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tables/table5.xml" ContentType="application/vnd.openxmlformats-officedocument.spreadsheetml.table+xml"/>
  <Override PartName="/xl/tables/table6.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5.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D:\ENTRI\EXCEL PROJECTS\"/>
    </mc:Choice>
  </mc:AlternateContent>
  <xr:revisionPtr revIDLastSave="0" documentId="13_ncr:1_{436486B0-DF66-4521-BED2-88472D196904}" xr6:coauthVersionLast="36" xr6:coauthVersionMax="47" xr10:uidLastSave="{00000000-0000-0000-0000-000000000000}"/>
  <bookViews>
    <workbookView xWindow="-105" yWindow="-105" windowWidth="23250" windowHeight="13890" firstSheet="8" activeTab="10" xr2:uid="{00000000-000D-0000-FFFF-FFFF00000000}"/>
  </bookViews>
  <sheets>
    <sheet name="Customer_Dim" sheetId="1" r:id="rId1"/>
    <sheet name="Product_Dim" sheetId="2" r:id="rId2"/>
    <sheet name="Store_Dim" sheetId="3" r:id="rId3"/>
    <sheet name="sales_data" sheetId="9" r:id="rId4"/>
    <sheet name="vlookup" sheetId="4" r:id="rId5"/>
    <sheet name="data analysis tool" sheetId="6" r:id="rId6"/>
    <sheet name="monthly anaysis" sheetId="24" r:id="rId7"/>
    <sheet name="store vs yearwise sale" sheetId="17" r:id="rId8"/>
    <sheet name="Customer Loyality analysis" sheetId="23" r:id="rId9"/>
    <sheet name="sales by store vs region" sheetId="21" r:id="rId10"/>
    <sheet name="Age vs Purchase" sheetId="13" r:id="rId11"/>
    <sheet name="DASHBOARD" sheetId="28" r:id="rId12"/>
  </sheets>
  <definedNames>
    <definedName name="_xlchart.v1.0" hidden="1">sales_data!$A$1:$A$2001</definedName>
    <definedName name="_xlchart.v1.1" hidden="1">sales_data!$A$1:$A$2004</definedName>
    <definedName name="_xlchart.v1.10" hidden="1">sales_data!$E$1:$E$2004</definedName>
    <definedName name="_xlchart.v1.11" hidden="1">sales_data!$F$1:$F$2001</definedName>
    <definedName name="_xlchart.v1.12" hidden="1">sales_data!$F$1:$F$2004</definedName>
    <definedName name="_xlchart.v1.13" hidden="1">sales_data!$G$1</definedName>
    <definedName name="_xlchart.v1.14" hidden="1">sales_data!$G$1:$G$2001</definedName>
    <definedName name="_xlchart.v1.15" hidden="1">sales_data!$G$1:$G$2004</definedName>
    <definedName name="_xlchart.v1.16" hidden="1">sales_data!$G$2:$G$2001</definedName>
    <definedName name="_xlchart.v1.17" hidden="1">sales_data!$H$1</definedName>
    <definedName name="_xlchart.v1.18" hidden="1">sales_data!$H$1:$H$2001</definedName>
    <definedName name="_xlchart.v1.19" hidden="1">sales_data!$H$1:$H$2004</definedName>
    <definedName name="_xlchart.v1.2" hidden="1">sales_data!$A$2:$F$2001</definedName>
    <definedName name="_xlchart.v1.20" hidden="1">sales_data!$H$2:$H$2001</definedName>
    <definedName name="_xlchart.v1.21" hidden="1">sales_data!$I$1</definedName>
    <definedName name="_xlchart.v1.22" hidden="1">sales_data!$I$1:$I$2001</definedName>
    <definedName name="_xlchart.v1.23" hidden="1">sales_data!$I$1:$I$2004</definedName>
    <definedName name="_xlchart.v1.24" hidden="1">sales_data!$I$2:$I$2001</definedName>
    <definedName name="_xlchart.v1.25" hidden="1">sales_data!$J$1</definedName>
    <definedName name="_xlchart.v1.26" hidden="1">sales_data!$J$1:$J$2001</definedName>
    <definedName name="_xlchart.v1.27" hidden="1">sales_data!$J$1:$J$2004</definedName>
    <definedName name="_xlchart.v1.28" hidden="1">sales_data!$J$2:$J$2001</definedName>
    <definedName name="_xlchart.v1.29" hidden="1">sales_data!$J$1</definedName>
    <definedName name="_xlchart.v1.3" hidden="1">sales_data!$B$1:$B$2001</definedName>
    <definedName name="_xlchart.v1.30" hidden="1">sales_data!$J$2:$J$2001</definedName>
    <definedName name="_xlchart.v1.31" hidden="1">sales_data!$J$1</definedName>
    <definedName name="_xlchart.v1.32" hidden="1">sales_data!$J$2:$J$2001</definedName>
    <definedName name="_xlchart.v1.33" hidden="1">sales_data!$J$1</definedName>
    <definedName name="_xlchart.v1.34" hidden="1">sales_data!$J$2:$J$2001</definedName>
    <definedName name="_xlchart.v1.35" hidden="1">sales_data!$J$1</definedName>
    <definedName name="_xlchart.v1.36" hidden="1">sales_data!$J$2:$J$2001</definedName>
    <definedName name="_xlchart.v1.37" hidden="1">sales_data!$A$1:$A$2001</definedName>
    <definedName name="_xlchart.v1.38" hidden="1">sales_data!$A$1:$A$2004</definedName>
    <definedName name="_xlchart.v1.39" hidden="1">sales_data!$A$2:$F$2001</definedName>
    <definedName name="_xlchart.v1.4" hidden="1">sales_data!$B$1:$B$2004</definedName>
    <definedName name="_xlchart.v1.40" hidden="1">sales_data!$B$1:$B$2001</definedName>
    <definedName name="_xlchart.v1.41" hidden="1">sales_data!$B$1:$B$2004</definedName>
    <definedName name="_xlchart.v1.42" hidden="1">sales_data!$C$1:$C$2001</definedName>
    <definedName name="_xlchart.v1.43" hidden="1">sales_data!$C$1:$C$2004</definedName>
    <definedName name="_xlchart.v1.44" hidden="1">sales_data!$D$1:$D$2001</definedName>
    <definedName name="_xlchart.v1.45" hidden="1">sales_data!$D$1:$D$2004</definedName>
    <definedName name="_xlchart.v1.46" hidden="1">sales_data!$E$1:$E$2001</definedName>
    <definedName name="_xlchart.v1.47" hidden="1">sales_data!$E$1:$E$2004</definedName>
    <definedName name="_xlchart.v1.48" hidden="1">sales_data!$F$1:$F$2001</definedName>
    <definedName name="_xlchart.v1.49" hidden="1">sales_data!$F$1:$F$2004</definedName>
    <definedName name="_xlchart.v1.5" hidden="1">sales_data!$C$1:$C$2001</definedName>
    <definedName name="_xlchart.v1.50" hidden="1">sales_data!$G$1</definedName>
    <definedName name="_xlchart.v1.51" hidden="1">sales_data!$G$1:$G$2001</definedName>
    <definedName name="_xlchart.v1.52" hidden="1">sales_data!$G$1:$G$2004</definedName>
    <definedName name="_xlchart.v1.53" hidden="1">sales_data!$G$2:$G$2001</definedName>
    <definedName name="_xlchart.v1.54" hidden="1">sales_data!$H$1</definedName>
    <definedName name="_xlchart.v1.55" hidden="1">sales_data!$H$1:$H$2001</definedName>
    <definedName name="_xlchart.v1.56" hidden="1">sales_data!$H$1:$H$2004</definedName>
    <definedName name="_xlchart.v1.57" hidden="1">sales_data!$H$2:$H$2001</definedName>
    <definedName name="_xlchart.v1.58" hidden="1">sales_data!$I$1</definedName>
    <definedName name="_xlchart.v1.59" hidden="1">sales_data!$I$1:$I$2001</definedName>
    <definedName name="_xlchart.v1.6" hidden="1">sales_data!$C$1:$C$2004</definedName>
    <definedName name="_xlchart.v1.60" hidden="1">sales_data!$I$1:$I$2004</definedName>
    <definedName name="_xlchart.v1.61" hidden="1">sales_data!$I$2:$I$2001</definedName>
    <definedName name="_xlchart.v1.62" hidden="1">sales_data!$J$1</definedName>
    <definedName name="_xlchart.v1.63" hidden="1">sales_data!$J$1:$J$2001</definedName>
    <definedName name="_xlchart.v1.64" hidden="1">sales_data!$J$1:$J$2004</definedName>
    <definedName name="_xlchart.v1.65" hidden="1">sales_data!$J$2:$J$2001</definedName>
    <definedName name="_xlchart.v1.66" hidden="1">sales_data!$J$1</definedName>
    <definedName name="_xlchart.v1.67" hidden="1">sales_data!$J$2:$J$2001</definedName>
    <definedName name="_xlchart.v1.7" hidden="1">sales_data!$D$1:$D$2001</definedName>
    <definedName name="_xlchart.v1.8" hidden="1">sales_data!$D$1:$D$2004</definedName>
    <definedName name="_xlchart.v1.9" hidden="1">sales_data!$E$1:$E$2001</definedName>
    <definedName name="_xlcn.WorksheetConnection_Ecommerce_Sales_Dataset_updated.xlsxcus_tab1" hidden="1">cus_tab[]</definedName>
    <definedName name="_xlcn.WorksheetConnection_Ecommerce_Sales_Dataset_updated.xlsxpro_tab1" hidden="1">pro_tab[]</definedName>
    <definedName name="_xlcn.WorksheetConnection_Ecommerce_Sales_Dataset_updated.xlsxsale_tab1" hidden="1">sale_tab[]</definedName>
    <definedName name="_xlcn.WorksheetConnection_Ecommerce_Sales_Dataset_updated.xlsxsale_tab61" hidden="1">sale_tab6[]</definedName>
    <definedName name="_xlcn.WorksheetConnection_Ecommerce_Sales_Dataset_updated.xlsxstore_tab1" hidden="1">store_tab[]</definedName>
    <definedName name="_xlcn.WorksheetConnection_Ecommerce_Sales_Dataset_updated.xlsxTable71" hidden="1">Table7</definedName>
    <definedName name="Slicer_Loyality">#N/A</definedName>
    <definedName name="Slicer_Order_Date__Quarter">#N/A</definedName>
    <definedName name="Slicer_Order_Date__Year">#N/A</definedName>
    <definedName name="Slicer_Store_Type">#N/A</definedName>
  </definedNames>
  <calcPr calcId="191029"/>
  <pivotCaches>
    <pivotCache cacheId="220" r:id="rId13"/>
    <pivotCache cacheId="229" r:id="rId14"/>
    <pivotCache cacheId="292" r:id="rId15"/>
    <pivotCache cacheId="304" r:id="rId16"/>
    <pivotCache cacheId="307" r:id="rId17"/>
  </pivotCaches>
  <extLst>
    <ext xmlns:x14="http://schemas.microsoft.com/office/spreadsheetml/2009/9/main" uri="{876F7934-8845-4945-9796-88D515C7AA90}">
      <x14:pivotCaches>
        <pivotCache cacheId="216" r:id="rId18"/>
      </x14:pivotCaches>
    </ex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7" name="Table7" connection="WorksheetConnection_Ecommerce_Sales_Dataset_updated.xlsx!Table7"/>
          <x15:modelTable id="store_tab" name="store_tab" connection="WorksheetConnection_Ecommerce_Sales_Dataset_updated.xlsx!store_tab"/>
          <x15:modelTable id="sale_tab6" name="sale_tab6" connection="WorksheetConnection_Ecommerce_Sales_Dataset_updated.xlsx!sale_tab6"/>
          <x15:modelTable id="sale_tab" name="sale_tab" connection="WorksheetConnection_Ecommerce_Sales_Dataset_updated.xlsx!sale_tab"/>
          <x15:modelTable id="pro_tab" name="pro_tab" connection="WorksheetConnection_Ecommerce_Sales_Dataset_updated.xlsx!pro_tab"/>
          <x15:modelTable id="cus_tab" name="cus_tab" connection="WorksheetConnection_Ecommerce_Sales_Dataset_updated.xlsx!cus_tab"/>
        </x15:modelTables>
        <x15:modelRelationships>
          <x15:modelRelationship fromTable="sale_tab6" fromColumn="Customer_Id" toTable="cus_tab" toColumn="Customer_ID"/>
          <x15:modelRelationship fromTable="sale_tab" fromColumn="Product Id" toTable="pro_tab" toColumn="Product_ID"/>
          <x15:modelRelationship fromTable="sale_tab" fromColumn="Store_ID" toTable="store_tab" toColumn="Store_ID"/>
          <x15:modelRelationship fromTable="sale_tab" fromColumn="SALE_ID" toTable="sale_tab6" toColumn="SALE_ID"/>
        </x15:modelRelationships>
        <x15:extLst>
          <ext xmlns:x16="http://schemas.microsoft.com/office/spreadsheetml/2014/11/main" uri="{9835A34E-60A6-4A7C-AAB8-D5F71C897F49}">
            <x16:modelTimeGroupings>
              <x16:modelTimeGrouping tableName="sale_tab6"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3" i="1" l="1"/>
  <c r="G2"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J2" i="9" l="1"/>
  <c r="J3" i="9"/>
  <c r="J1114" i="9"/>
  <c r="J1225" i="9"/>
  <c r="J1336" i="9"/>
  <c r="J1447" i="9"/>
  <c r="J1558" i="9"/>
  <c r="J1669" i="9"/>
  <c r="J1780" i="9"/>
  <c r="J1891" i="9"/>
  <c r="J4" i="9"/>
  <c r="J115" i="9"/>
  <c r="J226" i="9"/>
  <c r="J337" i="9"/>
  <c r="J448" i="9"/>
  <c r="J559" i="9"/>
  <c r="J670" i="9"/>
  <c r="J781" i="9"/>
  <c r="J892" i="9"/>
  <c r="J1003" i="9"/>
  <c r="J1115" i="9"/>
  <c r="J1126" i="9"/>
  <c r="J1137" i="9"/>
  <c r="J1148" i="9"/>
  <c r="J1159" i="9"/>
  <c r="J1170" i="9"/>
  <c r="J1181" i="9"/>
  <c r="J1192" i="9"/>
  <c r="J1203" i="9"/>
  <c r="J1214" i="9"/>
  <c r="J1226" i="9"/>
  <c r="J1237" i="9"/>
  <c r="J1248" i="9"/>
  <c r="J1259" i="9"/>
  <c r="J1270" i="9"/>
  <c r="J1281" i="9"/>
  <c r="J1292" i="9"/>
  <c r="J1303" i="9"/>
  <c r="J1314" i="9"/>
  <c r="J1325" i="9"/>
  <c r="J1337" i="9"/>
  <c r="J1348" i="9"/>
  <c r="J1359" i="9"/>
  <c r="J1370" i="9"/>
  <c r="J1381" i="9"/>
  <c r="J1392" i="9"/>
  <c r="J1403" i="9"/>
  <c r="J1414" i="9"/>
  <c r="J1425" i="9"/>
  <c r="J1436" i="9"/>
  <c r="J1448" i="9"/>
  <c r="J1459" i="9"/>
  <c r="J1470" i="9"/>
  <c r="J1481" i="9"/>
  <c r="J1492" i="9"/>
  <c r="J1503" i="9"/>
  <c r="J1514" i="9"/>
  <c r="J1525" i="9"/>
  <c r="J1536" i="9"/>
  <c r="J1547" i="9"/>
  <c r="J1559" i="9"/>
  <c r="J1570" i="9"/>
  <c r="J1581" i="9"/>
  <c r="J1592" i="9"/>
  <c r="J1603" i="9"/>
  <c r="J1614" i="9"/>
  <c r="J1625" i="9"/>
  <c r="J1636" i="9"/>
  <c r="J1647" i="9"/>
  <c r="J1658" i="9"/>
  <c r="J1670" i="9"/>
  <c r="J1681" i="9"/>
  <c r="J1692" i="9"/>
  <c r="J1703" i="9"/>
  <c r="J1714" i="9"/>
  <c r="J1725" i="9"/>
  <c r="J1736" i="9"/>
  <c r="J1747" i="9"/>
  <c r="J1758" i="9"/>
  <c r="J1769" i="9"/>
  <c r="J1781" i="9"/>
  <c r="J1792" i="9"/>
  <c r="J1803" i="9"/>
  <c r="J1814" i="9"/>
  <c r="J1825" i="9"/>
  <c r="J1836" i="9"/>
  <c r="J1847" i="9"/>
  <c r="J1858" i="9"/>
  <c r="J1869" i="9"/>
  <c r="J1880" i="9"/>
  <c r="J1892" i="9"/>
  <c r="J1903" i="9"/>
  <c r="J1914" i="9"/>
  <c r="J1925" i="9"/>
  <c r="J1936" i="9"/>
  <c r="J1947" i="9"/>
  <c r="J1958" i="9"/>
  <c r="J1969" i="9"/>
  <c r="J1980" i="9"/>
  <c r="J1991" i="9"/>
  <c r="J5" i="9"/>
  <c r="J16" i="9"/>
  <c r="J27" i="9"/>
  <c r="J38" i="9"/>
  <c r="J49" i="9"/>
  <c r="J60" i="9"/>
  <c r="J71" i="9"/>
  <c r="J82" i="9"/>
  <c r="J93" i="9"/>
  <c r="J104" i="9"/>
  <c r="J116" i="9"/>
  <c r="J127" i="9"/>
  <c r="J138" i="9"/>
  <c r="J149" i="9"/>
  <c r="J160" i="9"/>
  <c r="J171" i="9"/>
  <c r="J182" i="9"/>
  <c r="J193" i="9"/>
  <c r="J204" i="9"/>
  <c r="J215" i="9"/>
  <c r="J227" i="9"/>
  <c r="J238" i="9"/>
  <c r="J249" i="9"/>
  <c r="J260" i="9"/>
  <c r="J271" i="9"/>
  <c r="J282" i="9"/>
  <c r="J293" i="9"/>
  <c r="J304" i="9"/>
  <c r="J315" i="9"/>
  <c r="J326" i="9"/>
  <c r="J338" i="9"/>
  <c r="J349" i="9"/>
  <c r="J360" i="9"/>
  <c r="J371" i="9"/>
  <c r="J382" i="9"/>
  <c r="J393" i="9"/>
  <c r="J404" i="9"/>
  <c r="J415" i="9"/>
  <c r="J426" i="9"/>
  <c r="J437" i="9"/>
  <c r="J449" i="9"/>
  <c r="J460" i="9"/>
  <c r="J471" i="9"/>
  <c r="J482" i="9"/>
  <c r="J493" i="9"/>
  <c r="J504" i="9"/>
  <c r="J515" i="9"/>
  <c r="J526" i="9"/>
  <c r="J537" i="9"/>
  <c r="J548" i="9"/>
  <c r="J560" i="9"/>
  <c r="J571" i="9"/>
  <c r="J582" i="9"/>
  <c r="J593" i="9"/>
  <c r="J604" i="9"/>
  <c r="J615" i="9"/>
  <c r="J626" i="9"/>
  <c r="J637" i="9"/>
  <c r="J648" i="9"/>
  <c r="J659" i="9"/>
  <c r="J671" i="9"/>
  <c r="J682" i="9"/>
  <c r="J693" i="9"/>
  <c r="J704" i="9"/>
  <c r="J715" i="9"/>
  <c r="J726" i="9"/>
  <c r="J737" i="9"/>
  <c r="J748" i="9"/>
  <c r="J759" i="9"/>
  <c r="J770" i="9"/>
  <c r="J782" i="9"/>
  <c r="J793" i="9"/>
  <c r="J804" i="9"/>
  <c r="J815" i="9"/>
  <c r="J826" i="9"/>
  <c r="J837" i="9"/>
  <c r="J848" i="9"/>
  <c r="J859" i="9"/>
  <c r="J870" i="9"/>
  <c r="J881" i="9"/>
  <c r="J893" i="9"/>
  <c r="J904" i="9"/>
  <c r="J915" i="9"/>
  <c r="J926" i="9"/>
  <c r="J937" i="9"/>
  <c r="J948" i="9"/>
  <c r="J959" i="9"/>
  <c r="J970" i="9"/>
  <c r="J981" i="9"/>
  <c r="J992" i="9"/>
  <c r="J1004" i="9"/>
  <c r="J1015" i="9"/>
  <c r="J1026" i="9"/>
  <c r="J1037" i="9"/>
  <c r="J1048" i="9"/>
  <c r="J1059" i="9"/>
  <c r="J1070" i="9"/>
  <c r="J1081" i="9"/>
  <c r="J1092" i="9"/>
  <c r="J1103" i="9"/>
  <c r="J1116" i="9"/>
  <c r="J1117" i="9"/>
  <c r="J1118" i="9"/>
  <c r="J1119" i="9"/>
  <c r="J1120" i="9"/>
  <c r="J1121" i="9"/>
  <c r="J1122" i="9"/>
  <c r="J1123" i="9"/>
  <c r="J1124" i="9"/>
  <c r="J1125" i="9"/>
  <c r="J1127" i="9"/>
  <c r="J1128" i="9"/>
  <c r="J1129" i="9"/>
  <c r="J1130" i="9"/>
  <c r="J1131" i="9"/>
  <c r="J1132" i="9"/>
  <c r="J1133" i="9"/>
  <c r="J1134" i="9"/>
  <c r="J1135" i="9"/>
  <c r="J1136" i="9"/>
  <c r="J1138" i="9"/>
  <c r="J1139" i="9"/>
  <c r="J1140" i="9"/>
  <c r="J1141" i="9"/>
  <c r="J1142" i="9"/>
  <c r="J1143" i="9"/>
  <c r="J1144" i="9"/>
  <c r="J1145" i="9"/>
  <c r="J1146" i="9"/>
  <c r="J1147" i="9"/>
  <c r="J1149" i="9"/>
  <c r="J1150" i="9"/>
  <c r="J1151" i="9"/>
  <c r="J1152" i="9"/>
  <c r="J1153" i="9"/>
  <c r="J1154" i="9"/>
  <c r="J1155" i="9"/>
  <c r="J1156" i="9"/>
  <c r="J1157" i="9"/>
  <c r="J1158" i="9"/>
  <c r="J1160" i="9"/>
  <c r="J1161" i="9"/>
  <c r="J1162" i="9"/>
  <c r="J1163" i="9"/>
  <c r="J1164" i="9"/>
  <c r="J1165" i="9"/>
  <c r="J1166" i="9"/>
  <c r="J1167" i="9"/>
  <c r="J1168" i="9"/>
  <c r="J1169" i="9"/>
  <c r="J1171" i="9"/>
  <c r="J1172" i="9"/>
  <c r="J1173" i="9"/>
  <c r="J1174" i="9"/>
  <c r="J1175" i="9"/>
  <c r="J1176" i="9"/>
  <c r="J1177" i="9"/>
  <c r="J1178" i="9"/>
  <c r="J1179" i="9"/>
  <c r="J1180" i="9"/>
  <c r="J1182" i="9"/>
  <c r="J1183" i="9"/>
  <c r="J1184" i="9"/>
  <c r="J1185" i="9"/>
  <c r="J1186" i="9"/>
  <c r="J1187" i="9"/>
  <c r="J1188" i="9"/>
  <c r="J1189" i="9"/>
  <c r="J1190" i="9"/>
  <c r="J1191" i="9"/>
  <c r="J1193" i="9"/>
  <c r="J1194" i="9"/>
  <c r="J1195" i="9"/>
  <c r="J1196" i="9"/>
  <c r="J1197" i="9"/>
  <c r="J1198" i="9"/>
  <c r="J1199" i="9"/>
  <c r="J1200" i="9"/>
  <c r="J1201" i="9"/>
  <c r="J1202" i="9"/>
  <c r="J1204" i="9"/>
  <c r="J1205" i="9"/>
  <c r="J1206" i="9"/>
  <c r="J1207" i="9"/>
  <c r="J1208" i="9"/>
  <c r="J1209" i="9"/>
  <c r="J1210" i="9"/>
  <c r="J1211" i="9"/>
  <c r="J1212" i="9"/>
  <c r="J1213" i="9"/>
  <c r="J1215" i="9"/>
  <c r="J1216" i="9"/>
  <c r="J1217" i="9"/>
  <c r="J1218" i="9"/>
  <c r="J1219" i="9"/>
  <c r="J1220" i="9"/>
  <c r="J1221" i="9"/>
  <c r="J1222" i="9"/>
  <c r="J1223" i="9"/>
  <c r="J1224" i="9"/>
  <c r="J1227" i="9"/>
  <c r="J1228" i="9"/>
  <c r="J1229" i="9"/>
  <c r="J1230" i="9"/>
  <c r="J1231" i="9"/>
  <c r="J1232" i="9"/>
  <c r="J1233" i="9"/>
  <c r="J1234" i="9"/>
  <c r="J1235" i="9"/>
  <c r="J1236" i="9"/>
  <c r="J1238" i="9"/>
  <c r="J1239" i="9"/>
  <c r="J1240" i="9"/>
  <c r="J1241" i="9"/>
  <c r="J1242" i="9"/>
  <c r="J1243" i="9"/>
  <c r="J1244" i="9"/>
  <c r="J1245" i="9"/>
  <c r="J1246" i="9"/>
  <c r="J1247" i="9"/>
  <c r="J1249" i="9"/>
  <c r="J1250" i="9"/>
  <c r="J1251" i="9"/>
  <c r="J1252" i="9"/>
  <c r="J1253" i="9"/>
  <c r="J1254" i="9"/>
  <c r="J1255" i="9"/>
  <c r="J1256" i="9"/>
  <c r="J1257" i="9"/>
  <c r="J1258" i="9"/>
  <c r="J1260" i="9"/>
  <c r="J1261" i="9"/>
  <c r="J1262" i="9"/>
  <c r="J1263" i="9"/>
  <c r="J1264" i="9"/>
  <c r="J1265" i="9"/>
  <c r="J1266" i="9"/>
  <c r="J1267" i="9"/>
  <c r="J1268" i="9"/>
  <c r="J1269" i="9"/>
  <c r="J1271" i="9"/>
  <c r="J1272" i="9"/>
  <c r="J1273" i="9"/>
  <c r="J1274" i="9"/>
  <c r="J1275" i="9"/>
  <c r="J1276" i="9"/>
  <c r="J1277" i="9"/>
  <c r="J1278" i="9"/>
  <c r="J1279" i="9"/>
  <c r="J1280" i="9"/>
  <c r="J1282" i="9"/>
  <c r="J1283" i="9"/>
  <c r="J1284" i="9"/>
  <c r="J1285" i="9"/>
  <c r="J1286" i="9"/>
  <c r="J1287" i="9"/>
  <c r="J1288" i="9"/>
  <c r="J1289" i="9"/>
  <c r="J1290" i="9"/>
  <c r="J1291" i="9"/>
  <c r="J1293" i="9"/>
  <c r="J1294" i="9"/>
  <c r="J1295" i="9"/>
  <c r="J1296" i="9"/>
  <c r="J1297" i="9"/>
  <c r="J1298" i="9"/>
  <c r="J1299" i="9"/>
  <c r="J1300" i="9"/>
  <c r="J1301" i="9"/>
  <c r="J1302" i="9"/>
  <c r="J1304" i="9"/>
  <c r="J1305" i="9"/>
  <c r="J1306" i="9"/>
  <c r="J1307" i="9"/>
  <c r="J1308" i="9"/>
  <c r="J1309" i="9"/>
  <c r="J1310" i="9"/>
  <c r="J1311" i="9"/>
  <c r="J1312" i="9"/>
  <c r="J1313" i="9"/>
  <c r="J1315" i="9"/>
  <c r="J1316" i="9"/>
  <c r="J1317" i="9"/>
  <c r="J1318" i="9"/>
  <c r="J1319" i="9"/>
  <c r="J1320" i="9"/>
  <c r="J1321" i="9"/>
  <c r="J1322" i="9"/>
  <c r="J1323" i="9"/>
  <c r="J1324" i="9"/>
  <c r="J1326" i="9"/>
  <c r="J1327" i="9"/>
  <c r="J1328" i="9"/>
  <c r="J1329" i="9"/>
  <c r="J1330" i="9"/>
  <c r="J1331" i="9"/>
  <c r="J1332" i="9"/>
  <c r="J1333" i="9"/>
  <c r="J1334" i="9"/>
  <c r="J1335" i="9"/>
  <c r="J1338" i="9"/>
  <c r="J1339" i="9"/>
  <c r="J1340" i="9"/>
  <c r="J1341" i="9"/>
  <c r="J1342" i="9"/>
  <c r="J1343" i="9"/>
  <c r="J1344" i="9"/>
  <c r="J1345" i="9"/>
  <c r="J1346" i="9"/>
  <c r="J1347" i="9"/>
  <c r="J1349" i="9"/>
  <c r="J1350" i="9"/>
  <c r="J1351" i="9"/>
  <c r="J1352" i="9"/>
  <c r="J1353" i="9"/>
  <c r="J1354" i="9"/>
  <c r="J1355" i="9"/>
  <c r="J1356" i="9"/>
  <c r="J1357" i="9"/>
  <c r="J1358" i="9"/>
  <c r="J1360" i="9"/>
  <c r="J1361" i="9"/>
  <c r="J1362" i="9"/>
  <c r="J1363" i="9"/>
  <c r="J1364" i="9"/>
  <c r="J1365" i="9"/>
  <c r="J1366" i="9"/>
  <c r="J1367" i="9"/>
  <c r="J1368" i="9"/>
  <c r="J1369" i="9"/>
  <c r="J1371" i="9"/>
  <c r="J1372" i="9"/>
  <c r="J1373" i="9"/>
  <c r="J1374" i="9"/>
  <c r="J1375" i="9"/>
  <c r="J1376" i="9"/>
  <c r="J1377" i="9"/>
  <c r="J1378" i="9"/>
  <c r="J1379" i="9"/>
  <c r="J1380" i="9"/>
  <c r="J1382" i="9"/>
  <c r="J1383" i="9"/>
  <c r="J1384" i="9"/>
  <c r="J1385" i="9"/>
  <c r="J1386" i="9"/>
  <c r="J1387" i="9"/>
  <c r="J1388" i="9"/>
  <c r="J1389" i="9"/>
  <c r="J1390" i="9"/>
  <c r="J1391" i="9"/>
  <c r="J1393" i="9"/>
  <c r="J1394" i="9"/>
  <c r="J1395" i="9"/>
  <c r="J1396" i="9"/>
  <c r="J1397" i="9"/>
  <c r="J1398" i="9"/>
  <c r="J1399" i="9"/>
  <c r="J1400" i="9"/>
  <c r="J1401" i="9"/>
  <c r="J1402" i="9"/>
  <c r="J1404" i="9"/>
  <c r="J1405" i="9"/>
  <c r="J1406" i="9"/>
  <c r="J1407" i="9"/>
  <c r="J1408" i="9"/>
  <c r="J1409" i="9"/>
  <c r="J1410" i="9"/>
  <c r="J1411" i="9"/>
  <c r="J1412" i="9"/>
  <c r="J1413" i="9"/>
  <c r="J1415" i="9"/>
  <c r="J1416" i="9"/>
  <c r="J1417" i="9"/>
  <c r="J1418" i="9"/>
  <c r="J1419" i="9"/>
  <c r="J1420" i="9"/>
  <c r="J1421" i="9"/>
  <c r="J1422" i="9"/>
  <c r="J1423" i="9"/>
  <c r="J1424" i="9"/>
  <c r="J1426" i="9"/>
  <c r="J1427" i="9"/>
  <c r="J1428" i="9"/>
  <c r="J1429" i="9"/>
  <c r="J1430" i="9"/>
  <c r="J1431" i="9"/>
  <c r="J1432" i="9"/>
  <c r="J1433" i="9"/>
  <c r="J1434" i="9"/>
  <c r="J1435" i="9"/>
  <c r="J1437" i="9"/>
  <c r="J1438" i="9"/>
  <c r="J1439" i="9"/>
  <c r="J1440" i="9"/>
  <c r="J1441" i="9"/>
  <c r="J1442" i="9"/>
  <c r="J1443" i="9"/>
  <c r="J1444" i="9"/>
  <c r="J1445" i="9"/>
  <c r="J1446" i="9"/>
  <c r="J1449" i="9"/>
  <c r="J1450" i="9"/>
  <c r="J1451" i="9"/>
  <c r="J1452" i="9"/>
  <c r="J1453" i="9"/>
  <c r="J1454" i="9"/>
  <c r="J1455" i="9"/>
  <c r="J1456" i="9"/>
  <c r="J1457" i="9"/>
  <c r="J1458" i="9"/>
  <c r="J1460" i="9"/>
  <c r="J1461" i="9"/>
  <c r="J1462" i="9"/>
  <c r="J1463" i="9"/>
  <c r="J1464" i="9"/>
  <c r="J1465" i="9"/>
  <c r="J1466" i="9"/>
  <c r="J1467" i="9"/>
  <c r="J1468" i="9"/>
  <c r="J1469" i="9"/>
  <c r="J1471" i="9"/>
  <c r="J1472" i="9"/>
  <c r="J1473" i="9"/>
  <c r="J1474" i="9"/>
  <c r="J1475" i="9"/>
  <c r="J1476" i="9"/>
  <c r="J1477" i="9"/>
  <c r="J1478" i="9"/>
  <c r="J1479" i="9"/>
  <c r="J1480" i="9"/>
  <c r="J1482" i="9"/>
  <c r="J1483" i="9"/>
  <c r="J1484" i="9"/>
  <c r="J1485" i="9"/>
  <c r="J1486" i="9"/>
  <c r="J1487" i="9"/>
  <c r="J1488" i="9"/>
  <c r="J1489" i="9"/>
  <c r="J1490" i="9"/>
  <c r="J1491" i="9"/>
  <c r="J1493" i="9"/>
  <c r="J1494" i="9"/>
  <c r="J1495" i="9"/>
  <c r="J1496" i="9"/>
  <c r="J1497" i="9"/>
  <c r="J1498" i="9"/>
  <c r="J1499" i="9"/>
  <c r="J1500" i="9"/>
  <c r="J1501" i="9"/>
  <c r="J1502" i="9"/>
  <c r="J1504" i="9"/>
  <c r="J1505" i="9"/>
  <c r="J1506" i="9"/>
  <c r="J1507" i="9"/>
  <c r="J1508" i="9"/>
  <c r="J1509" i="9"/>
  <c r="J1510" i="9"/>
  <c r="J1511" i="9"/>
  <c r="J1512" i="9"/>
  <c r="J1513" i="9"/>
  <c r="J1515" i="9"/>
  <c r="J1516" i="9"/>
  <c r="J1517" i="9"/>
  <c r="J1518" i="9"/>
  <c r="J1519" i="9"/>
  <c r="J1520" i="9"/>
  <c r="J1521" i="9"/>
  <c r="J1522" i="9"/>
  <c r="J1523" i="9"/>
  <c r="J1524" i="9"/>
  <c r="J1526" i="9"/>
  <c r="J1527" i="9"/>
  <c r="J1528" i="9"/>
  <c r="J1529" i="9"/>
  <c r="J1530" i="9"/>
  <c r="J1531" i="9"/>
  <c r="J1532" i="9"/>
  <c r="J1533" i="9"/>
  <c r="J1534" i="9"/>
  <c r="J1535" i="9"/>
  <c r="J1537" i="9"/>
  <c r="J1538" i="9"/>
  <c r="J1539" i="9"/>
  <c r="J1540" i="9"/>
  <c r="J1541" i="9"/>
  <c r="J1542" i="9"/>
  <c r="J1543" i="9"/>
  <c r="J1544" i="9"/>
  <c r="J1545" i="9"/>
  <c r="J1546" i="9"/>
  <c r="J1548" i="9"/>
  <c r="J1549" i="9"/>
  <c r="J1550" i="9"/>
  <c r="J1551" i="9"/>
  <c r="J1552" i="9"/>
  <c r="J1553" i="9"/>
  <c r="J1554" i="9"/>
  <c r="J1555" i="9"/>
  <c r="J1556" i="9"/>
  <c r="J1557" i="9"/>
  <c r="J1560" i="9"/>
  <c r="J1561" i="9"/>
  <c r="J1562" i="9"/>
  <c r="J1563" i="9"/>
  <c r="J1564" i="9"/>
  <c r="J1565" i="9"/>
  <c r="J1566" i="9"/>
  <c r="J1567" i="9"/>
  <c r="J1568" i="9"/>
  <c r="J1569" i="9"/>
  <c r="J1571" i="9"/>
  <c r="J1572" i="9"/>
  <c r="J1573" i="9"/>
  <c r="J1574" i="9"/>
  <c r="J1575" i="9"/>
  <c r="J1576" i="9"/>
  <c r="J1577" i="9"/>
  <c r="J1578" i="9"/>
  <c r="J1579" i="9"/>
  <c r="J1580" i="9"/>
  <c r="J1582" i="9"/>
  <c r="J1583" i="9"/>
  <c r="J1584" i="9"/>
  <c r="J1585" i="9"/>
  <c r="J1586" i="9"/>
  <c r="J1587" i="9"/>
  <c r="J1588" i="9"/>
  <c r="J1589" i="9"/>
  <c r="J1590" i="9"/>
  <c r="J1591" i="9"/>
  <c r="J1593" i="9"/>
  <c r="J1594" i="9"/>
  <c r="J1595" i="9"/>
  <c r="J1596" i="9"/>
  <c r="J1597" i="9"/>
  <c r="J1598" i="9"/>
  <c r="J1599" i="9"/>
  <c r="J1600" i="9"/>
  <c r="J1601" i="9"/>
  <c r="J1602" i="9"/>
  <c r="J1604" i="9"/>
  <c r="J1605" i="9"/>
  <c r="J1606" i="9"/>
  <c r="J1607" i="9"/>
  <c r="J1608" i="9"/>
  <c r="J1609" i="9"/>
  <c r="J1610" i="9"/>
  <c r="J1611" i="9"/>
  <c r="J1612" i="9"/>
  <c r="J1613" i="9"/>
  <c r="J1615" i="9"/>
  <c r="J1616" i="9"/>
  <c r="J1617" i="9"/>
  <c r="J1618" i="9"/>
  <c r="J1619" i="9"/>
  <c r="J1620" i="9"/>
  <c r="J1621" i="9"/>
  <c r="J1622" i="9"/>
  <c r="J1623" i="9"/>
  <c r="J1624" i="9"/>
  <c r="J1626" i="9"/>
  <c r="J1627" i="9"/>
  <c r="J1628" i="9"/>
  <c r="J1629" i="9"/>
  <c r="J1630" i="9"/>
  <c r="J1631" i="9"/>
  <c r="J1632" i="9"/>
  <c r="J1633" i="9"/>
  <c r="J1634" i="9"/>
  <c r="J1635" i="9"/>
  <c r="J1637" i="9"/>
  <c r="J1638" i="9"/>
  <c r="J1639" i="9"/>
  <c r="J1640" i="9"/>
  <c r="J1641" i="9"/>
  <c r="J1642" i="9"/>
  <c r="J1643" i="9"/>
  <c r="J1644" i="9"/>
  <c r="J1645" i="9"/>
  <c r="J1646" i="9"/>
  <c r="J1648" i="9"/>
  <c r="J1649" i="9"/>
  <c r="J1650" i="9"/>
  <c r="J1651" i="9"/>
  <c r="J1652" i="9"/>
  <c r="J1653" i="9"/>
  <c r="J1654" i="9"/>
  <c r="J1655" i="9"/>
  <c r="J1656" i="9"/>
  <c r="J1657" i="9"/>
  <c r="J1659" i="9"/>
  <c r="J1660" i="9"/>
  <c r="J1661" i="9"/>
  <c r="J1662" i="9"/>
  <c r="J1663" i="9"/>
  <c r="J1664" i="9"/>
  <c r="J1665" i="9"/>
  <c r="J1666" i="9"/>
  <c r="J1667" i="9"/>
  <c r="J1668" i="9"/>
  <c r="J1671" i="9"/>
  <c r="J1672" i="9"/>
  <c r="J1673" i="9"/>
  <c r="J1674" i="9"/>
  <c r="J1675" i="9"/>
  <c r="J1676" i="9"/>
  <c r="J1677" i="9"/>
  <c r="J1678" i="9"/>
  <c r="J1679" i="9"/>
  <c r="J1680" i="9"/>
  <c r="J1682" i="9"/>
  <c r="J1683" i="9"/>
  <c r="J1684" i="9"/>
  <c r="J1685" i="9"/>
  <c r="J1686" i="9"/>
  <c r="J1687" i="9"/>
  <c r="J1688" i="9"/>
  <c r="J1689" i="9"/>
  <c r="J1690" i="9"/>
  <c r="J1691" i="9"/>
  <c r="J1693" i="9"/>
  <c r="J1694" i="9"/>
  <c r="J1695" i="9"/>
  <c r="J1696" i="9"/>
  <c r="J1697" i="9"/>
  <c r="J1698" i="9"/>
  <c r="J1699" i="9"/>
  <c r="J1700" i="9"/>
  <c r="J1701" i="9"/>
  <c r="J1702" i="9"/>
  <c r="J1704" i="9"/>
  <c r="J1705" i="9"/>
  <c r="J1706" i="9"/>
  <c r="J1707" i="9"/>
  <c r="J1708" i="9"/>
  <c r="J1709" i="9"/>
  <c r="J1710" i="9"/>
  <c r="J1711" i="9"/>
  <c r="J1712" i="9"/>
  <c r="J1713" i="9"/>
  <c r="J1715" i="9"/>
  <c r="J1716" i="9"/>
  <c r="J1717" i="9"/>
  <c r="J1718" i="9"/>
  <c r="J1719" i="9"/>
  <c r="J1720" i="9"/>
  <c r="J1721" i="9"/>
  <c r="J1722" i="9"/>
  <c r="J1723" i="9"/>
  <c r="J1724" i="9"/>
  <c r="J1726" i="9"/>
  <c r="J1727" i="9"/>
  <c r="J1728" i="9"/>
  <c r="J1729" i="9"/>
  <c r="J1730" i="9"/>
  <c r="J1731" i="9"/>
  <c r="J1732" i="9"/>
  <c r="J1733" i="9"/>
  <c r="J1734" i="9"/>
  <c r="J1735" i="9"/>
  <c r="J1737" i="9"/>
  <c r="J1738" i="9"/>
  <c r="J1739" i="9"/>
  <c r="J1740" i="9"/>
  <c r="J1741" i="9"/>
  <c r="J1742" i="9"/>
  <c r="J1743" i="9"/>
  <c r="J1744" i="9"/>
  <c r="J1745" i="9"/>
  <c r="J1746" i="9"/>
  <c r="J1748" i="9"/>
  <c r="J1749" i="9"/>
  <c r="J1750" i="9"/>
  <c r="J1751" i="9"/>
  <c r="J1752" i="9"/>
  <c r="J1753" i="9"/>
  <c r="J1754" i="9"/>
  <c r="J1755" i="9"/>
  <c r="J1756" i="9"/>
  <c r="J1757" i="9"/>
  <c r="J1759" i="9"/>
  <c r="J1760" i="9"/>
  <c r="J1761" i="9"/>
  <c r="J1762" i="9"/>
  <c r="J1763" i="9"/>
  <c r="J1764" i="9"/>
  <c r="J1765" i="9"/>
  <c r="J1766" i="9"/>
  <c r="J1767" i="9"/>
  <c r="J1768" i="9"/>
  <c r="J1770" i="9"/>
  <c r="J1771" i="9"/>
  <c r="J1772" i="9"/>
  <c r="J1773" i="9"/>
  <c r="J1774" i="9"/>
  <c r="J1775" i="9"/>
  <c r="J1776" i="9"/>
  <c r="J1777" i="9"/>
  <c r="J1778" i="9"/>
  <c r="J1779" i="9"/>
  <c r="J1782" i="9"/>
  <c r="J1783" i="9"/>
  <c r="J1784" i="9"/>
  <c r="J1785" i="9"/>
  <c r="J1786" i="9"/>
  <c r="J1787" i="9"/>
  <c r="J1788" i="9"/>
  <c r="J1789" i="9"/>
  <c r="J1790" i="9"/>
  <c r="J1791" i="9"/>
  <c r="J1793" i="9"/>
  <c r="J1794" i="9"/>
  <c r="J1795" i="9"/>
  <c r="J1796" i="9"/>
  <c r="J1797" i="9"/>
  <c r="J1798" i="9"/>
  <c r="J1799" i="9"/>
  <c r="J1800" i="9"/>
  <c r="J1801" i="9"/>
  <c r="J1802" i="9"/>
  <c r="J1804" i="9"/>
  <c r="J1805" i="9"/>
  <c r="J1806" i="9"/>
  <c r="J1807" i="9"/>
  <c r="J1808" i="9"/>
  <c r="J1809" i="9"/>
  <c r="J1810" i="9"/>
  <c r="J1811" i="9"/>
  <c r="J1812" i="9"/>
  <c r="J1813" i="9"/>
  <c r="J1815" i="9"/>
  <c r="J1816" i="9"/>
  <c r="J1817" i="9"/>
  <c r="J1818" i="9"/>
  <c r="J1819" i="9"/>
  <c r="J1820" i="9"/>
  <c r="J1821" i="9"/>
  <c r="J1822" i="9"/>
  <c r="J1823" i="9"/>
  <c r="J1824" i="9"/>
  <c r="J1826" i="9"/>
  <c r="J1827" i="9"/>
  <c r="J1828" i="9"/>
  <c r="J1829" i="9"/>
  <c r="J1830" i="9"/>
  <c r="J1831" i="9"/>
  <c r="J1832" i="9"/>
  <c r="J1833" i="9"/>
  <c r="J1834" i="9"/>
  <c r="J1835" i="9"/>
  <c r="J1837" i="9"/>
  <c r="J1838" i="9"/>
  <c r="J1839" i="9"/>
  <c r="J1840" i="9"/>
  <c r="J1841" i="9"/>
  <c r="J1842" i="9"/>
  <c r="J1843" i="9"/>
  <c r="J1844" i="9"/>
  <c r="J1845" i="9"/>
  <c r="J1846" i="9"/>
  <c r="J1848" i="9"/>
  <c r="J1849" i="9"/>
  <c r="J1850" i="9"/>
  <c r="J1851" i="9"/>
  <c r="J1852" i="9"/>
  <c r="J1853" i="9"/>
  <c r="J1854" i="9"/>
  <c r="J1855" i="9"/>
  <c r="J1856" i="9"/>
  <c r="J1857" i="9"/>
  <c r="J1859" i="9"/>
  <c r="J1860" i="9"/>
  <c r="J1861" i="9"/>
  <c r="J1862" i="9"/>
  <c r="J1863" i="9"/>
  <c r="J1864" i="9"/>
  <c r="J1865" i="9"/>
  <c r="J1866" i="9"/>
  <c r="J1867" i="9"/>
  <c r="J1868" i="9"/>
  <c r="J1870" i="9"/>
  <c r="J1871" i="9"/>
  <c r="J1872" i="9"/>
  <c r="J1873" i="9"/>
  <c r="J1874" i="9"/>
  <c r="J1875" i="9"/>
  <c r="J1876" i="9"/>
  <c r="J1877" i="9"/>
  <c r="J1878" i="9"/>
  <c r="J1879" i="9"/>
  <c r="J1881" i="9"/>
  <c r="J1882" i="9"/>
  <c r="J1883" i="9"/>
  <c r="J1884" i="9"/>
  <c r="J1885" i="9"/>
  <c r="J1886" i="9"/>
  <c r="J1887" i="9"/>
  <c r="J1888" i="9"/>
  <c r="J1889" i="9"/>
  <c r="J1890" i="9"/>
  <c r="J1893" i="9"/>
  <c r="J1894" i="9"/>
  <c r="J1895" i="9"/>
  <c r="J1896" i="9"/>
  <c r="J1897" i="9"/>
  <c r="J1898" i="9"/>
  <c r="J1899" i="9"/>
  <c r="J1900" i="9"/>
  <c r="J1901" i="9"/>
  <c r="J1902" i="9"/>
  <c r="J1904" i="9"/>
  <c r="J1905" i="9"/>
  <c r="J1906" i="9"/>
  <c r="J1907" i="9"/>
  <c r="J1908" i="9"/>
  <c r="J1909" i="9"/>
  <c r="J1910" i="9"/>
  <c r="J1911" i="9"/>
  <c r="J1912" i="9"/>
  <c r="J1913" i="9"/>
  <c r="J1915" i="9"/>
  <c r="J1916" i="9"/>
  <c r="J1917" i="9"/>
  <c r="J1918" i="9"/>
  <c r="J1919" i="9"/>
  <c r="J1920" i="9"/>
  <c r="J1921" i="9"/>
  <c r="J1922" i="9"/>
  <c r="J1923" i="9"/>
  <c r="J1924" i="9"/>
  <c r="J1926" i="9"/>
  <c r="J1927" i="9"/>
  <c r="J1928" i="9"/>
  <c r="J1929" i="9"/>
  <c r="J1930" i="9"/>
  <c r="J1931" i="9"/>
  <c r="J1932" i="9"/>
  <c r="J1933" i="9"/>
  <c r="J1934" i="9"/>
  <c r="J1935" i="9"/>
  <c r="J1937" i="9"/>
  <c r="J1938" i="9"/>
  <c r="J1939" i="9"/>
  <c r="J1940" i="9"/>
  <c r="J1941" i="9"/>
  <c r="J1942" i="9"/>
  <c r="J1943" i="9"/>
  <c r="J1944" i="9"/>
  <c r="J1945" i="9"/>
  <c r="J1946" i="9"/>
  <c r="J1948" i="9"/>
  <c r="J1949" i="9"/>
  <c r="J1950" i="9"/>
  <c r="J1951" i="9"/>
  <c r="J1952" i="9"/>
  <c r="J1953" i="9"/>
  <c r="J1954" i="9"/>
  <c r="J1955" i="9"/>
  <c r="J1956" i="9"/>
  <c r="J1957" i="9"/>
  <c r="J1959" i="9"/>
  <c r="J1960" i="9"/>
  <c r="J1961" i="9"/>
  <c r="J1962" i="9"/>
  <c r="J1963" i="9"/>
  <c r="J1964" i="9"/>
  <c r="J1965" i="9"/>
  <c r="J1966" i="9"/>
  <c r="J1967" i="9"/>
  <c r="J1968" i="9"/>
  <c r="J1970" i="9"/>
  <c r="J1971" i="9"/>
  <c r="J1972" i="9"/>
  <c r="J1973" i="9"/>
  <c r="J1974" i="9"/>
  <c r="J1975" i="9"/>
  <c r="J1976" i="9"/>
  <c r="J1977" i="9"/>
  <c r="J1978" i="9"/>
  <c r="J1979" i="9"/>
  <c r="J1981" i="9"/>
  <c r="J1982" i="9"/>
  <c r="J1983" i="9"/>
  <c r="J1984" i="9"/>
  <c r="J1985" i="9"/>
  <c r="J1986" i="9"/>
  <c r="J1987" i="9"/>
  <c r="J1988" i="9"/>
  <c r="J1989" i="9"/>
  <c r="J1990" i="9"/>
  <c r="J1992" i="9"/>
  <c r="J1993" i="9"/>
  <c r="J1994" i="9"/>
  <c r="J1995" i="9"/>
  <c r="J1996" i="9"/>
  <c r="J1997" i="9"/>
  <c r="J1998" i="9"/>
  <c r="J1999" i="9"/>
  <c r="J2000" i="9"/>
  <c r="J2001" i="9"/>
  <c r="J6" i="9"/>
  <c r="J7" i="9"/>
  <c r="J8" i="9"/>
  <c r="J9" i="9"/>
  <c r="J10" i="9"/>
  <c r="J11" i="9"/>
  <c r="J12" i="9"/>
  <c r="J13" i="9"/>
  <c r="J14" i="9"/>
  <c r="J15" i="9"/>
  <c r="J17" i="9"/>
  <c r="J18" i="9"/>
  <c r="J19" i="9"/>
  <c r="J20" i="9"/>
  <c r="J21" i="9"/>
  <c r="J22" i="9"/>
  <c r="J23" i="9"/>
  <c r="J24" i="9"/>
  <c r="J25" i="9"/>
  <c r="J26" i="9"/>
  <c r="J28" i="9"/>
  <c r="J29" i="9"/>
  <c r="J30" i="9"/>
  <c r="J31" i="9"/>
  <c r="J32" i="9"/>
  <c r="J33" i="9"/>
  <c r="J34" i="9"/>
  <c r="J35" i="9"/>
  <c r="J36" i="9"/>
  <c r="J37" i="9"/>
  <c r="J39" i="9"/>
  <c r="J40" i="9"/>
  <c r="J41" i="9"/>
  <c r="J42" i="9"/>
  <c r="J43" i="9"/>
  <c r="J44" i="9"/>
  <c r="J45" i="9"/>
  <c r="J46" i="9"/>
  <c r="J47" i="9"/>
  <c r="J48" i="9"/>
  <c r="J50" i="9"/>
  <c r="J51" i="9"/>
  <c r="J52" i="9"/>
  <c r="J53" i="9"/>
  <c r="J54" i="9"/>
  <c r="J55" i="9"/>
  <c r="J56" i="9"/>
  <c r="J57" i="9"/>
  <c r="J58" i="9"/>
  <c r="J59" i="9"/>
  <c r="J61" i="9"/>
  <c r="J62" i="9"/>
  <c r="J63" i="9"/>
  <c r="J64" i="9"/>
  <c r="J65" i="9"/>
  <c r="J66" i="9"/>
  <c r="J67" i="9"/>
  <c r="J68" i="9"/>
  <c r="J69" i="9"/>
  <c r="J70" i="9"/>
  <c r="J72" i="9"/>
  <c r="J73" i="9"/>
  <c r="J74" i="9"/>
  <c r="J75" i="9"/>
  <c r="J76" i="9"/>
  <c r="J77" i="9"/>
  <c r="J78" i="9"/>
  <c r="J79" i="9"/>
  <c r="J80" i="9"/>
  <c r="J81" i="9"/>
  <c r="J83" i="9"/>
  <c r="J84" i="9"/>
  <c r="J85" i="9"/>
  <c r="J86" i="9"/>
  <c r="J87" i="9"/>
  <c r="J88" i="9"/>
  <c r="J89" i="9"/>
  <c r="J90" i="9"/>
  <c r="J91" i="9"/>
  <c r="J92" i="9"/>
  <c r="J94" i="9"/>
  <c r="J95" i="9"/>
  <c r="J96" i="9"/>
  <c r="J97" i="9"/>
  <c r="J98" i="9"/>
  <c r="J99" i="9"/>
  <c r="J100" i="9"/>
  <c r="J101" i="9"/>
  <c r="J102" i="9"/>
  <c r="J103" i="9"/>
  <c r="J105" i="9"/>
  <c r="J106" i="9"/>
  <c r="J107" i="9"/>
  <c r="J108" i="9"/>
  <c r="J109" i="9"/>
  <c r="J110" i="9"/>
  <c r="J111" i="9"/>
  <c r="J112" i="9"/>
  <c r="J113" i="9"/>
  <c r="J114" i="9"/>
  <c r="J117" i="9"/>
  <c r="J118" i="9"/>
  <c r="J119" i="9"/>
  <c r="J120" i="9"/>
  <c r="J121" i="9"/>
  <c r="J122" i="9"/>
  <c r="J123" i="9"/>
  <c r="J124" i="9"/>
  <c r="J125" i="9"/>
  <c r="J126" i="9"/>
  <c r="J128" i="9"/>
  <c r="J129" i="9"/>
  <c r="J130" i="9"/>
  <c r="J131" i="9"/>
  <c r="J132" i="9"/>
  <c r="J133" i="9"/>
  <c r="J134" i="9"/>
  <c r="J135" i="9"/>
  <c r="J136" i="9"/>
  <c r="J137" i="9"/>
  <c r="J139" i="9"/>
  <c r="J140" i="9"/>
  <c r="J141" i="9"/>
  <c r="J142" i="9"/>
  <c r="J143" i="9"/>
  <c r="J144" i="9"/>
  <c r="J145" i="9"/>
  <c r="J146" i="9"/>
  <c r="J147" i="9"/>
  <c r="J148" i="9"/>
  <c r="J150" i="9"/>
  <c r="J151" i="9"/>
  <c r="J152" i="9"/>
  <c r="J153" i="9"/>
  <c r="J154" i="9"/>
  <c r="J155" i="9"/>
  <c r="J156" i="9"/>
  <c r="J157" i="9"/>
  <c r="J158" i="9"/>
  <c r="J159" i="9"/>
  <c r="J161" i="9"/>
  <c r="J162" i="9"/>
  <c r="J163" i="9"/>
  <c r="J164" i="9"/>
  <c r="J165" i="9"/>
  <c r="J166" i="9"/>
  <c r="J167" i="9"/>
  <c r="J168" i="9"/>
  <c r="J169" i="9"/>
  <c r="J170" i="9"/>
  <c r="J172" i="9"/>
  <c r="J173" i="9"/>
  <c r="J174" i="9"/>
  <c r="J175" i="9"/>
  <c r="J176" i="9"/>
  <c r="J177" i="9"/>
  <c r="J178" i="9"/>
  <c r="J179" i="9"/>
  <c r="J180" i="9"/>
  <c r="J181" i="9"/>
  <c r="J183" i="9"/>
  <c r="J184" i="9"/>
  <c r="J185" i="9"/>
  <c r="J186" i="9"/>
  <c r="J187" i="9"/>
  <c r="J188" i="9"/>
  <c r="J189" i="9"/>
  <c r="J190" i="9"/>
  <c r="J191" i="9"/>
  <c r="J192" i="9"/>
  <c r="J194" i="9"/>
  <c r="J195" i="9"/>
  <c r="J196" i="9"/>
  <c r="J197" i="9"/>
  <c r="J198" i="9"/>
  <c r="J199" i="9"/>
  <c r="J200" i="9"/>
  <c r="J201" i="9"/>
  <c r="J202" i="9"/>
  <c r="J203" i="9"/>
  <c r="J205" i="9"/>
  <c r="J206" i="9"/>
  <c r="J207" i="9"/>
  <c r="J208" i="9"/>
  <c r="J209" i="9"/>
  <c r="J210" i="9"/>
  <c r="J211" i="9"/>
  <c r="J212" i="9"/>
  <c r="J213" i="9"/>
  <c r="J214" i="9"/>
  <c r="J216" i="9"/>
  <c r="J217" i="9"/>
  <c r="J218" i="9"/>
  <c r="J219" i="9"/>
  <c r="J220" i="9"/>
  <c r="J221" i="9"/>
  <c r="J222" i="9"/>
  <c r="J223" i="9"/>
  <c r="J224" i="9"/>
  <c r="J225" i="9"/>
  <c r="J228" i="9"/>
  <c r="J229" i="9"/>
  <c r="J230" i="9"/>
  <c r="J231" i="9"/>
  <c r="J232" i="9"/>
  <c r="J233" i="9"/>
  <c r="J234" i="9"/>
  <c r="J235" i="9"/>
  <c r="J236" i="9"/>
  <c r="J237" i="9"/>
  <c r="J239" i="9"/>
  <c r="J240" i="9"/>
  <c r="J241" i="9"/>
  <c r="J242" i="9"/>
  <c r="J243" i="9"/>
  <c r="J244" i="9"/>
  <c r="J245" i="9"/>
  <c r="J246" i="9"/>
  <c r="J247" i="9"/>
  <c r="J248" i="9"/>
  <c r="J250" i="9"/>
  <c r="J251" i="9"/>
  <c r="J252" i="9"/>
  <c r="J253" i="9"/>
  <c r="J254" i="9"/>
  <c r="J255" i="9"/>
  <c r="J256" i="9"/>
  <c r="J257" i="9"/>
  <c r="J258" i="9"/>
  <c r="J259" i="9"/>
  <c r="J261" i="9"/>
  <c r="J262" i="9"/>
  <c r="J263" i="9"/>
  <c r="J264" i="9"/>
  <c r="J265" i="9"/>
  <c r="J266" i="9"/>
  <c r="J267" i="9"/>
  <c r="J268" i="9"/>
  <c r="J269" i="9"/>
  <c r="J270" i="9"/>
  <c r="J272" i="9"/>
  <c r="J273" i="9"/>
  <c r="J274" i="9"/>
  <c r="J275" i="9"/>
  <c r="J276" i="9"/>
  <c r="J277" i="9"/>
  <c r="J278" i="9"/>
  <c r="J279" i="9"/>
  <c r="J280" i="9"/>
  <c r="J281" i="9"/>
  <c r="J283" i="9"/>
  <c r="J284" i="9"/>
  <c r="J285" i="9"/>
  <c r="J286" i="9"/>
  <c r="J287" i="9"/>
  <c r="J288" i="9"/>
  <c r="J289" i="9"/>
  <c r="J290" i="9"/>
  <c r="J291" i="9"/>
  <c r="J292" i="9"/>
  <c r="J294" i="9"/>
  <c r="J295" i="9"/>
  <c r="J296" i="9"/>
  <c r="J297" i="9"/>
  <c r="J298" i="9"/>
  <c r="J299" i="9"/>
  <c r="J300" i="9"/>
  <c r="J301" i="9"/>
  <c r="J302" i="9"/>
  <c r="J303" i="9"/>
  <c r="J305" i="9"/>
  <c r="J306" i="9"/>
  <c r="J307" i="9"/>
  <c r="J308" i="9"/>
  <c r="J309" i="9"/>
  <c r="J310" i="9"/>
  <c r="J311" i="9"/>
  <c r="J312" i="9"/>
  <c r="J313" i="9"/>
  <c r="J314" i="9"/>
  <c r="J316" i="9"/>
  <c r="J317" i="9"/>
  <c r="J318" i="9"/>
  <c r="J319" i="9"/>
  <c r="J320" i="9"/>
  <c r="J321" i="9"/>
  <c r="J322" i="9"/>
  <c r="J323" i="9"/>
  <c r="J324" i="9"/>
  <c r="J325" i="9"/>
  <c r="J327" i="9"/>
  <c r="J328" i="9"/>
  <c r="J329" i="9"/>
  <c r="J330" i="9"/>
  <c r="J331" i="9"/>
  <c r="J332" i="9"/>
  <c r="J333" i="9"/>
  <c r="J334" i="9"/>
  <c r="J335" i="9"/>
  <c r="J336" i="9"/>
  <c r="J339" i="9"/>
  <c r="J340" i="9"/>
  <c r="J341" i="9"/>
  <c r="J342" i="9"/>
  <c r="J343" i="9"/>
  <c r="J344" i="9"/>
  <c r="J345" i="9"/>
  <c r="J346" i="9"/>
  <c r="J347" i="9"/>
  <c r="J348" i="9"/>
  <c r="J350" i="9"/>
  <c r="J351" i="9"/>
  <c r="J352" i="9"/>
  <c r="J353" i="9"/>
  <c r="J354" i="9"/>
  <c r="J355" i="9"/>
  <c r="J356" i="9"/>
  <c r="J357" i="9"/>
  <c r="J358" i="9"/>
  <c r="J359" i="9"/>
  <c r="J361" i="9"/>
  <c r="J362" i="9"/>
  <c r="J363" i="9"/>
  <c r="J364" i="9"/>
  <c r="J365" i="9"/>
  <c r="J366" i="9"/>
  <c r="J367" i="9"/>
  <c r="J368" i="9"/>
  <c r="J369" i="9"/>
  <c r="J370" i="9"/>
  <c r="J372" i="9"/>
  <c r="J373" i="9"/>
  <c r="J374" i="9"/>
  <c r="J375" i="9"/>
  <c r="J376" i="9"/>
  <c r="J377" i="9"/>
  <c r="J378" i="9"/>
  <c r="J379" i="9"/>
  <c r="J380" i="9"/>
  <c r="J381" i="9"/>
  <c r="J383" i="9"/>
  <c r="J384" i="9"/>
  <c r="J385" i="9"/>
  <c r="J386" i="9"/>
  <c r="J387" i="9"/>
  <c r="J388" i="9"/>
  <c r="J389" i="9"/>
  <c r="J390" i="9"/>
  <c r="J391" i="9"/>
  <c r="J392" i="9"/>
  <c r="J394" i="9"/>
  <c r="J395" i="9"/>
  <c r="J396" i="9"/>
  <c r="J397" i="9"/>
  <c r="J398" i="9"/>
  <c r="J399" i="9"/>
  <c r="J400" i="9"/>
  <c r="J401" i="9"/>
  <c r="J402" i="9"/>
  <c r="J403" i="9"/>
  <c r="J405" i="9"/>
  <c r="J406" i="9"/>
  <c r="J407" i="9"/>
  <c r="J408" i="9"/>
  <c r="J409" i="9"/>
  <c r="J410" i="9"/>
  <c r="J411" i="9"/>
  <c r="J412" i="9"/>
  <c r="J413" i="9"/>
  <c r="J414" i="9"/>
  <c r="J416" i="9"/>
  <c r="J417" i="9"/>
  <c r="J418" i="9"/>
  <c r="J419" i="9"/>
  <c r="J420" i="9"/>
  <c r="J421" i="9"/>
  <c r="J422" i="9"/>
  <c r="J423" i="9"/>
  <c r="J424" i="9"/>
  <c r="J425" i="9"/>
  <c r="J427" i="9"/>
  <c r="J428" i="9"/>
  <c r="J429" i="9"/>
  <c r="J430" i="9"/>
  <c r="J431" i="9"/>
  <c r="J432" i="9"/>
  <c r="J433" i="9"/>
  <c r="J434" i="9"/>
  <c r="J435" i="9"/>
  <c r="J436" i="9"/>
  <c r="J438" i="9"/>
  <c r="J439" i="9"/>
  <c r="J440" i="9"/>
  <c r="J441" i="9"/>
  <c r="J442" i="9"/>
  <c r="J443" i="9"/>
  <c r="J444" i="9"/>
  <c r="J445" i="9"/>
  <c r="J446" i="9"/>
  <c r="J447" i="9"/>
  <c r="J450" i="9"/>
  <c r="J451" i="9"/>
  <c r="J452" i="9"/>
  <c r="J453" i="9"/>
  <c r="J454" i="9"/>
  <c r="J455" i="9"/>
  <c r="J456" i="9"/>
  <c r="J457" i="9"/>
  <c r="J458" i="9"/>
  <c r="J459" i="9"/>
  <c r="J461" i="9"/>
  <c r="J462" i="9"/>
  <c r="J463" i="9"/>
  <c r="J464" i="9"/>
  <c r="J465" i="9"/>
  <c r="J466" i="9"/>
  <c r="J467" i="9"/>
  <c r="J468" i="9"/>
  <c r="J469" i="9"/>
  <c r="J470" i="9"/>
  <c r="J472" i="9"/>
  <c r="J473" i="9"/>
  <c r="J474" i="9"/>
  <c r="J475" i="9"/>
  <c r="J476" i="9"/>
  <c r="J477" i="9"/>
  <c r="J478" i="9"/>
  <c r="J479" i="9"/>
  <c r="J480" i="9"/>
  <c r="J481" i="9"/>
  <c r="J483" i="9"/>
  <c r="J484" i="9"/>
  <c r="J485" i="9"/>
  <c r="J486" i="9"/>
  <c r="J487" i="9"/>
  <c r="J488" i="9"/>
  <c r="J489" i="9"/>
  <c r="J490" i="9"/>
  <c r="J491" i="9"/>
  <c r="J492" i="9"/>
  <c r="J494" i="9"/>
  <c r="J495" i="9"/>
  <c r="J496" i="9"/>
  <c r="J497" i="9"/>
  <c r="J498" i="9"/>
  <c r="J499" i="9"/>
  <c r="J500" i="9"/>
  <c r="J501" i="9"/>
  <c r="J502" i="9"/>
  <c r="J503" i="9"/>
  <c r="J505" i="9"/>
  <c r="J506" i="9"/>
  <c r="J507" i="9"/>
  <c r="J508" i="9"/>
  <c r="J509" i="9"/>
  <c r="J510" i="9"/>
  <c r="J511" i="9"/>
  <c r="J512" i="9"/>
  <c r="J513" i="9"/>
  <c r="J514" i="9"/>
  <c r="J516" i="9"/>
  <c r="J517" i="9"/>
  <c r="J518" i="9"/>
  <c r="J519" i="9"/>
  <c r="J520" i="9"/>
  <c r="J521" i="9"/>
  <c r="J522" i="9"/>
  <c r="J523" i="9"/>
  <c r="J524" i="9"/>
  <c r="J525" i="9"/>
  <c r="J527" i="9"/>
  <c r="J528" i="9"/>
  <c r="J529" i="9"/>
  <c r="J530" i="9"/>
  <c r="J531" i="9"/>
  <c r="J532" i="9"/>
  <c r="J533" i="9"/>
  <c r="J534" i="9"/>
  <c r="J535" i="9"/>
  <c r="J536" i="9"/>
  <c r="J538" i="9"/>
  <c r="J539" i="9"/>
  <c r="J540" i="9"/>
  <c r="J541" i="9"/>
  <c r="J542" i="9"/>
  <c r="J543" i="9"/>
  <c r="J544" i="9"/>
  <c r="J545" i="9"/>
  <c r="J546" i="9"/>
  <c r="J547" i="9"/>
  <c r="J549" i="9"/>
  <c r="J550" i="9"/>
  <c r="J551" i="9"/>
  <c r="J552" i="9"/>
  <c r="J553" i="9"/>
  <c r="J554" i="9"/>
  <c r="J555" i="9"/>
  <c r="J556" i="9"/>
  <c r="J557" i="9"/>
  <c r="J558" i="9"/>
  <c r="J561" i="9"/>
  <c r="J562" i="9"/>
  <c r="J563" i="9"/>
  <c r="J564" i="9"/>
  <c r="J565" i="9"/>
  <c r="J566" i="9"/>
  <c r="J567" i="9"/>
  <c r="J568" i="9"/>
  <c r="J569" i="9"/>
  <c r="J570" i="9"/>
  <c r="J572" i="9"/>
  <c r="J573" i="9"/>
  <c r="J574" i="9"/>
  <c r="J575" i="9"/>
  <c r="J576" i="9"/>
  <c r="J577" i="9"/>
  <c r="J578" i="9"/>
  <c r="J579" i="9"/>
  <c r="J580" i="9"/>
  <c r="J581" i="9"/>
  <c r="J583" i="9"/>
  <c r="J584" i="9"/>
  <c r="J585" i="9"/>
  <c r="J586" i="9"/>
  <c r="J587" i="9"/>
  <c r="J588" i="9"/>
  <c r="J589" i="9"/>
  <c r="J590" i="9"/>
  <c r="J591" i="9"/>
  <c r="J592" i="9"/>
  <c r="J594" i="9"/>
  <c r="J595" i="9"/>
  <c r="J596" i="9"/>
  <c r="J597" i="9"/>
  <c r="J598" i="9"/>
  <c r="J599" i="9"/>
  <c r="J600" i="9"/>
  <c r="J601" i="9"/>
  <c r="J602" i="9"/>
  <c r="J603" i="9"/>
  <c r="J605" i="9"/>
  <c r="J606" i="9"/>
  <c r="J607" i="9"/>
  <c r="J608" i="9"/>
  <c r="J609" i="9"/>
  <c r="J610" i="9"/>
  <c r="J611" i="9"/>
  <c r="J612" i="9"/>
  <c r="J613" i="9"/>
  <c r="J614" i="9"/>
  <c r="J616" i="9"/>
  <c r="J617" i="9"/>
  <c r="J618" i="9"/>
  <c r="J619" i="9"/>
  <c r="J620" i="9"/>
  <c r="J621" i="9"/>
  <c r="J622" i="9"/>
  <c r="J623" i="9"/>
  <c r="J624" i="9"/>
  <c r="J625" i="9"/>
  <c r="J627" i="9"/>
  <c r="J628" i="9"/>
  <c r="J629" i="9"/>
  <c r="J630" i="9"/>
  <c r="J631" i="9"/>
  <c r="J632" i="9"/>
  <c r="J633" i="9"/>
  <c r="J634" i="9"/>
  <c r="J635" i="9"/>
  <c r="J636" i="9"/>
  <c r="J638" i="9"/>
  <c r="J639" i="9"/>
  <c r="J640" i="9"/>
  <c r="J641" i="9"/>
  <c r="J642" i="9"/>
  <c r="J643" i="9"/>
  <c r="J644" i="9"/>
  <c r="J645" i="9"/>
  <c r="J646" i="9"/>
  <c r="J647" i="9"/>
  <c r="J649" i="9"/>
  <c r="J650" i="9"/>
  <c r="J651" i="9"/>
  <c r="J652" i="9"/>
  <c r="J653" i="9"/>
  <c r="J654" i="9"/>
  <c r="J655" i="9"/>
  <c r="J656" i="9"/>
  <c r="J657" i="9"/>
  <c r="J658" i="9"/>
  <c r="J660" i="9"/>
  <c r="J661" i="9"/>
  <c r="J662" i="9"/>
  <c r="J663" i="9"/>
  <c r="J664" i="9"/>
  <c r="J665" i="9"/>
  <c r="J666" i="9"/>
  <c r="J667" i="9"/>
  <c r="J668" i="9"/>
  <c r="J669" i="9"/>
  <c r="J672" i="9"/>
  <c r="J673" i="9"/>
  <c r="J674" i="9"/>
  <c r="J675" i="9"/>
  <c r="J676" i="9"/>
  <c r="J677" i="9"/>
  <c r="J678" i="9"/>
  <c r="J679" i="9"/>
  <c r="J680" i="9"/>
  <c r="J681" i="9"/>
  <c r="J683" i="9"/>
  <c r="J684" i="9"/>
  <c r="J685" i="9"/>
  <c r="J686" i="9"/>
  <c r="J687" i="9"/>
  <c r="J688" i="9"/>
  <c r="J689" i="9"/>
  <c r="J690" i="9"/>
  <c r="J691" i="9"/>
  <c r="J692" i="9"/>
  <c r="J694" i="9"/>
  <c r="J695" i="9"/>
  <c r="J696" i="9"/>
  <c r="J697" i="9"/>
  <c r="J698" i="9"/>
  <c r="J699" i="9"/>
  <c r="J700" i="9"/>
  <c r="J701" i="9"/>
  <c r="J702" i="9"/>
  <c r="J703" i="9"/>
  <c r="J705" i="9"/>
  <c r="J706" i="9"/>
  <c r="J707" i="9"/>
  <c r="J708" i="9"/>
  <c r="J709" i="9"/>
  <c r="J710" i="9"/>
  <c r="J711" i="9"/>
  <c r="J712" i="9"/>
  <c r="J713" i="9"/>
  <c r="J714" i="9"/>
  <c r="J716" i="9"/>
  <c r="J717" i="9"/>
  <c r="J718" i="9"/>
  <c r="J719" i="9"/>
  <c r="J720" i="9"/>
  <c r="J721" i="9"/>
  <c r="J722" i="9"/>
  <c r="J723" i="9"/>
  <c r="J724" i="9"/>
  <c r="J725" i="9"/>
  <c r="J727" i="9"/>
  <c r="J728" i="9"/>
  <c r="J729" i="9"/>
  <c r="J730" i="9"/>
  <c r="J731" i="9"/>
  <c r="J732" i="9"/>
  <c r="J733" i="9"/>
  <c r="J734" i="9"/>
  <c r="J735" i="9"/>
  <c r="J736" i="9"/>
  <c r="J738" i="9"/>
  <c r="J739" i="9"/>
  <c r="J740" i="9"/>
  <c r="J741" i="9"/>
  <c r="J742" i="9"/>
  <c r="J743" i="9"/>
  <c r="J744" i="9"/>
  <c r="J745" i="9"/>
  <c r="J746" i="9"/>
  <c r="J747" i="9"/>
  <c r="J749" i="9"/>
  <c r="J750" i="9"/>
  <c r="J751" i="9"/>
  <c r="J752" i="9"/>
  <c r="J753" i="9"/>
  <c r="J754" i="9"/>
  <c r="J755" i="9"/>
  <c r="J756" i="9"/>
  <c r="J757" i="9"/>
  <c r="J758" i="9"/>
  <c r="J760" i="9"/>
  <c r="J761" i="9"/>
  <c r="J762" i="9"/>
  <c r="J763" i="9"/>
  <c r="J764" i="9"/>
  <c r="J765" i="9"/>
  <c r="J766" i="9"/>
  <c r="J767" i="9"/>
  <c r="J768" i="9"/>
  <c r="J769" i="9"/>
  <c r="J771" i="9"/>
  <c r="J772" i="9"/>
  <c r="J773" i="9"/>
  <c r="J774" i="9"/>
  <c r="J775" i="9"/>
  <c r="J776" i="9"/>
  <c r="J777" i="9"/>
  <c r="J778" i="9"/>
  <c r="J779" i="9"/>
  <c r="J780" i="9"/>
  <c r="J783" i="9"/>
  <c r="J784" i="9"/>
  <c r="J785" i="9"/>
  <c r="J786" i="9"/>
  <c r="J787" i="9"/>
  <c r="J788" i="9"/>
  <c r="J789" i="9"/>
  <c r="J790" i="9"/>
  <c r="J791" i="9"/>
  <c r="J792" i="9"/>
  <c r="J794" i="9"/>
  <c r="J795" i="9"/>
  <c r="J796" i="9"/>
  <c r="J797" i="9"/>
  <c r="J798" i="9"/>
  <c r="J799" i="9"/>
  <c r="J800" i="9"/>
  <c r="J801" i="9"/>
  <c r="J802" i="9"/>
  <c r="J803" i="9"/>
  <c r="J805" i="9"/>
  <c r="J806" i="9"/>
  <c r="J807" i="9"/>
  <c r="J808" i="9"/>
  <c r="J809" i="9"/>
  <c r="J810" i="9"/>
  <c r="J811" i="9"/>
  <c r="J812" i="9"/>
  <c r="J813" i="9"/>
  <c r="J814" i="9"/>
  <c r="J816" i="9"/>
  <c r="J817" i="9"/>
  <c r="J818" i="9"/>
  <c r="J819" i="9"/>
  <c r="J820" i="9"/>
  <c r="J821" i="9"/>
  <c r="J822" i="9"/>
  <c r="J823" i="9"/>
  <c r="J824" i="9"/>
  <c r="J825" i="9"/>
  <c r="J827" i="9"/>
  <c r="J828" i="9"/>
  <c r="J829" i="9"/>
  <c r="J830" i="9"/>
  <c r="J831" i="9"/>
  <c r="J832" i="9"/>
  <c r="J833" i="9"/>
  <c r="J834" i="9"/>
  <c r="J835" i="9"/>
  <c r="J836" i="9"/>
  <c r="J838" i="9"/>
  <c r="J839" i="9"/>
  <c r="J840" i="9"/>
  <c r="J841" i="9"/>
  <c r="J842" i="9"/>
  <c r="J843" i="9"/>
  <c r="J844" i="9"/>
  <c r="J845" i="9"/>
  <c r="J846" i="9"/>
  <c r="J847" i="9"/>
  <c r="J849" i="9"/>
  <c r="J850" i="9"/>
  <c r="J851" i="9"/>
  <c r="J852" i="9"/>
  <c r="J853" i="9"/>
  <c r="J854" i="9"/>
  <c r="J855" i="9"/>
  <c r="J856" i="9"/>
  <c r="J857" i="9"/>
  <c r="J858" i="9"/>
  <c r="J860" i="9"/>
  <c r="J861" i="9"/>
  <c r="J862" i="9"/>
  <c r="J863" i="9"/>
  <c r="J864" i="9"/>
  <c r="J865" i="9"/>
  <c r="J866" i="9"/>
  <c r="J867" i="9"/>
  <c r="J868" i="9"/>
  <c r="J869" i="9"/>
  <c r="J871" i="9"/>
  <c r="J872" i="9"/>
  <c r="J873" i="9"/>
  <c r="J874" i="9"/>
  <c r="J875" i="9"/>
  <c r="J876" i="9"/>
  <c r="J877" i="9"/>
  <c r="J878" i="9"/>
  <c r="J879" i="9"/>
  <c r="J880" i="9"/>
  <c r="J882" i="9"/>
  <c r="J883" i="9"/>
  <c r="J884" i="9"/>
  <c r="J885" i="9"/>
  <c r="J886" i="9"/>
  <c r="J887" i="9"/>
  <c r="J888" i="9"/>
  <c r="J889" i="9"/>
  <c r="J890" i="9"/>
  <c r="J891" i="9"/>
  <c r="J894" i="9"/>
  <c r="J895" i="9"/>
  <c r="J896" i="9"/>
  <c r="J897" i="9"/>
  <c r="J898" i="9"/>
  <c r="J899" i="9"/>
  <c r="J900" i="9"/>
  <c r="J901" i="9"/>
  <c r="J902" i="9"/>
  <c r="J903" i="9"/>
  <c r="J905" i="9"/>
  <c r="J906" i="9"/>
  <c r="J907" i="9"/>
  <c r="J908" i="9"/>
  <c r="J909" i="9"/>
  <c r="J910" i="9"/>
  <c r="J911" i="9"/>
  <c r="J912" i="9"/>
  <c r="J913" i="9"/>
  <c r="J914" i="9"/>
  <c r="J916" i="9"/>
  <c r="J917" i="9"/>
  <c r="J918" i="9"/>
  <c r="J919" i="9"/>
  <c r="J920" i="9"/>
  <c r="J921" i="9"/>
  <c r="J922" i="9"/>
  <c r="J923" i="9"/>
  <c r="J924" i="9"/>
  <c r="J925" i="9"/>
  <c r="J927" i="9"/>
  <c r="J928" i="9"/>
  <c r="J929" i="9"/>
  <c r="J930" i="9"/>
  <c r="J931" i="9"/>
  <c r="J932" i="9"/>
  <c r="J933" i="9"/>
  <c r="J934" i="9"/>
  <c r="J935" i="9"/>
  <c r="J936" i="9"/>
  <c r="J938" i="9"/>
  <c r="J939" i="9"/>
  <c r="J940" i="9"/>
  <c r="J941" i="9"/>
  <c r="J942" i="9"/>
  <c r="J943" i="9"/>
  <c r="J944" i="9"/>
  <c r="J945" i="9"/>
  <c r="J946" i="9"/>
  <c r="J947" i="9"/>
  <c r="J949" i="9"/>
  <c r="J950" i="9"/>
  <c r="J951" i="9"/>
  <c r="J952" i="9"/>
  <c r="J953" i="9"/>
  <c r="J954" i="9"/>
  <c r="J955" i="9"/>
  <c r="J956" i="9"/>
  <c r="J957" i="9"/>
  <c r="J958" i="9"/>
  <c r="J960" i="9"/>
  <c r="J961" i="9"/>
  <c r="J962" i="9"/>
  <c r="J963" i="9"/>
  <c r="J964" i="9"/>
  <c r="J965" i="9"/>
  <c r="J966" i="9"/>
  <c r="J967" i="9"/>
  <c r="J968" i="9"/>
  <c r="J969" i="9"/>
  <c r="J971" i="9"/>
  <c r="J972" i="9"/>
  <c r="J973" i="9"/>
  <c r="J974" i="9"/>
  <c r="J975" i="9"/>
  <c r="J976" i="9"/>
  <c r="J977" i="9"/>
  <c r="J978" i="9"/>
  <c r="J979" i="9"/>
  <c r="J980" i="9"/>
  <c r="J982" i="9"/>
  <c r="J983" i="9"/>
  <c r="J984" i="9"/>
  <c r="J985" i="9"/>
  <c r="J986" i="9"/>
  <c r="J987" i="9"/>
  <c r="J988" i="9"/>
  <c r="J989" i="9"/>
  <c r="J990" i="9"/>
  <c r="J991" i="9"/>
  <c r="J993" i="9"/>
  <c r="J994" i="9"/>
  <c r="J995" i="9"/>
  <c r="J996" i="9"/>
  <c r="J997" i="9"/>
  <c r="J998" i="9"/>
  <c r="J999" i="9"/>
  <c r="J1000" i="9"/>
  <c r="J1001" i="9"/>
  <c r="J1002" i="9"/>
  <c r="J1005" i="9"/>
  <c r="J1006" i="9"/>
  <c r="J1007" i="9"/>
  <c r="J1008" i="9"/>
  <c r="J1009" i="9"/>
  <c r="J1010" i="9"/>
  <c r="J1011" i="9"/>
  <c r="J1012" i="9"/>
  <c r="J1013" i="9"/>
  <c r="J1014" i="9"/>
  <c r="J1016" i="9"/>
  <c r="J1017" i="9"/>
  <c r="J1018" i="9"/>
  <c r="J1019" i="9"/>
  <c r="J1020" i="9"/>
  <c r="J1021" i="9"/>
  <c r="J1022" i="9"/>
  <c r="J1023" i="9"/>
  <c r="J1024" i="9"/>
  <c r="J1025" i="9"/>
  <c r="J1027" i="9"/>
  <c r="J1028" i="9"/>
  <c r="J1029" i="9"/>
  <c r="J1030" i="9"/>
  <c r="J1031" i="9"/>
  <c r="J1032" i="9"/>
  <c r="J1033" i="9"/>
  <c r="J1034" i="9"/>
  <c r="J1035" i="9"/>
  <c r="J1036" i="9"/>
  <c r="J1038" i="9"/>
  <c r="J1039" i="9"/>
  <c r="J1040" i="9"/>
  <c r="J1041" i="9"/>
  <c r="J1042" i="9"/>
  <c r="J1043" i="9"/>
  <c r="J1044" i="9"/>
  <c r="J1045" i="9"/>
  <c r="J1046" i="9"/>
  <c r="J1047" i="9"/>
  <c r="J1049" i="9"/>
  <c r="J1050" i="9"/>
  <c r="J1051" i="9"/>
  <c r="J1052" i="9"/>
  <c r="J1053" i="9"/>
  <c r="J1054" i="9"/>
  <c r="J1055" i="9"/>
  <c r="J1056" i="9"/>
  <c r="J1057" i="9"/>
  <c r="J1058" i="9"/>
  <c r="J1060" i="9"/>
  <c r="J1061" i="9"/>
  <c r="J1062" i="9"/>
  <c r="J1063" i="9"/>
  <c r="J1064" i="9"/>
  <c r="J1065" i="9"/>
  <c r="J1066" i="9"/>
  <c r="J1067" i="9"/>
  <c r="J1068" i="9"/>
  <c r="J1069" i="9"/>
  <c r="J1071" i="9"/>
  <c r="J1072" i="9"/>
  <c r="J1073" i="9"/>
  <c r="J1074" i="9"/>
  <c r="J1075" i="9"/>
  <c r="J1076" i="9"/>
  <c r="J1077" i="9"/>
  <c r="J1078" i="9"/>
  <c r="J1079" i="9"/>
  <c r="J1080" i="9"/>
  <c r="J1082" i="9"/>
  <c r="J1083" i="9"/>
  <c r="J1084" i="9"/>
  <c r="J1085" i="9"/>
  <c r="J1086" i="9"/>
  <c r="J1087" i="9"/>
  <c r="J1088" i="9"/>
  <c r="J1089" i="9"/>
  <c r="J1090" i="9"/>
  <c r="J1091" i="9"/>
  <c r="J1093" i="9"/>
  <c r="J1094" i="9"/>
  <c r="J1095" i="9"/>
  <c r="J1096" i="9"/>
  <c r="J1097" i="9"/>
  <c r="J1098" i="9"/>
  <c r="J1099" i="9"/>
  <c r="J1100" i="9"/>
  <c r="J1101" i="9"/>
  <c r="J1102" i="9"/>
  <c r="J1104" i="9"/>
  <c r="J1105" i="9"/>
  <c r="J1106" i="9"/>
  <c r="J1107" i="9"/>
  <c r="J1108" i="9"/>
  <c r="J1109" i="9"/>
  <c r="J1110" i="9"/>
  <c r="J1111" i="9"/>
  <c r="J1112" i="9"/>
  <c r="J1113" i="9"/>
  <c r="K3" i="4" l="1"/>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D4" i="4" l="1"/>
  <c r="D2" i="4"/>
  <c r="D3"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F3" authorId="0" shapeId="0" xr:uid="{81729696-755D-4E03-9FE0-3F63CE9E7F27}">
      <text>
        <r>
          <rPr>
            <b/>
            <sz val="9"/>
            <color indexed="81"/>
            <rFont val="Tahoma"/>
            <family val="2"/>
          </rPr>
          <t>Admin:</t>
        </r>
        <r>
          <rPr>
            <sz val="9"/>
            <color indexed="81"/>
            <rFont val="Tahoma"/>
            <family val="2"/>
          </rPr>
          <t xml:space="preserve">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E8BFD98-A4CC-4963-8A52-A1739D19B3B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ED1ECDF-6327-4128-B71F-68BD11D5C8E6}" name="WorksheetConnection_Ecommerce_Sales_Dataset_updated.xlsx!cus_tab" type="102" refreshedVersion="6" minRefreshableVersion="5">
    <extLst>
      <ext xmlns:x15="http://schemas.microsoft.com/office/spreadsheetml/2010/11/main" uri="{DE250136-89BD-433C-8126-D09CA5730AF9}">
        <x15:connection id="cus_tab">
          <x15:rangePr sourceName="_xlcn.WorksheetConnection_Ecommerce_Sales_Dataset_updated.xlsxcus_tab1"/>
        </x15:connection>
      </ext>
    </extLst>
  </connection>
  <connection id="3" xr16:uid="{0E24FF03-2129-4F22-B903-FCC73F5335BB}" name="WorksheetConnection_Ecommerce_Sales_Dataset_updated.xlsx!pro_tab" type="102" refreshedVersion="6" minRefreshableVersion="5">
    <extLst>
      <ext xmlns:x15="http://schemas.microsoft.com/office/spreadsheetml/2010/11/main" uri="{DE250136-89BD-433C-8126-D09CA5730AF9}">
        <x15:connection id="pro_tab">
          <x15:rangePr sourceName="_xlcn.WorksheetConnection_Ecommerce_Sales_Dataset_updated.xlsxpro_tab1"/>
        </x15:connection>
      </ext>
    </extLst>
  </connection>
  <connection id="4" xr16:uid="{99B30AAC-65C6-4CB1-A682-F19F3391E732}" name="WorksheetConnection_Ecommerce_Sales_Dataset_updated.xlsx!sale_tab" type="102" refreshedVersion="6" minRefreshableVersion="5">
    <extLst>
      <ext xmlns:x15="http://schemas.microsoft.com/office/spreadsheetml/2010/11/main" uri="{DE250136-89BD-433C-8126-D09CA5730AF9}">
        <x15:connection id="sale_tab">
          <x15:rangePr sourceName="_xlcn.WorksheetConnection_Ecommerce_Sales_Dataset_updated.xlsxsale_tab1"/>
        </x15:connection>
      </ext>
    </extLst>
  </connection>
  <connection id="5" xr16:uid="{0B76509A-C7C2-4053-A3CF-FF7C47BC22AA}" name="WorksheetConnection_Ecommerce_Sales_Dataset_updated.xlsx!sale_tab6" type="102" refreshedVersion="6" minRefreshableVersion="5">
    <extLst>
      <ext xmlns:x15="http://schemas.microsoft.com/office/spreadsheetml/2010/11/main" uri="{DE250136-89BD-433C-8126-D09CA5730AF9}">
        <x15:connection id="sale_tab6">
          <x15:rangePr sourceName="_xlcn.WorksheetConnection_Ecommerce_Sales_Dataset_updated.xlsxsale_tab61"/>
        </x15:connection>
      </ext>
    </extLst>
  </connection>
  <connection id="6" xr16:uid="{0FD5FBB9-B5AD-43EF-A368-5CD22350DA1A}" name="WorksheetConnection_Ecommerce_Sales_Dataset_updated.xlsx!store_tab" type="102" refreshedVersion="6" minRefreshableVersion="5">
    <extLst>
      <ext xmlns:x15="http://schemas.microsoft.com/office/spreadsheetml/2010/11/main" uri="{DE250136-89BD-433C-8126-D09CA5730AF9}">
        <x15:connection id="store_tab">
          <x15:rangePr sourceName="_xlcn.WorksheetConnection_Ecommerce_Sales_Dataset_updated.xlsxstore_tab1"/>
        </x15:connection>
      </ext>
    </extLst>
  </connection>
  <connection id="7" xr16:uid="{C35CE146-67BD-4FD6-9012-E77A3A6812F1}" name="WorksheetConnection_Ecommerce_Sales_Dataset_updated.xlsx!Table7" type="102" refreshedVersion="6" minRefreshableVersion="5">
    <extLst>
      <ext xmlns:x15="http://schemas.microsoft.com/office/spreadsheetml/2010/11/main" uri="{DE250136-89BD-433C-8126-D09CA5730AF9}">
        <x15:connection id="Table7">
          <x15:rangePr sourceName="_xlcn.WorksheetConnection_Ecommerce_Sales_Dataset_updated.xlsxTable71"/>
        </x15:connection>
      </ext>
    </extLst>
  </connection>
</connections>
</file>

<file path=xl/sharedStrings.xml><?xml version="1.0" encoding="utf-8"?>
<sst xmlns="http://schemas.openxmlformats.org/spreadsheetml/2006/main" count="23175" uniqueCount="3967">
  <si>
    <t>Customer_ID</t>
  </si>
  <si>
    <t>Age</t>
  </si>
  <si>
    <t>Gender</t>
  </si>
  <si>
    <t>City</t>
  </si>
  <si>
    <t>CUST1000</t>
  </si>
  <si>
    <t>Male</t>
  </si>
  <si>
    <t>Donaldton</t>
  </si>
  <si>
    <t>Gold</t>
  </si>
  <si>
    <t>CUST1001</t>
  </si>
  <si>
    <t>Eugene Nelson</t>
  </si>
  <si>
    <t>Female</t>
  </si>
  <si>
    <t>Phillipsmouth</t>
  </si>
  <si>
    <t>Platinum</t>
  </si>
  <si>
    <t>CUST1002</t>
  </si>
  <si>
    <t>Kylebury</t>
  </si>
  <si>
    <t>CUST1003</t>
  </si>
  <si>
    <t>Thomastown</t>
  </si>
  <si>
    <t>Bronze</t>
  </si>
  <si>
    <t>CUST1004</t>
  </si>
  <si>
    <t>Caroline Collins</t>
  </si>
  <si>
    <t>Nicholasshire</t>
  </si>
  <si>
    <t>Silver</t>
  </si>
  <si>
    <t>CUST1005</t>
  </si>
  <si>
    <t>Christine Vaughn</t>
  </si>
  <si>
    <t>East Amandamouth</t>
  </si>
  <si>
    <t>CUST1006</t>
  </si>
  <si>
    <t>Amber Jackson</t>
  </si>
  <si>
    <t>Deborahborough</t>
  </si>
  <si>
    <t>CUST1007</t>
  </si>
  <si>
    <t>Daniel Boyd</t>
  </si>
  <si>
    <t>West Pamelafurt</t>
  </si>
  <si>
    <t>CUST1008</t>
  </si>
  <si>
    <t>Melissa Howard</t>
  </si>
  <si>
    <t>Maynardton</t>
  </si>
  <si>
    <t>CUST1009</t>
  </si>
  <si>
    <t>Ms. Maria Leach</t>
  </si>
  <si>
    <t>Melissashire</t>
  </si>
  <si>
    <t>CUST1010</t>
  </si>
  <si>
    <t>Dominic Page</t>
  </si>
  <si>
    <t>Port Michaelburgh</t>
  </si>
  <si>
    <t>CUST1011</t>
  </si>
  <si>
    <t>Brian Lopez</t>
  </si>
  <si>
    <t>East Krista</t>
  </si>
  <si>
    <t>CUST1012</t>
  </si>
  <si>
    <t>Kenneth Lambert</t>
  </si>
  <si>
    <t>North Kathryn</t>
  </si>
  <si>
    <t>CUST1013</t>
  </si>
  <si>
    <t>Nathan Hernandez</t>
  </si>
  <si>
    <t>New Becky</t>
  </si>
  <si>
    <t>CUST1014</t>
  </si>
  <si>
    <t>Ashley Cohen</t>
  </si>
  <si>
    <t>Lake Kristamouth</t>
  </si>
  <si>
    <t>CUST1015</t>
  </si>
  <si>
    <t>Laura Alvarez</t>
  </si>
  <si>
    <t>Lawsonhaven</t>
  </si>
  <si>
    <t>CUST1016</t>
  </si>
  <si>
    <t>John Scott</t>
  </si>
  <si>
    <t>South Christopher</t>
  </si>
  <si>
    <t>CUST1017</t>
  </si>
  <si>
    <t>Adam Cruz</t>
  </si>
  <si>
    <t>Brandonville</t>
  </si>
  <si>
    <t>CUST1018</t>
  </si>
  <si>
    <t>Rhonda Moss</t>
  </si>
  <si>
    <t>South William</t>
  </si>
  <si>
    <t>CUST1019</t>
  </si>
  <si>
    <t>Michael Torres</t>
  </si>
  <si>
    <t>Gonzalezfort</t>
  </si>
  <si>
    <t>CUST1020</t>
  </si>
  <si>
    <t>Bridget Allen</t>
  </si>
  <si>
    <t>Lake Shaneburgh</t>
  </si>
  <si>
    <t>CUST1021</t>
  </si>
  <si>
    <t>Jeff Martinez</t>
  </si>
  <si>
    <t>Smithburgh</t>
  </si>
  <si>
    <t>CUST1022</t>
  </si>
  <si>
    <t>Michaelton</t>
  </si>
  <si>
    <t>CUST1023</t>
  </si>
  <si>
    <t>Jonathan Steele</t>
  </si>
  <si>
    <t>Molinabury</t>
  </si>
  <si>
    <t>CUST1024</t>
  </si>
  <si>
    <t>Heather Collins</t>
  </si>
  <si>
    <t>Rogerschester</t>
  </si>
  <si>
    <t>CUST1025</t>
  </si>
  <si>
    <t>Diana Taylor</t>
  </si>
  <si>
    <t>Vasqueztown</t>
  </si>
  <si>
    <t>CUST1026</t>
  </si>
  <si>
    <t>Amber Carlson</t>
  </si>
  <si>
    <t>East Michellemouth</t>
  </si>
  <si>
    <t>CUST1027</t>
  </si>
  <si>
    <t>Leslie Johnson</t>
  </si>
  <si>
    <t>Mollyshire</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</si>
  <si>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</si>
  <si>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</si>
  <si>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</si>
  <si>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</si>
  <si>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</si>
  <si>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</si>
  <si>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</si>
  <si>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</si>
  <si>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</si>
  <si>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</si>
  <si>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</si>
  <si>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</si>
  <si>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</si>
  <si>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</si>
  <si>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</si>
  <si>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CUST1033</t>
  </si>
  <si>
    <t>Tristanton</t>
  </si>
  <si>
    <t>CUST1034</t>
  </si>
  <si>
    <t>Christopher Olson</t>
  </si>
  <si>
    <t>West Richard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</si>
  <si>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</si>
  <si>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</si>
  <si>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</si>
  <si>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</si>
  <si>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</si>
  <si>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</si>
  <si>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</si>
  <si>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</si>
  <si>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</si>
  <si>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</si>
  <si>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</si>
  <si>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</si>
  <si>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</si>
  <si>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</si>
  <si>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</si>
  <si>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CUST1040</t>
  </si>
  <si>
    <t>Eric Vega</t>
  </si>
  <si>
    <t>Williamsonland</t>
  </si>
  <si>
    <t>CUST1041</t>
  </si>
  <si>
    <t>James Gibbs</t>
  </si>
  <si>
    <t>Mooneyshire</t>
  </si>
  <si>
    <t>CUST1042</t>
  </si>
  <si>
    <t>William Martin</t>
  </si>
  <si>
    <t>Ryanburgh</t>
  </si>
  <si>
    <t>CUST1043</t>
  </si>
  <si>
    <t>Joseph Snow</t>
  </si>
  <si>
    <t>South Michaelfort</t>
  </si>
  <si>
    <t>CUST1044</t>
  </si>
  <si>
    <t>Denise Williams</t>
  </si>
  <si>
    <t>Christianstad</t>
  </si>
  <si>
    <t>CUST1045</t>
  </si>
  <si>
    <t>North Johnview</t>
  </si>
  <si>
    <t>CUST1046</t>
  </si>
  <si>
    <t>Perezbury</t>
  </si>
  <si>
    <t>CUST1047</t>
  </si>
  <si>
    <t>Gina Knight</t>
  </si>
  <si>
    <t>Lake Roberthaven</t>
  </si>
  <si>
    <t>CUST1048</t>
  </si>
  <si>
    <t>April Mullins</t>
  </si>
  <si>
    <t>Dawsonbury</t>
  </si>
  <si>
    <t>CUST1049</t>
  </si>
  <si>
    <t>Timothy Weaver</t>
  </si>
  <si>
    <t>New Amy</t>
  </si>
  <si>
    <t>CUST1050</t>
  </si>
  <si>
    <t>Matthew Hunter Jr.</t>
  </si>
  <si>
    <t>Gregoryview</t>
  </si>
  <si>
    <t>CUST1051</t>
  </si>
  <si>
    <t>Sarah Rodgers</t>
  </si>
  <si>
    <t>New Julia</t>
  </si>
  <si>
    <t>CUST1052</t>
  </si>
  <si>
    <t>Debra Liu</t>
  </si>
  <si>
    <t>South Timtown</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</si>
  <si>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</si>
  <si>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</si>
  <si>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</si>
  <si>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</si>
  <si>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</si>
  <si>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</si>
  <si>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</si>
  <si>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</si>
  <si>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</si>
  <si>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</si>
  <si>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</si>
  <si>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</si>
  <si>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</si>
  <si>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</si>
  <si>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</si>
  <si>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</si>
  <si>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</si>
  <si>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</si>
  <si>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</si>
  <si>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</si>
  <si>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</si>
  <si>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</si>
  <si>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</si>
  <si>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</si>
  <si>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</si>
  <si>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</si>
  <si>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</si>
  <si>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</si>
  <si>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</si>
  <si>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</si>
  <si>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CUST1063</t>
  </si>
  <si>
    <t>Michael Daniel</t>
  </si>
  <si>
    <t>New Jesse</t>
  </si>
  <si>
    <t>CUST1064</t>
  </si>
  <si>
    <t>Mr. Mason Butler</t>
  </si>
  <si>
    <t>Port Kathrynhaven</t>
  </si>
  <si>
    <t>CUST1065</t>
  </si>
  <si>
    <t>Michael Thomas</t>
  </si>
  <si>
    <t>Woodmouth</t>
  </si>
  <si>
    <t>CUST1066</t>
  </si>
  <si>
    <t>Cody Diaz</t>
  </si>
  <si>
    <t>South Aaronside</t>
  </si>
  <si>
    <t>CUST1067</t>
  </si>
  <si>
    <t>Amber Mcclain</t>
  </si>
  <si>
    <t>Brendaburgh</t>
  </si>
  <si>
    <t>CUST1068</t>
  </si>
  <si>
    <t>Mr. Mark Beasley</t>
  </si>
  <si>
    <t>West Johnchester</t>
  </si>
  <si>
    <t>CUST1069</t>
  </si>
  <si>
    <t>Roy Cole</t>
  </si>
  <si>
    <t>North Cynthiatown</t>
  </si>
  <si>
    <t>CUST1070</t>
  </si>
  <si>
    <t>Eric Singh</t>
  </si>
  <si>
    <t>Port Lisa</t>
  </si>
  <si>
    <t>CUST1071</t>
  </si>
  <si>
    <t>Andrea Perez</t>
  </si>
  <si>
    <t>South Shaun</t>
  </si>
  <si>
    <t>CUST1072</t>
  </si>
  <si>
    <t>Tonya Burch</t>
  </si>
  <si>
    <t>Olsonhaven</t>
  </si>
  <si>
    <t>CUST1073</t>
  </si>
  <si>
    <t>Christopher Brown</t>
  </si>
  <si>
    <t>Sandrastad</t>
  </si>
  <si>
    <t>CUST1074</t>
  </si>
  <si>
    <t>John Mayer</t>
  </si>
  <si>
    <t>Longport</t>
  </si>
  <si>
    <t>CUST1075</t>
  </si>
  <si>
    <t>Rhonda Morales</t>
  </si>
  <si>
    <t>Lake Barryfurt</t>
  </si>
  <si>
    <t>CUST1076</t>
  </si>
  <si>
    <t>Nathan Campbell</t>
  </si>
  <si>
    <t>Rodrigueztown</t>
  </si>
  <si>
    <t>CUST1077</t>
  </si>
  <si>
    <t>Katherine Young</t>
  </si>
  <si>
    <t>North Valeriemouth</t>
  </si>
  <si>
    <t>CUST1078</t>
  </si>
  <si>
    <t>Cody Blake</t>
  </si>
  <si>
    <t>North Scottport</t>
  </si>
  <si>
    <t>CUST1079</t>
  </si>
  <si>
    <t>Molly Gardner</t>
  </si>
  <si>
    <t>Nicoleborough</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</si>
  <si>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</si>
  <si>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</si>
  <si>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</si>
  <si>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</si>
  <si>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</si>
  <si>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</si>
  <si>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</si>
  <si>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</si>
  <si>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</si>
  <si>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</si>
  <si>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</si>
  <si>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</si>
  <si>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</si>
  <si>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</si>
  <si>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</si>
  <si>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</si>
  <si>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</si>
  <si>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</si>
  <si>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</si>
  <si>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</si>
  <si>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CUST1087</t>
  </si>
  <si>
    <t>East Jenna</t>
  </si>
  <si>
    <t>CUST1088</t>
  </si>
  <si>
    <t>Timothy Wright</t>
  </si>
  <si>
    <t>Ashleystad</t>
  </si>
  <si>
    <t>CUST1089</t>
  </si>
  <si>
    <t>Jamie Yoder</t>
  </si>
  <si>
    <t>New Gabrielleville</t>
  </si>
  <si>
    <t>CUST1090</t>
  </si>
  <si>
    <t>Oscar Moon</t>
  </si>
  <si>
    <t>West Cody</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</si>
  <si>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</si>
  <si>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</si>
  <si>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</si>
  <si>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</si>
  <si>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</si>
  <si>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</si>
  <si>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</si>
  <si>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</si>
  <si>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</si>
  <si>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</si>
  <si>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</si>
  <si>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</si>
  <si>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</si>
  <si>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</si>
  <si>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</si>
  <si>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</si>
  <si>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</si>
  <si>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</si>
  <si>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</si>
  <si>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</si>
  <si>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</si>
  <si>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</si>
  <si>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</si>
  <si>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</si>
  <si>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</si>
  <si>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</si>
  <si>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</si>
  <si>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</si>
  <si>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</si>
  <si>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</si>
  <si>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</si>
  <si>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</si>
  <si>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</si>
  <si>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</si>
  <si>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</si>
  <si>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</si>
  <si>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</si>
  <si>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</si>
  <si>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</si>
  <si>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</si>
  <si>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</si>
  <si>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</si>
  <si>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</si>
  <si>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</si>
  <si>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</si>
  <si>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</si>
  <si>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</si>
  <si>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</si>
  <si>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</si>
  <si>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</si>
  <si>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</si>
  <si>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</si>
  <si>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</si>
  <si>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</si>
  <si>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</si>
  <si>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</si>
  <si>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</si>
  <si>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</si>
  <si>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</si>
  <si>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</si>
  <si>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</si>
  <si>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</si>
  <si>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</si>
  <si>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</si>
  <si>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</si>
  <si>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</si>
  <si>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</si>
  <si>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</si>
  <si>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</si>
  <si>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</si>
  <si>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</si>
  <si>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</si>
  <si>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</si>
  <si>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</si>
  <si>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</si>
  <si>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</si>
  <si>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</si>
  <si>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</si>
  <si>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</si>
  <si>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</si>
  <si>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</si>
  <si>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</si>
  <si>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</si>
  <si>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</si>
  <si>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</si>
  <si>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</si>
  <si>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</si>
  <si>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</si>
  <si>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</si>
  <si>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</si>
  <si>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</si>
  <si>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</si>
  <si>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</si>
  <si>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</si>
  <si>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</si>
  <si>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</si>
  <si>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</si>
  <si>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</si>
  <si>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</si>
  <si>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</si>
  <si>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</si>
  <si>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</si>
  <si>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</si>
  <si>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</si>
  <si>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</si>
  <si>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</si>
  <si>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</si>
  <si>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</si>
  <si>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</si>
  <si>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</si>
  <si>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</si>
  <si>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</si>
  <si>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</si>
  <si>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</si>
  <si>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</si>
  <si>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</si>
  <si>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</si>
  <si>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</si>
  <si>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</si>
  <si>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</si>
  <si>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</si>
  <si>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</si>
  <si>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</si>
  <si>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</si>
  <si>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</si>
  <si>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</si>
  <si>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</si>
  <si>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</si>
  <si>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</si>
  <si>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</si>
  <si>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</si>
  <si>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</si>
  <si>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</si>
  <si>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</si>
  <si>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</si>
  <si>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</si>
  <si>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</si>
  <si>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</si>
  <si>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</si>
  <si>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</si>
  <si>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</si>
  <si>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</si>
  <si>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</si>
  <si>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</si>
  <si>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</si>
  <si>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</si>
  <si>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</si>
  <si>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</si>
  <si>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</si>
  <si>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</si>
  <si>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</si>
  <si>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</si>
  <si>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</si>
  <si>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</si>
  <si>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</si>
  <si>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</si>
  <si>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</si>
  <si>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</si>
  <si>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</si>
  <si>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</si>
  <si>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</si>
  <si>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</si>
  <si>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</si>
  <si>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</si>
  <si>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</si>
  <si>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</si>
  <si>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</si>
  <si>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</si>
  <si>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</si>
  <si>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</si>
  <si>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</si>
  <si>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</si>
  <si>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</si>
  <si>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</si>
  <si>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</si>
  <si>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</si>
  <si>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</si>
  <si>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</si>
  <si>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</si>
  <si>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</si>
  <si>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</si>
  <si>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</si>
  <si>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</si>
  <si>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</si>
  <si>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</si>
  <si>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</si>
  <si>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</si>
  <si>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</si>
  <si>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</si>
  <si>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</si>
  <si>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</si>
  <si>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</si>
  <si>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</si>
  <si>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</si>
  <si>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</si>
  <si>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</si>
  <si>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</si>
  <si>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</si>
  <si>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</si>
  <si>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</si>
  <si>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</si>
  <si>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</si>
  <si>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</si>
  <si>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</si>
  <si>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</si>
  <si>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</si>
  <si>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</si>
  <si>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</si>
  <si>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</si>
  <si>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</si>
  <si>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</si>
  <si>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</si>
  <si>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</si>
  <si>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</si>
  <si>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</si>
  <si>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</si>
  <si>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</si>
  <si>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</si>
  <si>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</si>
  <si>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</si>
  <si>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</si>
  <si>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</si>
  <si>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</si>
  <si>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</si>
  <si>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</si>
  <si>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</si>
  <si>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</si>
  <si>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</si>
  <si>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</si>
  <si>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</si>
  <si>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</si>
  <si>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</si>
  <si>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</si>
  <si>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</si>
  <si>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</si>
  <si>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</si>
  <si>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</si>
  <si>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</si>
  <si>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</si>
  <si>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</si>
  <si>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</si>
  <si>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</si>
  <si>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</si>
  <si>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</si>
  <si>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</si>
  <si>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</si>
  <si>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</si>
  <si>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</si>
  <si>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</si>
  <si>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</si>
  <si>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</si>
  <si>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</si>
  <si>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</si>
  <si>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</si>
  <si>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</si>
  <si>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</si>
  <si>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</si>
  <si>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</si>
  <si>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</si>
  <si>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</si>
  <si>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</si>
  <si>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</si>
  <si>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</si>
  <si>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</si>
  <si>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</si>
  <si>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</si>
  <si>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</si>
  <si>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</si>
  <si>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</si>
  <si>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</si>
  <si>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</si>
  <si>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</si>
  <si>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</si>
  <si>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</si>
  <si>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</si>
  <si>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</si>
  <si>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</si>
  <si>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</si>
  <si>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</si>
  <si>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</si>
  <si>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</si>
  <si>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</si>
  <si>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</si>
  <si>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</si>
  <si>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</si>
  <si>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</si>
  <si>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</si>
  <si>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</si>
  <si>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</si>
  <si>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</si>
  <si>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</si>
  <si>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</si>
  <si>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</si>
  <si>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</si>
  <si>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</si>
  <si>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</si>
  <si>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</si>
  <si>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</si>
  <si>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</si>
  <si>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</si>
  <si>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</si>
  <si>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</si>
  <si>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</si>
  <si>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</si>
  <si>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</si>
  <si>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</si>
  <si>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</si>
  <si>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</si>
  <si>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</si>
  <si>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</si>
  <si>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</si>
  <si>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</si>
  <si>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</si>
  <si>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</si>
  <si>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</si>
  <si>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</si>
  <si>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</si>
  <si>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</si>
  <si>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</si>
  <si>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</si>
  <si>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</si>
  <si>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</si>
  <si>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</si>
  <si>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</si>
  <si>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</si>
  <si>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</si>
  <si>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</si>
  <si>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</si>
  <si>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</si>
  <si>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</si>
  <si>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</si>
  <si>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</si>
  <si>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</si>
  <si>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</si>
  <si>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</si>
  <si>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</si>
  <si>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</si>
  <si>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</si>
  <si>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</si>
  <si>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</si>
  <si>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</si>
  <si>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</si>
  <si>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</si>
  <si>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</si>
  <si>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</si>
  <si>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</si>
  <si>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</si>
  <si>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</si>
  <si>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</si>
  <si>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</si>
  <si>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</si>
  <si>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</si>
  <si>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</si>
  <si>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</si>
  <si>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</si>
  <si>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</si>
  <si>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</si>
  <si>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</si>
  <si>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</si>
  <si>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</si>
  <si>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</si>
  <si>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</si>
  <si>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</si>
  <si>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</si>
  <si>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</si>
  <si>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</si>
  <si>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</si>
  <si>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</si>
  <si>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</si>
  <si>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</si>
  <si>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</si>
  <si>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</si>
  <si>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</si>
  <si>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</si>
  <si>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</si>
  <si>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</si>
  <si>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</si>
  <si>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</si>
  <si>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</si>
  <si>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</si>
  <si>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</si>
  <si>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</si>
  <si>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</si>
  <si>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</si>
  <si>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</si>
  <si>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</si>
  <si>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</si>
  <si>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</si>
  <si>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</si>
  <si>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</si>
  <si>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</si>
  <si>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</si>
  <si>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</si>
  <si>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</si>
  <si>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</si>
  <si>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</si>
  <si>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</si>
  <si>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</si>
  <si>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</si>
  <si>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</si>
  <si>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</si>
  <si>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</si>
  <si>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</si>
  <si>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</si>
  <si>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</si>
  <si>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</si>
  <si>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</si>
  <si>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</si>
  <si>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</si>
  <si>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</si>
  <si>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</si>
  <si>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</si>
  <si>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</si>
  <si>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</si>
  <si>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</si>
  <si>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</si>
  <si>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</si>
  <si>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</si>
  <si>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</si>
  <si>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</si>
  <si>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</si>
  <si>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</si>
  <si>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</si>
  <si>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</si>
  <si>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</si>
  <si>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</si>
  <si>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</si>
  <si>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</si>
  <si>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</si>
  <si>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</si>
  <si>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</si>
  <si>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</si>
  <si>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</si>
  <si>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</si>
  <si>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</si>
  <si>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</si>
  <si>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</si>
  <si>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</si>
  <si>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</si>
  <si>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</si>
  <si>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</si>
  <si>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</si>
  <si>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</si>
  <si>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</si>
  <si>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</si>
  <si>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</si>
  <si>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</si>
  <si>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</si>
  <si>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</si>
  <si>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</si>
  <si>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</si>
  <si>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</si>
  <si>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</si>
  <si>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</si>
  <si>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</si>
  <si>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</si>
  <si>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</si>
  <si>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</si>
  <si>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</si>
  <si>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</si>
  <si>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</si>
  <si>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</si>
  <si>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</si>
  <si>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</si>
  <si>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</si>
  <si>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</si>
  <si>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</si>
  <si>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</si>
  <si>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</si>
  <si>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</si>
  <si>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</si>
  <si>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</si>
  <si>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</si>
  <si>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</si>
  <si>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</si>
  <si>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</si>
  <si>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</si>
  <si>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</si>
  <si>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</si>
  <si>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</si>
  <si>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</si>
  <si>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</si>
  <si>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</si>
  <si>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</si>
  <si>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</si>
  <si>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</si>
  <si>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</si>
  <si>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</si>
  <si>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</si>
  <si>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</si>
  <si>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</si>
  <si>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</si>
  <si>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</si>
  <si>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</si>
  <si>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</si>
  <si>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</si>
  <si>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</si>
  <si>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</si>
  <si>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</si>
  <si>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</si>
  <si>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</si>
  <si>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</si>
  <si>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</si>
  <si>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</si>
  <si>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</si>
  <si>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</si>
  <si>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</si>
  <si>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</si>
  <si>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</si>
  <si>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</si>
  <si>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</si>
  <si>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</si>
  <si>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</si>
  <si>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</si>
  <si>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</si>
  <si>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</si>
  <si>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</si>
  <si>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</si>
  <si>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</si>
  <si>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</si>
  <si>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</si>
  <si>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</si>
  <si>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</si>
  <si>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</si>
  <si>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</si>
  <si>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</si>
  <si>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</si>
  <si>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</si>
  <si>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</si>
  <si>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</si>
  <si>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</si>
  <si>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</si>
  <si>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</si>
  <si>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</si>
  <si>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</si>
  <si>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</si>
  <si>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</si>
  <si>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</si>
  <si>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</si>
  <si>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</si>
  <si>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</si>
  <si>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</si>
  <si>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</si>
  <si>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</si>
  <si>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</si>
  <si>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</si>
  <si>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</si>
  <si>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</si>
  <si>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</si>
  <si>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</si>
  <si>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</si>
  <si>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</si>
  <si>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</si>
  <si>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</si>
  <si>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</si>
  <si>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</si>
  <si>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</si>
  <si>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</si>
  <si>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</si>
  <si>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</si>
  <si>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</si>
  <si>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</si>
  <si>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</si>
  <si>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</si>
  <si>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</si>
  <si>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</si>
  <si>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</si>
  <si>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</si>
  <si>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</si>
  <si>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</si>
  <si>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</si>
  <si>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</si>
  <si>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</si>
  <si>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</si>
  <si>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</si>
  <si>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</si>
  <si>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</si>
  <si>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</si>
  <si>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</si>
  <si>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</si>
  <si>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</si>
  <si>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</si>
  <si>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</si>
  <si>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</si>
  <si>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</si>
  <si>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</si>
  <si>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</si>
  <si>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</si>
  <si>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</si>
  <si>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</si>
  <si>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</si>
  <si>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</si>
  <si>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</si>
  <si>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</si>
  <si>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</si>
  <si>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</si>
  <si>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</si>
  <si>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</si>
  <si>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</si>
  <si>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</si>
  <si>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</si>
  <si>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</si>
  <si>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</si>
  <si>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</si>
  <si>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</si>
  <si>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</si>
  <si>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</si>
  <si>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</si>
  <si>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</si>
  <si>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</si>
  <si>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</si>
  <si>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</si>
  <si>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</si>
  <si>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</si>
  <si>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</si>
  <si>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</si>
  <si>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</si>
  <si>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</si>
  <si>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</si>
  <si>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</si>
  <si>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</si>
  <si>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</si>
  <si>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</si>
  <si>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</si>
  <si>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</si>
  <si>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</si>
  <si>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</si>
  <si>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</si>
  <si>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</si>
  <si>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</si>
  <si>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</si>
  <si>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</si>
  <si>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</si>
  <si>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</si>
  <si>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</si>
  <si>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</si>
  <si>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</si>
  <si>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</si>
  <si>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</si>
  <si>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</si>
  <si>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</si>
  <si>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</si>
  <si>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</si>
  <si>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</si>
  <si>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</si>
  <si>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</si>
  <si>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</si>
  <si>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</si>
  <si>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</si>
  <si>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</si>
  <si>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</si>
  <si>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</si>
  <si>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</si>
  <si>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</si>
  <si>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</si>
  <si>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</si>
  <si>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</si>
  <si>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</si>
  <si>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</si>
  <si>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</si>
  <si>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</si>
  <si>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</si>
  <si>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</si>
  <si>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</si>
  <si>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</si>
  <si>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</si>
  <si>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</si>
  <si>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</si>
  <si>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</si>
  <si>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</si>
  <si>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</si>
  <si>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</si>
  <si>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</si>
  <si>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</si>
  <si>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</si>
  <si>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</si>
  <si>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</si>
  <si>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</si>
  <si>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</si>
  <si>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</si>
  <si>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</si>
  <si>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</si>
  <si>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</si>
  <si>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</si>
  <si>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</si>
  <si>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</si>
  <si>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</si>
  <si>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</si>
  <si>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</si>
  <si>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</si>
  <si>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</si>
  <si>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</si>
  <si>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</si>
  <si>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</si>
  <si>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</si>
  <si>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</si>
  <si>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</si>
  <si>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</si>
  <si>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</si>
  <si>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</si>
  <si>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</si>
  <si>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</si>
  <si>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</si>
  <si>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</si>
  <si>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</si>
  <si>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</si>
  <si>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</si>
  <si>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</si>
  <si>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</si>
  <si>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</si>
  <si>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</si>
  <si>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</si>
  <si>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</si>
  <si>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</si>
  <si>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</si>
  <si>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</si>
  <si>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</si>
  <si>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</si>
  <si>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</si>
  <si>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</si>
  <si>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</si>
  <si>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</si>
  <si>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</si>
  <si>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</si>
  <si>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</si>
  <si>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</si>
  <si>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</si>
  <si>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</si>
  <si>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</si>
  <si>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</si>
  <si>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</si>
  <si>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</si>
  <si>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</si>
  <si>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</si>
  <si>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</si>
  <si>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</si>
  <si>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</si>
  <si>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</si>
  <si>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</si>
  <si>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</si>
  <si>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</si>
  <si>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</si>
  <si>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</si>
  <si>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</si>
  <si>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</si>
  <si>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</si>
  <si>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</si>
  <si>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</si>
  <si>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</si>
  <si>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</si>
  <si>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</si>
  <si>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</si>
  <si>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</si>
  <si>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</si>
  <si>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</si>
  <si>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</si>
  <si>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</si>
  <si>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</si>
  <si>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</si>
  <si>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</si>
  <si>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</si>
  <si>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</si>
  <si>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</si>
  <si>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</si>
  <si>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</si>
  <si>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</si>
  <si>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</si>
  <si>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</si>
  <si>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</si>
  <si>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</si>
  <si>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</si>
  <si>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</si>
  <si>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</si>
  <si>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</si>
  <si>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</si>
  <si>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</si>
  <si>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</si>
  <si>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</si>
  <si>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</si>
  <si>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</si>
  <si>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</si>
  <si>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</si>
  <si>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</si>
  <si>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</si>
  <si>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</si>
  <si>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</si>
  <si>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</si>
  <si>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</si>
  <si>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</si>
  <si>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</si>
  <si>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</si>
  <si>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</si>
  <si>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</si>
  <si>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</si>
  <si>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</si>
  <si>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</si>
  <si>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</si>
  <si>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</si>
  <si>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</si>
  <si>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</si>
  <si>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</si>
  <si>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</si>
  <si>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</si>
  <si>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</si>
  <si>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</si>
  <si>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</si>
  <si>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</si>
  <si>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</si>
  <si>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</si>
  <si>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</si>
  <si>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</si>
  <si>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</si>
  <si>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</si>
  <si>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</si>
  <si>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</si>
  <si>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</si>
  <si>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</si>
  <si>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</si>
  <si>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</si>
  <si>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</si>
  <si>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</si>
  <si>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</si>
  <si>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</si>
  <si>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</si>
  <si>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</si>
  <si>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</si>
  <si>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</si>
  <si>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</si>
  <si>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</si>
  <si>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</si>
  <si>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</si>
  <si>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</si>
  <si>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</si>
  <si>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</si>
  <si>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</si>
  <si>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</si>
  <si>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</si>
  <si>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</si>
  <si>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</si>
  <si>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</si>
  <si>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</si>
  <si>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</si>
  <si>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</si>
  <si>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</si>
  <si>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</si>
  <si>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</si>
  <si>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</si>
  <si>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</si>
  <si>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</si>
  <si>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</si>
  <si>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</si>
  <si>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</si>
  <si>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</si>
  <si>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</si>
  <si>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</si>
  <si>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</si>
  <si>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</si>
  <si>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</si>
  <si>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</si>
  <si>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</si>
  <si>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</si>
  <si>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</si>
  <si>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</si>
  <si>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</si>
  <si>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</si>
  <si>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</si>
  <si>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</si>
  <si>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</si>
  <si>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</si>
  <si>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</si>
  <si>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</si>
  <si>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</si>
  <si>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</si>
  <si>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</si>
  <si>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</si>
  <si>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</si>
  <si>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</si>
  <si>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</si>
  <si>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</si>
  <si>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</si>
  <si>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</si>
  <si>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</si>
  <si>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</si>
  <si>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</si>
  <si>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</si>
  <si>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</si>
  <si>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</si>
  <si>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</si>
  <si>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</si>
  <si>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</si>
  <si>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</si>
  <si>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</si>
  <si>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</si>
  <si>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</si>
  <si>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</si>
  <si>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</si>
  <si>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</si>
  <si>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</si>
  <si>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</si>
  <si>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</si>
  <si>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</si>
  <si>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</si>
  <si>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</si>
  <si>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</si>
  <si>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</si>
  <si>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</si>
  <si>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</si>
  <si>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</si>
  <si>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</si>
  <si>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</si>
  <si>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</si>
  <si>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</si>
  <si>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</si>
  <si>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</si>
  <si>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</si>
  <si>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</si>
  <si>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</si>
  <si>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</si>
  <si>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</si>
  <si>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</si>
  <si>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</si>
  <si>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</si>
  <si>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</si>
  <si>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</si>
  <si>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</si>
  <si>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</si>
  <si>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</si>
  <si>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</si>
  <si>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</si>
  <si>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</si>
  <si>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</si>
  <si>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</si>
  <si>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</si>
  <si>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</si>
  <si>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</si>
  <si>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</si>
  <si>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</si>
  <si>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</si>
  <si>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</si>
  <si>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</si>
  <si>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</si>
  <si>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</si>
  <si>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</si>
  <si>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</si>
  <si>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</si>
  <si>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</si>
  <si>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</si>
  <si>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</si>
  <si>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</si>
  <si>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</si>
  <si>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</si>
  <si>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</si>
  <si>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</si>
  <si>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</si>
  <si>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</si>
  <si>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</si>
  <si>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</si>
  <si>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</si>
  <si>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</si>
  <si>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</si>
  <si>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</si>
  <si>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</si>
  <si>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</si>
  <si>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</si>
  <si>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</si>
  <si>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</si>
  <si>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</si>
  <si>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</si>
  <si>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</si>
  <si>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</si>
  <si>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</si>
  <si>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</si>
  <si>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</si>
  <si>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</si>
  <si>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</si>
  <si>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</si>
  <si>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</si>
  <si>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</si>
  <si>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</si>
  <si>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</si>
  <si>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</si>
  <si>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</si>
  <si>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</si>
  <si>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</si>
  <si>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</si>
  <si>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</si>
  <si>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</si>
  <si>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</si>
  <si>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</si>
  <si>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</si>
  <si>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</si>
  <si>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</si>
  <si>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</si>
  <si>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</si>
  <si>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</si>
  <si>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</si>
  <si>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</si>
  <si>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</si>
  <si>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</si>
  <si>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</si>
  <si>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</si>
  <si>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</si>
  <si>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</si>
  <si>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</si>
  <si>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</si>
  <si>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</si>
  <si>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</si>
  <si>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</si>
  <si>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</si>
  <si>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</si>
  <si>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</si>
  <si>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</si>
  <si>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</si>
  <si>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</si>
  <si>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</si>
  <si>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</si>
  <si>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</si>
  <si>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</si>
  <si>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</si>
  <si>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</si>
  <si>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</si>
  <si>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</si>
  <si>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</si>
  <si>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</si>
  <si>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</si>
  <si>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</si>
  <si>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</si>
  <si>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</si>
  <si>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</si>
  <si>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</si>
  <si>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</si>
  <si>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</si>
  <si>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</si>
  <si>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</si>
  <si>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</si>
  <si>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</si>
  <si>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</si>
  <si>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</si>
  <si>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</si>
  <si>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</si>
  <si>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</si>
  <si>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</si>
  <si>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</si>
  <si>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</si>
  <si>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</si>
  <si>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</si>
  <si>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</si>
  <si>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</si>
  <si>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</si>
  <si>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</si>
  <si>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</si>
  <si>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</si>
  <si>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</si>
  <si>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</si>
  <si>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</si>
  <si>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</si>
  <si>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</si>
  <si>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</si>
  <si>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</si>
  <si>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</si>
  <si>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</si>
  <si>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</si>
  <si>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</si>
  <si>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</si>
  <si>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</si>
  <si>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</si>
  <si>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</si>
  <si>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</si>
  <si>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</si>
  <si>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</si>
  <si>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</si>
  <si>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</si>
  <si>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</si>
  <si>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</si>
  <si>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</si>
  <si>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</si>
  <si>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</si>
  <si>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</si>
  <si>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</si>
  <si>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</si>
  <si>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</si>
  <si>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</si>
  <si>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</si>
  <si>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</si>
  <si>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</si>
  <si>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</si>
  <si>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</si>
  <si>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</si>
  <si>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</si>
  <si>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</si>
  <si>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</si>
  <si>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</si>
  <si>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</si>
  <si>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</si>
  <si>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</si>
  <si>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</si>
  <si>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</si>
  <si>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</si>
  <si>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</si>
  <si>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</si>
  <si>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</si>
  <si>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</si>
  <si>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</si>
  <si>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</si>
  <si>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</si>
  <si>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</si>
  <si>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</si>
  <si>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</si>
  <si>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</si>
  <si>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</si>
  <si>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</si>
  <si>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</si>
  <si>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</si>
  <si>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</si>
  <si>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</si>
  <si>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</si>
  <si>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</si>
  <si>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</si>
  <si>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</si>
  <si>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</si>
  <si>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</si>
  <si>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</si>
  <si>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</si>
  <si>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</si>
  <si>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</si>
  <si>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</si>
  <si>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</si>
  <si>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</si>
  <si>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</si>
  <si>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</si>
  <si>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</si>
  <si>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</si>
  <si>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</si>
  <si>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</si>
  <si>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</si>
  <si>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</si>
  <si>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</si>
  <si>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</si>
  <si>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</si>
  <si>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</si>
  <si>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</si>
  <si>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</si>
  <si>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</si>
  <si>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</si>
  <si>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</si>
  <si>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</si>
  <si>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</si>
  <si>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</si>
  <si>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</si>
  <si>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</si>
  <si>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</si>
  <si>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</si>
  <si>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</si>
  <si>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</si>
  <si>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</si>
  <si>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</si>
  <si>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</si>
  <si>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</si>
  <si>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</si>
  <si>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</si>
  <si>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</si>
  <si>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</si>
  <si>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</si>
  <si>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</si>
  <si>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</si>
  <si>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</si>
  <si>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</si>
  <si>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</si>
  <si>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</si>
  <si>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</si>
  <si>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</si>
  <si>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</si>
  <si>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</si>
  <si>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</si>
  <si>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</si>
  <si>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</si>
  <si>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</si>
  <si>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</si>
  <si>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</si>
  <si>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</si>
  <si>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</si>
  <si>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</si>
  <si>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</si>
  <si>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</si>
  <si>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</si>
  <si>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</si>
  <si>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</si>
  <si>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</si>
  <si>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</si>
  <si>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</si>
  <si>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</si>
  <si>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</si>
  <si>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</si>
  <si>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</si>
  <si>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</si>
  <si>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</si>
  <si>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</si>
  <si>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</si>
  <si>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</si>
  <si>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</si>
  <si>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</si>
  <si>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</si>
  <si>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</si>
  <si>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</si>
  <si>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</si>
  <si>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</si>
  <si>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</si>
  <si>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</si>
  <si>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</si>
  <si>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</si>
  <si>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</si>
  <si>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</si>
  <si>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</si>
  <si>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</si>
  <si>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</si>
  <si>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</si>
  <si>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</si>
  <si>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</si>
  <si>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</si>
  <si>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</si>
  <si>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</si>
  <si>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</si>
  <si>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</si>
  <si>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</si>
  <si>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</si>
  <si>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</si>
  <si>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</si>
  <si>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</si>
  <si>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</si>
  <si>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</si>
  <si>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</si>
  <si>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</si>
  <si>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</si>
  <si>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</si>
  <si>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</si>
  <si>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</si>
  <si>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</si>
  <si>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</si>
  <si>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</si>
  <si>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</si>
  <si>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</si>
  <si>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</si>
  <si>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</si>
  <si>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</si>
  <si>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</si>
  <si>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</si>
  <si>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</si>
  <si>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</si>
  <si>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</si>
  <si>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</si>
  <si>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</si>
  <si>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</si>
  <si>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</si>
  <si>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</si>
  <si>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</si>
  <si>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</si>
  <si>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</si>
  <si>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</si>
  <si>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</si>
  <si>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</si>
  <si>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</si>
  <si>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</si>
  <si>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</si>
  <si>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</si>
  <si>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</si>
  <si>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</si>
  <si>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</si>
  <si>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</si>
  <si>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</si>
  <si>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</si>
  <si>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</si>
  <si>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</si>
  <si>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</si>
  <si>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</si>
  <si>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</si>
  <si>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</si>
  <si>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</si>
  <si>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</si>
  <si>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</si>
  <si>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</si>
  <si>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</si>
  <si>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</si>
  <si>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</si>
  <si>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</si>
  <si>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</si>
  <si>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</si>
  <si>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</si>
  <si>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</si>
  <si>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</si>
  <si>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</si>
  <si>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</si>
  <si>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</si>
  <si>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</si>
  <si>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</si>
  <si>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</si>
  <si>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</si>
  <si>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</si>
  <si>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</si>
  <si>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</si>
  <si>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</si>
  <si>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</si>
  <si>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</si>
  <si>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</si>
  <si>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</si>
  <si>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</si>
  <si>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</si>
  <si>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</si>
  <si>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</si>
  <si>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</si>
  <si>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</si>
  <si>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</si>
  <si>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</si>
  <si>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</si>
  <si>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</si>
  <si>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</si>
  <si>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</si>
  <si>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</si>
  <si>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</si>
  <si>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</si>
  <si>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</si>
  <si>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</si>
  <si>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</si>
  <si>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</si>
  <si>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</si>
  <si>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</si>
  <si>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</si>
  <si>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</si>
  <si>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</si>
  <si>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</si>
  <si>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</si>
  <si>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</si>
  <si>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</si>
  <si>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</si>
  <si>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</si>
  <si>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</si>
  <si>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</si>
  <si>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</si>
  <si>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</si>
  <si>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</si>
  <si>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</si>
  <si>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</si>
  <si>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</si>
  <si>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</si>
  <si>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</si>
  <si>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</si>
  <si>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</si>
  <si>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</si>
  <si>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</si>
  <si>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</si>
  <si>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</si>
  <si>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</si>
  <si>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</si>
  <si>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</si>
  <si>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</si>
  <si>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</si>
  <si>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</si>
  <si>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</si>
  <si>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</si>
  <si>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</si>
  <si>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</si>
  <si>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</si>
  <si>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</si>
  <si>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</si>
  <si>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</si>
  <si>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</si>
  <si>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</si>
  <si>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</si>
  <si>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</si>
  <si>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</si>
  <si>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</si>
  <si>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</si>
  <si>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</si>
  <si>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</si>
  <si>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</si>
  <si>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</si>
  <si>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</si>
  <si>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</si>
  <si>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</si>
  <si>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</si>
  <si>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</si>
  <si>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</si>
  <si>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</si>
  <si>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</si>
  <si>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</si>
  <si>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</si>
  <si>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</si>
  <si>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</si>
  <si>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</si>
  <si>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</si>
  <si>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</si>
  <si>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</si>
  <si>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</si>
  <si>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</si>
  <si>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</si>
  <si>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</si>
  <si>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</si>
  <si>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</si>
  <si>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</si>
  <si>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</si>
  <si>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</si>
  <si>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</si>
  <si>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</si>
  <si>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</si>
  <si>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</si>
  <si>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</si>
  <si>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</si>
  <si>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</si>
  <si>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</si>
  <si>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</si>
  <si>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</si>
  <si>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</si>
  <si>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</si>
  <si>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</si>
  <si>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</si>
  <si>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</si>
  <si>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</si>
  <si>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</si>
  <si>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</si>
  <si>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</si>
  <si>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</si>
  <si>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</si>
  <si>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</si>
  <si>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</si>
  <si>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</si>
  <si>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</si>
  <si>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</si>
  <si>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</si>
  <si>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</si>
  <si>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</si>
  <si>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</si>
  <si>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</si>
  <si>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</si>
  <si>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</si>
  <si>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</si>
  <si>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</si>
  <si>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</si>
  <si>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</si>
  <si>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</si>
  <si>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</si>
  <si>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</si>
  <si>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</si>
  <si>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</si>
  <si>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</si>
  <si>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</si>
  <si>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</si>
  <si>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</si>
  <si>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</si>
  <si>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</si>
  <si>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</si>
  <si>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</si>
  <si>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</si>
  <si>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</si>
  <si>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</si>
  <si>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</si>
  <si>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</si>
  <si>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</si>
  <si>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</si>
  <si>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</si>
  <si>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</si>
  <si>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</si>
  <si>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</si>
  <si>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</si>
  <si>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</si>
  <si>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</si>
  <si>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</si>
  <si>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</si>
  <si>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</si>
  <si>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</si>
  <si>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Order_Date</t>
  </si>
  <si>
    <t>Quantity</t>
  </si>
  <si>
    <t>Unit_Price</t>
  </si>
  <si>
    <t>Discount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</si>
  <si>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</si>
  <si>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</si>
  <si>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</si>
  <si>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</si>
  <si>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</si>
  <si>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</si>
  <si>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</si>
  <si>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</si>
  <si>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</si>
  <si>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</si>
  <si>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</si>
  <si>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</si>
  <si>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</si>
  <si>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</si>
  <si>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</si>
  <si>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</si>
  <si>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</si>
  <si>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</si>
  <si>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</si>
  <si>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</si>
  <si>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</si>
  <si>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</si>
  <si>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</si>
  <si>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</si>
  <si>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</si>
  <si>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</si>
  <si>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</si>
  <si>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</si>
  <si>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</si>
  <si>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</si>
  <si>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</si>
  <si>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</si>
  <si>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</si>
  <si>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</si>
  <si>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</si>
  <si>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</si>
  <si>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</si>
  <si>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</si>
  <si>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</si>
  <si>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</si>
  <si>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</si>
  <si>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</si>
  <si>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</si>
  <si>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</si>
  <si>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</si>
  <si>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</si>
  <si>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</si>
  <si>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</si>
  <si>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</si>
  <si>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</si>
  <si>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</si>
  <si>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</si>
  <si>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</si>
  <si>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</si>
  <si>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</si>
  <si>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</si>
  <si>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</si>
  <si>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</si>
  <si>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</si>
  <si>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</si>
  <si>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</si>
  <si>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</si>
  <si>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</si>
  <si>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</si>
  <si>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</si>
  <si>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</si>
  <si>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</si>
  <si>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</si>
  <si>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</si>
  <si>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</si>
  <si>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</si>
  <si>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</si>
  <si>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</si>
  <si>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</si>
  <si>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</si>
  <si>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</si>
  <si>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</si>
  <si>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</si>
  <si>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</si>
  <si>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</si>
  <si>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</si>
  <si>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</si>
  <si>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</si>
  <si>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</si>
  <si>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</si>
  <si>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</si>
  <si>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</si>
  <si>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</si>
  <si>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</si>
  <si>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</si>
  <si>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</si>
  <si>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</si>
  <si>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</si>
  <si>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</si>
  <si>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</si>
  <si>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</si>
  <si>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</si>
  <si>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</si>
  <si>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</si>
  <si>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</si>
  <si>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</si>
  <si>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</si>
  <si>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</si>
  <si>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</si>
  <si>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</si>
  <si>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</si>
  <si>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</si>
  <si>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</si>
  <si>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</si>
  <si>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</si>
  <si>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</si>
  <si>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</si>
  <si>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</si>
  <si>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</si>
  <si>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</si>
  <si>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</si>
  <si>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</si>
  <si>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</si>
  <si>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</si>
  <si>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</si>
  <si>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</si>
  <si>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</si>
  <si>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</si>
  <si>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</si>
  <si>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</si>
  <si>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</si>
  <si>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</si>
  <si>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</si>
  <si>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</si>
  <si>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</si>
  <si>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</si>
  <si>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</si>
  <si>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</si>
  <si>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</si>
  <si>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</si>
  <si>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</si>
  <si>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</si>
  <si>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</si>
  <si>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</si>
  <si>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</si>
  <si>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</si>
  <si>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</si>
  <si>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</si>
  <si>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</si>
  <si>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</si>
  <si>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</si>
  <si>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</si>
  <si>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</si>
  <si>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</si>
  <si>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</si>
  <si>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</si>
  <si>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</si>
  <si>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</si>
  <si>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</si>
  <si>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</si>
  <si>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</si>
  <si>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</si>
  <si>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</si>
  <si>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</si>
  <si>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</si>
  <si>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</si>
  <si>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</si>
  <si>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</si>
  <si>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</si>
  <si>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</si>
  <si>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</si>
  <si>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</si>
  <si>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</si>
  <si>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</si>
  <si>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</si>
  <si>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</si>
  <si>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</si>
  <si>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</si>
  <si>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</si>
  <si>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</si>
  <si>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</si>
  <si>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</si>
  <si>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</si>
  <si>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</si>
  <si>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</si>
  <si>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</si>
  <si>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</si>
  <si>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</si>
  <si>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</si>
  <si>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</si>
  <si>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</si>
  <si>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</si>
  <si>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</si>
  <si>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</si>
  <si>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</si>
  <si>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</si>
  <si>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</si>
  <si>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</si>
  <si>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</si>
  <si>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</si>
  <si>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</si>
  <si>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</si>
  <si>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</si>
  <si>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</si>
  <si>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</si>
  <si>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</si>
  <si>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</si>
  <si>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</si>
  <si>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</si>
  <si>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</si>
  <si>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</si>
  <si>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</si>
  <si>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</si>
  <si>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</si>
  <si>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</si>
  <si>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</si>
  <si>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</si>
  <si>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</si>
  <si>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</si>
  <si>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</si>
  <si>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</si>
  <si>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</si>
  <si>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</si>
  <si>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</si>
  <si>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</si>
  <si>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</si>
  <si>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</si>
  <si>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</si>
  <si>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</si>
  <si>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</si>
  <si>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</si>
  <si>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</si>
  <si>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</si>
  <si>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</si>
  <si>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</si>
  <si>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</si>
  <si>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</si>
  <si>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</si>
  <si>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</si>
  <si>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</si>
  <si>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</si>
  <si>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</si>
  <si>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</si>
  <si>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</si>
  <si>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</si>
  <si>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</si>
  <si>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</si>
  <si>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</si>
  <si>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</si>
  <si>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</si>
  <si>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</si>
  <si>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</si>
  <si>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</si>
  <si>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</si>
  <si>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</si>
  <si>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</si>
  <si>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</si>
  <si>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</si>
  <si>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</si>
  <si>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</si>
  <si>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</si>
  <si>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</si>
  <si>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</si>
  <si>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</si>
  <si>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</si>
  <si>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</si>
  <si>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</si>
  <si>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</si>
  <si>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</si>
  <si>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</si>
  <si>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</si>
  <si>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</si>
  <si>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</si>
  <si>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</si>
  <si>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</si>
  <si>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</si>
  <si>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</si>
  <si>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</si>
  <si>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</si>
  <si>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</si>
  <si>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</si>
  <si>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</si>
  <si>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</si>
  <si>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</si>
  <si>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</si>
  <si>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</si>
  <si>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</si>
  <si>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</si>
  <si>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</si>
  <si>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</si>
  <si>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</si>
  <si>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</si>
  <si>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</si>
  <si>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</si>
  <si>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</si>
  <si>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</si>
  <si>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</si>
  <si>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</si>
  <si>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</si>
  <si>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</si>
  <si>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</si>
  <si>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</si>
  <si>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</si>
  <si>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</si>
  <si>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</si>
  <si>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</si>
  <si>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</si>
  <si>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</si>
  <si>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</si>
  <si>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</si>
  <si>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</si>
  <si>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</si>
  <si>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</si>
  <si>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</si>
  <si>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</si>
  <si>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</si>
  <si>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</si>
  <si>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</si>
  <si>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</si>
  <si>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</si>
  <si>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</si>
  <si>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</si>
  <si>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</si>
  <si>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</si>
  <si>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</si>
  <si>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</si>
  <si>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</si>
  <si>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</si>
  <si>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</si>
  <si>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</si>
  <si>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</si>
  <si>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</si>
  <si>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</si>
  <si>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</si>
  <si>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</si>
  <si>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</si>
  <si>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</si>
  <si>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</si>
  <si>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</si>
  <si>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</si>
  <si>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</si>
  <si>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</si>
  <si>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</si>
  <si>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</si>
  <si>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</si>
  <si>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</si>
  <si>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</si>
  <si>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</si>
  <si>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</si>
  <si>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</si>
  <si>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</si>
  <si>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</si>
  <si>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</si>
  <si>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</si>
  <si>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</si>
  <si>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</si>
  <si>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</si>
  <si>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</si>
  <si>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</si>
  <si>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</si>
  <si>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</si>
  <si>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</si>
  <si>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</si>
  <si>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</si>
  <si>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</si>
  <si>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</si>
  <si>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</si>
  <si>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</si>
  <si>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</si>
  <si>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</si>
  <si>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</si>
  <si>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</si>
  <si>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</si>
  <si>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</si>
  <si>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</si>
  <si>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</si>
  <si>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</si>
  <si>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</si>
  <si>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</si>
  <si>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</si>
  <si>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</si>
  <si>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</si>
  <si>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</si>
  <si>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</si>
  <si>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</si>
  <si>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</si>
  <si>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</si>
  <si>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</si>
  <si>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</si>
  <si>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</si>
  <si>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</si>
  <si>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</si>
  <si>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</si>
  <si>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</si>
  <si>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</si>
  <si>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</si>
  <si>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</si>
  <si>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</si>
  <si>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</si>
  <si>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</si>
  <si>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</si>
  <si>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</si>
  <si>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</si>
  <si>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</si>
  <si>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</si>
  <si>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</si>
  <si>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</si>
  <si>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</si>
  <si>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</si>
  <si>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</si>
  <si>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</si>
  <si>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</si>
  <si>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</si>
  <si>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</si>
  <si>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</si>
  <si>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</si>
  <si>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</si>
  <si>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</si>
  <si>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</si>
  <si>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</si>
  <si>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</si>
  <si>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</si>
  <si>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</si>
  <si>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</si>
  <si>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</si>
  <si>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</si>
  <si>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</si>
  <si>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</si>
  <si>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</si>
  <si>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</si>
  <si>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</si>
  <si>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</si>
  <si>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</si>
  <si>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</si>
  <si>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</si>
  <si>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</si>
  <si>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</si>
  <si>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</si>
  <si>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</si>
  <si>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</si>
  <si>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</si>
  <si>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</si>
  <si>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</si>
  <si>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</si>
  <si>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</si>
  <si>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</si>
  <si>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</si>
  <si>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</si>
  <si>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</si>
  <si>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</si>
  <si>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</si>
  <si>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</si>
  <si>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</si>
  <si>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</si>
  <si>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</si>
  <si>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</si>
  <si>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</si>
  <si>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</si>
  <si>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</si>
  <si>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</si>
  <si>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</si>
  <si>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</si>
  <si>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</si>
  <si>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</si>
  <si>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</si>
  <si>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</si>
  <si>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</si>
  <si>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</si>
  <si>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</si>
  <si>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</si>
  <si>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</si>
  <si>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</si>
  <si>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</si>
  <si>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</si>
  <si>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</si>
  <si>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</si>
  <si>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</si>
  <si>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</si>
  <si>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</si>
  <si>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</si>
  <si>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</si>
  <si>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</si>
  <si>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</si>
  <si>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</si>
  <si>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</si>
  <si>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</si>
  <si>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</si>
  <si>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</si>
  <si>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</si>
  <si>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</si>
  <si>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</si>
  <si>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</si>
  <si>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</si>
  <si>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</si>
  <si>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</si>
  <si>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</si>
  <si>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</si>
  <si>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</si>
  <si>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</si>
  <si>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</si>
  <si>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</si>
  <si>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</si>
  <si>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</si>
  <si>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</si>
  <si>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</si>
  <si>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</si>
  <si>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</si>
  <si>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</si>
  <si>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</si>
  <si>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</si>
  <si>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</si>
  <si>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</si>
  <si>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</si>
  <si>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</si>
  <si>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</si>
  <si>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</si>
  <si>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</si>
  <si>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</si>
  <si>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</si>
  <si>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</si>
  <si>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</si>
  <si>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</si>
  <si>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</si>
  <si>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</si>
  <si>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</si>
  <si>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</si>
  <si>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</si>
  <si>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</si>
  <si>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</si>
  <si>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</si>
  <si>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</si>
  <si>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</si>
  <si>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</si>
  <si>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</si>
  <si>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</si>
  <si>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</si>
  <si>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</si>
  <si>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</si>
  <si>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</si>
  <si>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</si>
  <si>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</si>
  <si>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</si>
  <si>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</si>
  <si>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</si>
  <si>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</si>
  <si>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</si>
  <si>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</si>
  <si>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</si>
  <si>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</si>
  <si>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</si>
  <si>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</si>
  <si>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</si>
  <si>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</si>
  <si>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</si>
  <si>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</si>
  <si>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</si>
  <si>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</si>
  <si>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</si>
  <si>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</si>
  <si>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</si>
  <si>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</si>
  <si>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</si>
  <si>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</si>
  <si>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</si>
  <si>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</si>
  <si>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</si>
  <si>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</si>
  <si>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</si>
  <si>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</si>
  <si>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</si>
  <si>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</si>
  <si>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</si>
  <si>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</si>
  <si>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</si>
  <si>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</si>
  <si>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</si>
  <si>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</si>
  <si>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</si>
  <si>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</si>
  <si>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</si>
  <si>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</si>
  <si>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</si>
  <si>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</si>
  <si>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</si>
  <si>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</si>
  <si>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</si>
  <si>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</si>
  <si>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</si>
  <si>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</si>
  <si>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</si>
  <si>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</si>
  <si>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</si>
  <si>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</si>
  <si>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</si>
  <si>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</si>
  <si>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</si>
  <si>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</si>
  <si>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</si>
  <si>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</si>
  <si>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</si>
  <si>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</si>
  <si>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</si>
  <si>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</si>
  <si>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</si>
  <si>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</si>
  <si>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</si>
  <si>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</si>
  <si>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</si>
  <si>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</si>
  <si>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</si>
  <si>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</si>
  <si>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</si>
  <si>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</si>
  <si>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</si>
  <si>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</si>
  <si>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</si>
  <si>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</si>
  <si>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</si>
  <si>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</si>
  <si>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</si>
  <si>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</si>
  <si>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</si>
  <si>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</si>
  <si>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</si>
  <si>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</si>
  <si>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</si>
  <si>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</si>
  <si>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</si>
  <si>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</si>
  <si>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</si>
  <si>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</si>
  <si>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</si>
  <si>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</si>
  <si>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</si>
  <si>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</si>
  <si>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</si>
  <si>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</si>
  <si>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</si>
  <si>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</si>
  <si>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</si>
  <si>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</si>
  <si>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</si>
  <si>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</si>
  <si>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</si>
  <si>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</si>
  <si>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</si>
  <si>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</si>
  <si>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</si>
  <si>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</si>
  <si>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</si>
  <si>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</si>
  <si>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</si>
  <si>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</si>
  <si>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</si>
  <si>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</si>
  <si>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</si>
  <si>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</si>
  <si>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</si>
  <si>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</si>
  <si>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</si>
  <si>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</si>
  <si>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</si>
  <si>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</si>
  <si>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</si>
  <si>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</si>
  <si>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</si>
  <si>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</si>
  <si>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</si>
  <si>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</si>
  <si>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</si>
  <si>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</si>
  <si>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</si>
  <si>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</si>
  <si>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</si>
  <si>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</si>
  <si>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</si>
  <si>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</si>
  <si>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</si>
  <si>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</si>
  <si>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</si>
  <si>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</si>
  <si>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</si>
  <si>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</si>
  <si>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</si>
  <si>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</si>
  <si>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</si>
  <si>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</si>
  <si>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</si>
  <si>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</si>
  <si>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</si>
  <si>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</si>
  <si>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</si>
  <si>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</si>
  <si>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</si>
  <si>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</si>
  <si>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</si>
  <si>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</si>
  <si>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</si>
  <si>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</si>
  <si>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</si>
  <si>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</si>
  <si>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</si>
  <si>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</si>
  <si>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</si>
  <si>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</si>
  <si>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</si>
  <si>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</si>
  <si>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</si>
  <si>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</si>
  <si>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</si>
  <si>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</si>
  <si>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</si>
  <si>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</si>
  <si>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</si>
  <si>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</si>
  <si>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</si>
  <si>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</si>
  <si>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</si>
  <si>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</si>
  <si>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</si>
  <si>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</si>
  <si>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</si>
  <si>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</si>
  <si>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</si>
  <si>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</si>
  <si>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</si>
  <si>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</si>
  <si>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</si>
  <si>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</si>
  <si>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</si>
  <si>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</si>
  <si>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</si>
  <si>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</si>
  <si>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</si>
  <si>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</si>
  <si>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</si>
  <si>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</si>
  <si>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</si>
  <si>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</si>
  <si>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</si>
  <si>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</si>
  <si>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</si>
  <si>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</si>
  <si>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</si>
  <si>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</si>
  <si>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</si>
  <si>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</si>
  <si>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</si>
  <si>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</si>
  <si>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</si>
  <si>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</si>
  <si>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</si>
  <si>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</si>
  <si>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</si>
  <si>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</si>
  <si>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</si>
  <si>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</si>
  <si>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</si>
  <si>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</si>
  <si>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</si>
  <si>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</si>
  <si>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</si>
  <si>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</si>
  <si>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</si>
  <si>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</si>
  <si>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</si>
  <si>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</si>
  <si>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</si>
  <si>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</si>
  <si>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</si>
  <si>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</si>
  <si>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</si>
  <si>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</si>
  <si>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</si>
  <si>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</si>
  <si>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</si>
  <si>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</si>
  <si>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</si>
  <si>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</si>
  <si>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</si>
  <si>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</si>
  <si>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</si>
  <si>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</si>
  <si>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</si>
  <si>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</si>
  <si>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</si>
  <si>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</si>
  <si>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</si>
  <si>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</si>
  <si>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</si>
  <si>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</si>
  <si>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</si>
  <si>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</si>
  <si>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</si>
  <si>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</si>
  <si>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</si>
  <si>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</si>
  <si>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</si>
  <si>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</si>
  <si>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</si>
  <si>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</si>
  <si>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</si>
  <si>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</si>
  <si>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</si>
  <si>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</si>
  <si>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</si>
  <si>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</si>
  <si>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</si>
  <si>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</si>
  <si>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</si>
  <si>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</si>
  <si>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</si>
  <si>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</si>
  <si>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</si>
  <si>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</si>
  <si>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</si>
  <si>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</si>
  <si>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</si>
  <si>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</si>
  <si>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</si>
  <si>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</si>
  <si>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</si>
  <si>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</si>
  <si>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</si>
  <si>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</si>
  <si>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</si>
  <si>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</si>
  <si>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</si>
  <si>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</si>
  <si>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</si>
  <si>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</si>
  <si>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</si>
  <si>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</si>
  <si>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</si>
  <si>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</si>
  <si>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</si>
  <si>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</si>
  <si>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</si>
  <si>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</si>
  <si>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</si>
  <si>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</si>
  <si>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</si>
  <si>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</si>
  <si>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</si>
  <si>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</si>
  <si>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</si>
  <si>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</si>
  <si>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</si>
  <si>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</si>
  <si>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</si>
  <si>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</si>
  <si>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</si>
  <si>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</si>
  <si>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</si>
  <si>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</si>
  <si>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</si>
  <si>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</si>
  <si>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</si>
  <si>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</si>
  <si>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</si>
  <si>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</si>
  <si>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</si>
  <si>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</si>
  <si>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</si>
  <si>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</si>
  <si>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</si>
  <si>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</si>
  <si>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</si>
  <si>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</si>
  <si>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</si>
  <si>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</si>
  <si>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</si>
  <si>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</si>
  <si>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</si>
  <si>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</si>
  <si>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</si>
  <si>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</si>
  <si>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</si>
  <si>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</si>
  <si>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</si>
  <si>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</si>
  <si>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</si>
  <si>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</si>
  <si>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</si>
  <si>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</si>
  <si>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</si>
  <si>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</si>
  <si>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</si>
  <si>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</si>
  <si>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</si>
  <si>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</si>
  <si>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</si>
  <si>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</si>
  <si>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</si>
  <si>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</si>
  <si>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</si>
  <si>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</si>
  <si>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</si>
  <si>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</si>
  <si>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</si>
  <si>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</si>
  <si>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</si>
  <si>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</si>
  <si>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</si>
  <si>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</si>
  <si>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</si>
  <si>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</si>
  <si>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</si>
  <si>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</si>
  <si>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</si>
  <si>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</si>
  <si>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</si>
  <si>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</si>
  <si>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</si>
  <si>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</si>
  <si>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</si>
  <si>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</si>
  <si>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</si>
  <si>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</si>
  <si>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</si>
  <si>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</si>
  <si>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</si>
  <si>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</si>
  <si>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</si>
  <si>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</si>
  <si>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</si>
  <si>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</si>
  <si>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</si>
  <si>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</si>
  <si>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</si>
  <si>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</si>
  <si>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</si>
  <si>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</si>
  <si>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</si>
  <si>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</si>
  <si>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</si>
  <si>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</si>
  <si>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</si>
  <si>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</si>
  <si>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</si>
  <si>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</si>
  <si>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</si>
  <si>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</si>
  <si>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</si>
  <si>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</si>
  <si>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</si>
  <si>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</si>
  <si>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</si>
  <si>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</si>
  <si>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</si>
  <si>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</si>
  <si>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</si>
  <si>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</si>
  <si>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</si>
  <si>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</si>
  <si>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</si>
  <si>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</si>
  <si>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</si>
  <si>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</si>
  <si>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</si>
  <si>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</si>
  <si>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</si>
  <si>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</si>
  <si>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</si>
  <si>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</si>
  <si>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</si>
  <si>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</si>
  <si>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</si>
  <si>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</si>
  <si>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</si>
  <si>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</si>
  <si>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</si>
  <si>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</si>
  <si>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</si>
  <si>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</si>
  <si>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</si>
  <si>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</si>
  <si>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</si>
  <si>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</si>
  <si>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</si>
  <si>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</si>
  <si>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</si>
  <si>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</si>
  <si>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</si>
  <si>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</si>
  <si>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</si>
  <si>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</si>
  <si>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</si>
  <si>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</si>
  <si>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</si>
  <si>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</si>
  <si>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</si>
  <si>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</si>
  <si>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</si>
  <si>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</si>
  <si>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</si>
  <si>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</si>
  <si>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</si>
  <si>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</si>
  <si>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</si>
  <si>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</si>
  <si>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</si>
  <si>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</si>
  <si>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</si>
  <si>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</si>
  <si>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</si>
  <si>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</si>
  <si>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</si>
  <si>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</si>
  <si>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</si>
  <si>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</si>
  <si>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</si>
  <si>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</si>
  <si>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</si>
  <si>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</si>
  <si>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</si>
  <si>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</si>
  <si>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</si>
  <si>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</si>
  <si>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</si>
  <si>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</si>
  <si>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</si>
  <si>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</si>
  <si>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</si>
  <si>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</si>
  <si>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</si>
  <si>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</si>
  <si>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</si>
  <si>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</si>
  <si>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</si>
  <si>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</si>
  <si>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</si>
  <si>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</si>
  <si>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</si>
  <si>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</si>
  <si>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</si>
  <si>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</si>
  <si>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</si>
  <si>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</si>
  <si>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</si>
  <si>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</si>
  <si>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</si>
  <si>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</si>
  <si>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</si>
  <si>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</si>
  <si>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</si>
  <si>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</si>
  <si>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</si>
  <si>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</si>
  <si>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</si>
  <si>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</si>
  <si>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</si>
  <si>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</si>
  <si>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</si>
  <si>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</si>
  <si>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</si>
  <si>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</si>
  <si>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</si>
  <si>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</si>
  <si>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</si>
  <si>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</si>
  <si>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</si>
  <si>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</si>
  <si>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</si>
  <si>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</si>
  <si>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</si>
  <si>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</si>
  <si>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</si>
  <si>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</si>
  <si>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</si>
  <si>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</si>
  <si>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</si>
  <si>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</si>
  <si>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</si>
  <si>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</si>
  <si>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</si>
  <si>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</si>
  <si>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</si>
  <si>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</si>
  <si>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</si>
  <si>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</si>
  <si>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</si>
  <si>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</si>
  <si>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</si>
  <si>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</si>
  <si>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</si>
  <si>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</si>
  <si>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</si>
  <si>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</si>
  <si>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</si>
  <si>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</si>
  <si>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</si>
  <si>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</si>
  <si>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</si>
  <si>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</si>
  <si>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</si>
  <si>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</si>
  <si>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</si>
  <si>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</si>
  <si>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</si>
  <si>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</si>
  <si>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</si>
  <si>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</si>
  <si>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</si>
  <si>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</si>
  <si>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</si>
  <si>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</si>
  <si>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</si>
  <si>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</si>
  <si>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</si>
  <si>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</si>
  <si>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</si>
  <si>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</si>
  <si>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</si>
  <si>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</si>
  <si>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</si>
  <si>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</si>
  <si>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</si>
  <si>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</si>
  <si>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</si>
  <si>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</si>
  <si>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</si>
  <si>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</si>
  <si>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</si>
  <si>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</si>
  <si>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</si>
  <si>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</si>
  <si>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</si>
  <si>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</si>
  <si>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</si>
  <si>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</si>
  <si>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</si>
  <si>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</si>
  <si>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</si>
  <si>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</si>
  <si>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</si>
  <si>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</si>
  <si>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</si>
  <si>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</si>
  <si>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</si>
  <si>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</si>
  <si>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</si>
  <si>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</si>
  <si>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</si>
  <si>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</si>
  <si>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</si>
  <si>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</si>
  <si>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</si>
  <si>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</si>
  <si>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</si>
  <si>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</si>
  <si>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</si>
  <si>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</si>
  <si>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</si>
  <si>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</si>
  <si>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</si>
  <si>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</si>
  <si>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</si>
  <si>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</si>
  <si>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</si>
  <si>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</si>
  <si>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</si>
  <si>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</si>
  <si>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</si>
  <si>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</si>
  <si>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</si>
  <si>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</si>
  <si>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</si>
  <si>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</si>
  <si>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</si>
  <si>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</si>
  <si>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</si>
  <si>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</si>
  <si>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</si>
  <si>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</si>
  <si>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</si>
  <si>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</si>
  <si>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</si>
  <si>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</si>
  <si>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</si>
  <si>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</si>
  <si>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</si>
  <si>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</si>
  <si>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</si>
  <si>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</si>
  <si>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</si>
  <si>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</si>
  <si>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</si>
  <si>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</si>
  <si>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</si>
  <si>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</si>
  <si>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</si>
  <si>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</si>
  <si>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</si>
  <si>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</si>
  <si>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</si>
  <si>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</si>
  <si>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</si>
  <si>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</si>
  <si>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</si>
  <si>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</si>
  <si>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</si>
  <si>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</si>
  <si>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</si>
  <si>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</si>
  <si>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</si>
  <si>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</si>
  <si>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</si>
  <si>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</si>
  <si>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</si>
  <si>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</si>
  <si>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</si>
  <si>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</si>
  <si>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</si>
  <si>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</si>
  <si>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</si>
  <si>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</si>
  <si>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</si>
  <si>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</si>
  <si>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</si>
  <si>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</si>
  <si>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</si>
  <si>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</si>
  <si>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</si>
  <si>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</si>
  <si>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</si>
  <si>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</si>
  <si>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</si>
  <si>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</si>
  <si>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</si>
  <si>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</si>
  <si>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</si>
  <si>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</si>
  <si>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</si>
  <si>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</si>
  <si>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</si>
  <si>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</si>
  <si>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</si>
  <si>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</si>
  <si>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</si>
  <si>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</si>
  <si>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</si>
  <si>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</si>
  <si>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</si>
  <si>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</si>
  <si>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</si>
  <si>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</si>
  <si>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</si>
  <si>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</si>
  <si>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</si>
  <si>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</si>
  <si>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</si>
  <si>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</si>
  <si>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</si>
  <si>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</si>
  <si>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</si>
  <si>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</si>
  <si>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</si>
  <si>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</si>
  <si>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</si>
  <si>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</si>
  <si>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</si>
  <si>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</si>
  <si>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</si>
  <si>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</si>
  <si>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</si>
  <si>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</si>
  <si>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</si>
  <si>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</si>
  <si>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</si>
  <si>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</si>
  <si>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</si>
  <si>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</si>
  <si>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</si>
  <si>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</si>
  <si>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</si>
  <si>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</si>
  <si>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</si>
  <si>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</si>
  <si>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</si>
  <si>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</si>
  <si>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</si>
  <si>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</si>
  <si>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</si>
  <si>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</si>
  <si>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</si>
  <si>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</si>
  <si>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</si>
  <si>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</si>
  <si>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</si>
  <si>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</si>
  <si>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</si>
  <si>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</si>
  <si>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</si>
  <si>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</si>
  <si>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</si>
  <si>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</si>
  <si>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</si>
  <si>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</si>
  <si>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</si>
  <si>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</si>
  <si>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</si>
  <si>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</si>
  <si>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</si>
  <si>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</si>
  <si>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</si>
  <si>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</si>
  <si>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</si>
  <si>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</si>
  <si>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</si>
  <si>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</si>
  <si>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</si>
  <si>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</si>
  <si>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</si>
  <si>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</si>
  <si>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</si>
  <si>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</si>
  <si>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</si>
  <si>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</si>
  <si>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</si>
  <si>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</si>
  <si>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</si>
  <si>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</si>
  <si>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</si>
  <si>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</si>
  <si>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</si>
  <si>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</si>
  <si>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</si>
  <si>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</si>
  <si>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</si>
  <si>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</si>
  <si>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</si>
  <si>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</si>
  <si>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</si>
  <si>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</si>
  <si>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</si>
  <si>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</si>
  <si>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</si>
  <si>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</si>
  <si>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</si>
  <si>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</si>
  <si>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</si>
  <si>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</si>
  <si>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</si>
  <si>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</si>
  <si>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</si>
  <si>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</si>
  <si>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</si>
  <si>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</si>
  <si>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</si>
  <si>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</si>
  <si>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</si>
  <si>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</si>
  <si>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</si>
  <si>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</si>
  <si>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</si>
  <si>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</si>
  <si>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</si>
  <si>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</si>
  <si>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</si>
  <si>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</si>
  <si>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</si>
  <si>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</si>
  <si>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</si>
  <si>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</si>
  <si>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</si>
  <si>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</si>
  <si>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</si>
  <si>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</si>
  <si>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</si>
  <si>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</si>
  <si>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</si>
  <si>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</si>
  <si>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</si>
  <si>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</si>
  <si>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</si>
  <si>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</si>
  <si>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</si>
  <si>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</si>
  <si>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</si>
  <si>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</si>
  <si>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</si>
  <si>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</si>
  <si>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</si>
  <si>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</si>
  <si>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</si>
  <si>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</si>
  <si>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</si>
  <si>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</si>
  <si>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</si>
  <si>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</si>
  <si>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</si>
  <si>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</si>
  <si>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</si>
  <si>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</si>
  <si>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</si>
  <si>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</si>
  <si>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</si>
  <si>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</si>
  <si>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</si>
  <si>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</si>
  <si>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</si>
  <si>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</si>
  <si>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</si>
  <si>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</si>
  <si>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</si>
  <si>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</si>
  <si>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</si>
  <si>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</si>
  <si>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</si>
  <si>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</si>
  <si>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</si>
  <si>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</si>
  <si>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</si>
  <si>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</si>
  <si>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</si>
  <si>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</si>
  <si>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</si>
  <si>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</si>
  <si>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</si>
  <si>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</si>
  <si>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</si>
  <si>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</si>
  <si>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</si>
  <si>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</si>
  <si>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</si>
  <si>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</si>
  <si>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</si>
  <si>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</si>
  <si>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</si>
  <si>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</si>
  <si>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</si>
  <si>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</si>
  <si>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</si>
  <si>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</si>
  <si>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</si>
  <si>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</si>
  <si>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</si>
  <si>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</si>
  <si>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</si>
  <si>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</si>
  <si>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</si>
  <si>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</si>
  <si>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</si>
  <si>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</si>
  <si>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</si>
  <si>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</si>
  <si>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</si>
  <si>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</si>
  <si>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</si>
  <si>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</si>
  <si>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</si>
  <si>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</si>
  <si>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</si>
  <si>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</si>
  <si>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</si>
  <si>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</si>
  <si>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</si>
  <si>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</si>
  <si>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</si>
  <si>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</si>
  <si>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</si>
  <si>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</si>
  <si>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</si>
  <si>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</si>
  <si>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</si>
  <si>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</si>
  <si>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</si>
  <si>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</si>
  <si>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</si>
  <si>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</si>
  <si>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</si>
  <si>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</si>
  <si>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</si>
  <si>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</si>
  <si>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</si>
  <si>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</si>
  <si>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</si>
  <si>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</si>
  <si>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</si>
  <si>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</si>
  <si>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</si>
  <si>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</si>
  <si>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</si>
  <si>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</si>
  <si>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</si>
  <si>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</si>
  <si>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</si>
  <si>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</si>
  <si>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</si>
  <si>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</si>
  <si>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</si>
  <si>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</si>
  <si>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</si>
  <si>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</si>
  <si>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</si>
  <si>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</si>
  <si>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</si>
  <si>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</si>
  <si>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</si>
  <si>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</si>
  <si>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</si>
  <si>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</si>
  <si>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</si>
  <si>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</si>
  <si>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</si>
  <si>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</si>
  <si>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</si>
  <si>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</si>
  <si>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</si>
  <si>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</si>
  <si>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</si>
  <si>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</si>
  <si>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</si>
  <si>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</si>
  <si>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</si>
  <si>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</si>
  <si>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</si>
  <si>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</si>
  <si>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</si>
  <si>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</si>
  <si>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</si>
  <si>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</si>
  <si>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</si>
  <si>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</si>
  <si>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</si>
  <si>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</si>
  <si>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</si>
  <si>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</si>
  <si>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</si>
  <si>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</si>
  <si>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</si>
  <si>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</si>
  <si>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</si>
  <si>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</si>
  <si>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</si>
  <si>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</si>
  <si>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</si>
  <si>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</si>
  <si>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</si>
  <si>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</si>
  <si>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</si>
  <si>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</si>
  <si>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</si>
  <si>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</si>
  <si>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</si>
  <si>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</si>
  <si>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</si>
  <si>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</si>
  <si>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</si>
  <si>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</si>
  <si>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</si>
  <si>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</si>
  <si>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</si>
  <si>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</si>
  <si>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</si>
  <si>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</si>
  <si>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</si>
  <si>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</si>
  <si>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</si>
  <si>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</si>
  <si>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</si>
  <si>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</si>
  <si>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</si>
  <si>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</si>
  <si>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</si>
  <si>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</si>
  <si>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</si>
  <si>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</si>
  <si>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</si>
  <si>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</si>
  <si>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</si>
  <si>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</si>
  <si>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</si>
  <si>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</si>
  <si>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</si>
  <si>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</si>
  <si>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</si>
  <si>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</si>
  <si>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</si>
  <si>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</si>
  <si>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</si>
  <si>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</si>
  <si>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</si>
  <si>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</si>
  <si>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</si>
  <si>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</si>
  <si>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</si>
  <si>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</si>
  <si>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</si>
  <si>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</si>
  <si>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</si>
  <si>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</si>
  <si>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</si>
  <si>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</si>
  <si>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</si>
  <si>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</si>
  <si>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</si>
  <si>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</si>
  <si>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</si>
  <si>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</si>
  <si>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</si>
  <si>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</si>
  <si>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</si>
  <si>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</si>
  <si>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</si>
  <si>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</si>
  <si>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</si>
  <si>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</si>
  <si>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</si>
  <si>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</si>
  <si>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</si>
  <si>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</si>
  <si>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</si>
  <si>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</si>
  <si>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</si>
  <si>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</si>
  <si>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</si>
  <si>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</si>
  <si>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</si>
  <si>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</si>
  <si>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</si>
  <si>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</si>
  <si>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</si>
  <si>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</si>
  <si>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</si>
  <si>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</si>
  <si>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</si>
  <si>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</si>
  <si>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</si>
  <si>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</si>
  <si>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</si>
  <si>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</si>
  <si>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</si>
  <si>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</si>
  <si>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</si>
  <si>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</si>
  <si>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</si>
  <si>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</si>
  <si>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</si>
  <si>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</si>
  <si>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</si>
  <si>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</si>
  <si>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</si>
  <si>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</si>
  <si>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</si>
  <si>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</si>
  <si>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</si>
  <si>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</si>
  <si>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</si>
  <si>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</si>
  <si>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</si>
  <si>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</si>
  <si>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</si>
  <si>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</si>
  <si>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</si>
  <si>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</si>
  <si>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</si>
  <si>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</si>
  <si>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</si>
  <si>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</si>
  <si>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</si>
  <si>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</si>
  <si>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</si>
  <si>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</si>
  <si>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</si>
  <si>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</si>
  <si>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</si>
  <si>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</si>
  <si>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</si>
  <si>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</si>
  <si>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</si>
  <si>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</si>
  <si>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</si>
  <si>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</si>
  <si>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</si>
  <si>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</si>
  <si>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</si>
  <si>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</si>
  <si>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</si>
  <si>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</si>
  <si>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</si>
  <si>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</si>
  <si>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</si>
  <si>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</si>
  <si>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</si>
  <si>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</si>
  <si>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</si>
  <si>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</si>
  <si>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</si>
  <si>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</si>
  <si>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</si>
  <si>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</si>
  <si>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</si>
  <si>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</si>
  <si>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</si>
  <si>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</si>
  <si>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</si>
  <si>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</si>
  <si>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</si>
  <si>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</si>
  <si>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</si>
  <si>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</si>
  <si>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</si>
  <si>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</si>
  <si>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</si>
  <si>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</si>
  <si>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</si>
  <si>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</si>
  <si>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</si>
  <si>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</si>
  <si>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</si>
  <si>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</si>
  <si>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</si>
  <si>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</si>
  <si>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</si>
  <si>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</si>
  <si>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</si>
  <si>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</si>
  <si>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</si>
  <si>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</si>
  <si>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</si>
  <si>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</si>
  <si>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</si>
  <si>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</si>
  <si>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</si>
  <si>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</si>
  <si>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</si>
  <si>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</si>
  <si>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</si>
  <si>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</si>
  <si>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</si>
  <si>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</si>
  <si>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</si>
  <si>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</si>
  <si>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</si>
  <si>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</si>
  <si>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</si>
  <si>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</si>
  <si>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</si>
  <si>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</si>
  <si>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</si>
  <si>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</si>
  <si>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</si>
  <si>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</si>
  <si>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</si>
  <si>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</si>
  <si>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</si>
  <si>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</si>
  <si>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</si>
  <si>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</si>
  <si>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</si>
  <si>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</si>
  <si>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</si>
  <si>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</si>
  <si>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</si>
  <si>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</si>
  <si>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</si>
  <si>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</si>
  <si>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</si>
  <si>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</si>
  <si>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</si>
  <si>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</si>
  <si>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</si>
  <si>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</si>
  <si>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</si>
  <si>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</si>
  <si>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</si>
  <si>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</si>
  <si>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</si>
  <si>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</si>
  <si>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</si>
  <si>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</si>
  <si>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</si>
  <si>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</si>
  <si>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</si>
  <si>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</si>
  <si>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</si>
  <si>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</si>
  <si>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</si>
  <si>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</si>
  <si>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</si>
  <si>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</si>
  <si>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</si>
  <si>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</si>
  <si>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</si>
  <si>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</si>
  <si>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</si>
  <si>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</si>
  <si>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</si>
  <si>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</si>
  <si>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</si>
  <si>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</si>
  <si>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</si>
  <si>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</si>
  <si>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</si>
  <si>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</si>
  <si>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</si>
  <si>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</si>
  <si>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</si>
  <si>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</si>
  <si>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</si>
  <si>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</si>
  <si>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</si>
  <si>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</si>
  <si>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</si>
  <si>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</si>
  <si>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</si>
  <si>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</si>
  <si>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</si>
  <si>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</si>
  <si>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</si>
  <si>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</si>
  <si>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</si>
  <si>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</si>
  <si>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</si>
  <si>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</si>
  <si>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</si>
  <si>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</si>
  <si>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</si>
  <si>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</si>
  <si>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</si>
  <si>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</si>
  <si>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</si>
  <si>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</si>
  <si>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</si>
  <si>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</si>
  <si>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</si>
  <si>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</si>
  <si>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</si>
  <si>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</si>
  <si>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</si>
  <si>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</si>
  <si>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</si>
  <si>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</si>
  <si>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</si>
  <si>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</si>
  <si>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</si>
  <si>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</si>
  <si>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</si>
  <si>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</si>
  <si>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</si>
  <si>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</si>
  <si>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</si>
  <si>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</si>
  <si>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</si>
  <si>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</si>
  <si>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</si>
  <si>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</si>
  <si>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</si>
  <si>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</si>
  <si>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</si>
  <si>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</si>
  <si>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</si>
  <si>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</si>
  <si>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</si>
  <si>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</si>
  <si>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</si>
  <si>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</si>
  <si>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</si>
  <si>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</si>
  <si>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</si>
  <si>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</si>
  <si>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</si>
  <si>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</si>
  <si>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</si>
  <si>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</si>
  <si>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</si>
  <si>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</si>
  <si>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</si>
  <si>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</si>
  <si>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</si>
  <si>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</si>
  <si>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</si>
  <si>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</si>
  <si>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</si>
  <si>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</si>
  <si>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</si>
  <si>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</si>
  <si>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</si>
  <si>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</si>
  <si>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</si>
  <si>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</si>
  <si>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</si>
  <si>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</si>
  <si>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</si>
  <si>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</si>
  <si>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</si>
  <si>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</si>
  <si>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</si>
  <si>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</si>
  <si>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</si>
  <si>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</si>
  <si>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</si>
  <si>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</si>
  <si>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</si>
  <si>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</si>
  <si>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</si>
  <si>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</si>
  <si>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</si>
  <si>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</si>
  <si>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</si>
  <si>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</si>
  <si>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</si>
  <si>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</si>
  <si>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</si>
  <si>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</si>
  <si>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</si>
  <si>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</si>
  <si>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</si>
  <si>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</si>
  <si>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</si>
  <si>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</si>
  <si>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</si>
  <si>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</si>
  <si>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</si>
  <si>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</si>
  <si>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</si>
  <si>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</si>
  <si>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</si>
  <si>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</si>
  <si>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</si>
  <si>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</si>
  <si>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</si>
  <si>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</si>
  <si>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</si>
  <si>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</si>
  <si>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</si>
  <si>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</si>
  <si>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</si>
  <si>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</si>
  <si>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</si>
  <si>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</si>
  <si>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</si>
  <si>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</si>
  <si>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</si>
  <si>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</si>
  <si>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</si>
  <si>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</si>
  <si>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</si>
  <si>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</si>
  <si>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</si>
  <si>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</si>
  <si>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</si>
  <si>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</si>
  <si>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</si>
  <si>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</si>
  <si>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</si>
  <si>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</si>
  <si>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</si>
  <si>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</si>
  <si>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</si>
  <si>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</si>
  <si>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</si>
  <si>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</si>
  <si>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</si>
  <si>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</si>
  <si>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</si>
  <si>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</si>
  <si>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</si>
  <si>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</si>
  <si>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</si>
  <si>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</si>
  <si>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</si>
  <si>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</si>
  <si>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</si>
  <si>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</si>
  <si>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</si>
  <si>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</si>
  <si>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</si>
  <si>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</si>
  <si>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</si>
  <si>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</si>
  <si>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</si>
  <si>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</si>
  <si>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</si>
  <si>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</si>
  <si>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</si>
  <si>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</si>
  <si>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</si>
  <si>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</si>
  <si>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</si>
  <si>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</si>
  <si>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</si>
  <si>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</si>
  <si>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</si>
  <si>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</si>
  <si>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</si>
  <si>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</si>
  <si>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</si>
  <si>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</si>
  <si>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</si>
  <si>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</si>
  <si>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</si>
  <si>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</si>
  <si>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</si>
  <si>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</si>
  <si>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</si>
  <si>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</si>
  <si>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</si>
  <si>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</si>
  <si>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</si>
  <si>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</si>
  <si>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</si>
  <si>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</si>
  <si>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</si>
  <si>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</si>
  <si>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</si>
  <si>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</si>
  <si>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East jeremy</t>
  </si>
  <si>
    <t>Brother Laser Printer</t>
  </si>
  <si>
    <t>Men's Graphic T-Shirt</t>
  </si>
  <si>
    <t>Women's Casual Hoodie</t>
  </si>
  <si>
    <t>Men's Running Jacket</t>
  </si>
  <si>
    <t>Women's Yoga Pants</t>
  </si>
  <si>
    <t>Men's Leather Belt</t>
  </si>
  <si>
    <t>Herbal Face Moisturizer</t>
  </si>
  <si>
    <t>LED Table Lamp</t>
  </si>
  <si>
    <t>Wireless Bluetooth Earbuds</t>
  </si>
  <si>
    <t>Adjustable Dumbbell Set</t>
  </si>
  <si>
    <t>Ceramic Kitchen Bowl Set</t>
  </si>
  <si>
    <t>HD Smart TV Stick</t>
  </si>
  <si>
    <t>Hair Strengthening Shampoo</t>
  </si>
  <si>
    <t>USB-C Fast Charger</t>
  </si>
  <si>
    <t>Decorative Wall Mirror</t>
  </si>
  <si>
    <t>4K Home Projector</t>
  </si>
  <si>
    <t>Beard Grooming Kit</t>
  </si>
  <si>
    <t>Soccer Training Cone Set</t>
  </si>
  <si>
    <t>Women's Denim Jeans</t>
  </si>
  <si>
    <t>Knee Support Brace</t>
  </si>
  <si>
    <t>Outdoor Sports Water Bottle</t>
  </si>
  <si>
    <t>Multi-Purpose Storage Box</t>
  </si>
  <si>
    <t>Carbon Fiber Tennis Racket</t>
  </si>
  <si>
    <t>Men's Formal Shirt</t>
  </si>
  <si>
    <t>Foldable Camping Chair</t>
  </si>
  <si>
    <t>Women's Scarf Set</t>
  </si>
  <si>
    <t>Wireless Bluetooth Speaker</t>
  </si>
  <si>
    <t>Decorative Floor Vase</t>
  </si>
  <si>
    <t>Sports Stopwatch Timer</t>
  </si>
  <si>
    <t>Fabric Sofa Throw Blanket</t>
  </si>
  <si>
    <t>Stainless Steel Cutlery Set</t>
  </si>
  <si>
    <t>Basketball</t>
  </si>
  <si>
    <t>Vitamin C Face Serum</t>
  </si>
  <si>
    <t>Modern Wall Clock</t>
  </si>
  <si>
    <t>Gaming Mechanical Keyboard</t>
  </si>
  <si>
    <t>Bedroom Table Lamp</t>
  </si>
  <si>
    <t>Women's Summer Dress</t>
  </si>
  <si>
    <t>Men's Casual Sneakers</t>
  </si>
  <si>
    <t>Sports Water Hydration Pack</t>
  </si>
  <si>
    <t>Portable Power Bank</t>
  </si>
  <si>
    <t>Noise-Canceling Headphones</t>
  </si>
  <si>
    <t>Yoga Exercise Mat</t>
  </si>
  <si>
    <t>Smart Home WiFi Camera</t>
  </si>
  <si>
    <t>USB External Hard Drive</t>
  </si>
  <si>
    <t>Adjustable Jump Rope</t>
  </si>
  <si>
    <t>High-Grip Football</t>
  </si>
  <si>
    <t>Men's Winter Jacket</t>
  </si>
  <si>
    <t>Makeup Brush Set</t>
  </si>
  <si>
    <t>Car Dashboard Phone Holder</t>
  </si>
  <si>
    <t>Men's Roll-On Perfume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</si>
  <si>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</si>
  <si>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</si>
  <si>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</si>
  <si>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</si>
  <si>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</si>
  <si>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</si>
  <si>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</si>
  <si>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</si>
  <si>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</si>
  <si>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</si>
  <si>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</si>
  <si>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</si>
  <si>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</si>
  <si>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</si>
  <si>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</si>
  <si>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</si>
  <si>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</si>
  <si>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</si>
  <si>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</si>
  <si>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</si>
  <si>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</si>
  <si>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</si>
  <si>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</si>
  <si>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</si>
  <si>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</si>
  <si>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</si>
  <si>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</si>
  <si>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</si>
  <si>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</si>
  <si>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</si>
  <si>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</si>
  <si>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</si>
  <si>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</si>
  <si>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</si>
  <si>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</si>
  <si>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</si>
  <si>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</si>
  <si>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</si>
  <si>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</si>
  <si>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</si>
  <si>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</si>
  <si>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</si>
  <si>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</si>
  <si>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</si>
  <si>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</si>
  <si>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</si>
  <si>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</si>
  <si>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</si>
  <si>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</si>
  <si>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</si>
  <si>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Customer Name</t>
  </si>
  <si>
    <t>Sheena Bonilla</t>
  </si>
  <si>
    <t>Dr. Benjamin Price</t>
  </si>
  <si>
    <t>Jeremy Harris</t>
  </si>
  <si>
    <t>Paul Fox</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</si>
  <si>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</si>
  <si>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</si>
  <si>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</si>
  <si>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</si>
  <si>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</si>
  <si>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</si>
  <si>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</si>
  <si>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</si>
  <si>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</si>
  <si>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</si>
  <si>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</si>
  <si>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</si>
  <si>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</si>
  <si>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</si>
  <si>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</si>
  <si>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</si>
  <si>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</si>
  <si>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</si>
  <si>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jonesbury</t>
  </si>
  <si>
    <t>Phillipschester</t>
  </si>
  <si>
    <t>lake lisa</t>
  </si>
  <si>
    <t>Loyality</t>
  </si>
  <si>
    <t>CUST-1464</t>
  </si>
  <si>
    <t>CUST-1486</t>
  </si>
  <si>
    <t>CUST-1491</t>
  </si>
  <si>
    <t>CUST-1499</t>
  </si>
  <si>
    <t>Product Name</t>
  </si>
  <si>
    <t>Unknown</t>
  </si>
  <si>
    <t>f</t>
  </si>
  <si>
    <t>Product Id</t>
  </si>
  <si>
    <t>SALE_ID</t>
  </si>
  <si>
    <t>Customer_Id</t>
  </si>
  <si>
    <t>Payment Method</t>
  </si>
  <si>
    <t>Mean</t>
  </si>
  <si>
    <t>Standard Error</t>
  </si>
  <si>
    <t>Median</t>
  </si>
  <si>
    <t>Mode</t>
  </si>
  <si>
    <t>Standard Deviation</t>
  </si>
  <si>
    <t>Sample Variance</t>
  </si>
  <si>
    <t>Kurtosis</t>
  </si>
  <si>
    <t>Skewness</t>
  </si>
  <si>
    <t>Range</t>
  </si>
  <si>
    <t>Minimum</t>
  </si>
  <si>
    <t>Maximum</t>
  </si>
  <si>
    <t>Sum</t>
  </si>
  <si>
    <t>Count</t>
  </si>
  <si>
    <t>Total Price</t>
  </si>
  <si>
    <t>Descriptive Analysis</t>
  </si>
  <si>
    <t xml:space="preserve">     Most Repeated Value</t>
  </si>
  <si>
    <t>Sample Variancee</t>
  </si>
  <si>
    <t>kurtosis</t>
  </si>
  <si>
    <r>
      <t xml:space="preserve">kurtosis value is Positive ,greater than zero, </t>
    </r>
    <r>
      <rPr>
        <b/>
        <u/>
        <sz val="11"/>
        <color theme="1"/>
        <rFont val="Calibri"/>
        <family val="2"/>
        <scheme val="minor"/>
      </rPr>
      <t>Slightly Leptokurtic</t>
    </r>
  </si>
  <si>
    <t>skewness value is positive so positively Skewed Distribution</t>
  </si>
  <si>
    <t>Distribution is Slightly more Peaked than a Normal Distritions</t>
  </si>
  <si>
    <t>Tail is extends towards the Right Side</t>
  </si>
  <si>
    <t>Maximum Value in the Data Set is 3889.7838</t>
  </si>
  <si>
    <t>Minimum Value in the Data set 18.459</t>
  </si>
  <si>
    <t xml:space="preserve">    Difference between Max and Min 3889.7838</t>
  </si>
  <si>
    <t>Data Varriance is close to the mean  so consistent data</t>
  </si>
  <si>
    <t>Spread Mesurements, how long data will spread here, data points are widely spread</t>
  </si>
  <si>
    <t xml:space="preserve"> </t>
  </si>
  <si>
    <t xml:space="preserve">      Average value of data is consider as Mean 1087.62</t>
  </si>
  <si>
    <t xml:space="preserve">     Accuracy of Mean 18.35</t>
  </si>
  <si>
    <t xml:space="preserve">     Middle Value of DataSet 868.7182</t>
  </si>
  <si>
    <t>(blank)</t>
  </si>
  <si>
    <t>Grand Total</t>
  </si>
  <si>
    <t>Total Sale</t>
  </si>
  <si>
    <t>Diagnosis Analysis</t>
  </si>
  <si>
    <t>Age Category</t>
  </si>
  <si>
    <t>Row Labels</t>
  </si>
  <si>
    <t>Column Labels</t>
  </si>
  <si>
    <t>Adults Age</t>
  </si>
  <si>
    <t>Middle age</t>
  </si>
  <si>
    <t>Senior Citizen</t>
  </si>
  <si>
    <t>Teenage</t>
  </si>
  <si>
    <t>Young People</t>
  </si>
  <si>
    <t>2023</t>
  </si>
  <si>
    <t>2024</t>
  </si>
  <si>
    <t>2025</t>
  </si>
  <si>
    <t>descripive Analysis</t>
  </si>
  <si>
    <t xml:space="preserve"> *  Middle age people purchase more</t>
  </si>
  <si>
    <t xml:space="preserve"> * Young age People second Most</t>
  </si>
  <si>
    <t xml:space="preserve">  * purchase high in 2024</t>
  </si>
  <si>
    <t xml:space="preserve">  * second highest is 2025</t>
  </si>
  <si>
    <t>Age Category Vs Year</t>
  </si>
  <si>
    <t>Store Id</t>
  </si>
  <si>
    <t>Unit Price</t>
  </si>
  <si>
    <t>*STORE8 has highest unit and  Sale</t>
  </si>
  <si>
    <t>diagnosis Analysis</t>
  </si>
  <si>
    <t>* STORE3  has second highest  sale</t>
  </si>
  <si>
    <t>Store vs year wise sale</t>
  </si>
  <si>
    <t>Sales By Store and Region</t>
  </si>
  <si>
    <t>Store Type and Region</t>
  </si>
  <si>
    <t>Loylity vs Age  Category</t>
  </si>
  <si>
    <t>Customer Loyality Analysis</t>
  </si>
  <si>
    <t>YEAR</t>
  </si>
  <si>
    <t>Monthly Sales Analysis</t>
  </si>
  <si>
    <t xml:space="preserve">   * North Region has high Revenue </t>
  </si>
  <si>
    <t xml:space="preserve">   * South Region is second highest</t>
  </si>
  <si>
    <t xml:space="preserve">  * Online Store has high sale </t>
  </si>
  <si>
    <t>ECOMMERCE SALES ANALYSIS DASHBOARDS</t>
  </si>
  <si>
    <t xml:space="preserve">    *2024 is highest sale</t>
  </si>
  <si>
    <t xml:space="preserve">     *2025 is second high sale</t>
  </si>
  <si>
    <t>Diagnosis</t>
  </si>
  <si>
    <t xml:space="preserve">   In 2013 Qtr1Qtr2,Qtr3 there is no sales</t>
  </si>
  <si>
    <t xml:space="preserve">    in 202 Qtr3 Sale is High</t>
  </si>
  <si>
    <t xml:space="preserve">  * In 2024 has highest sale</t>
  </si>
  <si>
    <t xml:space="preserve">  * In 2023 has low sale</t>
  </si>
  <si>
    <r>
      <t xml:space="preserve">    </t>
    </r>
    <r>
      <rPr>
        <b/>
        <sz val="11"/>
        <color theme="1"/>
        <rFont val="Calibri"/>
        <family val="2"/>
        <scheme val="minor"/>
      </rPr>
      <t>Overall sales 21,69,369   Avg Sale 1085</t>
    </r>
  </si>
  <si>
    <t>* Store19 has second Lowest sale</t>
  </si>
  <si>
    <t xml:space="preserve">  * Outlet store has low sale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</si>
</sst>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quot;₹&quot;\ #,##0.00"/>
  </numFmts>
  <fonts count="10" x14ac:knownFonts="1">
    <font>
      <sz val="11"/>
      <color theme="1"/>
      <name val="Calibri"/>
      <family val="2"/>
      <scheme val="minor"/>
    </font>
    <font>
      <b/>
      <sz val="11"/>
      <name val="Calibri"/>
    </font>
    <font>
      <b/>
      <sz val="11"/>
      <name val="Calibri"/>
      <family val="2"/>
    </font>
    <font>
      <i/>
      <sz val="11"/>
      <color theme="1"/>
      <name val="Calibri"/>
      <family val="2"/>
      <scheme val="minor"/>
    </font>
    <font>
      <sz val="9"/>
      <color indexed="81"/>
      <name val="Tahoma"/>
      <family val="2"/>
    </font>
    <font>
      <b/>
      <sz val="9"/>
      <color indexed="81"/>
      <name val="Tahoma"/>
      <family val="2"/>
    </font>
    <font>
      <b/>
      <u/>
      <sz val="11"/>
      <color theme="1"/>
      <name val="Calibri"/>
      <family val="2"/>
      <scheme val="minor"/>
    </font>
    <font>
      <b/>
      <i/>
      <u/>
      <sz val="11"/>
      <color theme="1"/>
      <name val="Calibri"/>
      <family val="2"/>
      <scheme val="minor"/>
    </font>
    <font>
      <sz val="20"/>
      <color theme="1"/>
      <name val="Calibri"/>
      <family val="2"/>
      <scheme val="minor"/>
    </font>
    <font>
      <b/>
      <sz val="11"/>
      <color theme="1"/>
      <name val="Calibri"/>
      <family val="2"/>
      <scheme val="minor"/>
    </font>
  </fonts>
  <fills count="8">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rgb="FFFFC000"/>
        <bgColor indexed="64"/>
      </patternFill>
    </fill>
    <fill>
      <patternFill patternType="solid">
        <fgColor theme="6" tint="0.39997558519241921"/>
        <bgColor indexed="64"/>
      </patternFill>
    </fill>
    <fill>
      <patternFill patternType="solid">
        <fgColor theme="5" tint="0.79998168889431442"/>
        <bgColor indexed="64"/>
      </patternFill>
    </fill>
    <fill>
      <patternFill patternType="solid">
        <fgColor theme="3" tint="0.79998168889431442"/>
        <bgColor indexed="64"/>
      </patternFill>
    </fill>
  </fills>
  <borders count="3">
    <border>
      <left/>
      <right/>
      <top/>
      <bottom/>
      <diagonal/>
    </border>
    <border>
      <left style="thin">
        <color auto="1"/>
      </left>
      <right style="thin">
        <color auto="1"/>
      </right>
      <top/>
      <bottom style="thin">
        <color auto="1"/>
      </bottom>
      <diagonal/>
    </border>
    <border>
      <left/>
      <right/>
      <top/>
      <bottom style="thin">
        <color indexed="64"/>
      </bottom>
      <diagonal/>
    </border>
  </borders>
  <cellStyleXfs count="1">
    <xf numFmtId="0" fontId="0" fillId="0" borderId="0"/>
  </cellStyleXfs>
  <cellXfs count="51">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49" fontId="0" fillId="0" borderId="0" xfId="0" applyNumberFormat="1"/>
    <xf numFmtId="2" fontId="0" fillId="0" borderId="0" xfId="0" applyNumberFormat="1"/>
    <xf numFmtId="2" fontId="2" fillId="0" borderId="1" xfId="0" applyNumberFormat="1"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1" fontId="2" fillId="0" borderId="1" xfId="0" applyNumberFormat="1" applyFont="1" applyBorder="1" applyAlignment="1">
      <alignment horizontal="center" vertical="top"/>
    </xf>
    <xf numFmtId="1" fontId="0" fillId="0" borderId="0" xfId="0" applyNumberFormat="1"/>
    <xf numFmtId="0" fontId="0" fillId="0" borderId="0" xfId="0" applyFill="1" applyBorder="1" applyAlignment="1"/>
    <xf numFmtId="0" fontId="3" fillId="0" borderId="2" xfId="0" applyFont="1" applyFill="1" applyBorder="1" applyAlignment="1">
      <alignment horizontal="centerContinuous"/>
    </xf>
    <xf numFmtId="0" fontId="0" fillId="0" borderId="0" xfId="0" applyFill="1"/>
    <xf numFmtId="0" fontId="0" fillId="2" borderId="0" xfId="0" applyFill="1"/>
    <xf numFmtId="0" fontId="0" fillId="3" borderId="0" xfId="0" applyFill="1"/>
    <xf numFmtId="0" fontId="0" fillId="4" borderId="0" xfId="0" applyFill="1"/>
    <xf numFmtId="0" fontId="6" fillId="4" borderId="0" xfId="0" applyFont="1" applyFill="1"/>
    <xf numFmtId="0" fontId="7" fillId="0" borderId="0" xfId="0" applyFont="1"/>
    <xf numFmtId="0" fontId="2" fillId="3" borderId="1" xfId="0" applyFont="1" applyFill="1" applyBorder="1" applyAlignment="1">
      <alignment horizontal="center" vertical="top"/>
    </xf>
    <xf numFmtId="164" fontId="2" fillId="0" borderId="1" xfId="0" applyNumberFormat="1" applyFont="1" applyBorder="1" applyAlignment="1">
      <alignment horizontal="center" vertical="top"/>
    </xf>
    <xf numFmtId="164" fontId="0" fillId="0" borderId="0" xfId="0" applyNumberFormat="1"/>
    <xf numFmtId="49" fontId="2" fillId="0" borderId="1" xfId="0" applyNumberFormat="1" applyFont="1" applyBorder="1" applyAlignment="1">
      <alignment horizontal="center" vertical="top"/>
    </xf>
    <xf numFmtId="2" fontId="1" fillId="0" borderId="1" xfId="0" applyNumberFormat="1" applyFont="1" applyBorder="1" applyAlignment="1">
      <alignment horizontal="center" vertical="top"/>
    </xf>
    <xf numFmtId="9" fontId="1" fillId="0" borderId="1" xfId="0" applyNumberFormat="1" applyFont="1" applyBorder="1" applyAlignment="1">
      <alignment horizontal="center" vertical="top"/>
    </xf>
    <xf numFmtId="9"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5" borderId="0" xfId="0" applyFill="1"/>
    <xf numFmtId="0" fontId="0" fillId="3" borderId="0" xfId="0" applyFill="1" applyAlignment="1">
      <alignment horizontal="left"/>
    </xf>
    <xf numFmtId="164" fontId="0" fillId="3" borderId="0" xfId="0" applyNumberFormat="1" applyFill="1"/>
    <xf numFmtId="0" fontId="1" fillId="0" borderId="1" xfId="0" applyNumberFormat="1" applyFont="1" applyBorder="1" applyAlignment="1">
      <alignment horizontal="center" vertical="top"/>
    </xf>
    <xf numFmtId="0" fontId="2" fillId="0" borderId="1" xfId="0" applyNumberFormat="1" applyFont="1" applyBorder="1" applyAlignment="1">
      <alignment horizontal="center" vertical="top"/>
    </xf>
    <xf numFmtId="165" fontId="0" fillId="0" borderId="0" xfId="0" applyNumberFormat="1"/>
    <xf numFmtId="165" fontId="0" fillId="0" borderId="0" xfId="0" pivotButton="1" applyNumberFormat="1"/>
    <xf numFmtId="165" fontId="0" fillId="0" borderId="0" xfId="0" applyNumberFormat="1" applyAlignment="1">
      <alignment horizontal="left"/>
    </xf>
    <xf numFmtId="164" fontId="0" fillId="0" borderId="0" xfId="0" pivotButton="1" applyNumberFormat="1"/>
    <xf numFmtId="165" fontId="0" fillId="3" borderId="0" xfId="0" applyNumberFormat="1" applyFill="1" applyAlignment="1">
      <alignment horizontal="left"/>
    </xf>
    <xf numFmtId="0" fontId="0" fillId="5" borderId="0" xfId="0" applyFill="1" applyAlignment="1">
      <alignment horizontal="left"/>
    </xf>
    <xf numFmtId="164" fontId="0" fillId="5" borderId="0" xfId="0" applyNumberFormat="1" applyFill="1"/>
    <xf numFmtId="165" fontId="8" fillId="5" borderId="0" xfId="0" applyNumberFormat="1" applyFont="1" applyFill="1"/>
    <xf numFmtId="165" fontId="0" fillId="5" borderId="0" xfId="0" applyNumberFormat="1" applyFill="1"/>
    <xf numFmtId="0" fontId="0" fillId="3" borderId="0" xfId="0" applyNumberFormat="1" applyFill="1"/>
    <xf numFmtId="0" fontId="0" fillId="6" borderId="0" xfId="0" applyFill="1"/>
    <xf numFmtId="0" fontId="8" fillId="5" borderId="0" xfId="0" applyFont="1" applyFill="1"/>
    <xf numFmtId="0" fontId="8" fillId="0" borderId="0" xfId="0" applyFont="1"/>
    <xf numFmtId="0" fontId="0" fillId="7" borderId="0" xfId="0" applyFill="1"/>
    <xf numFmtId="0" fontId="8" fillId="2" borderId="0" xfId="0" applyFont="1" applyFill="1" applyAlignment="1">
      <alignment horizontal="center" vertical="center"/>
    </xf>
    <xf numFmtId="0" fontId="0" fillId="2" borderId="0" xfId="0" applyFill="1" applyAlignment="1">
      <alignment horizontal="center" vertical="center"/>
    </xf>
    <xf numFmtId="0" fontId="0" fillId="5" borderId="0" xfId="0" applyNumberFormat="1" applyFill="1"/>
    <xf numFmtId="0" fontId="0" fillId="0" borderId="0" xfId="0" applyNumberFormat="1" applyFill="1"/>
  </cellXfs>
  <cellStyles count="1">
    <cellStyle name="Normal" xfId="0" builtinId="0"/>
  </cellStyles>
  <dxfs count="441">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fill>
        <patternFill patternType="solid">
          <bgColor theme="6" tint="0.39997558519241921"/>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fill>
        <patternFill patternType="solid">
          <bgColor theme="6" tint="0.39997558519241921"/>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fill>
        <patternFill patternType="solid">
          <bgColor rgb="FFFFFF00"/>
        </patternFill>
      </fill>
    </dxf>
    <dxf>
      <fill>
        <patternFill patternType="solid">
          <bgColor rgb="FFFFFF00"/>
        </patternFill>
      </fill>
    </dxf>
    <dxf>
      <fill>
        <patternFill patternType="solid">
          <bgColor theme="6" tint="0.39997558519241921"/>
        </patternFill>
      </fill>
    </dxf>
    <dxf>
      <numFmt numFmtId="164" formatCode="&quot;₹&quot;\ #,##0"/>
    </dxf>
    <dxf>
      <numFmt numFmtId="164" formatCode="&quot;₹&quot;\ #,##0"/>
    </dxf>
    <dxf>
      <fill>
        <patternFill patternType="solid">
          <bgColor rgb="FFFFFF00"/>
        </patternFill>
      </fill>
    </dxf>
    <dxf>
      <fill>
        <patternFill patternType="solid">
          <bgColor theme="6" tint="0.39997558519241921"/>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fill>
        <patternFill patternType="solid">
          <bgColor theme="6" tint="0.39997558519241921"/>
        </patternFill>
      </fill>
    </dxf>
    <dxf>
      <numFmt numFmtId="164" formatCode="&quot;₹&quot;\ #,##0"/>
    </dxf>
    <dxf>
      <numFmt numFmtId="164" formatCode="&quot;₹&quot;\ #,##0"/>
    </dxf>
    <dxf>
      <fill>
        <patternFill patternType="solid">
          <bgColor rgb="FFFFFF00"/>
        </patternFill>
      </fil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fill>
        <patternFill patternType="solid">
          <bgColor rgb="FFFFFF00"/>
        </patternFill>
      </fill>
    </dxf>
    <dxf>
      <fill>
        <patternFill patternType="solid">
          <bgColor rgb="FFFFFF00"/>
        </patternFill>
      </fill>
    </dxf>
    <dxf>
      <fill>
        <patternFill patternType="solid">
          <bgColor theme="6" tint="0.39997558519241921"/>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fill>
        <patternFill patternType="solid">
          <bgColor theme="6" tint="0.39997558519241921"/>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fill>
        <patternFill patternType="solid">
          <bgColor theme="6" tint="0.39997558519241921"/>
        </patternFill>
      </fill>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fill>
        <patternFill patternType="solid">
          <bgColor rgb="FFFFFF00"/>
        </patternFill>
      </fill>
    </dxf>
    <dxf>
      <fill>
        <patternFill patternType="solid">
          <bgColor rgb="FFFFFF00"/>
        </patternFill>
      </fill>
    </dxf>
    <dxf>
      <fill>
        <patternFill patternType="solid">
          <bgColor theme="6" tint="0.39997558519241921"/>
        </patternFill>
      </fill>
    </dxf>
    <dxf>
      <numFmt numFmtId="164" formatCode="&quot;₹&quot;\ #,##0"/>
    </dxf>
    <dxf>
      <numFmt numFmtId="164" formatCode="&quot;₹&quot;\ #,##0"/>
    </dxf>
    <dxf>
      <fill>
        <patternFill patternType="solid">
          <bgColor rgb="FFFFFF00"/>
        </patternFill>
      </fill>
    </dxf>
    <dxf>
      <fill>
        <patternFill patternType="solid">
          <bgColor theme="6" tint="0.39997558519241921"/>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numFmt numFmtId="164" formatCode="&quot;₹&quot;\ #,##0"/>
    </dxf>
    <dxf>
      <numFmt numFmtId="164" formatCode="&quot;₹&quot;\ #,##0"/>
    </dxf>
    <dxf>
      <fill>
        <patternFill patternType="solid">
          <bgColor rgb="FFFFFF00"/>
        </patternFill>
      </fill>
    </dxf>
    <dxf>
      <numFmt numFmtId="0" formatCode="General"/>
      <fill>
        <patternFill patternType="none">
          <fgColor indexed="64"/>
          <bgColor auto="1"/>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fill>
        <patternFill patternType="solid">
          <bgColor theme="6" tint="0.39997558519241921"/>
        </patternFill>
      </fill>
    </dxf>
    <dxf>
      <fill>
        <patternFill patternType="solid">
          <bgColor theme="6" tint="0.39997558519241921"/>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numFmt numFmtId="164" formatCode="&quot;₹&quot;\ #,##0"/>
    </dxf>
    <dxf>
      <numFmt numFmtId="164" formatCode="&quot;₹&quot;\ #,##0"/>
    </dxf>
    <dxf>
      <fill>
        <patternFill patternType="solid">
          <bgColor rgb="FFFFFF00"/>
        </patternFill>
      </fill>
    </dxf>
    <dxf>
      <numFmt numFmtId="164" formatCode="&quot;₹&quot;\ #,##0"/>
    </dxf>
    <dxf>
      <numFmt numFmtId="164" formatCode="&quot;₹&quot;\ #,##0"/>
    </dxf>
    <dxf>
      <fill>
        <patternFill patternType="solid">
          <bgColor theme="6" tint="0.39997558519241921"/>
        </patternFill>
      </fill>
    </dxf>
    <dxf>
      <fill>
        <patternFill patternType="solid">
          <bgColor rgb="FFFFFF00"/>
        </patternFill>
      </fill>
    </dxf>
    <dxf>
      <fill>
        <patternFill patternType="solid">
          <bgColor rgb="FFFFFF00"/>
        </patternFill>
      </fill>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fill>
        <patternFill patternType="solid">
          <bgColor rgb="FFFFFF00"/>
        </patternFill>
      </fill>
    </dxf>
    <dxf>
      <numFmt numFmtId="164" formatCode="&quot;₹&quot;\ #,##0"/>
    </dxf>
    <dxf>
      <numFmt numFmtId="164" formatCode="&quot;₹&quot;\ #,##0"/>
    </dxf>
    <dxf>
      <numFmt numFmtId="164" formatCode="&quot;₹&quot;\ #,##0"/>
    </dxf>
    <dxf>
      <numFmt numFmtId="164" formatCode="&quot;₹&quot;\ #,##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top style="medium">
          <color indexed="64"/>
        </top>
        <bottom style="medium">
          <color indexed="64"/>
        </bottom>
      </border>
    </dxf>
    <dxf>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val="0"/>
        <i/>
        <strike val="0"/>
        <condense val="0"/>
        <extend val="0"/>
        <outline val="0"/>
        <shadow val="0"/>
        <u val="none"/>
        <vertAlign val="baseline"/>
        <sz val="11"/>
        <color theme="1"/>
        <name val="Calibri"/>
        <family val="2"/>
        <scheme val="minor"/>
      </font>
      <fill>
        <patternFill patternType="none">
          <fgColor indexed="64"/>
          <bgColor indexed="65"/>
        </patternFill>
      </fill>
      <alignment horizontal="centerContinuous" vertical="bottom" textRotation="0" wrapText="0" indent="0" justifyLastLine="0" shrinkToFit="0" readingOrder="0"/>
    </dxf>
    <dxf>
      <numFmt numFmtId="164" formatCode="&quot;₹&quot;\ #,##0"/>
    </dxf>
    <dxf>
      <numFmt numFmtId="1" formatCode="0"/>
    </dxf>
    <dxf>
      <numFmt numFmtId="0" formatCode="General"/>
      <fill>
        <patternFill patternType="solid">
          <fgColor indexed="64"/>
          <bgColor rgb="FFFFFF00"/>
        </patternFill>
      </fill>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quot;₹&quot;\ #,##0"/>
    </dxf>
    <dxf>
      <numFmt numFmtId="30" formatCode="@"/>
    </dxf>
    <dxf>
      <numFmt numFmtId="13" formatCode="0%"/>
    </dxf>
    <dxf>
      <numFmt numFmtId="2" formatCode="0.00"/>
    </dxf>
    <dxf>
      <numFmt numFmtId="1" formatCode="0"/>
    </dxf>
    <dxf>
      <numFmt numFmtId="2" formatCode="0.00"/>
    </dxf>
    <dxf>
      <numFmt numFmtId="2" formatCode="0.00"/>
    </dxf>
    <dxf>
      <numFmt numFmtId="2" formatCode="0.00"/>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2" formatCode="0.00"/>
    </dxf>
    <dxf>
      <numFmt numFmtId="30" formatCode="@"/>
    </dxf>
    <dxf>
      <numFmt numFmtId="30" formatCode="@"/>
    </dxf>
    <dxf>
      <numFmt numFmtId="2" formatCode="0.0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30" formatCode="@"/>
    </dxf>
    <dxf>
      <numFmt numFmtId="30" formatCode="@"/>
    </dxf>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3.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worksheet" Target="worksheets/sheet10.xml"/><Relationship Id="rId19" Type="http://schemas.microsoft.com/office/2007/relationships/slicerCache" Target="slicerCaches/slicerCache1.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07/relationships/slicerCache" Target="slicerCaches/slicerCache4.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20" Type="http://schemas.microsoft.com/office/2007/relationships/slicerCache" Target="slicerCaches/slicerCache2.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[Ecommerce_Sales_Dataset_updated.xlsx]monthly anaysis!PivotTable1</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Yearly Sales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'monthly anaysis'!$B$3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0614-4226-B19F-5A19ECFDF737}"/>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0614-4226-B19F-5A19ECFDF737}"/>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49B-4A7B-A639-D7C505706539}"/>
              </c:ext>
            </c:extLst>
          </c:dPt>
          <c:cat>
            <c:strRef>
              <c:f>'monthly anaysis'!$A$4:$A$7</c:f>
              <c:strCache>
                <c:ptCount val="3"/>
                <c:pt idx="0">
                  <c:v>2023</c:v>
                </c:pt>
                <c:pt idx="1">
                  <c:v>2024</c:v>
                </c:pt>
                <c:pt idx="2">
                  <c:v>2025</c:v>
                </c:pt>
              </c:strCache>
            </c:strRef>
          </c:cat>
          <c:val>
            <c:numRef>
              <c:f>'monthly anaysis'!$B$4:$B$7</c:f>
              <c:numCache>
                <c:formatCode>"₹"\ #,##0</c:formatCode>
                <c:ptCount val="3"/>
                <c:pt idx="0">
                  <c:v>223439.02724439913</c:v>
                </c:pt>
                <c:pt idx="1">
                  <c:v>294374.00607869768</c:v>
                </c:pt>
                <c:pt idx="2">
                  <c:v>38467.816300000006</c:v>
                </c:pt>
              </c:numCache>
            </c:numRef>
          </c:val>
          <c:extLst>
            <c:ext xmlns:c16="http://schemas.microsoft.com/office/drawing/2014/chart" uri="{C3380CC4-5D6E-409C-BE32-E72D297353CC}">
              <c16:uniqueId val="{00000000-99F9-4BD0-AC98-846D6CBCBC6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[Ecommerce_Sales_Dataset_updated.xlsx]store vs yearwise sale!PivotTable2</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Unit</a:t>
            </a:r>
            <a:r>
              <a:rPr lang="en-IN" baseline="0"/>
              <a:t> vs Sale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barChart>
        <c:barDir val="col"/>
        <c:grouping val="clustered"/>
        <c:varyColors val="0"/>
        <c:ser>
          <c:idx val="0"/>
          <c:order val="0"/>
          <c:tx>
            <c:strRef>
              <c:f>'store vs yearwise sale'!$B$3</c:f>
              <c:strCache>
                <c:ptCount val="1"/>
                <c:pt idx="0">
                  <c:v>Unit Price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'store vs yearwise sale'!$A$4:$A$24</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'store vs yearwise sale'!$B$4:$B$24</c:f>
              <c:numCache>
                <c:formatCode>General</c:formatCode>
                <c:ptCount val="20"/>
                <c:pt idx="0">
                  <c:v>93</c:v>
                </c:pt>
                <c:pt idx="1">
                  <c:v>94</c:v>
                </c:pt>
                <c:pt idx="2">
                  <c:v>97</c:v>
                </c:pt>
                <c:pt idx="3">
                  <c:v>88</c:v>
                </c:pt>
                <c:pt idx="4">
                  <c:v>100</c:v>
                </c:pt>
                <c:pt idx="5">
                  <c:v>95</c:v>
                </c:pt>
                <c:pt idx="6">
                  <c:v>95</c:v>
                </c:pt>
                <c:pt idx="7">
                  <c:v>95</c:v>
                </c:pt>
                <c:pt idx="8">
                  <c:v>106</c:v>
                </c:pt>
                <c:pt idx="9">
                  <c:v>110</c:v>
                </c:pt>
                <c:pt idx="10">
                  <c:v>105</c:v>
                </c:pt>
                <c:pt idx="11">
                  <c:v>94</c:v>
                </c:pt>
                <c:pt idx="12">
                  <c:v>92</c:v>
                </c:pt>
                <c:pt idx="13">
                  <c:v>114</c:v>
                </c:pt>
                <c:pt idx="14">
                  <c:v>102</c:v>
                </c:pt>
                <c:pt idx="15">
                  <c:v>83</c:v>
                </c:pt>
                <c:pt idx="16">
                  <c:v>106</c:v>
                </c:pt>
                <c:pt idx="17">
                  <c:v>108</c:v>
                </c:pt>
                <c:pt idx="18">
                  <c:v>127</c:v>
                </c:pt>
                <c:pt idx="19">
                  <c:v>96</c:v>
                </c:pt>
              </c:numCache>
            </c:numRef>
          </c:val>
          <c:extLst>
            <c:ext xmlns:c16="http://schemas.microsoft.com/office/drawing/2014/chart" uri="{C3380CC4-5D6E-409C-BE32-E72D297353CC}">
              <c16:uniqueId val="{00000000-B423-4DBD-ACE2-5189C06C8F75}"/>
            </c:ext>
          </c:extLst>
        </c:ser>
        <c:dLbls>
          <c:showLegendKey val="0"/>
          <c:showVal val="0"/>
          <c:showCatName val="0"/>
          <c:showSerName val="0"/>
          <c:showPercent val="0"/>
          <c:showBubbleSize val="0"/>
        </c:dLbls>
        <c:gapWidth val="150"/>
        <c:axId val="85548688"/>
        <c:axId val="7642768"/>
      </c:barChart>
      <c:lineChart>
        <c:grouping val="standard"/>
        <c:varyColors val="0"/>
        <c:ser>
          <c:idx val="1"/>
          <c:order val="1"/>
          <c:tx>
            <c:strRef>
              <c:f>'store vs yearwise sale'!$C$3</c:f>
              <c:strCache>
                <c:ptCount val="1"/>
                <c:pt idx="0">
                  <c:v>Total Price</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'store vs yearwise sale'!$A$4:$A$24</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'store vs yearwise sale'!$C$4:$C$24</c:f>
              <c:numCache>
                <c:formatCode>"₹"\ #,##0</c:formatCode>
                <c:ptCount val="20"/>
                <c:pt idx="0">
                  <c:v>85138.555200000003</c:v>
                </c:pt>
                <c:pt idx="1">
                  <c:v>100686.91194439921</c:v>
                </c:pt>
                <c:pt idx="2">
                  <c:v>109791.71520000001</c:v>
                </c:pt>
                <c:pt idx="3">
                  <c:v>93048.140500000009</c:v>
                </c:pt>
                <c:pt idx="4">
                  <c:v>116829.22060000002</c:v>
                </c:pt>
                <c:pt idx="5">
                  <c:v>114592.78030000001</c:v>
                </c:pt>
                <c:pt idx="6">
                  <c:v>106248.28329999995</c:v>
                </c:pt>
                <c:pt idx="7">
                  <c:v>99679.085999999981</c:v>
                </c:pt>
                <c:pt idx="8">
                  <c:v>111704.94359999998</c:v>
                </c:pt>
                <c:pt idx="9">
                  <c:v>121851.21287668709</c:v>
                </c:pt>
                <c:pt idx="10">
                  <c:v>105447.28669999998</c:v>
                </c:pt>
                <c:pt idx="11">
                  <c:v>94225.723300000012</c:v>
                </c:pt>
                <c:pt idx="12">
                  <c:v>99081.609800000035</c:v>
                </c:pt>
                <c:pt idx="13">
                  <c:v>124427.36568394312</c:v>
                </c:pt>
                <c:pt idx="14">
                  <c:v>118814.11569999998</c:v>
                </c:pt>
                <c:pt idx="15">
                  <c:v>81126.655752038278</c:v>
                </c:pt>
                <c:pt idx="16">
                  <c:v>115589.73329999999</c:v>
                </c:pt>
                <c:pt idx="17">
                  <c:v>108420.72780000001</c:v>
                </c:pt>
                <c:pt idx="18">
                  <c:v>157954.375936747</c:v>
                </c:pt>
                <c:pt idx="19">
                  <c:v>109666.2099786976</c:v>
                </c:pt>
              </c:numCache>
            </c:numRef>
          </c:val>
          <c:smooth val="0"/>
          <c:extLst>
            <c:ext xmlns:c16="http://schemas.microsoft.com/office/drawing/2014/chart" uri="{C3380CC4-5D6E-409C-BE32-E72D297353CC}">
              <c16:uniqueId val="{00000001-B423-4DBD-ACE2-5189C06C8F75}"/>
            </c:ext>
          </c:extLst>
        </c:ser>
        <c:dLbls>
          <c:showLegendKey val="0"/>
          <c:showVal val="0"/>
          <c:showCatName val="0"/>
          <c:showSerName val="0"/>
          <c:showPercent val="0"/>
          <c:showBubbleSize val="0"/>
        </c:dLbls>
        <c:marker val="1"/>
        <c:smooth val="0"/>
        <c:axId val="85590688"/>
        <c:axId val="7642352"/>
      </c:lineChart>
      <c:catAx>
        <c:axId val="855486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42768"/>
        <c:crosses val="autoZero"/>
        <c:auto val="1"/>
        <c:lblAlgn val="ctr"/>
        <c:lblOffset val="100"/>
        <c:noMultiLvlLbl val="0"/>
      </c:catAx>
      <c:valAx>
        <c:axId val="76427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548688"/>
        <c:crosses val="autoZero"/>
        <c:crossBetween val="between"/>
      </c:valAx>
      <c:valAx>
        <c:axId val="7642352"/>
        <c:scaling>
          <c:orientation val="minMax"/>
        </c:scaling>
        <c:delete val="0"/>
        <c:axPos val="r"/>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590688"/>
        <c:crosses val="max"/>
        <c:crossBetween val="between"/>
      </c:valAx>
      <c:catAx>
        <c:axId val="85590688"/>
        <c:scaling>
          <c:orientation val="minMax"/>
        </c:scaling>
        <c:delete val="1"/>
        <c:axPos val="b"/>
        <c:numFmt formatCode="General" sourceLinked="1"/>
        <c:majorTickMark val="none"/>
        <c:minorTickMark val="none"/>
        <c:tickLblPos val="nextTo"/>
        <c:crossAx val="764235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[Ecommerce_Sales_Dataset_updated.xlsx]Customer Loyality analysis!PivotTable2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a:t>
            </a:r>
            <a:r>
              <a:rPr lang="en-IN" baseline="0"/>
              <a:t> Loyality Analysis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2540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clustered"/>
        <c:varyColors val="0"/>
        <c:ser>
          <c:idx val="0"/>
          <c:order val="0"/>
          <c:tx>
            <c:strRef>
              <c:f>'Customer Loyality analysis'!$B$3</c:f>
              <c:strCache>
                <c:ptCount val="1"/>
                <c:pt idx="0">
                  <c:v>Quantity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'Customer Loyality analysis'!$A$4:$A$9</c:f>
              <c:strCache>
                <c:ptCount val="5"/>
                <c:pt idx="0">
                  <c:v>Adults Age</c:v>
                </c:pt>
                <c:pt idx="1">
                  <c:v>Middle age</c:v>
                </c:pt>
                <c:pt idx="2">
                  <c:v>Senior Citizen</c:v>
                </c:pt>
                <c:pt idx="3">
                  <c:v>Teenage</c:v>
                </c:pt>
                <c:pt idx="4">
                  <c:v>Young People</c:v>
                </c:pt>
              </c:strCache>
            </c:strRef>
          </c:cat>
          <c:val>
            <c:numRef>
              <c:f>'Customer Loyality analysis'!$B$4:$B$9</c:f>
              <c:numCache>
                <c:formatCode>General</c:formatCode>
                <c:ptCount val="5"/>
                <c:pt idx="0">
                  <c:v>30</c:v>
                </c:pt>
                <c:pt idx="1">
                  <c:v>67</c:v>
                </c:pt>
                <c:pt idx="2">
                  <c:v>14</c:v>
                </c:pt>
                <c:pt idx="3">
                  <c:v>5</c:v>
                </c:pt>
                <c:pt idx="4">
                  <c:v>29</c:v>
                </c:pt>
              </c:numCache>
            </c:numRef>
          </c:val>
          <c:extLst>
            <c:ext xmlns:c16="http://schemas.microsoft.com/office/drawing/2014/chart" uri="{C3380CC4-5D6E-409C-BE32-E72D297353CC}">
              <c16:uniqueId val="{00000006-8E09-44BC-8EB9-52B89B6814AB}"/>
            </c:ext>
          </c:extLst>
        </c:ser>
        <c:ser>
          <c:idx val="1"/>
          <c:order val="1"/>
          <c:tx>
            <c:strRef>
              <c:f>'Customer Loyality analysis'!$C$3</c:f>
              <c:strCache>
                <c:ptCount val="1"/>
                <c:pt idx="0">
                  <c:v>Total Sale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2540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'Customer Loyality analysis'!$A$4:$A$9</c:f>
              <c:strCache>
                <c:ptCount val="5"/>
                <c:pt idx="0">
                  <c:v>Adults Age</c:v>
                </c:pt>
                <c:pt idx="1">
                  <c:v>Middle age</c:v>
                </c:pt>
                <c:pt idx="2">
                  <c:v>Senior Citizen</c:v>
                </c:pt>
                <c:pt idx="3">
                  <c:v>Teenage</c:v>
                </c:pt>
                <c:pt idx="4">
                  <c:v>Young People</c:v>
                </c:pt>
              </c:strCache>
            </c:strRef>
          </c:cat>
          <c:val>
            <c:numRef>
              <c:f>'Customer Loyality analysis'!$C$4:$C$9</c:f>
              <c:numCache>
                <c:formatCode>"₹"\ #,##0</c:formatCode>
                <c:ptCount val="5"/>
                <c:pt idx="0">
                  <c:v>35953.151378697643</c:v>
                </c:pt>
                <c:pt idx="1">
                  <c:v>70232.991599999994</c:v>
                </c:pt>
                <c:pt idx="2">
                  <c:v>12242.251700000001</c:v>
                </c:pt>
                <c:pt idx="3">
                  <c:v>2296.0084999999999</c:v>
                </c:pt>
                <c:pt idx="4">
                  <c:v>28821.739200000004</c:v>
                </c:pt>
              </c:numCache>
            </c:numRef>
          </c:val>
          <c:extLst>
            <c:ext xmlns:c16="http://schemas.microsoft.com/office/drawing/2014/chart" uri="{C3380CC4-5D6E-409C-BE32-E72D297353CC}">
              <c16:uniqueId val="{00000007-8E09-44BC-8EB9-52B89B6814AB}"/>
            </c:ext>
          </c:extLst>
        </c:ser>
        <c:dLbls>
          <c:showLegendKey val="0"/>
          <c:showVal val="0"/>
          <c:showCatName val="0"/>
          <c:showSerName val="0"/>
          <c:showPercent val="0"/>
          <c:showBubbleSize val="0"/>
        </c:dLbls>
        <c:gapWidth val="150"/>
        <c:axId val="767414400"/>
        <c:axId val="706396432"/>
      </c:barChart>
      <c:catAx>
        <c:axId val="7674144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6396432"/>
        <c:crosses val="autoZero"/>
        <c:auto val="1"/>
        <c:lblAlgn val="ctr"/>
        <c:lblOffset val="100"/>
        <c:noMultiLvlLbl val="0"/>
      </c:catAx>
      <c:valAx>
        <c:axId val="7063964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7414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[Ecommerce_Sales_Dataset_updated.xlsx]sales by store vs region!PivotTable1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Store and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clustered"/>
        <c:varyColors val="0"/>
        <c:ser>
          <c:idx val="0"/>
          <c:order val="0"/>
          <c:tx>
            <c:strRef>
              <c:f>'sales by store vs region'!$B$3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by store vs region'!$A$4:$A$8</c:f>
              <c:strCache>
                <c:ptCount val="4"/>
                <c:pt idx="0">
                  <c:v>East</c:v>
                </c:pt>
                <c:pt idx="1">
                  <c:v>North</c:v>
                </c:pt>
                <c:pt idx="2">
                  <c:v>South</c:v>
                </c:pt>
                <c:pt idx="3">
                  <c:v>West</c:v>
                </c:pt>
              </c:strCache>
            </c:strRef>
          </c:cat>
          <c:val>
            <c:numRef>
              <c:f>'sales by store vs region'!$B$4:$B$8</c:f>
              <c:numCache>
                <c:formatCode>"₹"\ #,##0</c:formatCode>
                <c:ptCount val="4"/>
                <c:pt idx="0">
                  <c:v>301755.38220000011</c:v>
                </c:pt>
                <c:pt idx="1">
                  <c:v>322217.21082108625</c:v>
                </c:pt>
                <c:pt idx="2">
                  <c:v>109666.20997869763</c:v>
                </c:pt>
                <c:pt idx="3">
                  <c:v>111704.94359999998</c:v>
                </c:pt>
              </c:numCache>
            </c:numRef>
          </c:val>
          <c:extLst>
            <c:ext xmlns:c16="http://schemas.microsoft.com/office/drawing/2014/chart" uri="{C3380CC4-5D6E-409C-BE32-E72D297353CC}">
              <c16:uniqueId val="{00000000-262B-4C0F-88DB-101628ADDB8A}"/>
            </c:ext>
          </c:extLst>
        </c:ser>
        <c:dLbls>
          <c:showLegendKey val="0"/>
          <c:showVal val="0"/>
          <c:showCatName val="0"/>
          <c:showSerName val="0"/>
          <c:showPercent val="0"/>
          <c:showBubbleSize val="0"/>
        </c:dLbls>
        <c:gapWidth val="100"/>
        <c:overlap val="-24"/>
        <c:axId val="748266432"/>
        <c:axId val="706385200"/>
      </c:barChart>
      <c:catAx>
        <c:axId val="7482664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6385200"/>
        <c:crosses val="autoZero"/>
        <c:auto val="1"/>
        <c:lblAlgn val="ctr"/>
        <c:lblOffset val="100"/>
        <c:noMultiLvlLbl val="0"/>
      </c:catAx>
      <c:valAx>
        <c:axId val="706385200"/>
        <c:scaling>
          <c:orientation val="minMax"/>
        </c:scaling>
        <c:delete val="0"/>
        <c:axPos val="l"/>
        <c:majorGridlines>
          <c:spPr>
            <a:ln w="9525" cap="flat" cmpd="sng" algn="ctr">
              <a:solidFill>
                <a:schemeClr val="lt1">
                  <a:lumMod val="95000"/>
                  <a:alpha val="10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8266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[Ecommerce_Sales_Dataset_updated.xlsx]Age vs Purchase!PivotTable1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lineChart>
        <c:grouping val="standard"/>
        <c:varyColors val="0"/>
        <c:ser>
          <c:idx val="0"/>
          <c:order val="0"/>
          <c:tx>
            <c:strRef>
              <c:f>'Age vs Purchase'!$B$3:$B$7</c:f>
              <c:strCache>
                <c:ptCount val="1"/>
                <c:pt idx="0">
                  <c:v>2023</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'Age vs Purchase'!$A$8:$A$14</c:f>
              <c:strCache>
                <c:ptCount val="6"/>
                <c:pt idx="0">
                  <c:v>Adults Age</c:v>
                </c:pt>
                <c:pt idx="1">
                  <c:v>Middle age</c:v>
                </c:pt>
                <c:pt idx="2">
                  <c:v>Senior Citizen</c:v>
                </c:pt>
                <c:pt idx="3">
                  <c:v>Teenage</c:v>
                </c:pt>
                <c:pt idx="4">
                  <c:v>Young People</c:v>
                </c:pt>
                <c:pt idx="5">
                  <c:v>(blank)</c:v>
                </c:pt>
              </c:strCache>
            </c:strRef>
          </c:cat>
          <c:val>
            <c:numRef>
              <c:f>'Age vs Purchase'!$B$8:$B$14</c:f>
              <c:numCache>
                <c:formatCode>"₹"\ #,##0</c:formatCode>
                <c:ptCount val="6"/>
                <c:pt idx="0">
                  <c:v>39966.115844399188</c:v>
                </c:pt>
                <c:pt idx="1">
                  <c:v>116041.55759999999</c:v>
                </c:pt>
                <c:pt idx="2">
                  <c:v>16849.0713</c:v>
                </c:pt>
                <c:pt idx="3">
                  <c:v>4937.286900000001</c:v>
                </c:pt>
                <c:pt idx="4">
                  <c:v>44971.120600000002</c:v>
                </c:pt>
                <c:pt idx="5">
                  <c:v>673.875</c:v>
                </c:pt>
              </c:numCache>
            </c:numRef>
          </c:val>
          <c:smooth val="0"/>
          <c:extLst>
            <c:ext xmlns:c16="http://schemas.microsoft.com/office/drawing/2014/chart" uri="{C3380CC4-5D6E-409C-BE32-E72D297353CC}">
              <c16:uniqueId val="{00000002-97D4-45B2-A0FE-5AE383C86AD2}"/>
            </c:ext>
          </c:extLst>
        </c:ser>
        <c:ser>
          <c:idx val="1"/>
          <c:order val="1"/>
          <c:tx>
            <c:strRef>
              <c:f>'Age vs Purchase'!$C$3:$C$7</c:f>
              <c:strCache>
                <c:ptCount val="1"/>
                <c:pt idx="0">
                  <c:v>2024</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'Age vs Purchase'!$A$8:$A$14</c:f>
              <c:strCache>
                <c:ptCount val="6"/>
                <c:pt idx="0">
                  <c:v>Adults Age</c:v>
                </c:pt>
                <c:pt idx="1">
                  <c:v>Middle age</c:v>
                </c:pt>
                <c:pt idx="2">
                  <c:v>Senior Citizen</c:v>
                </c:pt>
                <c:pt idx="3">
                  <c:v>Teenage</c:v>
                </c:pt>
                <c:pt idx="4">
                  <c:v>Young People</c:v>
                </c:pt>
                <c:pt idx="5">
                  <c:v>(blank)</c:v>
                </c:pt>
              </c:strCache>
            </c:strRef>
          </c:cat>
          <c:val>
            <c:numRef>
              <c:f>'Age vs Purchase'!$C$8:$C$14</c:f>
              <c:numCache>
                <c:formatCode>"₹"\ #,##0</c:formatCode>
                <c:ptCount val="6"/>
                <c:pt idx="0">
                  <c:v>192123.59507869754</c:v>
                </c:pt>
                <c:pt idx="1">
                  <c:v>506072.80272069026</c:v>
                </c:pt>
                <c:pt idx="2">
                  <c:v>95251.296799999996</c:v>
                </c:pt>
                <c:pt idx="3">
                  <c:v>45706.100800000007</c:v>
                </c:pt>
                <c:pt idx="4">
                  <c:v>239034.73970000006</c:v>
                </c:pt>
                <c:pt idx="5">
                  <c:v>11770.785</c:v>
                </c:pt>
              </c:numCache>
            </c:numRef>
          </c:val>
          <c:smooth val="0"/>
          <c:extLst>
            <c:ext xmlns:c16="http://schemas.microsoft.com/office/drawing/2014/chart" uri="{C3380CC4-5D6E-409C-BE32-E72D297353CC}">
              <c16:uniqueId val="{00000003-97D4-45B2-A0FE-5AE383C86AD2}"/>
            </c:ext>
          </c:extLst>
        </c:ser>
        <c:ser>
          <c:idx val="2"/>
          <c:order val="2"/>
          <c:tx>
            <c:strRef>
              <c:f>'Age vs Purchase'!$D$3:$D$7</c:f>
              <c:strCache>
                <c:ptCount val="1"/>
                <c:pt idx="0">
                  <c:v>2025</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'Age vs Purchase'!$A$8:$A$14</c:f>
              <c:strCache>
                <c:ptCount val="6"/>
                <c:pt idx="0">
                  <c:v>Adults Age</c:v>
                </c:pt>
                <c:pt idx="1">
                  <c:v>Middle age</c:v>
                </c:pt>
                <c:pt idx="2">
                  <c:v>Senior Citizen</c:v>
                </c:pt>
                <c:pt idx="3">
                  <c:v>Teenage</c:v>
                </c:pt>
                <c:pt idx="4">
                  <c:v>Young People</c:v>
                </c:pt>
                <c:pt idx="5">
                  <c:v>(blank)</c:v>
                </c:pt>
              </c:strCache>
            </c:strRef>
          </c:cat>
          <c:val>
            <c:numRef>
              <c:f>'Age vs Purchase'!$D$8:$D$14</c:f>
              <c:numCache>
                <c:formatCode>"₹"\ #,##0</c:formatCode>
                <c:ptCount val="6"/>
                <c:pt idx="0">
                  <c:v>179076.96400000007</c:v>
                </c:pt>
                <c:pt idx="1">
                  <c:v>352318.55595203827</c:v>
                </c:pt>
                <c:pt idx="2">
                  <c:v>63167.500400000019</c:v>
                </c:pt>
                <c:pt idx="3">
                  <c:v>59695.208199999986</c:v>
                </c:pt>
                <c:pt idx="4">
                  <c:v>187689.41257668717</c:v>
                </c:pt>
                <c:pt idx="5">
                  <c:v>13815.008600000001</c:v>
                </c:pt>
              </c:numCache>
            </c:numRef>
          </c:val>
          <c:smooth val="0"/>
          <c:extLst>
            <c:ext xmlns:c16="http://schemas.microsoft.com/office/drawing/2014/chart" uri="{C3380CC4-5D6E-409C-BE32-E72D297353CC}">
              <c16:uniqueId val="{00000004-97D4-45B2-A0FE-5AE383C86AD2}"/>
            </c:ext>
          </c:extLst>
        </c:ser>
        <c:dLbls>
          <c:showLegendKey val="0"/>
          <c:showVal val="0"/>
          <c:showCatName val="0"/>
          <c:showSerName val="0"/>
          <c:showPercent val="0"/>
          <c:showBubbleSize val="0"/>
        </c:dLbls>
        <c:marker val="1"/>
        <c:smooth val="0"/>
        <c:axId val="1831946063"/>
        <c:axId val="1681014623"/>
      </c:lineChart>
      <c:catAx>
        <c:axId val="183194606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1014623"/>
        <c:crosses val="autoZero"/>
        <c:auto val="1"/>
        <c:lblAlgn val="ctr"/>
        <c:lblOffset val="100"/>
        <c:noMultiLvlLbl val="0"/>
      </c:catAx>
      <c:valAx>
        <c:axId val="1681014623"/>
        <c:scaling>
          <c:orientation val="minMax"/>
        </c:scaling>
        <c:delete val="0"/>
        <c:axPos val="l"/>
        <c:majorGridlines>
          <c:spPr>
            <a:ln w="9525" cap="flat" cmpd="sng" algn="ctr">
              <a:solidFill>
                <a:schemeClr val="lt1">
                  <a:lumMod val="95000"/>
                  <a:alpha val="10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1946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[Ecommerce_Sales_Dataset_updated.xlsx]monthly anaysis!PivotTable1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Yearly Sales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'monthly anaysis'!$B$3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0EA-4B34-9A3F-6F25C8C5FE19}"/>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0EA-4B34-9A3F-6F25C8C5FE19}"/>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0EA-4B34-9A3F-6F25C8C5FE19}"/>
              </c:ext>
            </c:extLst>
          </c:dPt>
          <c:cat>
            <c:strRef>
              <c:f>'monthly anaysis'!$A$4:$A$7</c:f>
              <c:strCache>
                <c:ptCount val="3"/>
                <c:pt idx="0">
                  <c:v>2023</c:v>
                </c:pt>
                <c:pt idx="1">
                  <c:v>2024</c:v>
                </c:pt>
                <c:pt idx="2">
                  <c:v>2025</c:v>
                </c:pt>
              </c:strCache>
            </c:strRef>
          </c:cat>
          <c:val>
            <c:numRef>
              <c:f>'monthly anaysis'!$B$4:$B$7</c:f>
              <c:numCache>
                <c:formatCode>"₹"\ #,##0</c:formatCode>
                <c:ptCount val="3"/>
                <c:pt idx="0">
                  <c:v>223439.02724439913</c:v>
                </c:pt>
                <c:pt idx="1">
                  <c:v>294374.00607869768</c:v>
                </c:pt>
                <c:pt idx="2">
                  <c:v>38467.816300000006</c:v>
                </c:pt>
              </c:numCache>
            </c:numRef>
          </c:val>
          <c:extLst>
            <c:ext xmlns:c16="http://schemas.microsoft.com/office/drawing/2014/chart" uri="{C3380CC4-5D6E-409C-BE32-E72D297353CC}">
              <c16:uniqueId val="{00000006-A0EA-4B34-9A3F-6F25C8C5FE1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[Ecommerce_Sales_Dataset_updated.xlsx]Customer Loyality analysis!PivotTable2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a:t>
            </a:r>
            <a:r>
              <a:rPr lang="en-IN" baseline="0"/>
              <a:t> Loyality Analysis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2540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clustered"/>
        <c:varyColors val="0"/>
        <c:ser>
          <c:idx val="0"/>
          <c:order val="0"/>
          <c:tx>
            <c:strRef>
              <c:f>'Customer Loyality analysis'!$B$3</c:f>
              <c:strCache>
                <c:ptCount val="1"/>
                <c:pt idx="0">
                  <c:v>Quantity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'Customer Loyality analysis'!$A$4:$A$9</c:f>
              <c:strCache>
                <c:ptCount val="5"/>
                <c:pt idx="0">
                  <c:v>Adults Age</c:v>
                </c:pt>
                <c:pt idx="1">
                  <c:v>Middle age</c:v>
                </c:pt>
                <c:pt idx="2">
                  <c:v>Senior Citizen</c:v>
                </c:pt>
                <c:pt idx="3">
                  <c:v>Teenage</c:v>
                </c:pt>
                <c:pt idx="4">
                  <c:v>Young People</c:v>
                </c:pt>
              </c:strCache>
            </c:strRef>
          </c:cat>
          <c:val>
            <c:numRef>
              <c:f>'Customer Loyality analysis'!$B$4:$B$9</c:f>
              <c:numCache>
                <c:formatCode>General</c:formatCode>
                <c:ptCount val="5"/>
                <c:pt idx="0">
                  <c:v>30</c:v>
                </c:pt>
                <c:pt idx="1">
                  <c:v>67</c:v>
                </c:pt>
                <c:pt idx="2">
                  <c:v>14</c:v>
                </c:pt>
                <c:pt idx="3">
                  <c:v>5</c:v>
                </c:pt>
                <c:pt idx="4">
                  <c:v>29</c:v>
                </c:pt>
              </c:numCache>
            </c:numRef>
          </c:val>
          <c:extLst>
            <c:ext xmlns:c16="http://schemas.microsoft.com/office/drawing/2014/chart" uri="{C3380CC4-5D6E-409C-BE32-E72D297353CC}">
              <c16:uniqueId val="{00000008-6AFD-4A0A-B266-D446FD956F76}"/>
            </c:ext>
          </c:extLst>
        </c:ser>
        <c:ser>
          <c:idx val="1"/>
          <c:order val="1"/>
          <c:tx>
            <c:strRef>
              <c:f>'Customer Loyality analysis'!$C$3</c:f>
              <c:strCache>
                <c:ptCount val="1"/>
                <c:pt idx="0">
                  <c:v>Total Sale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25400">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'Customer Loyality analysis'!$A$4:$A$9</c:f>
              <c:strCache>
                <c:ptCount val="5"/>
                <c:pt idx="0">
                  <c:v>Adults Age</c:v>
                </c:pt>
                <c:pt idx="1">
                  <c:v>Middle age</c:v>
                </c:pt>
                <c:pt idx="2">
                  <c:v>Senior Citizen</c:v>
                </c:pt>
                <c:pt idx="3">
                  <c:v>Teenage</c:v>
                </c:pt>
                <c:pt idx="4">
                  <c:v>Young People</c:v>
                </c:pt>
              </c:strCache>
            </c:strRef>
          </c:cat>
          <c:val>
            <c:numRef>
              <c:f>'Customer Loyality analysis'!$C$4:$C$9</c:f>
              <c:numCache>
                <c:formatCode>"₹"\ #,##0</c:formatCode>
                <c:ptCount val="5"/>
                <c:pt idx="0">
                  <c:v>35953.151378697643</c:v>
                </c:pt>
                <c:pt idx="1">
                  <c:v>70232.991599999994</c:v>
                </c:pt>
                <c:pt idx="2">
                  <c:v>12242.251700000001</c:v>
                </c:pt>
                <c:pt idx="3">
                  <c:v>2296.0084999999999</c:v>
                </c:pt>
                <c:pt idx="4">
                  <c:v>28821.739200000004</c:v>
                </c:pt>
              </c:numCache>
            </c:numRef>
          </c:val>
          <c:extLst>
            <c:ext xmlns:c16="http://schemas.microsoft.com/office/drawing/2014/chart" uri="{C3380CC4-5D6E-409C-BE32-E72D297353CC}">
              <c16:uniqueId val="{00000009-6AFD-4A0A-B266-D446FD956F76}"/>
            </c:ext>
          </c:extLst>
        </c:ser>
        <c:dLbls>
          <c:showLegendKey val="0"/>
          <c:showVal val="0"/>
          <c:showCatName val="0"/>
          <c:showSerName val="0"/>
          <c:showPercent val="0"/>
          <c:showBubbleSize val="0"/>
        </c:dLbls>
        <c:gapWidth val="150"/>
        <c:axId val="767414400"/>
        <c:axId val="706396432"/>
      </c:barChart>
      <c:catAx>
        <c:axId val="7674144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6396432"/>
        <c:crosses val="autoZero"/>
        <c:auto val="1"/>
        <c:lblAlgn val="ctr"/>
        <c:lblOffset val="100"/>
        <c:noMultiLvlLbl val="0"/>
      </c:catAx>
      <c:valAx>
        <c:axId val="7063964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7414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[Ecommerce_Sales_Dataset_updated.xlsx]store vs yearwise sale!PivotTable2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Unit</a:t>
            </a:r>
            <a:r>
              <a:rPr lang="en-IN" baseline="0"/>
              <a:t> vs Sale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barChart>
        <c:barDir val="col"/>
        <c:grouping val="clustered"/>
        <c:varyColors val="0"/>
        <c:ser>
          <c:idx val="0"/>
          <c:order val="0"/>
          <c:tx>
            <c:strRef>
              <c:f>'store vs yearwise sale'!$B$3</c:f>
              <c:strCache>
                <c:ptCount val="1"/>
                <c:pt idx="0">
                  <c:v>Unit Price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'store vs yearwise sale'!$A$4:$A$24</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'store vs yearwise sale'!$B$4:$B$24</c:f>
              <c:numCache>
                <c:formatCode>General</c:formatCode>
                <c:ptCount val="20"/>
                <c:pt idx="0">
                  <c:v>93</c:v>
                </c:pt>
                <c:pt idx="1">
                  <c:v>94</c:v>
                </c:pt>
                <c:pt idx="2">
                  <c:v>97</c:v>
                </c:pt>
                <c:pt idx="3">
                  <c:v>88</c:v>
                </c:pt>
                <c:pt idx="4">
                  <c:v>100</c:v>
                </c:pt>
                <c:pt idx="5">
                  <c:v>95</c:v>
                </c:pt>
                <c:pt idx="6">
                  <c:v>95</c:v>
                </c:pt>
                <c:pt idx="7">
                  <c:v>95</c:v>
                </c:pt>
                <c:pt idx="8">
                  <c:v>106</c:v>
                </c:pt>
                <c:pt idx="9">
                  <c:v>110</c:v>
                </c:pt>
                <c:pt idx="10">
                  <c:v>105</c:v>
                </c:pt>
                <c:pt idx="11">
                  <c:v>94</c:v>
                </c:pt>
                <c:pt idx="12">
                  <c:v>92</c:v>
                </c:pt>
                <c:pt idx="13">
                  <c:v>114</c:v>
                </c:pt>
                <c:pt idx="14">
                  <c:v>102</c:v>
                </c:pt>
                <c:pt idx="15">
                  <c:v>83</c:v>
                </c:pt>
                <c:pt idx="16">
                  <c:v>106</c:v>
                </c:pt>
                <c:pt idx="17">
                  <c:v>108</c:v>
                </c:pt>
                <c:pt idx="18">
                  <c:v>127</c:v>
                </c:pt>
                <c:pt idx="19">
                  <c:v>96</c:v>
                </c:pt>
              </c:numCache>
            </c:numRef>
          </c:val>
          <c:extLst>
            <c:ext xmlns:c16="http://schemas.microsoft.com/office/drawing/2014/chart" uri="{C3380CC4-5D6E-409C-BE32-E72D297353CC}">
              <c16:uniqueId val="{00000000-2DDE-4C0E-9309-B061ECF5722B}"/>
            </c:ext>
          </c:extLst>
        </c:ser>
        <c:dLbls>
          <c:showLegendKey val="0"/>
          <c:showVal val="0"/>
          <c:showCatName val="0"/>
          <c:showSerName val="0"/>
          <c:showPercent val="0"/>
          <c:showBubbleSize val="0"/>
        </c:dLbls>
        <c:gapWidth val="150"/>
        <c:axId val="85548688"/>
        <c:axId val="7642768"/>
      </c:barChart>
      <c:lineChart>
        <c:grouping val="standard"/>
        <c:varyColors val="0"/>
        <c:ser>
          <c:idx val="1"/>
          <c:order val="1"/>
          <c:tx>
            <c:strRef>
              <c:f>'store vs yearwise sale'!$C$3</c:f>
              <c:strCache>
                <c:ptCount val="1"/>
                <c:pt idx="0">
                  <c:v>Total Price</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'store vs yearwise sale'!$A$4:$A$24</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'store vs yearwise sale'!$C$4:$C$24</c:f>
              <c:numCache>
                <c:formatCode>"₹"\ #,##0</c:formatCode>
                <c:ptCount val="20"/>
                <c:pt idx="0">
                  <c:v>85138.555200000003</c:v>
                </c:pt>
                <c:pt idx="1">
                  <c:v>100686.91194439921</c:v>
                </c:pt>
                <c:pt idx="2">
                  <c:v>109791.71520000001</c:v>
                </c:pt>
                <c:pt idx="3">
                  <c:v>93048.140500000009</c:v>
                </c:pt>
                <c:pt idx="4">
                  <c:v>116829.22060000002</c:v>
                </c:pt>
                <c:pt idx="5">
                  <c:v>114592.78030000001</c:v>
                </c:pt>
                <c:pt idx="6">
                  <c:v>106248.28329999995</c:v>
                </c:pt>
                <c:pt idx="7">
                  <c:v>99679.085999999981</c:v>
                </c:pt>
                <c:pt idx="8">
                  <c:v>111704.94359999998</c:v>
                </c:pt>
                <c:pt idx="9">
                  <c:v>121851.21287668709</c:v>
                </c:pt>
                <c:pt idx="10">
                  <c:v>105447.28669999998</c:v>
                </c:pt>
                <c:pt idx="11">
                  <c:v>94225.723300000012</c:v>
                </c:pt>
                <c:pt idx="12">
                  <c:v>99081.609800000035</c:v>
                </c:pt>
                <c:pt idx="13">
                  <c:v>124427.36568394312</c:v>
                </c:pt>
                <c:pt idx="14">
                  <c:v>118814.11569999998</c:v>
                </c:pt>
                <c:pt idx="15">
                  <c:v>81126.655752038278</c:v>
                </c:pt>
                <c:pt idx="16">
                  <c:v>115589.73329999999</c:v>
                </c:pt>
                <c:pt idx="17">
                  <c:v>108420.72780000001</c:v>
                </c:pt>
                <c:pt idx="18">
                  <c:v>157954.375936747</c:v>
                </c:pt>
                <c:pt idx="19">
                  <c:v>109666.2099786976</c:v>
                </c:pt>
              </c:numCache>
            </c:numRef>
          </c:val>
          <c:smooth val="0"/>
          <c:extLst>
            <c:ext xmlns:c16="http://schemas.microsoft.com/office/drawing/2014/chart" uri="{C3380CC4-5D6E-409C-BE32-E72D297353CC}">
              <c16:uniqueId val="{00000001-2DDE-4C0E-9309-B061ECF5722B}"/>
            </c:ext>
          </c:extLst>
        </c:ser>
        <c:dLbls>
          <c:showLegendKey val="0"/>
          <c:showVal val="0"/>
          <c:showCatName val="0"/>
          <c:showSerName val="0"/>
          <c:showPercent val="0"/>
          <c:showBubbleSize val="0"/>
        </c:dLbls>
        <c:marker val="1"/>
        <c:smooth val="0"/>
        <c:axId val="85590688"/>
        <c:axId val="7642352"/>
      </c:lineChart>
      <c:catAx>
        <c:axId val="855486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42768"/>
        <c:crosses val="autoZero"/>
        <c:auto val="1"/>
        <c:lblAlgn val="ctr"/>
        <c:lblOffset val="100"/>
        <c:noMultiLvlLbl val="0"/>
      </c:catAx>
      <c:valAx>
        <c:axId val="76427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548688"/>
        <c:crosses val="autoZero"/>
        <c:crossBetween val="between"/>
      </c:valAx>
      <c:valAx>
        <c:axId val="7642352"/>
        <c:scaling>
          <c:orientation val="minMax"/>
        </c:scaling>
        <c:delete val="0"/>
        <c:axPos val="r"/>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590688"/>
        <c:crosses val="max"/>
        <c:crossBetween val="between"/>
      </c:valAx>
      <c:catAx>
        <c:axId val="85590688"/>
        <c:scaling>
          <c:orientation val="minMax"/>
        </c:scaling>
        <c:delete val="1"/>
        <c:axPos val="b"/>
        <c:numFmt formatCode="General" sourceLinked="1"/>
        <c:majorTickMark val="none"/>
        <c:minorTickMark val="none"/>
        <c:tickLblPos val="nextTo"/>
        <c:crossAx val="764235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[Ecommerce_Sales_Dataset_updated.xlsx]sales by store vs region!PivotTable1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Store and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manualLayout>
          <c:layoutTarget val="inner"/>
          <c:xMode val="edge"/>
          <c:yMode val="edge"/>
          <c:x val="0.14472256101211603"/>
          <c:y val="0.21113924050632912"/>
          <c:w val="0.71568020362745621"/>
          <c:h val="0.64709835321217757"/>
        </c:manualLayout>
      </c:layout>
      <c:barChart>
        <c:barDir val="col"/>
        <c:grouping val="clustered"/>
        <c:varyColors val="0"/>
        <c:ser>
          <c:idx val="0"/>
          <c:order val="0"/>
          <c:tx>
            <c:strRef>
              <c:f>'sales by store vs region'!$B$3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by store vs region'!$A$4:$A$8</c:f>
              <c:strCache>
                <c:ptCount val="4"/>
                <c:pt idx="0">
                  <c:v>East</c:v>
                </c:pt>
                <c:pt idx="1">
                  <c:v>North</c:v>
                </c:pt>
                <c:pt idx="2">
                  <c:v>South</c:v>
                </c:pt>
                <c:pt idx="3">
                  <c:v>West</c:v>
                </c:pt>
              </c:strCache>
            </c:strRef>
          </c:cat>
          <c:val>
            <c:numRef>
              <c:f>'sales by store vs region'!$B$4:$B$8</c:f>
              <c:numCache>
                <c:formatCode>"₹"\ #,##0</c:formatCode>
                <c:ptCount val="4"/>
                <c:pt idx="0">
                  <c:v>301755.38220000011</c:v>
                </c:pt>
                <c:pt idx="1">
                  <c:v>322217.21082108625</c:v>
                </c:pt>
                <c:pt idx="2">
                  <c:v>109666.20997869763</c:v>
                </c:pt>
                <c:pt idx="3">
                  <c:v>111704.94359999998</c:v>
                </c:pt>
              </c:numCache>
            </c:numRef>
          </c:val>
          <c:extLst>
            <c:ext xmlns:c16="http://schemas.microsoft.com/office/drawing/2014/chart" uri="{C3380CC4-5D6E-409C-BE32-E72D297353CC}">
              <c16:uniqueId val="{00000000-7BE6-4436-ADD6-D8982FAB4A31}"/>
            </c:ext>
          </c:extLst>
        </c:ser>
        <c:dLbls>
          <c:showLegendKey val="0"/>
          <c:showVal val="0"/>
          <c:showCatName val="0"/>
          <c:showSerName val="0"/>
          <c:showPercent val="0"/>
          <c:showBubbleSize val="0"/>
        </c:dLbls>
        <c:gapWidth val="100"/>
        <c:overlap val="-24"/>
        <c:axId val="748266432"/>
        <c:axId val="706385200"/>
      </c:barChart>
      <c:catAx>
        <c:axId val="7482664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6385200"/>
        <c:crosses val="autoZero"/>
        <c:auto val="1"/>
        <c:lblAlgn val="ctr"/>
        <c:lblOffset val="100"/>
        <c:noMultiLvlLbl val="0"/>
      </c:catAx>
      <c:valAx>
        <c:axId val="706385200"/>
        <c:scaling>
          <c:orientation val="minMax"/>
        </c:scaling>
        <c:delete val="0"/>
        <c:axPos val="l"/>
        <c:majorGridlines>
          <c:spPr>
            <a:ln w="9525" cap="flat" cmpd="sng" algn="ctr">
              <a:solidFill>
                <a:schemeClr val="lt1">
                  <a:lumMod val="95000"/>
                  <a:alpha val="10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8266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[Ecommerce_Sales_Dataset_updated.xlsx]Age vs Purchase!PivotTable1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Age</a:t>
            </a:r>
            <a:r>
              <a:rPr lang="en-IN" baseline="0"/>
              <a:t> Vs Purchase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6"/>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7"/>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8"/>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lineChart>
        <c:grouping val="standard"/>
        <c:varyColors val="0"/>
        <c:ser>
          <c:idx val="0"/>
          <c:order val="0"/>
          <c:tx>
            <c:strRef>
              <c:f>'Age vs Purchase'!$B$3:$B$7</c:f>
              <c:strCache>
                <c:ptCount val="1"/>
                <c:pt idx="0">
                  <c:v>2023</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'Age vs Purchase'!$A$8:$A$14</c:f>
              <c:strCache>
                <c:ptCount val="6"/>
                <c:pt idx="0">
                  <c:v>Adults Age</c:v>
                </c:pt>
                <c:pt idx="1">
                  <c:v>Middle age</c:v>
                </c:pt>
                <c:pt idx="2">
                  <c:v>Senior Citizen</c:v>
                </c:pt>
                <c:pt idx="3">
                  <c:v>Teenage</c:v>
                </c:pt>
                <c:pt idx="4">
                  <c:v>Young People</c:v>
                </c:pt>
                <c:pt idx="5">
                  <c:v>(blank)</c:v>
                </c:pt>
              </c:strCache>
            </c:strRef>
          </c:cat>
          <c:val>
            <c:numRef>
              <c:f>'Age vs Purchase'!$B$8:$B$14</c:f>
              <c:numCache>
                <c:formatCode>"₹"\ #,##0</c:formatCode>
                <c:ptCount val="6"/>
                <c:pt idx="0">
                  <c:v>39966.115844399188</c:v>
                </c:pt>
                <c:pt idx="1">
                  <c:v>116041.55759999999</c:v>
                </c:pt>
                <c:pt idx="2">
                  <c:v>16849.0713</c:v>
                </c:pt>
                <c:pt idx="3">
                  <c:v>4937.286900000001</c:v>
                </c:pt>
                <c:pt idx="4">
                  <c:v>44971.120600000002</c:v>
                </c:pt>
                <c:pt idx="5">
                  <c:v>673.875</c:v>
                </c:pt>
              </c:numCache>
            </c:numRef>
          </c:val>
          <c:smooth val="0"/>
          <c:extLst>
            <c:ext xmlns:c16="http://schemas.microsoft.com/office/drawing/2014/chart" uri="{C3380CC4-5D6E-409C-BE32-E72D297353CC}">
              <c16:uniqueId val="{00000000-B108-45AC-A8BC-2B8DA97BA0E1}"/>
            </c:ext>
          </c:extLst>
        </c:ser>
        <c:ser>
          <c:idx val="1"/>
          <c:order val="1"/>
          <c:tx>
            <c:strRef>
              <c:f>'Age vs Purchase'!$C$3:$C$7</c:f>
              <c:strCache>
                <c:ptCount val="1"/>
                <c:pt idx="0">
                  <c:v>2024</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'Age vs Purchase'!$A$8:$A$14</c:f>
              <c:strCache>
                <c:ptCount val="6"/>
                <c:pt idx="0">
                  <c:v>Adults Age</c:v>
                </c:pt>
                <c:pt idx="1">
                  <c:v>Middle age</c:v>
                </c:pt>
                <c:pt idx="2">
                  <c:v>Senior Citizen</c:v>
                </c:pt>
                <c:pt idx="3">
                  <c:v>Teenage</c:v>
                </c:pt>
                <c:pt idx="4">
                  <c:v>Young People</c:v>
                </c:pt>
                <c:pt idx="5">
                  <c:v>(blank)</c:v>
                </c:pt>
              </c:strCache>
            </c:strRef>
          </c:cat>
          <c:val>
            <c:numRef>
              <c:f>'Age vs Purchase'!$C$8:$C$14</c:f>
              <c:numCache>
                <c:formatCode>"₹"\ #,##0</c:formatCode>
                <c:ptCount val="6"/>
                <c:pt idx="0">
                  <c:v>192123.59507869754</c:v>
                </c:pt>
                <c:pt idx="1">
                  <c:v>506072.80272069026</c:v>
                </c:pt>
                <c:pt idx="2">
                  <c:v>95251.296799999996</c:v>
                </c:pt>
                <c:pt idx="3">
                  <c:v>45706.100800000007</c:v>
                </c:pt>
                <c:pt idx="4">
                  <c:v>239034.73970000006</c:v>
                </c:pt>
                <c:pt idx="5">
                  <c:v>11770.785</c:v>
                </c:pt>
              </c:numCache>
            </c:numRef>
          </c:val>
          <c:smooth val="0"/>
          <c:extLst>
            <c:ext xmlns:c16="http://schemas.microsoft.com/office/drawing/2014/chart" uri="{C3380CC4-5D6E-409C-BE32-E72D297353CC}">
              <c16:uniqueId val="{00000001-B108-45AC-A8BC-2B8DA97BA0E1}"/>
            </c:ext>
          </c:extLst>
        </c:ser>
        <c:ser>
          <c:idx val="2"/>
          <c:order val="2"/>
          <c:tx>
            <c:strRef>
              <c:f>'Age vs Purchase'!$D$3:$D$7</c:f>
              <c:strCache>
                <c:ptCount val="1"/>
                <c:pt idx="0">
                  <c:v>2025</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'Age vs Purchase'!$A$8:$A$14</c:f>
              <c:strCache>
                <c:ptCount val="6"/>
                <c:pt idx="0">
                  <c:v>Adults Age</c:v>
                </c:pt>
                <c:pt idx="1">
                  <c:v>Middle age</c:v>
                </c:pt>
                <c:pt idx="2">
                  <c:v>Senior Citizen</c:v>
                </c:pt>
                <c:pt idx="3">
                  <c:v>Teenage</c:v>
                </c:pt>
                <c:pt idx="4">
                  <c:v>Young People</c:v>
                </c:pt>
                <c:pt idx="5">
                  <c:v>(blank)</c:v>
                </c:pt>
              </c:strCache>
            </c:strRef>
          </c:cat>
          <c:val>
            <c:numRef>
              <c:f>'Age vs Purchase'!$D$8:$D$14</c:f>
              <c:numCache>
                <c:formatCode>"₹"\ #,##0</c:formatCode>
                <c:ptCount val="6"/>
                <c:pt idx="0">
                  <c:v>179076.96400000007</c:v>
                </c:pt>
                <c:pt idx="1">
                  <c:v>352318.55595203827</c:v>
                </c:pt>
                <c:pt idx="2">
                  <c:v>63167.500400000019</c:v>
                </c:pt>
                <c:pt idx="3">
                  <c:v>59695.208199999986</c:v>
                </c:pt>
                <c:pt idx="4">
                  <c:v>187689.41257668717</c:v>
                </c:pt>
                <c:pt idx="5">
                  <c:v>13815.008600000001</c:v>
                </c:pt>
              </c:numCache>
            </c:numRef>
          </c:val>
          <c:smooth val="0"/>
          <c:extLst>
            <c:ext xmlns:c16="http://schemas.microsoft.com/office/drawing/2014/chart" uri="{C3380CC4-5D6E-409C-BE32-E72D297353CC}">
              <c16:uniqueId val="{00000002-B108-45AC-A8BC-2B8DA97BA0E1}"/>
            </c:ext>
          </c:extLst>
        </c:ser>
        <c:dLbls>
          <c:showLegendKey val="0"/>
          <c:showVal val="0"/>
          <c:showCatName val="0"/>
          <c:showSerName val="0"/>
          <c:showPercent val="0"/>
          <c:showBubbleSize val="0"/>
        </c:dLbls>
        <c:marker val="1"/>
        <c:smooth val="0"/>
        <c:axId val="1831946063"/>
        <c:axId val="1681014623"/>
      </c:lineChart>
      <c:catAx>
        <c:axId val="183194606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1014623"/>
        <c:crosses val="autoZero"/>
        <c:auto val="1"/>
        <c:lblAlgn val="ctr"/>
        <c:lblOffset val="100"/>
        <c:noMultiLvlLbl val="0"/>
      </c:catAx>
      <c:valAx>
        <c:axId val="1681014623"/>
        <c:scaling>
          <c:orientation val="minMax"/>
        </c:scaling>
        <c:delete val="0"/>
        <c:axPos val="l"/>
        <c:majorGridlines>
          <c:spPr>
            <a:ln w="9525" cap="flat" cmpd="sng" algn="ctr">
              <a:solidFill>
                <a:schemeClr val="lt1">
                  <a:lumMod val="95000"/>
                  <a:alpha val="10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1946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_xlchart.v1.30</cx:f>
      </cx:numDim>
    </cx:data>
  </cx:chartData>
  <cx:chart>
    <cx:title pos="t" align="ctr" overlay="0">
      <cx:tx>
        <cx:txData>
          <cx:v>Total Sales</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a:rPr>
            <a:t>Total Sales</a:t>
          </a:r>
        </a:p>
      </cx:txPr>
    </cx:title>
    <cx:plotArea>
      <cx:plotAreaRegion>
        <cx:series layoutId="clusteredColumn" uniqueId="{D014EC9C-F4D1-4769-86CF-C01E1F45C4AC}">
          <cx:tx>
            <cx:txData>
              <cx:f>_xlchart.v1.29</cx:f>
              <cx:v>Total Price</cx:v>
            </cx:txData>
          </cx:tx>
          <cx:dataId val="0"/>
          <cx:layoutPr>
            <cx:binning intervalClosed="r"/>
          </cx:layoutPr>
          <cx:axisId val="1"/>
        </cx:series>
        <cx:series layoutId="paretoLine" ownerIdx="0" uniqueId="{D115BAC7-3160-4FB0-8A87-76B2E0BA7343}">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_xlchart.v1.67</cx:f>
      </cx:numDim>
    </cx:data>
  </cx:chartData>
  <cx:chart>
    <cx:title pos="t" align="ctr" overlay="0">
      <cx:tx>
        <cx:txData>
          <cx:v>Total Sales</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a:rPr>
            <a:t>Total Sales</a:t>
          </a:r>
        </a:p>
      </cx:txPr>
    </cx:title>
    <cx:plotArea>
      <cx:plotAreaRegion>
        <cx:series layoutId="clusteredColumn" uniqueId="{D014EC9C-F4D1-4769-86CF-C01E1F45C4AC}">
          <cx:tx>
            <cx:txData>
              <cx:f>_xlchart.v1.66</cx:f>
              <cx:v>Total Price</cx:v>
            </cx:txData>
          </cx:tx>
          <cx:dataId val="0"/>
          <cx:layoutPr>
            <cx:binning intervalClosed="r"/>
          </cx:layoutPr>
          <cx:axisId val="1"/>
        </cx:series>
        <cx:series layoutId="paretoLine" ownerIdx="0" uniqueId="{D115BAC7-3160-4FB0-8A87-76B2E0BA7343}">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microsoft.com/office/2014/relationships/chartEx" Target="../charts/chartEx2.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10</xdr:col>
      <xdr:colOff>581025</xdr:colOff>
      <xdr:row>2</xdr:row>
      <xdr:rowOff>28575</xdr:rowOff>
    </xdr:from>
    <xdr:to>
      <xdr:col>18</xdr:col>
      <xdr:colOff>152400</xdr:colOff>
      <xdr:row>18</xdr:row>
      <xdr:rowOff>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315D40A2-A86D-4E69-A35F-1D8042F486E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1468100" y="409575"/>
              <a:ext cx="4572000" cy="30194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142875</xdr:colOff>
      <xdr:row>9</xdr:row>
      <xdr:rowOff>9525</xdr:rowOff>
    </xdr:from>
    <xdr:to>
      <xdr:col>2</xdr:col>
      <xdr:colOff>552450</xdr:colOff>
      <xdr:row>18</xdr:row>
      <xdr:rowOff>76200</xdr:rowOff>
    </xdr:to>
    <mc:AlternateContent xmlns:mc="http://schemas.openxmlformats.org/markup-compatibility/2006" xmlns:a14="http://schemas.microsoft.com/office/drawing/2010/main">
      <mc:Choice Requires="a14">
        <xdr:graphicFrame macro="">
          <xdr:nvGraphicFramePr>
            <xdr:cNvPr id="3" name="Order_Date (Quarter)">
              <a:extLst>
                <a:ext uri="{FF2B5EF4-FFF2-40B4-BE49-F238E27FC236}">
                  <a16:creationId xmlns:a16="http://schemas.microsoft.com/office/drawing/2014/main" id="{43CB0334-28C0-4CAE-A845-DC9E84397C1B}"/>
                </a:ext>
              </a:extLst>
            </xdr:cNvPr>
            <xdr:cNvGraphicFramePr/>
          </xdr:nvGraphicFramePr>
          <xdr:xfrm>
            <a:off x="0" y="0"/>
            <a:ext cx="0" cy="0"/>
          </xdr:xfrm>
          <a:graphic>
            <a:graphicData uri="http://schemas.microsoft.com/office/drawing/2010/slicer">
              <sle:slicer xmlns:sle="http://schemas.microsoft.com/office/drawing/2010/slicer" name="Order_Date (Quarter)"/>
            </a:graphicData>
          </a:graphic>
        </xdr:graphicFrame>
      </mc:Choice>
      <mc:Fallback xmlns="">
        <xdr:sp macro="" textlink="">
          <xdr:nvSpPr>
            <xdr:cNvPr id="0" name=""/>
            <xdr:cNvSpPr>
              <a:spLocks noTextEdit="1"/>
            </xdr:cNvSpPr>
          </xdr:nvSpPr>
          <xdr:spPr>
            <a:xfrm>
              <a:off x="142875" y="1866900"/>
              <a:ext cx="1847850" cy="1781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962025</xdr:colOff>
      <xdr:row>3</xdr:row>
      <xdr:rowOff>176212</xdr:rowOff>
    </xdr:from>
    <xdr:to>
      <xdr:col>9</xdr:col>
      <xdr:colOff>142875</xdr:colOff>
      <xdr:row>15</xdr:row>
      <xdr:rowOff>133350</xdr:rowOff>
    </xdr:to>
    <xdr:graphicFrame macro="">
      <xdr:nvGraphicFramePr>
        <xdr:cNvPr id="5" name="Chart 4">
          <a:extLst>
            <a:ext uri="{FF2B5EF4-FFF2-40B4-BE49-F238E27FC236}">
              <a16:creationId xmlns:a16="http://schemas.microsoft.com/office/drawing/2014/main" id="{6FA55515-3E9B-4EE6-97E0-EC3EC33B2D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500061</xdr:colOff>
      <xdr:row>4</xdr:row>
      <xdr:rowOff>42862</xdr:rowOff>
    </xdr:from>
    <xdr:to>
      <xdr:col>14</xdr:col>
      <xdr:colOff>457200</xdr:colOff>
      <xdr:row>18</xdr:row>
      <xdr:rowOff>119062</xdr:rowOff>
    </xdr:to>
    <xdr:graphicFrame macro="">
      <xdr:nvGraphicFramePr>
        <xdr:cNvPr id="3" name="Chart 2">
          <a:extLst>
            <a:ext uri="{FF2B5EF4-FFF2-40B4-BE49-F238E27FC236}">
              <a16:creationId xmlns:a16="http://schemas.microsoft.com/office/drawing/2014/main" id="{C5BD6931-B3CC-4A80-9FE1-B41ECB0D67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152400</xdr:colOff>
      <xdr:row>15</xdr:row>
      <xdr:rowOff>76201</xdr:rowOff>
    </xdr:from>
    <xdr:to>
      <xdr:col>7</xdr:col>
      <xdr:colOff>114300</xdr:colOff>
      <xdr:row>22</xdr:row>
      <xdr:rowOff>104775</xdr:rowOff>
    </xdr:to>
    <mc:AlternateContent xmlns:mc="http://schemas.openxmlformats.org/markup-compatibility/2006" xmlns:a14="http://schemas.microsoft.com/office/drawing/2010/main">
      <mc:Choice Requires="a14">
        <xdr:graphicFrame macro="">
          <xdr:nvGraphicFramePr>
            <xdr:cNvPr id="4" name="Order_Date (Year)">
              <a:extLst>
                <a:ext uri="{FF2B5EF4-FFF2-40B4-BE49-F238E27FC236}">
                  <a16:creationId xmlns:a16="http://schemas.microsoft.com/office/drawing/2014/main" id="{2EC959AF-C17C-47B4-BAA5-E38763B14241}"/>
                </a:ext>
              </a:extLst>
            </xdr:cNvPr>
            <xdr:cNvGraphicFramePr/>
          </xdr:nvGraphicFramePr>
          <xdr:xfrm>
            <a:off x="0" y="0"/>
            <a:ext cx="0" cy="0"/>
          </xdr:xfrm>
          <a:graphic>
            <a:graphicData uri="http://schemas.microsoft.com/office/drawing/2010/slicer">
              <sle:slicer xmlns:sle="http://schemas.microsoft.com/office/drawing/2010/slicer" name="Order_Date (Year)"/>
            </a:graphicData>
          </a:graphic>
        </xdr:graphicFrame>
      </mc:Choice>
      <mc:Fallback xmlns="">
        <xdr:sp macro="" textlink="">
          <xdr:nvSpPr>
            <xdr:cNvPr id="0" name=""/>
            <xdr:cNvSpPr>
              <a:spLocks noTextEdit="1"/>
            </xdr:cNvSpPr>
          </xdr:nvSpPr>
          <xdr:spPr>
            <a:xfrm>
              <a:off x="2876550" y="3076576"/>
              <a:ext cx="1828800" cy="13620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66675</xdr:colOff>
      <xdr:row>4</xdr:row>
      <xdr:rowOff>42862</xdr:rowOff>
    </xdr:from>
    <xdr:to>
      <xdr:col>11</xdr:col>
      <xdr:colOff>371475</xdr:colOff>
      <xdr:row>18</xdr:row>
      <xdr:rowOff>119062</xdr:rowOff>
    </xdr:to>
    <xdr:graphicFrame macro="">
      <xdr:nvGraphicFramePr>
        <xdr:cNvPr id="2" name="Chart 1">
          <a:extLst>
            <a:ext uri="{FF2B5EF4-FFF2-40B4-BE49-F238E27FC236}">
              <a16:creationId xmlns:a16="http://schemas.microsoft.com/office/drawing/2014/main" id="{DB7D0191-00D3-4760-81CC-8BF7BC3AEF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171450</xdr:colOff>
      <xdr:row>10</xdr:row>
      <xdr:rowOff>133350</xdr:rowOff>
    </xdr:from>
    <xdr:to>
      <xdr:col>1</xdr:col>
      <xdr:colOff>371475</xdr:colOff>
      <xdr:row>18</xdr:row>
      <xdr:rowOff>142875</xdr:rowOff>
    </xdr:to>
    <mc:AlternateContent xmlns:mc="http://schemas.openxmlformats.org/markup-compatibility/2006" xmlns:a14="http://schemas.microsoft.com/office/drawing/2010/main">
      <mc:Choice Requires="a14">
        <xdr:graphicFrame macro="">
          <xdr:nvGraphicFramePr>
            <xdr:cNvPr id="5" name="Loyality">
              <a:extLst>
                <a:ext uri="{FF2B5EF4-FFF2-40B4-BE49-F238E27FC236}">
                  <a16:creationId xmlns:a16="http://schemas.microsoft.com/office/drawing/2014/main" id="{A9B5937B-1F54-4401-A3E3-81C8089968CD}"/>
                </a:ext>
              </a:extLst>
            </xdr:cNvPr>
            <xdr:cNvGraphicFramePr/>
          </xdr:nvGraphicFramePr>
          <xdr:xfrm>
            <a:off x="0" y="0"/>
            <a:ext cx="0" cy="0"/>
          </xdr:xfrm>
          <a:graphic>
            <a:graphicData uri="http://schemas.microsoft.com/office/drawing/2010/slicer">
              <sle:slicer xmlns:sle="http://schemas.microsoft.com/office/drawing/2010/slicer" name="Loyality"/>
            </a:graphicData>
          </a:graphic>
        </xdr:graphicFrame>
      </mc:Choice>
      <mc:Fallback xmlns="">
        <xdr:sp macro="" textlink="">
          <xdr:nvSpPr>
            <xdr:cNvPr id="0" name=""/>
            <xdr:cNvSpPr>
              <a:spLocks noTextEdit="1"/>
            </xdr:cNvSpPr>
          </xdr:nvSpPr>
          <xdr:spPr>
            <a:xfrm>
              <a:off x="171450" y="2181225"/>
              <a:ext cx="1828800" cy="1533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195262</xdr:colOff>
      <xdr:row>3</xdr:row>
      <xdr:rowOff>157162</xdr:rowOff>
    </xdr:from>
    <xdr:to>
      <xdr:col>10</xdr:col>
      <xdr:colOff>500062</xdr:colOff>
      <xdr:row>18</xdr:row>
      <xdr:rowOff>42862</xdr:rowOff>
    </xdr:to>
    <xdr:graphicFrame macro="">
      <xdr:nvGraphicFramePr>
        <xdr:cNvPr id="2" name="Chart 1">
          <a:extLst>
            <a:ext uri="{FF2B5EF4-FFF2-40B4-BE49-F238E27FC236}">
              <a16:creationId xmlns:a16="http://schemas.microsoft.com/office/drawing/2014/main" id="{4E5DF5AA-6569-4745-9137-5FE2201CAF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38100</xdr:colOff>
      <xdr:row>9</xdr:row>
      <xdr:rowOff>28576</xdr:rowOff>
    </xdr:from>
    <xdr:to>
      <xdr:col>1</xdr:col>
      <xdr:colOff>314325</xdr:colOff>
      <xdr:row>16</xdr:row>
      <xdr:rowOff>180976</xdr:rowOff>
    </xdr:to>
    <mc:AlternateContent xmlns:mc="http://schemas.openxmlformats.org/markup-compatibility/2006" xmlns:a14="http://schemas.microsoft.com/office/drawing/2010/main">
      <mc:Choice Requires="a14">
        <xdr:graphicFrame macro="">
          <xdr:nvGraphicFramePr>
            <xdr:cNvPr id="4" name="Store_Type">
              <a:extLst>
                <a:ext uri="{FF2B5EF4-FFF2-40B4-BE49-F238E27FC236}">
                  <a16:creationId xmlns:a16="http://schemas.microsoft.com/office/drawing/2014/main" id="{608E3A38-4822-44C4-B8D1-B7AC969CE9DA}"/>
                </a:ext>
              </a:extLst>
            </xdr:cNvPr>
            <xdr:cNvGraphicFramePr/>
          </xdr:nvGraphicFramePr>
          <xdr:xfrm>
            <a:off x="0" y="0"/>
            <a:ext cx="0" cy="0"/>
          </xdr:xfrm>
          <a:graphic>
            <a:graphicData uri="http://schemas.microsoft.com/office/drawing/2010/slicer">
              <sle:slicer xmlns:sle="http://schemas.microsoft.com/office/drawing/2010/slicer" name="Store_Type"/>
            </a:graphicData>
          </a:graphic>
        </xdr:graphicFrame>
      </mc:Choice>
      <mc:Fallback xmlns="">
        <xdr:sp macro="" textlink="">
          <xdr:nvSpPr>
            <xdr:cNvPr id="0" name=""/>
            <xdr:cNvSpPr>
              <a:spLocks noTextEdit="1"/>
            </xdr:cNvSpPr>
          </xdr:nvSpPr>
          <xdr:spPr>
            <a:xfrm>
              <a:off x="38100" y="2028826"/>
              <a:ext cx="182880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290512</xdr:colOff>
      <xdr:row>5</xdr:row>
      <xdr:rowOff>4762</xdr:rowOff>
    </xdr:from>
    <xdr:to>
      <xdr:col>11</xdr:col>
      <xdr:colOff>328612</xdr:colOff>
      <xdr:row>19</xdr:row>
      <xdr:rowOff>80962</xdr:rowOff>
    </xdr:to>
    <xdr:graphicFrame macro="">
      <xdr:nvGraphicFramePr>
        <xdr:cNvPr id="2" name="Chart 1">
          <a:extLst>
            <a:ext uri="{FF2B5EF4-FFF2-40B4-BE49-F238E27FC236}">
              <a16:creationId xmlns:a16="http://schemas.microsoft.com/office/drawing/2014/main" id="{C6ADD409-E6C4-4DE6-8AFA-9187E5E245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295275</xdr:colOff>
      <xdr:row>2</xdr:row>
      <xdr:rowOff>0</xdr:rowOff>
    </xdr:from>
    <xdr:to>
      <xdr:col>6</xdr:col>
      <xdr:colOff>438150</xdr:colOff>
      <xdr:row>13</xdr:row>
      <xdr:rowOff>123825</xdr:rowOff>
    </xdr:to>
    <xdr:graphicFrame macro="">
      <xdr:nvGraphicFramePr>
        <xdr:cNvPr id="3" name="Chart 2">
          <a:extLst>
            <a:ext uri="{FF2B5EF4-FFF2-40B4-BE49-F238E27FC236}">
              <a16:creationId xmlns:a16="http://schemas.microsoft.com/office/drawing/2014/main" id="{308EFD7D-55B4-4433-A1DF-ED747740A4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2</xdr:row>
      <xdr:rowOff>28575</xdr:rowOff>
    </xdr:from>
    <xdr:to>
      <xdr:col>2</xdr:col>
      <xdr:colOff>276224</xdr:colOff>
      <xdr:row>9</xdr:row>
      <xdr:rowOff>171450</xdr:rowOff>
    </xdr:to>
    <mc:AlternateContent xmlns:mc="http://schemas.openxmlformats.org/markup-compatibility/2006" xmlns:a14="http://schemas.microsoft.com/office/drawing/2010/main">
      <mc:Choice Requires="a14">
        <xdr:graphicFrame macro="">
          <xdr:nvGraphicFramePr>
            <xdr:cNvPr id="5" name="Order_Date (Quarter) 1">
              <a:extLst>
                <a:ext uri="{FF2B5EF4-FFF2-40B4-BE49-F238E27FC236}">
                  <a16:creationId xmlns:a16="http://schemas.microsoft.com/office/drawing/2014/main" id="{859CD826-A435-4E8D-B4A3-71976BAA6FC3}"/>
                </a:ext>
              </a:extLst>
            </xdr:cNvPr>
            <xdr:cNvGraphicFramePr/>
          </xdr:nvGraphicFramePr>
          <xdr:xfrm>
            <a:off x="0" y="0"/>
            <a:ext cx="0" cy="0"/>
          </xdr:xfrm>
          <a:graphic>
            <a:graphicData uri="http://schemas.microsoft.com/office/drawing/2010/slicer">
              <sle:slicer xmlns:sle="http://schemas.microsoft.com/office/drawing/2010/slicer" name="Order_Date (Quarter) 1"/>
            </a:graphicData>
          </a:graphic>
        </xdr:graphicFrame>
      </mc:Choice>
      <mc:Fallback xmlns="">
        <xdr:sp macro="" textlink="">
          <xdr:nvSpPr>
            <xdr:cNvPr id="0" name=""/>
            <xdr:cNvSpPr>
              <a:spLocks noTextEdit="1"/>
            </xdr:cNvSpPr>
          </xdr:nvSpPr>
          <xdr:spPr>
            <a:xfrm>
              <a:off x="0" y="409575"/>
              <a:ext cx="1495424" cy="1476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419100</xdr:colOff>
      <xdr:row>2</xdr:row>
      <xdr:rowOff>9526</xdr:rowOff>
    </xdr:from>
    <xdr:to>
      <xdr:col>12</xdr:col>
      <xdr:colOff>190500</xdr:colOff>
      <xdr:row>13</xdr:row>
      <xdr:rowOff>104776</xdr:rowOff>
    </xdr:to>
    <xdr:graphicFrame macro="">
      <xdr:nvGraphicFramePr>
        <xdr:cNvPr id="10" name="Chart 9">
          <a:extLst>
            <a:ext uri="{FF2B5EF4-FFF2-40B4-BE49-F238E27FC236}">
              <a16:creationId xmlns:a16="http://schemas.microsoft.com/office/drawing/2014/main" id="{A748BE35-BE4A-43B3-A4AE-751781221C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57149</xdr:colOff>
      <xdr:row>9</xdr:row>
      <xdr:rowOff>142875</xdr:rowOff>
    </xdr:from>
    <xdr:to>
      <xdr:col>2</xdr:col>
      <xdr:colOff>257174</xdr:colOff>
      <xdr:row>18</xdr:row>
      <xdr:rowOff>133350</xdr:rowOff>
    </xdr:to>
    <mc:AlternateContent xmlns:mc="http://schemas.openxmlformats.org/markup-compatibility/2006" xmlns:a14="http://schemas.microsoft.com/office/drawing/2010/main">
      <mc:Choice Requires="a14">
        <xdr:graphicFrame macro="">
          <xdr:nvGraphicFramePr>
            <xdr:cNvPr id="11" name="Loyality 1">
              <a:extLst>
                <a:ext uri="{FF2B5EF4-FFF2-40B4-BE49-F238E27FC236}">
                  <a16:creationId xmlns:a16="http://schemas.microsoft.com/office/drawing/2014/main" id="{EC97712E-B5A5-4BFE-B6B0-809724B8C50E}"/>
                </a:ext>
              </a:extLst>
            </xdr:cNvPr>
            <xdr:cNvGraphicFramePr/>
          </xdr:nvGraphicFramePr>
          <xdr:xfrm>
            <a:off x="0" y="0"/>
            <a:ext cx="0" cy="0"/>
          </xdr:xfrm>
          <a:graphic>
            <a:graphicData uri="http://schemas.microsoft.com/office/drawing/2010/slicer">
              <sle:slicer xmlns:sle="http://schemas.microsoft.com/office/drawing/2010/slicer" name="Loyality 1"/>
            </a:graphicData>
          </a:graphic>
        </xdr:graphicFrame>
      </mc:Choice>
      <mc:Fallback xmlns="">
        <xdr:sp macro="" textlink="">
          <xdr:nvSpPr>
            <xdr:cNvPr id="0" name=""/>
            <xdr:cNvSpPr>
              <a:spLocks noTextEdit="1"/>
            </xdr:cNvSpPr>
          </xdr:nvSpPr>
          <xdr:spPr>
            <a:xfrm>
              <a:off x="57149" y="1857375"/>
              <a:ext cx="1419225" cy="1704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266701</xdr:colOff>
      <xdr:row>13</xdr:row>
      <xdr:rowOff>95251</xdr:rowOff>
    </xdr:from>
    <xdr:to>
      <xdr:col>7</xdr:col>
      <xdr:colOff>590551</xdr:colOff>
      <xdr:row>25</xdr:row>
      <xdr:rowOff>95251</xdr:rowOff>
    </xdr:to>
    <xdr:graphicFrame macro="">
      <xdr:nvGraphicFramePr>
        <xdr:cNvPr id="13" name="Chart 12">
          <a:extLst>
            <a:ext uri="{FF2B5EF4-FFF2-40B4-BE49-F238E27FC236}">
              <a16:creationId xmlns:a16="http://schemas.microsoft.com/office/drawing/2014/main" id="{1E071EB3-8ED1-4D14-9453-1336E80FDB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38101</xdr:colOff>
      <xdr:row>16</xdr:row>
      <xdr:rowOff>180975</xdr:rowOff>
    </xdr:from>
    <xdr:to>
      <xdr:col>2</xdr:col>
      <xdr:colOff>209551</xdr:colOff>
      <xdr:row>24</xdr:row>
      <xdr:rowOff>152400</xdr:rowOff>
    </xdr:to>
    <mc:AlternateContent xmlns:mc="http://schemas.openxmlformats.org/markup-compatibility/2006" xmlns:a14="http://schemas.microsoft.com/office/drawing/2010/main">
      <mc:Choice Requires="a14">
        <xdr:graphicFrame macro="">
          <xdr:nvGraphicFramePr>
            <xdr:cNvPr id="15" name="Order_Date (Year) 1">
              <a:extLst>
                <a:ext uri="{FF2B5EF4-FFF2-40B4-BE49-F238E27FC236}">
                  <a16:creationId xmlns:a16="http://schemas.microsoft.com/office/drawing/2014/main" id="{72214A3F-57E9-416F-9DBF-A0745A1A9C6B}"/>
                </a:ext>
              </a:extLst>
            </xdr:cNvPr>
            <xdr:cNvGraphicFramePr/>
          </xdr:nvGraphicFramePr>
          <xdr:xfrm>
            <a:off x="0" y="0"/>
            <a:ext cx="0" cy="0"/>
          </xdr:xfrm>
          <a:graphic>
            <a:graphicData uri="http://schemas.microsoft.com/office/drawing/2010/slicer">
              <sle:slicer xmlns:sle="http://schemas.microsoft.com/office/drawing/2010/slicer" name="Order_Date (Year) 1"/>
            </a:graphicData>
          </a:graphic>
        </xdr:graphicFrame>
      </mc:Choice>
      <mc:Fallback xmlns="">
        <xdr:sp macro="" textlink="">
          <xdr:nvSpPr>
            <xdr:cNvPr id="0" name=""/>
            <xdr:cNvSpPr>
              <a:spLocks noTextEdit="1"/>
            </xdr:cNvSpPr>
          </xdr:nvSpPr>
          <xdr:spPr>
            <a:xfrm>
              <a:off x="38101" y="3228975"/>
              <a:ext cx="1390650" cy="1495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209548</xdr:colOff>
      <xdr:row>2</xdr:row>
      <xdr:rowOff>9525</xdr:rowOff>
    </xdr:from>
    <xdr:to>
      <xdr:col>20</xdr:col>
      <xdr:colOff>228599</xdr:colOff>
      <xdr:row>13</xdr:row>
      <xdr:rowOff>171450</xdr:rowOff>
    </xdr:to>
    <xdr:graphicFrame macro="">
      <xdr:nvGraphicFramePr>
        <xdr:cNvPr id="18" name="Chart 17">
          <a:extLst>
            <a:ext uri="{FF2B5EF4-FFF2-40B4-BE49-F238E27FC236}">
              <a16:creationId xmlns:a16="http://schemas.microsoft.com/office/drawing/2014/main" id="{9FA8662C-D409-4CC9-8D66-5335D169FC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581025</xdr:colOff>
      <xdr:row>13</xdr:row>
      <xdr:rowOff>85726</xdr:rowOff>
    </xdr:from>
    <xdr:to>
      <xdr:col>13</xdr:col>
      <xdr:colOff>361950</xdr:colOff>
      <xdr:row>25</xdr:row>
      <xdr:rowOff>123826</xdr:rowOff>
    </xdr:to>
    <xdr:graphicFrame macro="">
      <xdr:nvGraphicFramePr>
        <xdr:cNvPr id="21" name="Chart 20">
          <a:extLst>
            <a:ext uri="{FF2B5EF4-FFF2-40B4-BE49-F238E27FC236}">
              <a16:creationId xmlns:a16="http://schemas.microsoft.com/office/drawing/2014/main" id="{23E84722-78B6-493A-B433-1B13E41B94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361950</xdr:colOff>
      <xdr:row>13</xdr:row>
      <xdr:rowOff>66676</xdr:rowOff>
    </xdr:from>
    <xdr:to>
      <xdr:col>20</xdr:col>
      <xdr:colOff>381000</xdr:colOff>
      <xdr:row>25</xdr:row>
      <xdr:rowOff>180976</xdr:rowOff>
    </xdr:to>
    <mc:AlternateContent xmlns:mc="http://schemas.openxmlformats.org/markup-compatibility/2006">
      <mc:Choice xmlns:cx1="http://schemas.microsoft.com/office/drawing/2015/9/8/chartex" Requires="cx1">
        <xdr:graphicFrame macro="">
          <xdr:nvGraphicFramePr>
            <xdr:cNvPr id="14" name="Chart 13">
              <a:extLst>
                <a:ext uri="{FF2B5EF4-FFF2-40B4-BE49-F238E27FC236}">
                  <a16:creationId xmlns:a16="http://schemas.microsoft.com/office/drawing/2014/main" id="{D8B2CF33-06C1-428C-98BA-4F8B5CE442B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286750" y="2543176"/>
              <a:ext cx="4286250" cy="24003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8.809184375001" backgroundQuery="1" createdVersion="6" refreshedVersion="6" minRefreshableVersion="3" recordCount="0" supportSubquery="1" supportAdvancedDrill="1" xr:uid="{DDEBC820-AEA2-4010-A83F-C3743F82249B}">
  <cacheSource type="external" connectionId="1"/>
  <cacheFields count="3">
    <cacheField name="[Measures].[Sum of Total Price]" caption="Sum of Total Price" numFmtId="0" hierarchy="51" level="32767"/>
    <cacheField name="[sale_tab6].[Order_Date (Year)].[Order_Date (Year)]" caption="Order_Date (Year)" numFmtId="0" hierarchy="34" level="1">
      <sharedItems count="3">
        <s v="2023"/>
        <s v="2024"/>
        <s v="2025"/>
      </sharedItems>
    </cacheField>
    <cacheField name="[sale_tab6].[Order_Date (Quarter)].[Order_Date (Quarter)]" caption="Order_Date (Quarter)" numFmtId="0" hierarchy="35" level="1">
      <sharedItems containsSemiMixedTypes="0" containsNonDate="0" containsString="0"/>
    </cacheField>
  </cacheFields>
  <cacheHierarchies count="63">
    <cacheHierarchy uniqueName="[cus_tab].[Customer_ID]" caption="Customer_ID" attribute="1" defaultMemberUniqueName="[cus_tab].[Customer_ID].[All]" allUniqueName="[cus_tab].[Customer_ID].[All]" dimensionUniqueName="[cus_tab]" displayFolder="" count="0" memberValueDatatype="130" unbalanced="0"/>
    <cacheHierarchy uniqueName="[cus_tab].[Customer Name]" caption="Customer Name" attribute="1" defaultMemberUniqueName="[cus_tab].[Customer Name].[All]" allUniqueName="[cus_tab].[Customer Name].[All]" dimensionUniqueName="[cus_tab]" displayFolder="" count="0" memberValueDatatype="130" unbalanced="0"/>
    <cacheHierarchy uniqueName="[cus_tab].[Age]" caption="Age" attribute="1" defaultMemberUniqueName="[cus_tab].[Age].[All]" allUniqueName="[cus_tab].[Age].[All]" dimensionUniqueName="[cus_tab]" displayFolder="" count="0" memberValueDatatype="20" unbalanced="0"/>
    <cacheHierarchy uniqueName="[cus_tab].[Gender]" caption="Gender" attribute="1" defaultMemberUniqueName="[cus_tab].[Gender].[All]" allUniqueName="[cus_tab].[Gender].[All]" dimensionUniqueName="[cus_tab]" displayFolder="" count="0" memberValueDatatype="130" unbalanced="0"/>
    <cacheHierarchy uniqueName="[cus_tab].[City]" caption="City" attribute="1" defaultMemberUniqueName="[cus_tab].[City].[All]" allUniqueName="[cus_tab].[City].[All]" dimensionUniqueName="[cus_tab]" displayFolder="" count="0" memberValueDatatype="130" unbalanced="0"/>
    <cacheHierarchy uniqueName="[cus_tab].[Loyality]" caption="Loyality" attribute="1" defaultMemberUniqueName="[cus_tab].[Loyality].[All]" allUniqueName="[cus_tab].[Loyality].[All]" dimensionUniqueName="[cus_tab]" displayFolder="" count="0" memberValueDatatype="130" unbalanced="0"/>
    <cacheHierarchy uniqueName="[cus_tab].[Age Category]" caption="Age Category" attribute="1" defaultMemberUniqueName="[cus_tab].[Age Category].[All]" allUniqueName="[cus_tab].[Age Category].[All]" dimensionUniqueName="[cus_tab]" displayFolder="" count="0" memberValueDatatype="130" unbalanced="0"/>
    <cacheHierarchy uniqueName="[pro_tab].[Product_ID]" caption="Product_ID" attribute="1" defaultMemberUniqueName="[pro_tab].[Product_ID].[All]" allUniqueName="[pro_tab].[Product_ID].[All]" dimensionUniqueName="[pro_tab]" displayFolder="" count="0" memberValueDatatype="130" unbalanced="0"/>
    <cacheHierarchy uniqueName="[pro_tab].[Product Name]" caption="Product Name" attribute="1" defaultMemberUniqueName="[pro_tab].[Product Name].[All]" allUniqueName="[pro_tab].[Product Name].[All]" dimensionUniqueName="[pro_tab]" displayFolder="" count="0" memberValueDatatype="130" unbalanced="0"/>
    <cacheHierarchy uniqueName="[pro_tab].[Category]" caption="Category" attribute="1" defaultMemberUniqueName="[pro_tab].[Category].[All]" allUniqueName="[pro_tab].[Category].[All]" dimensionUniqueName="[pro_tab]" displayFolder="" count="0" memberValueDatatype="130" unbalanced="0"/>
    <cacheHierarchy uniqueName="[pro_tab].[Brand]" caption="Brand" attribute="1" defaultMemberUniqueName="[pro_tab].[Brand].[All]" allUniqueName="[pro_tab].[Brand].[All]" dimensionUniqueName="[pro_tab]" displayFolder="" count="0" memberValueDatatype="130" unbalanced="0"/>
    <cacheHierarchy uniqueName="[pro_tab].[Cost]" caption="Cost" attribute="1" defaultMemberUniqueName="[pro_tab].[Cost].[All]" allUniqueName="[pro_tab].[Cost].[All]" dimensionUniqueName="[pro_tab]" displayFolder="" count="0" memberValueDatatype="5" unbalanced="0"/>
    <cacheHierarchy uniqueName="[pro_tab].[Stock]" caption="Stock" attribute="1" defaultMemberUniqueName="[pro_tab].[Stock].[All]" allUniqueName="[pro_tab].[Stock].[All]" dimensionUniqueName="[pro_tab]" displayFolder="" count="0" memberValueDatatype="130" unbalanced="0"/>
    <cacheHierarchy uniqueName="[sale_tab].[SALE_ID]" caption="SALE_ID" attribute="1" defaultMemberUniqueName="[sale_tab].[SALE_ID].[All]" allUniqueName="[sale_tab].[SALE_ID].[All]" dimensionUniqueName="[sale_tab]" displayFolder="" count="0" memberValueDatatype="130" unbalanced="0"/>
    <cacheHierarchy uniqueName="[sale_tab].[Order_Date]" caption="Order_Date" attribute="1" time="1" defaultMemberUniqueName="[sale_tab].[Order_Date].[All]" allUniqueName="[sale_tab].[Order_Date].[All]" dimensionUniqueName="[sale_tab]" displayFolder="" count="0" memberValueDatatype="7" unbalanced="0"/>
    <cacheHierarchy uniqueName="[sale_tab].[Customer_Id]" caption="Customer_Id" attribute="1" defaultMemberUniqueName="[sale_tab].[Customer_Id].[All]" allUniqueName="[sale_tab].[Customer_Id].[All]" dimensionUniqueName="[sale_tab]" displayFolder="" count="0" memberValueDatatype="130" unbalanced="0"/>
    <cacheHierarchy uniqueName="[sale_tab].[Product Name]" caption="Product Name" attribute="1" defaultMemberUniqueName="[sale_tab].[Product Name].[All]" allUniqueName="[sale_tab].[Product Name].[All]" dimensionUniqueName="[sale_tab]" displayFolder="" count="0" memberValueDatatype="130" unbalanced="0"/>
    <cacheHierarchy uniqueName="[sale_tab].[Product Id]" caption="Product Id" attribute="1" defaultMemberUniqueName="[sale_tab].[Product Id].[All]" allUniqueName="[sale_tab].[Product Id].[All]" dimensionUniqueName="[sale_tab]" displayFolder="" count="0" memberValueDatatype="130" unbalanced="0"/>
    <cacheHierarchy uniqueName="[sale_tab].[Store_ID]" caption="Store_ID" attribute="1" defaultMemberUniqueName="[sale_tab].[Store_ID].[All]" allUniqueName="[sale_tab].[Store_ID].[All]" dimensionUniqueName="[sale_tab]" displayFolder="" count="0" memberValueDatatype="130" unbalanced="0"/>
    <cacheHierarchy uniqueName="[sale_tab].[Quantity]" caption="Quantity" attribute="1" defaultMemberUniqueName="[sale_tab].[Quantity].[All]" allUniqueName="[sale_tab].[Quantity].[All]" dimensionUniqueName="[sale_tab]" displayFolder="" count="0" memberValueDatatype="5" unbalanced="0"/>
    <cacheHierarchy uniqueName="[sale_tab].[Unit_Price]" caption="Unit_Price" attribute="1" defaultMemberUniqueName="[sale_tab].[Unit_Price].[All]" allUniqueName="[sale_tab].[Unit_Price].[All]" dimensionUniqueName="[sale_tab]" displayFolder="" count="0" memberValueDatatype="5" unbalanced="0"/>
    <cacheHierarchy uniqueName="[sale_tab].[Discount]" caption="Discount" attribute="1" defaultMemberUniqueName="[sale_tab].[Discount].[All]" allUniqueName="[sale_tab].[Discount].[All]" dimensionUniqueName="[sale_tab]" displayFolder="" count="0" memberValueDatatype="5" unbalanced="0"/>
    <cacheHierarchy uniqueName="[sale_tab].[Payment Method]" caption="Payment Method" attribute="1" defaultMemberUniqueName="[sale_tab].[Payment Method].[All]" allUniqueName="[sale_tab].[Payment Method].[All]" dimensionUniqueName="[sale_tab]" displayFolder="" count="0" memberValueDatatype="130" unbalanced="0"/>
    <cacheHierarchy uniqueName="[sale_tab].[Total Price]" caption="Total Price" attribute="1" defaultMemberUniqueName="[sale_tab].[Total Price].[All]" allUniqueName="[sale_tab].[Total Price].[All]" dimensionUniqueName="[sale_tab]" displayFolder="" count="0" memberValueDatatype="5" unbalanced="0"/>
    <cacheHierarchy uniqueName="[sale_tab6].[SALE_ID]" caption="SALE_ID" attribute="1" defaultMemberUniqueName="[sale_tab6].[SALE_ID].[All]" allUniqueName="[sale_tab6].[SALE_ID].[All]" dimensionUniqueName="[sale_tab6]" displayFolder="" count="0" memberValueDatatype="130" unbalanced="0"/>
    <cacheHierarchy uniqueName="[sale_tab6].[Order_Date]" caption="Order_Date" attribute="1" time="1" defaultMemberUniqueName="[sale_tab6].[Order_Date].[All]" allUniqueName="[sale_tab6].[Order_Date].[All]" dimensionUniqueName="[sale_tab6]" displayFolder="" count="0" memberValueDatatype="7" unbalanced="0"/>
    <cacheHierarchy uniqueName="[sale_tab6].[Customer_Id]" caption="Customer_Id" attribute="1" defaultMemberUniqueName="[sale_tab6].[Customer_Id].[All]" allUniqueName="[sale_tab6].[Customer_Id].[All]" dimensionUniqueName="[sale_tab6]" displayFolder="" count="0" memberValueDatatype="130" unbalanced="0"/>
    <cacheHierarchy uniqueName="[sale_tab6].[Product Id]" caption="Product Id" attribute="1" defaultMemberUniqueName="[sale_tab6].[Product Id].[All]" allUniqueName="[sale_tab6].[Product Id].[All]" dimensionUniqueName="[sale_tab6]" displayFolder="" count="0" memberValueDatatype="130" unbalanced="0"/>
    <cacheHierarchy uniqueName="[sale_tab6].[Store_ID]" caption="Store_ID" attribute="1" defaultMemberUniqueName="[sale_tab6].[Store_ID].[All]" allUniqueName="[sale_tab6].[Store_ID].[All]" dimensionUniqueName="[sale_tab6]" displayFolder="" count="0" memberValueDatatype="130" unbalanced="0"/>
    <cacheHierarchy uniqueName="[sale_tab6].[Quantity]" caption="Quantity" attribute="1" defaultMemberUniqueName="[sale_tab6].[Quantity].[All]" allUniqueName="[sale_tab6].[Quantity].[All]" dimensionUniqueName="[sale_tab6]" displayFolder="" count="0" memberValueDatatype="5" unbalanced="0"/>
    <cacheHierarchy uniqueName="[sale_tab6].[Unit_Price]" caption="Unit_Price" attribute="1" defaultMemberUniqueName="[sale_tab6].[Unit_Price].[All]" allUniqueName="[sale_tab6].[Unit_Price].[All]" dimensionUniqueName="[sale_tab6]" displayFolder="" count="0" memberValueDatatype="5" unbalanced="0"/>
    <cacheHierarchy uniqueName="[sale_tab6].[Discount]" caption="Discount" attribute="1" defaultMemberUniqueName="[sale_tab6].[Discount].[All]" allUniqueName="[sale_tab6].[Discount].[All]" dimensionUniqueName="[sale_tab6]" displayFolder="" count="0" memberValueDatatype="5" unbalanced="0"/>
    <cacheHierarchy uniqueName="[sale_tab6].[Payment Method]" caption="Payment Method" attribute="1" defaultMemberUniqueName="[sale_tab6].[Payment Method].[All]" allUniqueName="[sale_tab6].[Payment Method].[All]" dimensionUniqueName="[sale_tab6]" displayFolder="" count="0" memberValueDatatype="130" unbalanced="0"/>
    <cacheHierarchy uniqueName="[sale_tab6].[Total Price]" caption="Total Price" attribute="1" defaultMemberUniqueName="[sale_tab6].[Total Price].[All]" allUniqueName="[sale_tab6].[Total Price].[All]" dimensionUniqueName="[sale_tab6]" displayFolder="" count="0" memberValueDatatype="5" unbalanced="0"/>
    <cacheHierarchy uniqueName="[sale_tab6].[Order_Date (Year)]" caption="Order_Date (Year)" attribute="1" defaultMemberUniqueName="[sale_tab6].[Order_Date (Year)].[All]" allUniqueName="[sale_tab6].[Order_Date (Year)].[All]" dimensionUniqueName="[sale_tab6]" displayFolder="" count="2" memberValueDatatype="130" unbalanced="0">
      <fieldsUsage count="2">
        <fieldUsage x="-1"/>
        <fieldUsage x="1"/>
      </fieldsUsage>
    </cacheHierarchy>
    <cacheHierarchy uniqueName="[sale_tab6].[Order_Date (Quarter)]" caption="Order_Date (Quarter)" attribute="1" defaultMemberUniqueName="[sale_tab6].[Order_Date (Quarter)].[All]" allUniqueName="[sale_tab6].[Order_Date (Quarter)].[All]" dimensionUniqueName="[sale_tab6]" displayFolder="" count="2" memberValueDatatype="130" unbalanced="0">
      <fieldsUsage count="2">
        <fieldUsage x="-1"/>
        <fieldUsage x="2"/>
      </fieldsUsage>
    </cacheHierarchy>
    <cacheHierarchy uniqueName="[sale_tab6].[Order_Date (Month)]" caption="Order_Date (Month)" attribute="1" defaultMemberUniqueName="[sale_tab6].[Order_Date (Month)].[All]" allUniqueName="[sale_tab6].[Order_Date (Month)].[All]" dimensionUniqueName="[sale_tab6]" displayFolder="" count="0" memberValueDatatype="130" unbalanced="0"/>
    <cacheHierarchy uniqueName="[store_tab].[Store_ID]" caption="Store_ID" attribute="1" defaultMemberUniqueName="[store_tab].[Store_ID].[All]" allUniqueName="[store_tab].[Store_ID].[All]" dimensionUniqueName="[store_tab]" displayFolder="" count="0" memberValueDatatype="130" unbalanced="0"/>
    <cacheHierarchy uniqueName="[store_tab].[Store_Name]" caption="Store_Name" attribute="1" defaultMemberUniqueName="[store_tab].[Store_Name].[All]" allUniqueName="[store_tab].[Store_Name].[All]" dimensionUniqueName="[store_tab]" displayFolder="" count="0" memberValueDatatype="130" unbalanced="0"/>
    <cacheHierarchy uniqueName="[store_tab].[Region]" caption="Region" attribute="1" defaultMemberUniqueName="[store_tab].[Region].[All]" allUniqueName="[store_tab].[Region].[All]" dimensionUniqueName="[store_tab]" displayFolder="" count="0" memberValueDatatype="130" unbalanced="0"/>
    <cacheHierarchy uniqueName="[store_tab].[City]" caption="City" attribute="1" defaultMemberUniqueName="[store_tab].[City].[All]" allUniqueName="[store_tab].[City].[All]" dimensionUniqueName="[store_tab]" displayFolder="" count="0" memberValueDatatype="130" unbalanced="0"/>
    <cacheHierarchy uniqueName="[store_tab].[Store_Type]" caption="Store_Type" attribute="1" defaultMemberUniqueName="[store_tab].[Store_Type].[All]" allUniqueName="[store_tab].[Store_Type].[All]" dimensionUniqueName="[store_tab]" displayFolder="" count="0" memberValueDatatype="130" unbalanced="0"/>
    <cacheHierarchy uniqueName="[Table7].[Column1]" caption="Column1" attribute="1" defaultMemberUniqueName="[Table7].[Column1].[All]" allUniqueName="[Table7].[Column1].[All]" dimensionUniqueName="[Table7]" displayFolder="" count="0" memberValueDatatype="130" unbalanced="0"/>
    <cacheHierarchy uniqueName="[sale_tab6].[Order_Date (Month Index)]" caption="Order_Date (Month Index)" attribute="1" defaultMemberUniqueName="[sale_tab6].[Order_Date (Month Index)].[All]" allUniqueName="[sale_tab6].[Order_Date (Month Index)].[All]" dimensionUniqueName="[sale_tab6]" displayFolder="" count="0" memberValueDatatype="20" unbalanced="0" hidden="1"/>
    <cacheHierarchy uniqueName="[Measures].[__XL_Count Table7]" caption="__XL_Count Table7" measure="1" displayFolder="" measureGroup="Table7" count="0" hidden="1"/>
    <cacheHierarchy uniqueName="[Measures].[__XL_Count sale_tab6]" caption="__XL_Count sale_tab6" measure="1" displayFolder="" measureGroup="sale_tab6" count="0" hidden="1"/>
    <cacheHierarchy uniqueName="[Measures].[__XL_Count cus_tab]" caption="__XL_Count cus_tab" measure="1" displayFolder="" measureGroup="cus_tab" count="0" hidden="1"/>
    <cacheHierarchy uniqueName="[Measures].[__XL_Count sale_tab]" caption="__XL_Count sale_tab" measure="1" displayFolder="" measureGroup="sale_tab" count="0" hidden="1"/>
    <cacheHierarchy uniqueName="[Measures].[__XL_Count pro_tab]" caption="__XL_Count pro_tab" measure="1" displayFolder="" measureGroup="pro_tab" count="0" hidden="1"/>
    <cacheHierarchy uniqueName="[Measures].[__XL_Count store_tab]" caption="__XL_Count store_tab" measure="1" displayFolder="" measureGroup="store_tab" count="0" hidden="1"/>
    <cacheHierarchy uniqueName="[Measures].[__No measures defined]" caption="__No measures defined" measure="1" displayFolder="" count="0" hidden="1"/>
    <cacheHierarchy uniqueName="[Measures].[Sum of Total Price]" caption="Sum of Total Price" measure="1" displayFolder="" measureGroup="sale_tab6" count="0" oneField="1" hidden="1">
      <fieldsUsage count="1">
        <fieldUsage x="0"/>
      </fieldsUsage>
      <extLst>
        <ext xmlns:x15="http://schemas.microsoft.com/office/spreadsheetml/2010/11/main" uri="{B97F6D7D-B522-45F9-BDA1-12C45D357490}">
          <x15:cacheHierarchy aggregatedColumn="33"/>
        </ext>
      </extLst>
    </cacheHierarchy>
    <cacheHierarchy uniqueName="[Measures].[Count of Product Name]" caption="Count of Product Name" measure="1" displayFolder="" measureGroup="sale_tab" count="0" hidden="1">
      <extLst>
        <ext xmlns:x15="http://schemas.microsoft.com/office/spreadsheetml/2010/11/main" uri="{B97F6D7D-B522-45F9-BDA1-12C45D357490}">
          <x15:cacheHierarchy aggregatedColumn="16"/>
        </ext>
      </extLst>
    </cacheHierarchy>
    <cacheHierarchy uniqueName="[Measures].[Count of Age Category]" caption="Count of Age Category" measure="1" displayFolder="" measureGroup="cus_tab" count="0" hidden="1">
      <extLst>
        <ext xmlns:x15="http://schemas.microsoft.com/office/spreadsheetml/2010/11/main" uri="{B97F6D7D-B522-45F9-BDA1-12C45D357490}">
          <x15:cacheHierarchy aggregatedColumn="6"/>
        </ext>
      </extLst>
    </cacheHierarchy>
    <cacheHierarchy uniqueName="[Measures].[Sum of Total Price 2]" caption="Sum of Total Price 2" measure="1" displayFolder="" measureGroup="sale_tab" count="0" hidden="1">
      <extLst>
        <ext xmlns:x15="http://schemas.microsoft.com/office/spreadsheetml/2010/11/main" uri="{B97F6D7D-B522-45F9-BDA1-12C45D357490}">
          <x15:cacheHierarchy aggregatedColumn="23"/>
        </ext>
      </extLst>
    </cacheHierarchy>
    <cacheHierarchy uniqueName="[Measures].[Count of Total Price]" caption="Count of Total Price" measure="1" displayFolder="" measureGroup="sale_tab" count="0" hidden="1">
      <extLst>
        <ext xmlns:x15="http://schemas.microsoft.com/office/spreadsheetml/2010/11/main" uri="{B97F6D7D-B522-45F9-BDA1-12C45D357490}">
          <x15:cacheHierarchy aggregatedColumn="23"/>
        </ext>
      </extLst>
    </cacheHierarchy>
    <cacheHierarchy uniqueName="[Measures].[Sum of Unit_Price]" caption="Sum of Unit_Price" measure="1" displayFolder="" measureGroup="sale_tab6" count="0" hidden="1">
      <extLst>
        <ext xmlns:x15="http://schemas.microsoft.com/office/spreadsheetml/2010/11/main" uri="{B97F6D7D-B522-45F9-BDA1-12C45D357490}">
          <x15:cacheHierarchy aggregatedColumn="30"/>
        </ext>
      </extLst>
    </cacheHierarchy>
    <cacheHierarchy uniqueName="[Measures].[Count of Unit_Price]" caption="Count of Unit_Price" measure="1" displayFolder="" measureGroup="sale_tab6"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sale_tab6" count="0" hidden="1">
      <extLst>
        <ext xmlns:x15="http://schemas.microsoft.com/office/spreadsheetml/2010/11/main" uri="{B97F6D7D-B522-45F9-BDA1-12C45D357490}">
          <x15:cacheHierarchy aggregatedColumn="29"/>
        </ext>
      </extLst>
    </cacheHierarchy>
    <cacheHierarchy uniqueName="[Measures].[Count of Quantity]" caption="Count of Quantity" measure="1" displayFolder="" measureGroup="sale_tab6" count="0" hidden="1">
      <extLst>
        <ext xmlns:x15="http://schemas.microsoft.com/office/spreadsheetml/2010/11/main" uri="{B97F6D7D-B522-45F9-BDA1-12C45D357490}">
          <x15:cacheHierarchy aggregatedColumn="29"/>
        </ext>
      </extLst>
    </cacheHierarchy>
    <cacheHierarchy uniqueName="[Measures].[Sum of Quantity 2]" caption="Sum of Quantity 2" measure="1" displayFolder="" measureGroup="sale_tab" count="0" hidden="1">
      <extLst>
        <ext xmlns:x15="http://schemas.microsoft.com/office/spreadsheetml/2010/11/main" uri="{B97F6D7D-B522-45F9-BDA1-12C45D357490}">
          <x15:cacheHierarchy aggregatedColumn="19"/>
        </ext>
      </extLst>
    </cacheHierarchy>
    <cacheHierarchy uniqueName="[Measures].[Count of Quantity 2]" caption="Count of Quantity 2" measure="1" displayFolder="" measureGroup="sale_tab" count="0" hidden="1">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pro_tab" count="0" hidden="1">
      <extLst>
        <ext xmlns:x15="http://schemas.microsoft.com/office/spreadsheetml/2010/11/main" uri="{B97F6D7D-B522-45F9-BDA1-12C45D357490}">
          <x15:cacheHierarchy aggregatedColumn="9"/>
        </ext>
      </extLst>
    </cacheHierarchy>
  </cacheHierarchies>
  <kpis count="0"/>
  <dimensions count="7">
    <dimension name="cus_tab" uniqueName="[cus_tab]" caption="cus_tab"/>
    <dimension measure="1" name="Measures" uniqueName="[Measures]" caption="Measures"/>
    <dimension name="pro_tab" uniqueName="[pro_tab]" caption="pro_tab"/>
    <dimension name="sale_tab" uniqueName="[sale_tab]" caption="sale_tab"/>
    <dimension name="sale_tab6" uniqueName="[sale_tab6]" caption="sale_tab6"/>
    <dimension name="store_tab" uniqueName="[store_tab]" caption="store_tab"/>
    <dimension name="Table7" uniqueName="[Table7]" caption="Table7"/>
  </dimensions>
  <measureGroups count="6">
    <measureGroup name="cus_tab" caption="cus_tab"/>
    <measureGroup name="pro_tab" caption="pro_tab"/>
    <measureGroup name="sale_tab" caption="sale_tab"/>
    <measureGroup name="sale_tab6" caption="sale_tab6"/>
    <measureGroup name="store_tab" caption="store_tab"/>
    <measureGroup name="Table7" caption="Table7"/>
  </measureGroups>
  <maps count="11">
    <map measureGroup="0" dimension="0"/>
    <map measureGroup="1" dimension="2"/>
    <map measureGroup="2" dimension="0"/>
    <map measureGroup="2" dimension="2"/>
    <map measureGroup="2" dimension="3"/>
    <map measureGroup="2" dimension="4"/>
    <map measureGroup="2" dimension="5"/>
    <map measureGroup="3" dimension="0"/>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8.809194097223" backgroundQuery="1" createdVersion="6" refreshedVersion="6" minRefreshableVersion="3" recordCount="0" supportSubquery="1" supportAdvancedDrill="1" xr:uid="{24FF8118-B64C-4721-865D-43BC95B5B393}">
  <cacheSource type="external" connectionId="1"/>
  <cacheFields count="8">
    <cacheField name="[cus_tab].[Age Category].[Age Category]" caption="Age Category" numFmtId="0" hierarchy="6" level="1">
      <sharedItems containsBlank="1" count="6">
        <s v="Adults Age"/>
        <s v="Middle age"/>
        <s v="Senior Citizen"/>
        <s v="Teenage"/>
        <s v="Young People"/>
        <m/>
      </sharedItems>
    </cacheField>
    <cacheField name="[Measures].[Sum of Total Price 2]" caption="Sum of Total Price 2" numFmtId="0" hierarchy="54" level="32767"/>
    <cacheField name="[sale_tab6].[Order_Date].[Order_Date]" caption="Order_Date" numFmtId="0" hierarchy="25" level="1">
      <sharedItems containsSemiMixedTypes="0" containsNonDate="0" containsDate="1" containsString="0" minDate="2023-10-14T00:00:00" maxDate="2025-10-14T00:00:00" count="683">
        <d v="2023-10-14T00:00:00"/>
        <d v="2023-10-15T00:00:00"/>
        <d v="2023-10-16T00:00:00"/>
        <d v="2023-10-17T00:00:00"/>
        <d v="2023-10-18T00:00:00"/>
        <d v="2023-10-19T00:00:00"/>
        <d v="2023-10-20T00:00:00"/>
        <d v="2023-10-21T00:00:00"/>
        <d v="2023-10-22T00:00:00"/>
        <d v="2023-10-23T00:00:00"/>
        <d v="2023-10-24T00:00:00"/>
        <d v="2023-10-25T00:00:00"/>
        <d v="2023-10-26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8T00:00:00"/>
        <d v="2024-03-09T00:00:00"/>
        <d v="2024-03-10T00:00:00"/>
        <d v="2024-03-11T00:00:00"/>
        <d v="2024-03-12T00:00:00"/>
        <d v="2024-03-13T00:00:00"/>
        <d v="2024-03-14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1T00:00:00"/>
        <d v="2024-04-01T00:00:00"/>
        <d v="2024-04-02T00:00:00"/>
        <d v="2024-04-03T00:00:00"/>
        <d v="2024-04-04T00:00:00"/>
        <d v="2024-04-05T00:00:00"/>
        <d v="2024-04-06T00:00:00"/>
        <d v="2024-04-07T00:00:00"/>
        <d v="2024-04-08T00:00:00"/>
        <d v="2024-04-10T00:00:00"/>
        <d v="2024-04-12T00:00:00"/>
        <d v="2024-04-13T00:00:00"/>
        <d v="2024-04-14T00:00:00"/>
        <d v="2024-04-15T00:00:00"/>
        <d v="2024-04-16T00:00:00"/>
        <d v="2024-04-17T00:00:00"/>
        <d v="2024-04-18T00:00:00"/>
        <d v="2024-04-19T00:00:00"/>
        <d v="2024-04-20T00:00:00"/>
        <d v="2024-04-22T00:00:00"/>
        <d v="2024-04-23T00:00:00"/>
        <d v="2024-04-24T00:00:00"/>
        <d v="2024-04-25T00:00:00"/>
        <d v="2024-04-26T00:00:00"/>
        <d v="2024-04-27T00:00:00"/>
        <d v="2024-04-29T00:00:00"/>
        <d v="2024-04-30T00:00:00"/>
        <d v="2024-05-01T00:00:00"/>
        <d v="2024-05-02T00:00:00"/>
        <d v="2024-05-03T00:00:00"/>
        <d v="2024-05-04T00:00:00"/>
        <d v="2024-05-06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5T00:00:00"/>
        <d v="2024-05-26T00:00:00"/>
        <d v="2024-05-28T00:00:00"/>
        <d v="2024-05-29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2T00:00:00"/>
        <d v="2024-06-23T00:00:00"/>
        <d v="2024-06-24T00:00:00"/>
        <d v="2024-06-25T00:00:00"/>
        <d v="2024-06-26T00:00:00"/>
        <d v="2024-06-27T00:00:00"/>
        <d v="2024-06-28T00:00:00"/>
        <d v="2024-06-29T00:00:00"/>
        <d v="2024-06-30T00:00:00"/>
        <d v="2024-07-01T00:00:00"/>
        <d v="2024-07-02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6T00:00:00"/>
        <d v="2024-09-07T00:00:00"/>
        <d v="2024-09-08T00:00:00"/>
        <d v="2024-09-09T00:00:00"/>
        <d v="2024-09-10T00:00:00"/>
        <d v="2024-09-11T00:00:00"/>
        <d v="2024-09-12T00:00:00"/>
        <d v="2024-09-13T00:00:00"/>
        <d v="2024-09-14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1T00:00:00"/>
        <d v="2024-10-22T00:00:00"/>
        <d v="2024-10-23T00:00:00"/>
        <d v="2024-10-24T00:00:00"/>
        <d v="2024-10-25T00:00:00"/>
        <d v="2024-10-26T00:00:00"/>
        <d v="2024-10-27T00:00:00"/>
        <d v="2024-10-28T00:00:00"/>
        <d v="2024-10-29T00:00:00"/>
        <d v="2024-10-30T00:00:00"/>
        <d v="2024-10-31T00:00:00"/>
        <d v="2024-11-01T00:00:00"/>
        <d v="2024-11-02T00:00:00"/>
        <d v="2024-11-04T00:00:00"/>
        <d v="2024-11-05T00:00:00"/>
        <d v="2024-11-06T00:00:00"/>
        <d v="2024-11-07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9T00:00:00"/>
        <d v="2024-12-10T00:00:00"/>
        <d v="2024-12-11T00:00:00"/>
        <d v="2024-12-12T00:00:00"/>
        <d v="2024-12-13T00:00:00"/>
        <d v="2024-12-14T00:00:00"/>
        <d v="2024-12-15T00:00:00"/>
        <d v="2024-12-16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6T00:00:00"/>
        <d v="2025-02-17T00:00:00"/>
        <d v="2025-02-18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7T00:00:00"/>
        <d v="2025-03-18T00:00:00"/>
        <d v="2025-03-19T00:00:00"/>
        <d v="2025-03-20T00:00:00"/>
        <d v="2025-03-21T00:00:00"/>
        <d v="2025-03-22T00:00:00"/>
        <d v="2025-03-23T00:00:00"/>
        <d v="2025-03-24T00:00:00"/>
        <d v="2025-03-25T00:00:00"/>
        <d v="2025-03-26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6T00:00:00"/>
        <d v="2025-05-27T00:00:00"/>
        <d v="2025-05-28T00:00:00"/>
        <d v="2025-05-29T00:00:00"/>
        <d v="2025-05-30T00:00:00"/>
        <d v="2025-06-01T00:00:00"/>
        <d v="2025-06-02T00:00:00"/>
        <d v="2025-06-03T00:00:00"/>
        <d v="2025-06-04T00:00:00"/>
        <d v="2025-06-05T00:00:00"/>
        <d v="2025-06-06T00:00:00"/>
        <d v="2025-06-07T00:00:00"/>
        <d v="2025-06-08T00:00:00"/>
        <d v="2025-06-09T00:00:00"/>
        <d v="2025-06-10T00:00:00"/>
        <d v="2025-06-11T00:00:00"/>
        <d v="2025-06-13T00:00:00"/>
        <d v="2025-06-14T00:00:00"/>
        <d v="2025-06-15T00:00:00"/>
        <d v="2025-06-16T00:00:00"/>
        <d v="2025-06-17T00:00:00"/>
        <d v="2025-06-18T00:00:00"/>
        <d v="2025-06-19T00:00:00"/>
        <d v="2025-06-21T00:00:00"/>
        <d v="2025-06-22T00:00:00"/>
        <d v="2025-06-23T00:00:00"/>
        <d v="2025-06-24T00:00:00"/>
        <d v="2025-06-26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5T00:00:00"/>
        <d v="2025-07-16T00:00:00"/>
        <d v="2025-07-17T00:00:00"/>
        <d v="2025-07-18T00:00:00"/>
        <d v="2025-07-19T00:00:00"/>
        <d v="2025-07-20T00:00:00"/>
        <d v="2025-07-21T00:00:00"/>
        <d v="2025-07-22T00:00:00"/>
        <d v="2025-07-23T00:00:00"/>
        <d v="2025-07-24T00:00:00"/>
        <d v="2025-07-25T00:00:00"/>
        <d v="2025-07-26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8T00:00:00"/>
        <d v="2025-08-29T00:00:00"/>
        <d v="2025-08-30T00:00:00"/>
        <d v="2025-08-3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1T00:00:00"/>
        <d v="2025-09-22T00:00:00"/>
        <d v="2025-09-23T00:00:00"/>
        <d v="2025-09-24T00:00:00"/>
        <d v="2025-09-25T00:00:00"/>
        <d v="2025-09-26T00:00:00"/>
        <d v="2025-09-27T00:00:00"/>
        <d v="2025-09-28T00:00:00"/>
        <d v="2025-09-29T00:00:00"/>
        <d v="2025-09-30T00:00:00"/>
        <d v="2025-10-02T00:00:00"/>
        <d v="2025-10-03T00:00:00"/>
        <d v="2025-10-04T00:00:00"/>
        <d v="2025-10-05T00:00:00"/>
        <d v="2025-10-06T00:00:00"/>
        <d v="2025-10-08T00:00:00"/>
        <d v="2025-10-09T00:00:00"/>
        <d v="2025-10-10T00:00:00"/>
        <d v="2025-10-11T00:00:00"/>
        <d v="2025-10-12T00:00:00"/>
        <d v="2025-10-13T00:00:00"/>
      </sharedItems>
    </cacheField>
    <cacheField name="[sale_tab6].[Order_Date (Month)].[Order_Date (Month)]" caption="Order_Date (Month)" numFmtId="0" hierarchy="36" level="1">
      <sharedItems containsNonDate="0" count="12">
        <s v="Oct"/>
        <s v="Nov"/>
        <s v="Dec"/>
        <s v="Jan"/>
        <s v="Feb"/>
        <s v="Mar"/>
        <s v="Apr"/>
        <s v="May"/>
        <s v="Jun"/>
        <s v="Jul"/>
        <s v="Aug"/>
        <s v="Sep"/>
      </sharedItems>
    </cacheField>
    <cacheField name="[sale_tab6].[Order_Date (Quarter)].[Order_Date (Quarter)]" caption="Order_Date (Quarter)" numFmtId="0" hierarchy="35" level="1">
      <sharedItems containsNonDate="0" count="1">
        <s v="Qtr4"/>
      </sharedItems>
    </cacheField>
    <cacheField name="[sale_tab6].[Order_Date (Year)].[Order_Date (Year)]" caption="Order_Date (Year)" numFmtId="0" hierarchy="34" level="1">
      <sharedItems count="3">
        <s v="2023"/>
        <s v="2024"/>
        <s v="2025"/>
      </sharedItems>
    </cacheField>
    <cacheField name="[cus_tab].[Customer_ID].[Customer_ID]" caption="Customer_ID" numFmtId="0" level="1">
      <sharedItems containsSemiMixedTypes="0" containsNonDate="0" containsString="0"/>
    </cacheField>
    <cacheField name="[cus_tab].[Loyality].[Loyality]" caption="Loyality" numFmtId="0" hierarchy="5" level="1">
      <sharedItems containsSemiMixedTypes="0" containsNonDate="0" containsString="0"/>
    </cacheField>
  </cacheFields>
  <cacheHierarchies count="63">
    <cacheHierarchy uniqueName="[cus_tab].[Customer_ID]" caption="Customer_ID" attribute="1" defaultMemberUniqueName="[cus_tab].[Customer_ID].[All]" allUniqueName="[cus_tab].[Customer_ID].[All]" dimensionUniqueName="[cus_tab]" displayFolder="" count="2" memberValueDatatype="130" unbalanced="0">
      <fieldsUsage count="2">
        <fieldUsage x="-1"/>
        <fieldUsage x="6"/>
      </fieldsUsage>
    </cacheHierarchy>
    <cacheHierarchy uniqueName="[cus_tab].[Customer Name]" caption="Customer Name" attribute="1" defaultMemberUniqueName="[cus_tab].[Customer Name].[All]" allUniqueName="[cus_tab].[Customer Name].[All]" dimensionUniqueName="[cus_tab]" displayFolder="" count="0" memberValueDatatype="130" unbalanced="0"/>
    <cacheHierarchy uniqueName="[cus_tab].[Age]" caption="Age" attribute="1" defaultMemberUniqueName="[cus_tab].[Age].[All]" allUniqueName="[cus_tab].[Age].[All]" dimensionUniqueName="[cus_tab]" displayFolder="" count="0" memberValueDatatype="20" unbalanced="0"/>
    <cacheHierarchy uniqueName="[cus_tab].[Gender]" caption="Gender" attribute="1" defaultMemberUniqueName="[cus_tab].[Gender].[All]" allUniqueName="[cus_tab].[Gender].[All]" dimensionUniqueName="[cus_tab]" displayFolder="" count="0" memberValueDatatype="130" unbalanced="0"/>
    <cacheHierarchy uniqueName="[cus_tab].[City]" caption="City" attribute="1" defaultMemberUniqueName="[cus_tab].[City].[All]" allUniqueName="[cus_tab].[City].[All]" dimensionUniqueName="[cus_tab]" displayFolder="" count="0" memberValueDatatype="130" unbalanced="0"/>
    <cacheHierarchy uniqueName="[cus_tab].[Loyality]" caption="Loyality" attribute="1" defaultMemberUniqueName="[cus_tab].[Loyality].[All]" allUniqueName="[cus_tab].[Loyality].[All]" dimensionUniqueName="[cus_tab]" displayFolder="" count="2" memberValueDatatype="130" unbalanced="0">
      <fieldsUsage count="2">
        <fieldUsage x="-1"/>
        <fieldUsage x="7"/>
      </fieldsUsage>
    </cacheHierarchy>
    <cacheHierarchy uniqueName="[cus_tab].[Age Category]" caption="Age Category" attribute="1" defaultMemberUniqueName="[cus_tab].[Age Category].[All]" allUniqueName="[cus_tab].[Age Category].[All]" dimensionUniqueName="[cus_tab]" displayFolder="" count="2" memberValueDatatype="130" unbalanced="0">
      <fieldsUsage count="2">
        <fieldUsage x="-1"/>
        <fieldUsage x="0"/>
      </fieldsUsage>
    </cacheHierarchy>
    <cacheHierarchy uniqueName="[pro_tab].[Product_ID]" caption="Product_ID" attribute="1" defaultMemberUniqueName="[pro_tab].[Product_ID].[All]" allUniqueName="[pro_tab].[Product_ID].[All]" dimensionUniqueName="[pro_tab]" displayFolder="" count="0" memberValueDatatype="130" unbalanced="0"/>
    <cacheHierarchy uniqueName="[pro_tab].[Product Name]" caption="Product Name" attribute="1" defaultMemberUniqueName="[pro_tab].[Product Name].[All]" allUniqueName="[pro_tab].[Product Name].[All]" dimensionUniqueName="[pro_tab]" displayFolder="" count="0" memberValueDatatype="130" unbalanced="0"/>
    <cacheHierarchy uniqueName="[pro_tab].[Category]" caption="Category" attribute="1" defaultMemberUniqueName="[pro_tab].[Category].[All]" allUniqueName="[pro_tab].[Category].[All]" dimensionUniqueName="[pro_tab]" displayFolder="" count="0" memberValueDatatype="130" unbalanced="0"/>
    <cacheHierarchy uniqueName="[pro_tab].[Brand]" caption="Brand" attribute="1" defaultMemberUniqueName="[pro_tab].[Brand].[All]" allUniqueName="[pro_tab].[Brand].[All]" dimensionUniqueName="[pro_tab]" displayFolder="" count="0" memberValueDatatype="130" unbalanced="0"/>
    <cacheHierarchy uniqueName="[pro_tab].[Cost]" caption="Cost" attribute="1" defaultMemberUniqueName="[pro_tab].[Cost].[All]" allUniqueName="[pro_tab].[Cost].[All]" dimensionUniqueName="[pro_tab]" displayFolder="" count="0" memberValueDatatype="5" unbalanced="0"/>
    <cacheHierarchy uniqueName="[pro_tab].[Stock]" caption="Stock" attribute="1" defaultMemberUniqueName="[pro_tab].[Stock].[All]" allUniqueName="[pro_tab].[Stock].[All]" dimensionUniqueName="[pro_tab]" displayFolder="" count="0" memberValueDatatype="130" unbalanced="0"/>
    <cacheHierarchy uniqueName="[sale_tab].[SALE_ID]" caption="SALE_ID" attribute="1" defaultMemberUniqueName="[sale_tab].[SALE_ID].[All]" allUniqueName="[sale_tab].[SALE_ID].[All]" dimensionUniqueName="[sale_tab]" displayFolder="" count="0" memberValueDatatype="130" unbalanced="0"/>
    <cacheHierarchy uniqueName="[sale_tab].[Order_Date]" caption="Order_Date" attribute="1" time="1" defaultMemberUniqueName="[sale_tab].[Order_Date].[All]" allUniqueName="[sale_tab].[Order_Date].[All]" dimensionUniqueName="[sale_tab]" displayFolder="" count="0" memberValueDatatype="7" unbalanced="0"/>
    <cacheHierarchy uniqueName="[sale_tab].[Customer_Id]" caption="Customer_Id" attribute="1" defaultMemberUniqueName="[sale_tab].[Customer_Id].[All]" allUniqueName="[sale_tab].[Customer_Id].[All]" dimensionUniqueName="[sale_tab]" displayFolder="" count="0" memberValueDatatype="130" unbalanced="0"/>
    <cacheHierarchy uniqueName="[sale_tab].[Product Name]" caption="Product Name" attribute="1" defaultMemberUniqueName="[sale_tab].[Product Name].[All]" allUniqueName="[sale_tab].[Product Name].[All]" dimensionUniqueName="[sale_tab]" displayFolder="" count="0" memberValueDatatype="130" unbalanced="0"/>
    <cacheHierarchy uniqueName="[sale_tab].[Product Id]" caption="Product Id" attribute="1" defaultMemberUniqueName="[sale_tab].[Product Id].[All]" allUniqueName="[sale_tab].[Product Id].[All]" dimensionUniqueName="[sale_tab]" displayFolder="" count="0" memberValueDatatype="130" unbalanced="0"/>
    <cacheHierarchy uniqueName="[sale_tab].[Store_ID]" caption="Store_ID" attribute="1" defaultMemberUniqueName="[sale_tab].[Store_ID].[All]" allUniqueName="[sale_tab].[Store_ID].[All]" dimensionUniqueName="[sale_tab]" displayFolder="" count="0" memberValueDatatype="130" unbalanced="0"/>
    <cacheHierarchy uniqueName="[sale_tab].[Quantity]" caption="Quantity" attribute="1" defaultMemberUniqueName="[sale_tab].[Quantity].[All]" allUniqueName="[sale_tab].[Quantity].[All]" dimensionUniqueName="[sale_tab]" displayFolder="" count="0" memberValueDatatype="5" unbalanced="0"/>
    <cacheHierarchy uniqueName="[sale_tab].[Unit_Price]" caption="Unit_Price" attribute="1" defaultMemberUniqueName="[sale_tab].[Unit_Price].[All]" allUniqueName="[sale_tab].[Unit_Price].[All]" dimensionUniqueName="[sale_tab]" displayFolder="" count="0" memberValueDatatype="5" unbalanced="0"/>
    <cacheHierarchy uniqueName="[sale_tab].[Discount]" caption="Discount" attribute="1" defaultMemberUniqueName="[sale_tab].[Discount].[All]" allUniqueName="[sale_tab].[Discount].[All]" dimensionUniqueName="[sale_tab]" displayFolder="" count="0" memberValueDatatype="5" unbalanced="0"/>
    <cacheHierarchy uniqueName="[sale_tab].[Payment Method]" caption="Payment Method" attribute="1" defaultMemberUniqueName="[sale_tab].[Payment Method].[All]" allUniqueName="[sale_tab].[Payment Method].[All]" dimensionUniqueName="[sale_tab]" displayFolder="" count="0" memberValueDatatype="130" unbalanced="0"/>
    <cacheHierarchy uniqueName="[sale_tab].[Total Price]" caption="Total Price" attribute="1" defaultMemberUniqueName="[sale_tab].[Total Price].[All]" allUniqueName="[sale_tab].[Total Price].[All]" dimensionUniqueName="[sale_tab]" displayFolder="" count="0" memberValueDatatype="5" unbalanced="0"/>
    <cacheHierarchy uniqueName="[sale_tab6].[SALE_ID]" caption="SALE_ID" attribute="1" defaultMemberUniqueName="[sale_tab6].[SALE_ID].[All]" allUniqueName="[sale_tab6].[SALE_ID].[All]" dimensionUniqueName="[sale_tab6]" displayFolder="" count="0" memberValueDatatype="130" unbalanced="0"/>
    <cacheHierarchy uniqueName="[sale_tab6].[Order_Date]" caption="Order_Date" attribute="1" time="1" defaultMemberUniqueName="[sale_tab6].[Order_Date].[All]" allUniqueName="[sale_tab6].[Order_Date].[All]" dimensionUniqueName="[sale_tab6]" displayFolder="" count="2" memberValueDatatype="7" unbalanced="0">
      <fieldsUsage count="2">
        <fieldUsage x="-1"/>
        <fieldUsage x="2"/>
      </fieldsUsage>
    </cacheHierarchy>
    <cacheHierarchy uniqueName="[sale_tab6].[Customer_Id]" caption="Customer_Id" attribute="1" defaultMemberUniqueName="[sale_tab6].[Customer_Id].[All]" allUniqueName="[sale_tab6].[Customer_Id].[All]" dimensionUniqueName="[sale_tab6]" displayFolder="" count="0" memberValueDatatype="130" unbalanced="0"/>
    <cacheHierarchy uniqueName="[sale_tab6].[Product Id]" caption="Product Id" attribute="1" defaultMemberUniqueName="[sale_tab6].[Product Id].[All]" allUniqueName="[sale_tab6].[Product Id].[All]" dimensionUniqueName="[sale_tab6]" displayFolder="" count="0" memberValueDatatype="130" unbalanced="0"/>
    <cacheHierarchy uniqueName="[sale_tab6].[Store_ID]" caption="Store_ID" attribute="1" defaultMemberUniqueName="[sale_tab6].[Store_ID].[All]" allUniqueName="[sale_tab6].[Store_ID].[All]" dimensionUniqueName="[sale_tab6]" displayFolder="" count="0" memberValueDatatype="130" unbalanced="0"/>
    <cacheHierarchy uniqueName="[sale_tab6].[Quantity]" caption="Quantity" attribute="1" defaultMemberUniqueName="[sale_tab6].[Quantity].[All]" allUniqueName="[sale_tab6].[Quantity].[All]" dimensionUniqueName="[sale_tab6]" displayFolder="" count="0" memberValueDatatype="5" unbalanced="0"/>
    <cacheHierarchy uniqueName="[sale_tab6].[Unit_Price]" caption="Unit_Price" attribute="1" defaultMemberUniqueName="[sale_tab6].[Unit_Price].[All]" allUniqueName="[sale_tab6].[Unit_Price].[All]" dimensionUniqueName="[sale_tab6]" displayFolder="" count="0" memberValueDatatype="5" unbalanced="0"/>
    <cacheHierarchy uniqueName="[sale_tab6].[Discount]" caption="Discount" attribute="1" defaultMemberUniqueName="[sale_tab6].[Discount].[All]" allUniqueName="[sale_tab6].[Discount].[All]" dimensionUniqueName="[sale_tab6]" displayFolder="" count="0" memberValueDatatype="5" unbalanced="0"/>
    <cacheHierarchy uniqueName="[sale_tab6].[Payment Method]" caption="Payment Method" attribute="1" defaultMemberUniqueName="[sale_tab6].[Payment Method].[All]" allUniqueName="[sale_tab6].[Payment Method].[All]" dimensionUniqueName="[sale_tab6]" displayFolder="" count="0" memberValueDatatype="130" unbalanced="0"/>
    <cacheHierarchy uniqueName="[sale_tab6].[Total Price]" caption="Total Price" attribute="1" defaultMemberUniqueName="[sale_tab6].[Total Price].[All]" allUniqueName="[sale_tab6].[Total Price].[All]" dimensionUniqueName="[sale_tab6]" displayFolder="" count="0" memberValueDatatype="5" unbalanced="0"/>
    <cacheHierarchy uniqueName="[sale_tab6].[Order_Date (Year)]" caption="Order_Date (Year)" attribute="1" defaultMemberUniqueName="[sale_tab6].[Order_Date (Year)].[All]" allUniqueName="[sale_tab6].[Order_Date (Year)].[All]" dimensionUniqueName="[sale_tab6]" displayFolder="" count="2" memberValueDatatype="130" unbalanced="0">
      <fieldsUsage count="2">
        <fieldUsage x="-1"/>
        <fieldUsage x="5"/>
      </fieldsUsage>
    </cacheHierarchy>
    <cacheHierarchy uniqueName="[sale_tab6].[Order_Date (Quarter)]" caption="Order_Date (Quarter)" attribute="1" defaultMemberUniqueName="[sale_tab6].[Order_Date (Quarter)].[All]" allUniqueName="[sale_tab6].[Order_Date (Quarter)].[All]" dimensionUniqueName="[sale_tab6]" displayFolder="" count="2" memberValueDatatype="130" unbalanced="0">
      <fieldsUsage count="2">
        <fieldUsage x="-1"/>
        <fieldUsage x="4"/>
      </fieldsUsage>
    </cacheHierarchy>
    <cacheHierarchy uniqueName="[sale_tab6].[Order_Date (Month)]" caption="Order_Date (Month)" attribute="1" defaultMemberUniqueName="[sale_tab6].[Order_Date (Month)].[All]" allUniqueName="[sale_tab6].[Order_Date (Month)].[All]" dimensionUniqueName="[sale_tab6]" displayFolder="" count="2" memberValueDatatype="130" unbalanced="0">
      <fieldsUsage count="2">
        <fieldUsage x="-1"/>
        <fieldUsage x="3"/>
      </fieldsUsage>
    </cacheHierarchy>
    <cacheHierarchy uniqueName="[store_tab].[Store_ID]" caption="Store_ID" attribute="1" defaultMemberUniqueName="[store_tab].[Store_ID].[All]" allUniqueName="[store_tab].[Store_ID].[All]" dimensionUniqueName="[store_tab]" displayFolder="" count="0" memberValueDatatype="130" unbalanced="0"/>
    <cacheHierarchy uniqueName="[store_tab].[Store_Name]" caption="Store_Name" attribute="1" defaultMemberUniqueName="[store_tab].[Store_Name].[All]" allUniqueName="[store_tab].[Store_Name].[All]" dimensionUniqueName="[store_tab]" displayFolder="" count="0" memberValueDatatype="130" unbalanced="0"/>
    <cacheHierarchy uniqueName="[store_tab].[Region]" caption="Region" attribute="1" defaultMemberUniqueName="[store_tab].[Region].[All]" allUniqueName="[store_tab].[Region].[All]" dimensionUniqueName="[store_tab]" displayFolder="" count="0" memberValueDatatype="130" unbalanced="0"/>
    <cacheHierarchy uniqueName="[store_tab].[City]" caption="City" attribute="1" defaultMemberUniqueName="[store_tab].[City].[All]" allUniqueName="[store_tab].[City].[All]" dimensionUniqueName="[store_tab]" displayFolder="" count="0" memberValueDatatype="130" unbalanced="0"/>
    <cacheHierarchy uniqueName="[store_tab].[Store_Type]" caption="Store_Type" attribute="1" defaultMemberUniqueName="[store_tab].[Store_Type].[All]" allUniqueName="[store_tab].[Store_Type].[All]" dimensionUniqueName="[store_tab]" displayFolder="" count="0" memberValueDatatype="130" unbalanced="0"/>
    <cacheHierarchy uniqueName="[Table7].[Column1]" caption="Column1" attribute="1" defaultMemberUniqueName="[Table7].[Column1].[All]" allUniqueName="[Table7].[Column1].[All]" dimensionUniqueName="[Table7]" displayFolder="" count="0" memberValueDatatype="130" unbalanced="0"/>
    <cacheHierarchy uniqueName="[sale_tab6].[Order_Date (Month Index)]" caption="Order_Date (Month Index)" attribute="1" defaultMemberUniqueName="[sale_tab6].[Order_Date (Month Index)].[All]" allUniqueName="[sale_tab6].[Order_Date (Month Index)].[All]" dimensionUniqueName="[sale_tab6]" displayFolder="" count="0" memberValueDatatype="20" unbalanced="0" hidden="1"/>
    <cacheHierarchy uniqueName="[Measures].[__XL_Count Table7]" caption="__XL_Count Table7" measure="1" displayFolder="" measureGroup="Table7" count="0" hidden="1"/>
    <cacheHierarchy uniqueName="[Measures].[__XL_Count sale_tab6]" caption="__XL_Count sale_tab6" measure="1" displayFolder="" measureGroup="sale_tab6" count="0" hidden="1"/>
    <cacheHierarchy uniqueName="[Measures].[__XL_Count cus_tab]" caption="__XL_Count cus_tab" measure="1" displayFolder="" measureGroup="cus_tab" count="0" hidden="1"/>
    <cacheHierarchy uniqueName="[Measures].[__XL_Count sale_tab]" caption="__XL_Count sale_tab" measure="1" displayFolder="" measureGroup="sale_tab" count="0" hidden="1"/>
    <cacheHierarchy uniqueName="[Measures].[__XL_Count pro_tab]" caption="__XL_Count pro_tab" measure="1" displayFolder="" measureGroup="pro_tab" count="0" hidden="1"/>
    <cacheHierarchy uniqueName="[Measures].[__XL_Count store_tab]" caption="__XL_Count store_tab" measure="1" displayFolder="" measureGroup="store_tab" count="0" hidden="1"/>
    <cacheHierarchy uniqueName="[Measures].[__No measures defined]" caption="__No measures defined" measure="1" displayFolder="" count="0" hidden="1"/>
    <cacheHierarchy uniqueName="[Measures].[Sum of Total Price]" caption="Sum of Total Price" measure="1" displayFolder="" measureGroup="sale_tab6" count="0" hidden="1">
      <extLst>
        <ext xmlns:x15="http://schemas.microsoft.com/office/spreadsheetml/2010/11/main" uri="{B97F6D7D-B522-45F9-BDA1-12C45D357490}">
          <x15:cacheHierarchy aggregatedColumn="33"/>
        </ext>
      </extLst>
    </cacheHierarchy>
    <cacheHierarchy uniqueName="[Measures].[Count of Product Name]" caption="Count of Product Name" measure="1" displayFolder="" measureGroup="sale_tab" count="0" hidden="1">
      <extLst>
        <ext xmlns:x15="http://schemas.microsoft.com/office/spreadsheetml/2010/11/main" uri="{B97F6D7D-B522-45F9-BDA1-12C45D357490}">
          <x15:cacheHierarchy aggregatedColumn="16"/>
        </ext>
      </extLst>
    </cacheHierarchy>
    <cacheHierarchy uniqueName="[Measures].[Count of Age Category]" caption="Count of Age Category" measure="1" displayFolder="" measureGroup="cus_tab" count="0" hidden="1">
      <extLst>
        <ext xmlns:x15="http://schemas.microsoft.com/office/spreadsheetml/2010/11/main" uri="{B97F6D7D-B522-45F9-BDA1-12C45D357490}">
          <x15:cacheHierarchy aggregatedColumn="6"/>
        </ext>
      </extLst>
    </cacheHierarchy>
    <cacheHierarchy uniqueName="[Measures].[Sum of Total Price 2]" caption="Sum of Total Price 2" measure="1" displayFolder="" measureGroup="sale_tab" count="0" oneField="1" hidden="1">
      <fieldsUsage count="1">
        <fieldUsage x="1"/>
      </fieldsUsage>
      <extLst>
        <ext xmlns:x15="http://schemas.microsoft.com/office/spreadsheetml/2010/11/main" uri="{B97F6D7D-B522-45F9-BDA1-12C45D357490}">
          <x15:cacheHierarchy aggregatedColumn="23"/>
        </ext>
      </extLst>
    </cacheHierarchy>
    <cacheHierarchy uniqueName="[Measures].[Count of Total Price]" caption="Count of Total Price" measure="1" displayFolder="" measureGroup="sale_tab" count="0" hidden="1">
      <extLst>
        <ext xmlns:x15="http://schemas.microsoft.com/office/spreadsheetml/2010/11/main" uri="{B97F6D7D-B522-45F9-BDA1-12C45D357490}">
          <x15:cacheHierarchy aggregatedColumn="23"/>
        </ext>
      </extLst>
    </cacheHierarchy>
    <cacheHierarchy uniqueName="[Measures].[Sum of Unit_Price]" caption="Sum of Unit_Price" measure="1" displayFolder="" measureGroup="sale_tab6" count="0" hidden="1">
      <extLst>
        <ext xmlns:x15="http://schemas.microsoft.com/office/spreadsheetml/2010/11/main" uri="{B97F6D7D-B522-45F9-BDA1-12C45D357490}">
          <x15:cacheHierarchy aggregatedColumn="30"/>
        </ext>
      </extLst>
    </cacheHierarchy>
    <cacheHierarchy uniqueName="[Measures].[Count of Unit_Price]" caption="Count of Unit_Price" measure="1" displayFolder="" measureGroup="sale_tab6"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sale_tab6" count="0" hidden="1">
      <extLst>
        <ext xmlns:x15="http://schemas.microsoft.com/office/spreadsheetml/2010/11/main" uri="{B97F6D7D-B522-45F9-BDA1-12C45D357490}">
          <x15:cacheHierarchy aggregatedColumn="29"/>
        </ext>
      </extLst>
    </cacheHierarchy>
    <cacheHierarchy uniqueName="[Measures].[Count of Quantity]" caption="Count of Quantity" measure="1" displayFolder="" measureGroup="sale_tab6" count="0" hidden="1">
      <extLst>
        <ext xmlns:x15="http://schemas.microsoft.com/office/spreadsheetml/2010/11/main" uri="{B97F6D7D-B522-45F9-BDA1-12C45D357490}">
          <x15:cacheHierarchy aggregatedColumn="29"/>
        </ext>
      </extLst>
    </cacheHierarchy>
    <cacheHierarchy uniqueName="[Measures].[Sum of Quantity 2]" caption="Sum of Quantity 2" measure="1" displayFolder="" measureGroup="sale_tab" count="0" hidden="1">
      <extLst>
        <ext xmlns:x15="http://schemas.microsoft.com/office/spreadsheetml/2010/11/main" uri="{B97F6D7D-B522-45F9-BDA1-12C45D357490}">
          <x15:cacheHierarchy aggregatedColumn="19"/>
        </ext>
      </extLst>
    </cacheHierarchy>
    <cacheHierarchy uniqueName="[Measures].[Count of Quantity 2]" caption="Count of Quantity 2" measure="1" displayFolder="" measureGroup="sale_tab" count="0" hidden="1">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pro_tab" count="0" hidden="1">
      <extLst>
        <ext xmlns:x15="http://schemas.microsoft.com/office/spreadsheetml/2010/11/main" uri="{B97F6D7D-B522-45F9-BDA1-12C45D357490}">
          <x15:cacheHierarchy aggregatedColumn="9"/>
        </ext>
      </extLst>
    </cacheHierarchy>
  </cacheHierarchies>
  <kpis count="0"/>
  <dimensions count="7">
    <dimension name="cus_tab" uniqueName="[cus_tab]" caption="cus_tab"/>
    <dimension measure="1" name="Measures" uniqueName="[Measures]" caption="Measures"/>
    <dimension name="pro_tab" uniqueName="[pro_tab]" caption="pro_tab"/>
    <dimension name="sale_tab" uniqueName="[sale_tab]" caption="sale_tab"/>
    <dimension name="sale_tab6" uniqueName="[sale_tab6]" caption="sale_tab6"/>
    <dimension name="store_tab" uniqueName="[store_tab]" caption="store_tab"/>
    <dimension name="Table7" uniqueName="[Table7]" caption="Table7"/>
  </dimensions>
  <measureGroups count="6">
    <measureGroup name="cus_tab" caption="cus_tab"/>
    <measureGroup name="pro_tab" caption="pro_tab"/>
    <measureGroup name="sale_tab" caption="sale_tab"/>
    <measureGroup name="sale_tab6" caption="sale_tab6"/>
    <measureGroup name="store_tab" caption="store_tab"/>
    <measureGroup name="Table7" caption="Table7"/>
  </measureGroups>
  <maps count="11">
    <map measureGroup="0" dimension="0"/>
    <map measureGroup="1" dimension="2"/>
    <map measureGroup="2" dimension="0"/>
    <map measureGroup="2" dimension="2"/>
    <map measureGroup="2" dimension="3"/>
    <map measureGroup="2" dimension="4"/>
    <map measureGroup="2" dimension="5"/>
    <map measureGroup="3" dimension="0"/>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9.565109722222" backgroundQuery="1" createdVersion="6" refreshedVersion="6" minRefreshableVersion="3" recordCount="0" supportSubquery="1" supportAdvancedDrill="1" xr:uid="{CCE811ED-70A7-4EB9-9EC4-CE0FCF6EA808}">
  <cacheSource type="external" connectionId="1"/>
  <cacheFields count="4">
    <cacheField name="[Measures].[Sum of Total Price]" caption="Sum of Total Price" numFmtId="0" hierarchy="51" level="32767"/>
    <cacheField name="[Measures].[Count of Unit_Price]" caption="Count of Unit_Price" numFmtId="0" hierarchy="57" level="32767"/>
    <cacheField name="[sale_tab6].[Store_ID].[Store_ID]" caption="Store_ID" numFmtId="0" hierarchy="28" level="1">
      <sharedItems count="20">
        <s v="STORE0"/>
        <s v="STORE1"/>
        <s v="STORE10"/>
        <s v="STORE11"/>
        <s v="STORE12"/>
        <s v="STORE13"/>
        <s v="STORE14"/>
        <s v="STORE15"/>
        <s v="STORE16"/>
        <s v="STORE17"/>
        <s v="STORE18"/>
        <s v="STORE19"/>
        <s v="STORE2"/>
        <s v="STORE3"/>
        <s v="STORE4"/>
        <s v="STORE5"/>
        <s v="STORE6"/>
        <s v="STORE7"/>
        <s v="STORE8"/>
        <s v="STORE9"/>
      </sharedItems>
    </cacheField>
    <cacheField name="[sale_tab6].[Order_Date (Year)].[Order_Date (Year)]" caption="Order_Date (Year)" numFmtId="0" hierarchy="34" level="1">
      <sharedItems containsSemiMixedTypes="0" containsNonDate="0" containsString="0"/>
    </cacheField>
  </cacheFields>
  <cacheHierarchies count="63">
    <cacheHierarchy uniqueName="[cus_tab].[Customer_ID]" caption="Customer_ID" attribute="1" defaultMemberUniqueName="[cus_tab].[Customer_ID].[All]" allUniqueName="[cus_tab].[Customer_ID].[All]" dimensionUniqueName="[cus_tab]" displayFolder="" count="0" memberValueDatatype="130" unbalanced="0"/>
    <cacheHierarchy uniqueName="[cus_tab].[Customer Name]" caption="Customer Name" attribute="1" defaultMemberUniqueName="[cus_tab].[Customer Name].[All]" allUniqueName="[cus_tab].[Customer Name].[All]" dimensionUniqueName="[cus_tab]" displayFolder="" count="0" memberValueDatatype="130" unbalanced="0"/>
    <cacheHierarchy uniqueName="[cus_tab].[Age]" caption="Age" attribute="1" defaultMemberUniqueName="[cus_tab].[Age].[All]" allUniqueName="[cus_tab].[Age].[All]" dimensionUniqueName="[cus_tab]" displayFolder="" count="0" memberValueDatatype="20" unbalanced="0"/>
    <cacheHierarchy uniqueName="[cus_tab].[Gender]" caption="Gender" attribute="1" defaultMemberUniqueName="[cus_tab].[Gender].[All]" allUniqueName="[cus_tab].[Gender].[All]" dimensionUniqueName="[cus_tab]" displayFolder="" count="0" memberValueDatatype="130" unbalanced="0"/>
    <cacheHierarchy uniqueName="[cus_tab].[City]" caption="City" attribute="1" defaultMemberUniqueName="[cus_tab].[City].[All]" allUniqueName="[cus_tab].[City].[All]" dimensionUniqueName="[cus_tab]" displayFolder="" count="0" memberValueDatatype="130" unbalanced="0"/>
    <cacheHierarchy uniqueName="[cus_tab].[Loyality]" caption="Loyality" attribute="1" defaultMemberUniqueName="[cus_tab].[Loyality].[All]" allUniqueName="[cus_tab].[Loyality].[All]" dimensionUniqueName="[cus_tab]" displayFolder="" count="0" memberValueDatatype="130" unbalanced="0"/>
    <cacheHierarchy uniqueName="[cus_tab].[Age Category]" caption="Age Category" attribute="1" defaultMemberUniqueName="[cus_tab].[Age Category].[All]" allUniqueName="[cus_tab].[Age Category].[All]" dimensionUniqueName="[cus_tab]" displayFolder="" count="0" memberValueDatatype="130" unbalanced="0"/>
    <cacheHierarchy uniqueName="[pro_tab].[Product_ID]" caption="Product_ID" attribute="1" defaultMemberUniqueName="[pro_tab].[Product_ID].[All]" allUniqueName="[pro_tab].[Product_ID].[All]" dimensionUniqueName="[pro_tab]" displayFolder="" count="0" memberValueDatatype="130" unbalanced="0"/>
    <cacheHierarchy uniqueName="[pro_tab].[Product Name]" caption="Product Name" attribute="1" defaultMemberUniqueName="[pro_tab].[Product Name].[All]" allUniqueName="[pro_tab].[Product Name].[All]" dimensionUniqueName="[pro_tab]" displayFolder="" count="0" memberValueDatatype="130" unbalanced="0"/>
    <cacheHierarchy uniqueName="[pro_tab].[Category]" caption="Category" attribute="1" defaultMemberUniqueName="[pro_tab].[Category].[All]" allUniqueName="[pro_tab].[Category].[All]" dimensionUniqueName="[pro_tab]" displayFolder="" count="0" memberValueDatatype="130" unbalanced="0"/>
    <cacheHierarchy uniqueName="[pro_tab].[Brand]" caption="Brand" attribute="1" defaultMemberUniqueName="[pro_tab].[Brand].[All]" allUniqueName="[pro_tab].[Brand].[All]" dimensionUniqueName="[pro_tab]" displayFolder="" count="0" memberValueDatatype="130" unbalanced="0"/>
    <cacheHierarchy uniqueName="[pro_tab].[Cost]" caption="Cost" attribute="1" defaultMemberUniqueName="[pro_tab].[Cost].[All]" allUniqueName="[pro_tab].[Cost].[All]" dimensionUniqueName="[pro_tab]" displayFolder="" count="0" memberValueDatatype="5" unbalanced="0"/>
    <cacheHierarchy uniqueName="[pro_tab].[Stock]" caption="Stock" attribute="1" defaultMemberUniqueName="[pro_tab].[Stock].[All]" allUniqueName="[pro_tab].[Stock].[All]" dimensionUniqueName="[pro_tab]" displayFolder="" count="0" memberValueDatatype="130" unbalanced="0"/>
    <cacheHierarchy uniqueName="[sale_tab].[SALE_ID]" caption="SALE_ID" attribute="1" defaultMemberUniqueName="[sale_tab].[SALE_ID].[All]" allUniqueName="[sale_tab].[SALE_ID].[All]" dimensionUniqueName="[sale_tab]" displayFolder="" count="0" memberValueDatatype="130" unbalanced="0"/>
    <cacheHierarchy uniqueName="[sale_tab].[Order_Date]" caption="Order_Date" attribute="1" time="1" defaultMemberUniqueName="[sale_tab].[Order_Date].[All]" allUniqueName="[sale_tab].[Order_Date].[All]" dimensionUniqueName="[sale_tab]" displayFolder="" count="0" memberValueDatatype="7" unbalanced="0"/>
    <cacheHierarchy uniqueName="[sale_tab].[Customer_Id]" caption="Customer_Id" attribute="1" defaultMemberUniqueName="[sale_tab].[Customer_Id].[All]" allUniqueName="[sale_tab].[Customer_Id].[All]" dimensionUniqueName="[sale_tab]" displayFolder="" count="0" memberValueDatatype="130" unbalanced="0"/>
    <cacheHierarchy uniqueName="[sale_tab].[Product Name]" caption="Product Name" attribute="1" defaultMemberUniqueName="[sale_tab].[Product Name].[All]" allUniqueName="[sale_tab].[Product Name].[All]" dimensionUniqueName="[sale_tab]" displayFolder="" count="0" memberValueDatatype="130" unbalanced="0"/>
    <cacheHierarchy uniqueName="[sale_tab].[Product Id]" caption="Product Id" attribute="1" defaultMemberUniqueName="[sale_tab].[Product Id].[All]" allUniqueName="[sale_tab].[Product Id].[All]" dimensionUniqueName="[sale_tab]" displayFolder="" count="0" memberValueDatatype="130" unbalanced="0"/>
    <cacheHierarchy uniqueName="[sale_tab].[Store_ID]" caption="Store_ID" attribute="1" defaultMemberUniqueName="[sale_tab].[Store_ID].[All]" allUniqueName="[sale_tab].[Store_ID].[All]" dimensionUniqueName="[sale_tab]" displayFolder="" count="0" memberValueDatatype="130" unbalanced="0"/>
    <cacheHierarchy uniqueName="[sale_tab].[Quantity]" caption="Quantity" attribute="1" defaultMemberUniqueName="[sale_tab].[Quantity].[All]" allUniqueName="[sale_tab].[Quantity].[All]" dimensionUniqueName="[sale_tab]" displayFolder="" count="0" memberValueDatatype="5" unbalanced="0"/>
    <cacheHierarchy uniqueName="[sale_tab].[Unit_Price]" caption="Unit_Price" attribute="1" defaultMemberUniqueName="[sale_tab].[Unit_Price].[All]" allUniqueName="[sale_tab].[Unit_Price].[All]" dimensionUniqueName="[sale_tab]" displayFolder="" count="0" memberValueDatatype="5" unbalanced="0"/>
    <cacheHierarchy uniqueName="[sale_tab].[Discount]" caption="Discount" attribute="1" defaultMemberUniqueName="[sale_tab].[Discount].[All]" allUniqueName="[sale_tab].[Discount].[All]" dimensionUniqueName="[sale_tab]" displayFolder="" count="0" memberValueDatatype="5" unbalanced="0"/>
    <cacheHierarchy uniqueName="[sale_tab].[Payment Method]" caption="Payment Method" attribute="1" defaultMemberUniqueName="[sale_tab].[Payment Method].[All]" allUniqueName="[sale_tab].[Payment Method].[All]" dimensionUniqueName="[sale_tab]" displayFolder="" count="0" memberValueDatatype="130" unbalanced="0"/>
    <cacheHierarchy uniqueName="[sale_tab].[Total Price]" caption="Total Price" attribute="1" defaultMemberUniqueName="[sale_tab].[Total Price].[All]" allUniqueName="[sale_tab].[Total Price].[All]" dimensionUniqueName="[sale_tab]" displayFolder="" count="0" memberValueDatatype="5" unbalanced="0"/>
    <cacheHierarchy uniqueName="[sale_tab6].[SALE_ID]" caption="SALE_ID" attribute="1" defaultMemberUniqueName="[sale_tab6].[SALE_ID].[All]" allUniqueName="[sale_tab6].[SALE_ID].[All]" dimensionUniqueName="[sale_tab6]" displayFolder="" count="0" memberValueDatatype="130" unbalanced="0"/>
    <cacheHierarchy uniqueName="[sale_tab6].[Order_Date]" caption="Order_Date" attribute="1" time="1" defaultMemberUniqueName="[sale_tab6].[Order_Date].[All]" allUniqueName="[sale_tab6].[Order_Date].[All]" dimensionUniqueName="[sale_tab6]" displayFolder="" count="0" memberValueDatatype="7" unbalanced="0"/>
    <cacheHierarchy uniqueName="[sale_tab6].[Customer_Id]" caption="Customer_Id" attribute="1" defaultMemberUniqueName="[sale_tab6].[Customer_Id].[All]" allUniqueName="[sale_tab6].[Customer_Id].[All]" dimensionUniqueName="[sale_tab6]" displayFolder="" count="0" memberValueDatatype="130" unbalanced="0"/>
    <cacheHierarchy uniqueName="[sale_tab6].[Product Id]" caption="Product Id" attribute="1" defaultMemberUniqueName="[sale_tab6].[Product Id].[All]" allUniqueName="[sale_tab6].[Product Id].[All]" dimensionUniqueName="[sale_tab6]" displayFolder="" count="0" memberValueDatatype="130" unbalanced="0"/>
    <cacheHierarchy uniqueName="[sale_tab6].[Store_ID]" caption="Store_ID" attribute="1" defaultMemberUniqueName="[sale_tab6].[Store_ID].[All]" allUniqueName="[sale_tab6].[Store_ID].[All]" dimensionUniqueName="[sale_tab6]" displayFolder="" count="2" memberValueDatatype="130" unbalanced="0">
      <fieldsUsage count="2">
        <fieldUsage x="-1"/>
        <fieldUsage x="2"/>
      </fieldsUsage>
    </cacheHierarchy>
    <cacheHierarchy uniqueName="[sale_tab6].[Quantity]" caption="Quantity" attribute="1" defaultMemberUniqueName="[sale_tab6].[Quantity].[All]" allUniqueName="[sale_tab6].[Quantity].[All]" dimensionUniqueName="[sale_tab6]" displayFolder="" count="0" memberValueDatatype="5" unbalanced="0"/>
    <cacheHierarchy uniqueName="[sale_tab6].[Unit_Price]" caption="Unit_Price" attribute="1" defaultMemberUniqueName="[sale_tab6].[Unit_Price].[All]" allUniqueName="[sale_tab6].[Unit_Price].[All]" dimensionUniqueName="[sale_tab6]" displayFolder="" count="0" memberValueDatatype="5" unbalanced="0"/>
    <cacheHierarchy uniqueName="[sale_tab6].[Discount]" caption="Discount" attribute="1" defaultMemberUniqueName="[sale_tab6].[Discount].[All]" allUniqueName="[sale_tab6].[Discount].[All]" dimensionUniqueName="[sale_tab6]" displayFolder="" count="0" memberValueDatatype="5" unbalanced="0"/>
    <cacheHierarchy uniqueName="[sale_tab6].[Payment Method]" caption="Payment Method" attribute="1" defaultMemberUniqueName="[sale_tab6].[Payment Method].[All]" allUniqueName="[sale_tab6].[Payment Method].[All]" dimensionUniqueName="[sale_tab6]" displayFolder="" count="0" memberValueDatatype="130" unbalanced="0"/>
    <cacheHierarchy uniqueName="[sale_tab6].[Total Price]" caption="Total Price" attribute="1" defaultMemberUniqueName="[sale_tab6].[Total Price].[All]" allUniqueName="[sale_tab6].[Total Price].[All]" dimensionUniqueName="[sale_tab6]" displayFolder="" count="0" memberValueDatatype="5" unbalanced="0"/>
    <cacheHierarchy uniqueName="[sale_tab6].[Order_Date (Year)]" caption="Order_Date (Year)" attribute="1" defaultMemberUniqueName="[sale_tab6].[Order_Date (Year)].[All]" allUniqueName="[sale_tab6].[Order_Date (Year)].[All]" dimensionUniqueName="[sale_tab6]" displayFolder="" count="2" memberValueDatatype="130" unbalanced="0">
      <fieldsUsage count="2">
        <fieldUsage x="-1"/>
        <fieldUsage x="3"/>
      </fieldsUsage>
    </cacheHierarchy>
    <cacheHierarchy uniqueName="[sale_tab6].[Order_Date (Quarter)]" caption="Order_Date (Quarter)" attribute="1" defaultMemberUniqueName="[sale_tab6].[Order_Date (Quarter)].[All]" allUniqueName="[sale_tab6].[Order_Date (Quarter)].[All]" dimensionUniqueName="[sale_tab6]" displayFolder="" count="0" memberValueDatatype="130" unbalanced="0"/>
    <cacheHierarchy uniqueName="[sale_tab6].[Order_Date (Month)]" caption="Order_Date (Month)" attribute="1" defaultMemberUniqueName="[sale_tab6].[Order_Date (Month)].[All]" allUniqueName="[sale_tab6].[Order_Date (Month)].[All]" dimensionUniqueName="[sale_tab6]" displayFolder="" count="0" memberValueDatatype="130" unbalanced="0"/>
    <cacheHierarchy uniqueName="[store_tab].[Store_ID]" caption="Store_ID" attribute="1" defaultMemberUniqueName="[store_tab].[Store_ID].[All]" allUniqueName="[store_tab].[Store_ID].[All]" dimensionUniqueName="[store_tab]" displayFolder="" count="0" memberValueDatatype="130" unbalanced="0"/>
    <cacheHierarchy uniqueName="[store_tab].[Store_Name]" caption="Store_Name" attribute="1" defaultMemberUniqueName="[store_tab].[Store_Name].[All]" allUniqueName="[store_tab].[Store_Name].[All]" dimensionUniqueName="[store_tab]" displayFolder="" count="0" memberValueDatatype="130" unbalanced="0"/>
    <cacheHierarchy uniqueName="[store_tab].[Region]" caption="Region" attribute="1" defaultMemberUniqueName="[store_tab].[Region].[All]" allUniqueName="[store_tab].[Region].[All]" dimensionUniqueName="[store_tab]" displayFolder="" count="0" memberValueDatatype="130" unbalanced="0"/>
    <cacheHierarchy uniqueName="[store_tab].[City]" caption="City" attribute="1" defaultMemberUniqueName="[store_tab].[City].[All]" allUniqueName="[store_tab].[City].[All]" dimensionUniqueName="[store_tab]" displayFolder="" count="0" memberValueDatatype="130" unbalanced="0"/>
    <cacheHierarchy uniqueName="[store_tab].[Store_Type]" caption="Store_Type" attribute="1" defaultMemberUniqueName="[store_tab].[Store_Type].[All]" allUniqueName="[store_tab].[Store_Type].[All]" dimensionUniqueName="[store_tab]" displayFolder="" count="0" memberValueDatatype="130" unbalanced="0"/>
    <cacheHierarchy uniqueName="[Table7].[Column1]" caption="Column1" attribute="1" defaultMemberUniqueName="[Table7].[Column1].[All]" allUniqueName="[Table7].[Column1].[All]" dimensionUniqueName="[Table7]" displayFolder="" count="0" memberValueDatatype="130" unbalanced="0"/>
    <cacheHierarchy uniqueName="[sale_tab6].[Order_Date (Month Index)]" caption="Order_Date (Month Index)" attribute="1" defaultMemberUniqueName="[sale_tab6].[Order_Date (Month Index)].[All]" allUniqueName="[sale_tab6].[Order_Date (Month Index)].[All]" dimensionUniqueName="[sale_tab6]" displayFolder="" count="0" memberValueDatatype="20" unbalanced="0" hidden="1"/>
    <cacheHierarchy uniqueName="[Measures].[__XL_Count Table7]" caption="__XL_Count Table7" measure="1" displayFolder="" measureGroup="Table7" count="0" hidden="1"/>
    <cacheHierarchy uniqueName="[Measures].[__XL_Count sale_tab6]" caption="__XL_Count sale_tab6" measure="1" displayFolder="" measureGroup="sale_tab6" count="0" hidden="1"/>
    <cacheHierarchy uniqueName="[Measures].[__XL_Count cus_tab]" caption="__XL_Count cus_tab" measure="1" displayFolder="" measureGroup="cus_tab" count="0" hidden="1"/>
    <cacheHierarchy uniqueName="[Measures].[__XL_Count sale_tab]" caption="__XL_Count sale_tab" measure="1" displayFolder="" measureGroup="sale_tab" count="0" hidden="1"/>
    <cacheHierarchy uniqueName="[Measures].[__XL_Count pro_tab]" caption="__XL_Count pro_tab" measure="1" displayFolder="" measureGroup="pro_tab" count="0" hidden="1"/>
    <cacheHierarchy uniqueName="[Measures].[__XL_Count store_tab]" caption="__XL_Count store_tab" measure="1" displayFolder="" measureGroup="store_tab" count="0" hidden="1"/>
    <cacheHierarchy uniqueName="[Measures].[__No measures defined]" caption="__No measures defined" measure="1" displayFolder="" count="0" hidden="1"/>
    <cacheHierarchy uniqueName="[Measures].[Sum of Total Price]" caption="Sum of Total Price" measure="1" displayFolder="" measureGroup="sale_tab6" count="0" oneField="1" hidden="1">
      <fieldsUsage count="1">
        <fieldUsage x="0"/>
      </fieldsUsage>
      <extLst>
        <ext xmlns:x15="http://schemas.microsoft.com/office/spreadsheetml/2010/11/main" uri="{B97F6D7D-B522-45F9-BDA1-12C45D357490}">
          <x15:cacheHierarchy aggregatedColumn="33"/>
        </ext>
      </extLst>
    </cacheHierarchy>
    <cacheHierarchy uniqueName="[Measures].[Count of Product Name]" caption="Count of Product Name" measure="1" displayFolder="" measureGroup="sale_tab" count="0" hidden="1">
      <extLst>
        <ext xmlns:x15="http://schemas.microsoft.com/office/spreadsheetml/2010/11/main" uri="{B97F6D7D-B522-45F9-BDA1-12C45D357490}">
          <x15:cacheHierarchy aggregatedColumn="16"/>
        </ext>
      </extLst>
    </cacheHierarchy>
    <cacheHierarchy uniqueName="[Measures].[Count of Age Category]" caption="Count of Age Category" measure="1" displayFolder="" measureGroup="cus_tab" count="0" hidden="1">
      <extLst>
        <ext xmlns:x15="http://schemas.microsoft.com/office/spreadsheetml/2010/11/main" uri="{B97F6D7D-B522-45F9-BDA1-12C45D357490}">
          <x15:cacheHierarchy aggregatedColumn="6"/>
        </ext>
      </extLst>
    </cacheHierarchy>
    <cacheHierarchy uniqueName="[Measures].[Sum of Total Price 2]" caption="Sum of Total Price 2" measure="1" displayFolder="" measureGroup="sale_tab" count="0" hidden="1">
      <extLst>
        <ext xmlns:x15="http://schemas.microsoft.com/office/spreadsheetml/2010/11/main" uri="{B97F6D7D-B522-45F9-BDA1-12C45D357490}">
          <x15:cacheHierarchy aggregatedColumn="23"/>
        </ext>
      </extLst>
    </cacheHierarchy>
    <cacheHierarchy uniqueName="[Measures].[Count of Total Price]" caption="Count of Total Price" measure="1" displayFolder="" measureGroup="sale_tab" count="0" hidden="1">
      <extLst>
        <ext xmlns:x15="http://schemas.microsoft.com/office/spreadsheetml/2010/11/main" uri="{B97F6D7D-B522-45F9-BDA1-12C45D357490}">
          <x15:cacheHierarchy aggregatedColumn="23"/>
        </ext>
      </extLst>
    </cacheHierarchy>
    <cacheHierarchy uniqueName="[Measures].[Sum of Unit_Price]" caption="Sum of Unit_Price" measure="1" displayFolder="" measureGroup="sale_tab6" count="0" hidden="1">
      <extLst>
        <ext xmlns:x15="http://schemas.microsoft.com/office/spreadsheetml/2010/11/main" uri="{B97F6D7D-B522-45F9-BDA1-12C45D357490}">
          <x15:cacheHierarchy aggregatedColumn="30"/>
        </ext>
      </extLst>
    </cacheHierarchy>
    <cacheHierarchy uniqueName="[Measures].[Count of Unit_Price]" caption="Count of Unit_Price" measure="1" displayFolder="" measureGroup="sale_tab6"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Quantity]" caption="Sum of Quantity" measure="1" displayFolder="" measureGroup="sale_tab6" count="0" hidden="1">
      <extLst>
        <ext xmlns:x15="http://schemas.microsoft.com/office/spreadsheetml/2010/11/main" uri="{B97F6D7D-B522-45F9-BDA1-12C45D357490}">
          <x15:cacheHierarchy aggregatedColumn="29"/>
        </ext>
      </extLst>
    </cacheHierarchy>
    <cacheHierarchy uniqueName="[Measures].[Count of Quantity]" caption="Count of Quantity" measure="1" displayFolder="" measureGroup="sale_tab6" count="0" hidden="1">
      <extLst>
        <ext xmlns:x15="http://schemas.microsoft.com/office/spreadsheetml/2010/11/main" uri="{B97F6D7D-B522-45F9-BDA1-12C45D357490}">
          <x15:cacheHierarchy aggregatedColumn="29"/>
        </ext>
      </extLst>
    </cacheHierarchy>
    <cacheHierarchy uniqueName="[Measures].[Sum of Quantity 2]" caption="Sum of Quantity 2" measure="1" displayFolder="" measureGroup="sale_tab" count="0" hidden="1">
      <extLst>
        <ext xmlns:x15="http://schemas.microsoft.com/office/spreadsheetml/2010/11/main" uri="{B97F6D7D-B522-45F9-BDA1-12C45D357490}">
          <x15:cacheHierarchy aggregatedColumn="19"/>
        </ext>
      </extLst>
    </cacheHierarchy>
    <cacheHierarchy uniqueName="[Measures].[Count of Quantity 2]" caption="Count of Quantity 2" measure="1" displayFolder="" measureGroup="sale_tab" count="0" hidden="1">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pro_tab" count="0" hidden="1">
      <extLst>
        <ext xmlns:x15="http://schemas.microsoft.com/office/spreadsheetml/2010/11/main" uri="{B97F6D7D-B522-45F9-BDA1-12C45D357490}">
          <x15:cacheHierarchy aggregatedColumn="9"/>
        </ext>
      </extLst>
    </cacheHierarchy>
  </cacheHierarchies>
  <kpis count="0"/>
  <dimensions count="7">
    <dimension name="cus_tab" uniqueName="[cus_tab]" caption="cus_tab"/>
    <dimension measure="1" name="Measures" uniqueName="[Measures]" caption="Measures"/>
    <dimension name="pro_tab" uniqueName="[pro_tab]" caption="pro_tab"/>
    <dimension name="sale_tab" uniqueName="[sale_tab]" caption="sale_tab"/>
    <dimension name="sale_tab6" uniqueName="[sale_tab6]" caption="sale_tab6"/>
    <dimension name="store_tab" uniqueName="[store_tab]" caption="store_tab"/>
    <dimension name="Table7" uniqueName="[Table7]" caption="Table7"/>
  </dimensions>
  <measureGroups count="6">
    <measureGroup name="cus_tab" caption="cus_tab"/>
    <measureGroup name="pro_tab" caption="pro_tab"/>
    <measureGroup name="sale_tab" caption="sale_tab"/>
    <measureGroup name="sale_tab6" caption="sale_tab6"/>
    <measureGroup name="store_tab" caption="store_tab"/>
    <measureGroup name="Table7" caption="Table7"/>
  </measureGroups>
  <maps count="11">
    <map measureGroup="0" dimension="0"/>
    <map measureGroup="1" dimension="2"/>
    <map measureGroup="2" dimension="0"/>
    <map measureGroup="2" dimension="2"/>
    <map measureGroup="2" dimension="3"/>
    <map measureGroup="2" dimension="4"/>
    <map measureGroup="2" dimension="5"/>
    <map measureGroup="3" dimension="0"/>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Admin" refreshedDate="46079.565290625003" backgroundQuery="1" createdVersion="6" refreshedVersion="6" minRefreshableVersion="3" recordCount="0" supportSubquery="1" supportAdvancedDrill="1" xr:uid="{3E47FB65-D9B1-4FE7-BC56-8B00F1A9CFA0}">
  <cacheSource type="external" connectionId="1"/>
  <cacheFields count="3">
    <cacheField name="[store_tab].[Region].[Region]" caption="Region" numFmtId="0" hierarchy="39" level="1">
      <sharedItems count="4">
        <s v="East"/>
        <s v="North"/>
        <s v="South"/>
        <s v="West"/>
      </sharedItems>
    </cacheField>
    <cacheField name="[Measures].[Sum of Total Price 2]" caption="Sum of Total Price 2" numFmtId="0" hierarchy="54" level="32767"/>
    <cacheField name="[store_tab].[Store_Type].[Store_Type]" caption="Store_Type" numFmtId="0" hierarchy="41" level="1">
      <sharedItems containsSemiMixedTypes="0" containsNonDate="0" containsString="0"/>
    </cacheField>
  </cacheFields>
  <cacheHierarchies count="63">
    <cacheHierarchy uniqueName="[cus_tab].[Customer_ID]" caption="Customer_ID" attribute="1" defaultMemberUniqueName="[cus_tab].[Customer_ID].[All]" allUniqueName="[cus_tab].[Customer_ID].[All]" dimensionUniqueName="[cus_tab]" displayFolder="" count="0" memberValueDatatype="130" unbalanced="0"/>
    <cacheHierarchy uniqueName="[cus_tab].[Customer Name]" caption="Customer Name" attribute="1" defaultMemberUniqueName="[cus_tab].[Customer Name].[All]" allUniqueName="[cus_tab].[Customer Name].[All]" dimensionUniqueName="[cus_tab]" displayFolder="" count="0" memberValueDatatype="130" unbalanced="0"/>
    <cacheHierarchy uniqueName="[cus_tab].[Age]" caption="Age" attribute="1" defaultMemberUniqueName="[cus_tab].[Age].[All]" allUniqueName="[cus_tab].[Age].[All]" dimensionUniqueName="[cus_tab]" displayFolder="" count="0" memberValueDatatype="20" unbalanced="0"/>
    <cacheHierarchy uniqueName="[cus_tab].[Gender]" caption="Gender" attribute="1" defaultMemberUniqueName="[cus_tab].[Gender].[All]" allUniqueName="[cus_tab].[Gender].[All]" dimensionUniqueName="[cus_tab]" displayFolder="" count="0" memberValueDatatype="130" unbalanced="0"/>
    <cacheHierarchy uniqueName="[cus_tab].[City]" caption="City" attribute="1" defaultMemberUniqueName="[cus_tab].[City].[All]" allUniqueName="[cus_tab].[City].[All]" dimensionUniqueName="[cus_tab]" displayFolder="" count="0" memberValueDatatype="130" unbalanced="0"/>
    <cacheHierarchy uniqueName="[cus_tab].[Loyality]" caption="Loyality" attribute="1" defaultMemberUniqueName="[cus_tab].[Loyality].[All]" allUniqueName="[cus_tab].[Loyality].[All]" dimensionUniqueName="[cus_tab]" displayFolder="" count="0" memberValueDatatype="130" unbalanced="0"/>
    <cacheHierarchy uniqueName="[cus_tab].[Age Category]" caption="Age Category" attribute="1" defaultMemberUniqueName="[cus_tab].[Age Category].[All]" allUniqueName="[cus_tab].[Age Category].[All]" dimensionUniqueName="[cus_tab]" displayFolder="" count="0" memberValueDatatype="130" unbalanced="0"/>
    <cacheHierarchy uniqueName="[pro_tab].[Product_ID]" caption="Product_ID" attribute="1" defaultMemberUniqueName="[pro_tab].[Product_ID].[All]" allUniqueName="[pro_tab].[Product_ID].[All]" dimensionUniqueName="[pro_tab]" displayFolder="" count="0" memberValueDatatype="130" unbalanced="0"/>
    <cacheHierarchy uniqueName="[pro_tab].[Product Name]" caption="Product Name" attribute="1" defaultMemberUniqueName="[pro_tab].[Product Name].[All]" allUniqueName="[pro_tab].[Product Name].[All]" dimensionUniqueName="[pro_tab]" displayFolder="" count="0" memberValueDatatype="130" unbalanced="0"/>
    <cacheHierarchy uniqueName="[pro_tab].[Category]" caption="Category" attribute="1" defaultMemberUniqueName="[pro_tab].[Category].[All]" allUniqueName="[pro_tab].[Category].[All]" dimensionUniqueName="[pro_tab]" displayFolder="" count="0" memberValueDatatype="130" unbalanced="0"/>
    <cacheHierarchy uniqueName="[pro_tab].[Brand]" caption="Brand" attribute="1" defaultMemberUniqueName="[pro_tab].[Brand].[All]" allUniqueName="[pro_tab].[Brand].[All]" dimensionUniqueName="[pro_tab]" displayFolder="" count="0" memberValueDatatype="130" unbalanced="0"/>
    <cacheHierarchy uniqueName="[pro_tab].[Cost]" caption="Cost" attribute="1" defaultMemberUniqueName="[pro_tab].[Cost].[All]" allUniqueName="[pro_tab].[Cost].[All]" dimensionUniqueName="[pro_tab]" displayFolder="" count="0" memberValueDatatype="5" unbalanced="0"/>
    <cacheHierarchy uniqueName="[pro_tab].[Stock]" caption="Stock" attribute="1" defaultMemberUniqueName="[pro_tab].[Stock].[All]" allUniqueName="[pro_tab].[Stock].[All]" dimensionUniqueName="[pro_tab]" displayFolder="" count="0" memberValueDatatype="130" unbalanced="0"/>
    <cacheHierarchy uniqueName="[sale_tab].[SALE_ID]" caption="SALE_ID" attribute="1" defaultMemberUniqueName="[sale_tab].[SALE_ID].[All]" allUniqueName="[sale_tab].[SALE_ID].[All]" dimensionUniqueName="[sale_tab]" displayFolder="" count="0" memberValueDatatype="130" unbalanced="0"/>
    <cacheHierarchy uniqueName="[sale_tab].[Order_Date]" caption="Order_Date" attribute="1" time="1" defaultMemberUniqueName="[sale_tab].[Order_Date].[All]" allUniqueName="[sale_tab].[Order_Date].[All]" dimensionUniqueName="[sale_tab]" displayFolder="" count="0" memberValueDatatype="7" unbalanced="0"/>
    <cacheHierarchy uniqueName="[sale_tab].[Customer_Id]" caption="Customer_Id" attribute="1" defaultMemberUniqueName="[sale_tab].[Customer_Id].[All]" allUniqueName="[sale_tab].[Customer_Id].[All]" dimensionUniqueName="[sale_tab]" displayFolder="" count="0" memberValueDatatype="130" unbalanced="0"/>
    <cacheHierarchy uniqueName="[sale_tab].[Product Name]" caption="Product Name" attribute="1" defaultMemberUniqueName="[sale_tab].[Product Name].[All]" allUniqueName="[sale_tab].[Product Name].[All]" dimensionUniqueName="[sale_tab]" displayFolder="" count="0" memberValueDatatype="130" unbalanced="0"/>
    <cacheHierarchy uniqueName="[sale_tab].[Product Id]" caption="Product Id" attribute="1" defaultMemberUniqueName="[sale_tab].[Product Id].[All]" allUniqueName="[sale_tab].[Product Id].[All]" dimensionUniqueName="[sale_tab]" displayFolder="" count="0" memberValueDatatype="130" unbalanced="0"/>
    <cacheHierarchy uniqueName="[sale_tab].[Store_ID]" caption="Store_ID" attribute="1" defaultMemberUniqueName="[sale_tab].[Store_ID].[All]" allUniqueName="[sale_tab].[Store_ID].[All]" dimensionUniqueName="[sale_tab]" displayFolder="" count="0" memberValueDatatype="130" unbalanced="0"/>
    <cacheHierarchy uniqueName="[sale_tab].[Quantity]" caption="Quantity" attribute="1" defaultMemberUniqueName="[sale_tab].[Quantity].[All]" allUniqueName="[sale_tab].[Quantity].[All]" dimensionUniqueName="[sale_tab]" displayFolder="" count="0" memberValueDatatype="5" unbalanced="0"/>
    <cacheHierarchy uniqueName="[sale_tab].[Unit_Price]" caption="Unit_Price" attribute="1" defaultMemberUniqueName="[sale_tab].[Unit_Price].[All]" allUniqueName="[sale_tab].[Unit_Price].[All]" dimensionUniqueName="[sale_tab]" displayFolder="" count="0" memberValueDatatype="5" unbalanced="0"/>
    <cacheHierarchy uniqueName="[sale_tab].[Discount]" caption="Discount" attribute="1" defaultMemberUniqueName="[sale_tab].[Discount].[All]" allUniqueName="[sale_tab].[Discount].[All]" dimensionUniqueName="[sale_tab]" displayFolder="" count="0" memberValueDatatype="5" unbalanced="0"/>
    <cacheHierarchy uniqueName="[sale_tab].[Payment Method]" caption="Payment Method" attribute="1" defaultMemberUniqueName="[sale_tab].[Payment Method].[All]" allUniqueName="[sale_tab].[Payment Method].[All]" dimensionUniqueName="[sale_tab]" displayFolder="" count="0" memberValueDatatype="130" unbalanced="0"/>
    <cacheHierarchy uniqueName="[sale_tab].[Total Price]" caption="Total Price" attribute="1" defaultMemberUniqueName="[sale_tab].[Total Price].[All]" allUniqueName="[sale_tab].[Total Price].[All]" dimensionUniqueName="[sale_tab]" displayFolder="" count="0" memberValueDatatype="5" unbalanced="0"/>
    <cacheHierarchy uniqueName="[sale_tab6].[SALE_ID]" caption="SALE_ID" attribute="1" defaultMemberUniqueName="[sale_tab6].[SALE_ID].[All]" allUniqueName="[sale_tab6].[SALE_ID].[All]" dimensionUniqueName="[sale_tab6]" displayFolder="" count="0" memberValueDatatype="130" unbalanced="0"/>
    <cacheHierarchy uniqueName="[sale_tab6].[Order_Date]" caption="Order_Date" attribute="1" time="1" defaultMemberUniqueName="[sale_tab6].[Order_Date].[All]" allUniqueName="[sale_tab6].[Order_Date].[All]" dimensionUniqueName="[sale_tab6]" displayFolder="" count="0" memberValueDatatype="7" unbalanced="0"/>
    <cacheHierarchy uniqueName="[sale_tab6].[Customer_Id]" caption="Customer_Id" attribute="1" defaultMemberUniqueName="[sale_tab6].[Customer_Id].[All]" allUniqueName="[sale_tab6].[Customer_Id].[All]" dimensionUniqueName="[sale_tab6]" displayFolder="" count="0" memberValueDatatype="130" unbalanced="0"/>
    <cacheHierarchy uniqueName="[sale_tab6].[Product Id]" caption="Product Id" attribute="1" defaultMemberUniqueName="[sale_tab6].[Product Id].[All]" allUniqueName="[sale_tab6].[Product Id].[All]" dimensionUniqueName="[sale_tab6]" displayFolder="" count="0" memberValueDatatype="130" unbalanced="0"/>
    <cacheHierarchy uniqueName="[sale_tab6].[Store_ID]" caption="Store_ID" attribute="1" defaultMemberUniqueName="[sale_tab6].[Store_ID].[All]" allUniqueName="[sale_tab6].[Store_ID].[All]" dimensionUniqueName="[sale_tab6]" displayFolder="" count="0" memberValueDatatype="130" unbalanced="0"/>
    <cacheHierarchy uniqueName="[sale_tab6].[Quantity]" caption="Quantity" attribute="1" defaultMemberUniqueName="[sale_tab6].[Quantity].[All]" allUniqueName="[sale_tab6].[Quantity].[All]" dimensionUniqueName="[sale_tab6]" displayFolder="" count="0" memberValueDatatype="5" unbalanced="0"/>
    <cacheHierarchy uniqueName="[sale_tab6].[Unit_Price]" caption="Unit_Price" attribute="1" defaultMemberUniqueName="[sale_tab6].[Unit_Price].[All]" allUniqueName="[sale_tab6].[Unit_Price].[All]" dimensionUniqueName="[sale_tab6]" displayFolder="" count="0" memberValueDatatype="5" unbalanced="0"/>
    <cacheHierarchy uniqueName="[sale_tab6].[Discount]" caption="Discount" attribute="1" defaultMemberUniqueName="[sale_tab6].[Discount].[All]" allUniqueName="[sale_tab6].[Discount].[All]" dimensionUniqueName="[sale_tab6]" displayFolder="" count="0" memberValueDatatype="5" unbalanced="0"/>
    <cacheHierarchy uniqueName="[sale_tab6].[Payment Method]" caption="Payment Method" attribute="1" defaultMemberUniqueName="[sale_tab6].[Payment Method].[All]" allUniqueName="[sale_tab6].[Payment Method].[All]" dimensionUniqueName="[sale_tab6]" displayFolder="" count="0" memberValueDatatype="130" unbalanced="0"/>
    <cacheHierarchy uniqueName="[sale_tab6].[Total Price]" caption="Total Price" attribute="1" defaultMemberUniqueName="[sale_tab6].[Total Price].[All]" allUniqueName="[sale_tab6].[Total Price].[All]" dimensionUniqueName="[sale_tab6]" displayFolder="" count="0" memberValueDatatype="5" unbalanced="0"/>
    <cacheHierarchy uniqueName="[sale_tab6].[Order_Date (Year)]" caption="Order_Date (Year)" attribute="1" defaultMemberUniqueName="[sale_tab6].[Order_Date (Year)].[All]" allUniqueName="[sale_tab6].[Order_Date (Year)].[All]" dimensionUniqueName="[sale_tab6]" displayFolder="" count="0" memberValueDatatype="130" unbalanced="0"/>
    <cacheHierarchy uniqueName="[sale_tab6].[Order_Date (Quarter)]" caption="Order_Date (Quarter)" attribute="1" defaultMemberUniqueName="[sale_tab6].[Order_Date (Quarter)].[All]" allUniqueName="[sale_tab6].[Order_Date (Quarter)].[All]" dimensionUniqueName="[sale_tab6]" displayFolder="" count="0" memberValueDatatype="130" unbalanced="0"/>
    <cacheHierarchy uniqueName="[sale_tab6].[Order_Date (Month)]" caption="Order_Date (Month)" attribute="1" defaultMemberUniqueName="[sale_tab6].[Order_Date (Month)].[All]" allUniqueName="[sale_tab6].[Order_Date (Month)].[All]" dimensionUniqueName="[sale_tab6]" displayFolder="" count="0" memberValueDatatype="130" unbalanced="0"/>
    <cacheHierarchy uniqueName="[store_tab].[Store_ID]" caption="Store_ID" attribute="1" defaultMemberUniqueName="[store_tab].[Store_ID].[All]" allUniqueName="[store_tab].[Store_ID].[All]" dimensionUniqueName="[store_tab]" displayFolder="" count="0" memberValueDatatype="130" unbalanced="0"/>
    <cacheHierarchy uniqueName="[store_tab].[Store_Name]" caption="Store_Name" attribute="1" defaultMemberUniqueName="[store_tab].[Store_Name].[All]" allUniqueName="[store_tab].[Store_Name].[All]" dimensionUniqueName="[store_tab]" displayFolder="" count="0" memberValueDatatype="130" unbalanced="0"/>
    <cacheHierarchy uniqueName="[store_tab].[Region]" caption="Region" attribute="1" defaultMemberUniqueName="[store_tab].[Region].[All]" allUniqueName="[store_tab].[Region].[All]" dimensionUniqueName="[store_tab]" displayFolder="" count="2" memberValueDatatype="130" unbalanced="0">
      <fieldsUsage count="2">
        <fieldUsage x="-1"/>
        <fieldUsage x="0"/>
      </fieldsUsage>
    </cacheHierarchy>
    <cacheHierarchy uniqueName="[store_tab].[City]" caption="City" attribute="1" defaultMemberUniqueName="[store_tab].[City].[All]" allUniqueName="[store_tab].[City].[All]" dimensionUniqueName="[store_tab]" displayFolder="" count="0" memberValueDatatype="130" unbalanced="0"/>
    <cacheHierarchy uniqueName="[store_tab].[Store_Type]" caption="Store_Type" attribute="1" defaultMemberUniqueName="[store_tab].[Store_Type].[All]" allUniqueName="[store_tab].[Store_Type].[All]" dimensionUniqueName="[store_tab]" displayFolder="" count="2" memberValueDatatype="130" unbalanced="0">
      <fieldsUsage count="2">
        <fieldUsage x="-1"/>
        <fieldUsage x="2"/>
      </fieldsUsage>
    </cacheHierarchy>
    <cacheHierarchy uniqueName="[Table7].[Column1]" caption="Column1" attribute="1" defaultMemberUniqueName="[Table7].[Column1].[All]" allUniqueName="[Table7].[Column1].[All]" dimensionUniqueName="[Table7]" displayFolder="" count="0" memberValueDatatype="130" unbalanced="0"/>
    <cacheHierarchy uniqueName="[sale_tab6].[Order_Date (Month Index)]" caption="Order_Date (Month Index)" attribute="1" defaultMemberUniqueName="[sale_tab6].[Order_Date (Month Index)].[All]" allUniqueName="[sale_tab6].[Order_Date (Month Index)].[All]" dimensionUniqueName="[sale_tab6]" displayFolder="" count="0" memberValueDatatype="20" unbalanced="0" hidden="1"/>
    <cacheHierarchy uniqueName="[Measures].[__XL_Count Table7]" caption="__XL_Count Table7" measure="1" displayFolder="" measureGroup="Table7" count="0" hidden="1"/>
    <cacheHierarchy uniqueName="[Measures].[__XL_Count sale_tab6]" caption="__XL_Count sale_tab6" measure="1" displayFolder="" measureGroup="sale_tab6" count="0" hidden="1"/>
    <cacheHierarchy uniqueName="[Measures].[__XL_Count cus_tab]" caption="__XL_Count cus_tab" measure="1" displayFolder="" measureGroup="cus_tab" count="0" hidden="1"/>
    <cacheHierarchy uniqueName="[Measures].[__XL_Count sale_tab]" caption="__XL_Count sale_tab" measure="1" displayFolder="" measureGroup="sale_tab" count="0" hidden="1"/>
    <cacheHierarchy uniqueName="[Measures].[__XL_Count pro_tab]" caption="__XL_Count pro_tab" measure="1" displayFolder="" measureGroup="pro_tab" count="0" hidden="1"/>
    <cacheHierarchy uniqueName="[Measures].[__XL_Count store_tab]" caption="__XL_Count store_tab" measure="1" displayFolder="" measureGroup="store_tab" count="0" hidden="1"/>
    <cacheHierarchy uniqueName="[Measures].[__No measures defined]" caption="__No measures defined" measure="1" displayFolder="" count="0" hidden="1"/>
    <cacheHierarchy uniqueName="[Measures].[Sum of Total Price]" caption="Sum of Total Price" measure="1" displayFolder="" measureGroup="sale_tab6" count="0" hidden="1">
      <extLst>
        <ext xmlns:x15="http://schemas.microsoft.com/office/spreadsheetml/2010/11/main" uri="{B97F6D7D-B522-45F9-BDA1-12C45D357490}">
          <x15:cacheHierarchy aggregatedColumn="33"/>
        </ext>
      </extLst>
    </cacheHierarchy>
    <cacheHierarchy uniqueName="[Measures].[Count of Product Name]" caption="Count of Product Name" measure="1" displayFolder="" measureGroup="sale_tab" count="0" hidden="1">
      <extLst>
        <ext xmlns:x15="http://schemas.microsoft.com/office/spreadsheetml/2010/11/main" uri="{B97F6D7D-B522-45F9-BDA1-12C45D357490}">
          <x15:cacheHierarchy aggregatedColumn="16"/>
        </ext>
      </extLst>
    </cacheHierarchy>
    <cacheHierarchy uniqueName="[Measures].[Count of Age Category]" caption="Count of Age Category" measure="1" displayFolder="" measureGroup="cus_tab" count="0" hidden="1">
      <extLst>
        <ext xmlns:x15="http://schemas.microsoft.com/office/spreadsheetml/2010/11/main" uri="{B97F6D7D-B522-45F9-BDA1-12C45D357490}">
          <x15:cacheHierarchy aggregatedColumn="6"/>
        </ext>
      </extLst>
    </cacheHierarchy>
    <cacheHierarchy uniqueName="[Measures].[Sum of Total Price 2]" caption="Sum of Total Price 2" measure="1" displayFolder="" measureGroup="sale_tab" count="0" oneField="1" hidden="1">
      <fieldsUsage count="1">
        <fieldUsage x="1"/>
      </fieldsUsage>
      <extLst>
        <ext xmlns:x15="http://schemas.microsoft.com/office/spreadsheetml/2010/11/main" uri="{B97F6D7D-B522-45F9-BDA1-12C45D357490}">
          <x15:cacheHierarchy aggregatedColumn="23"/>
        </ext>
      </extLst>
    </cacheHierarchy>
    <cacheHierarchy uniqueName="[Measures].[Count of Total Price]" caption="Count of Total Price" measure="1" displayFolder="" measureGroup="sale_tab" count="0" hidden="1">
      <extLst>
        <ext xmlns:x15="http://schemas.microsoft.com/office/spreadsheetml/2010/11/main" uri="{B97F6D7D-B522-45F9-BDA1-12C45D357490}">
          <x15:cacheHierarchy aggregatedColumn="23"/>
        </ext>
      </extLst>
    </cacheHierarchy>
    <cacheHierarchy uniqueName="[Measures].[Sum of Unit_Price]" caption="Sum of Unit_Price" measure="1" displayFolder="" measureGroup="sale_tab6" count="0" hidden="1">
      <extLst>
        <ext xmlns:x15="http://schemas.microsoft.com/office/spreadsheetml/2010/11/main" uri="{B97F6D7D-B522-45F9-BDA1-12C45D357490}">
          <x15:cacheHierarchy aggregatedColumn="30"/>
        </ext>
      </extLst>
    </cacheHierarchy>
    <cacheHierarchy uniqueName="[Measures].[Count of Unit_Price]" caption="Count of Unit_Price" measure="1" displayFolder="" measureGroup="sale_tab6"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sale_tab6" count="0" hidden="1">
      <extLst>
        <ext xmlns:x15="http://schemas.microsoft.com/office/spreadsheetml/2010/11/main" uri="{B97F6D7D-B522-45F9-BDA1-12C45D357490}">
          <x15:cacheHierarchy aggregatedColumn="29"/>
        </ext>
      </extLst>
    </cacheHierarchy>
    <cacheHierarchy uniqueName="[Measures].[Count of Quantity]" caption="Count of Quantity" measure="1" displayFolder="" measureGroup="sale_tab6" count="0" hidden="1">
      <extLst>
        <ext xmlns:x15="http://schemas.microsoft.com/office/spreadsheetml/2010/11/main" uri="{B97F6D7D-B522-45F9-BDA1-12C45D357490}">
          <x15:cacheHierarchy aggregatedColumn="29"/>
        </ext>
      </extLst>
    </cacheHierarchy>
    <cacheHierarchy uniqueName="[Measures].[Sum of Quantity 2]" caption="Sum of Quantity 2" measure="1" displayFolder="" measureGroup="sale_tab" count="0" hidden="1">
      <extLst>
        <ext xmlns:x15="http://schemas.microsoft.com/office/spreadsheetml/2010/11/main" uri="{B97F6D7D-B522-45F9-BDA1-12C45D357490}">
          <x15:cacheHierarchy aggregatedColumn="19"/>
        </ext>
      </extLst>
    </cacheHierarchy>
    <cacheHierarchy uniqueName="[Measures].[Count of Quantity 2]" caption="Count of Quantity 2" measure="1" displayFolder="" measureGroup="sale_tab" count="0" hidden="1">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pro_tab" count="0" hidden="1">
      <extLst>
        <ext xmlns:x15="http://schemas.microsoft.com/office/spreadsheetml/2010/11/main" uri="{B97F6D7D-B522-45F9-BDA1-12C45D357490}">
          <x15:cacheHierarchy aggregatedColumn="9"/>
        </ext>
      </extLst>
    </cacheHierarchy>
  </cacheHierarchies>
  <kpis count="0"/>
  <dimensions count="7">
    <dimension name="cus_tab" uniqueName="[cus_tab]" caption="cus_tab"/>
    <dimension measure="1" name="Measures" uniqueName="[Measures]" caption="Measures"/>
    <dimension name="pro_tab" uniqueName="[pro_tab]" caption="pro_tab"/>
    <dimension name="sale_tab" uniqueName="[sale_tab]" caption="sale_tab"/>
    <dimension name="sale_tab6" uniqueName="[sale_tab6]" caption="sale_tab6"/>
    <dimension name="store_tab" uniqueName="[store_tab]" caption="store_tab"/>
    <dimension name="Table7" uniqueName="[Table7]" caption="Table7"/>
  </dimensions>
  <measureGroups count="6">
    <measureGroup name="cus_tab" caption="cus_tab"/>
    <measureGroup name="pro_tab" caption="pro_tab"/>
    <measureGroup name="sale_tab" caption="sale_tab"/>
    <measureGroup name="sale_tab6" caption="sale_tab6"/>
    <measureGroup name="store_tab" caption="store_tab"/>
    <measureGroup name="Table7" caption="Table7"/>
  </measureGroups>
  <maps count="11">
    <map measureGroup="0" dimension="0"/>
    <map measureGroup="1" dimension="2"/>
    <map measureGroup="2" dimension="0"/>
    <map measureGroup="2" dimension="2"/>
    <map measureGroup="2" dimension="3"/>
    <map measureGroup="2" dimension="4"/>
    <map measureGroup="2" dimension="5"/>
    <map measureGroup="3" dimension="0"/>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Admin" refreshedDate="46079.565291203704" backgroundQuery="1" createdVersion="6" refreshedVersion="6" minRefreshableVersion="3" recordCount="0" supportSubquery="1" supportAdvancedDrill="1" xr:uid="{8F122431-EC99-41BB-8116-E0601BCA6199}">
  <cacheSource type="external" connectionId="1"/>
  <cacheFields count="6">
    <cacheField name="[cus_tab].[Age Category].[Age Category]" caption="Age Category" numFmtId="0" hierarchy="6" level="1">
      <sharedItems count="5">
        <s v="Adults Age"/>
        <s v="Middle age"/>
        <s v="Senior Citizen"/>
        <s v="Teenage"/>
        <s v="Young People"/>
      </sharedItems>
    </cacheField>
    <cacheField name="[Measures].[Sum of Total Price 2]" caption="Sum of Total Price 2" numFmtId="0" hierarchy="54" level="32767"/>
    <cacheField name="[Measures].[Count of Quantity 2]" caption="Count of Quantity 2" numFmtId="0" hierarchy="61" level="32767"/>
    <cacheField name="[cus_tab].[Loyality].[Loyality]" caption="Loyality" numFmtId="0" hierarchy="5" level="1">
      <sharedItems containsSemiMixedTypes="0" containsNonDate="0" containsString="0"/>
    </cacheField>
    <cacheField name="[sale_tab6].[Order_Date (Quarter)].[Order_Date (Quarter)]" caption="Order_Date (Quarter)" numFmtId="0" hierarchy="35" level="1">
      <sharedItems containsSemiMixedTypes="0" containsNonDate="0" containsString="0"/>
    </cacheField>
    <cacheField name="[store_tab].[Store_Type].[Store_Type]" caption="Store_Type" numFmtId="0" hierarchy="41" level="1">
      <sharedItems containsSemiMixedTypes="0" containsNonDate="0" containsString="0"/>
    </cacheField>
  </cacheFields>
  <cacheHierarchies count="63">
    <cacheHierarchy uniqueName="[cus_tab].[Customer_ID]" caption="Customer_ID" attribute="1" defaultMemberUniqueName="[cus_tab].[Customer_ID].[All]" allUniqueName="[cus_tab].[Customer_ID].[All]" dimensionUniqueName="[cus_tab]" displayFolder="" count="0" memberValueDatatype="130" unbalanced="0"/>
    <cacheHierarchy uniqueName="[cus_tab].[Customer Name]" caption="Customer Name" attribute="1" defaultMemberUniqueName="[cus_tab].[Customer Name].[All]" allUniqueName="[cus_tab].[Customer Name].[All]" dimensionUniqueName="[cus_tab]" displayFolder="" count="0" memberValueDatatype="130" unbalanced="0"/>
    <cacheHierarchy uniqueName="[cus_tab].[Age]" caption="Age" attribute="1" defaultMemberUniqueName="[cus_tab].[Age].[All]" allUniqueName="[cus_tab].[Age].[All]" dimensionUniqueName="[cus_tab]" displayFolder="" count="0" memberValueDatatype="20" unbalanced="0"/>
    <cacheHierarchy uniqueName="[cus_tab].[Gender]" caption="Gender" attribute="1" defaultMemberUniqueName="[cus_tab].[Gender].[All]" allUniqueName="[cus_tab].[Gender].[All]" dimensionUniqueName="[cus_tab]" displayFolder="" count="0" memberValueDatatype="130" unbalanced="0"/>
    <cacheHierarchy uniqueName="[cus_tab].[City]" caption="City" attribute="1" defaultMemberUniqueName="[cus_tab].[City].[All]" allUniqueName="[cus_tab].[City].[All]" dimensionUniqueName="[cus_tab]" displayFolder="" count="0" memberValueDatatype="130" unbalanced="0"/>
    <cacheHierarchy uniqueName="[cus_tab].[Loyality]" caption="Loyality" attribute="1" defaultMemberUniqueName="[cus_tab].[Loyality].[All]" allUniqueName="[cus_tab].[Loyality].[All]" dimensionUniqueName="[cus_tab]" displayFolder="" count="2" memberValueDatatype="130" unbalanced="0">
      <fieldsUsage count="2">
        <fieldUsage x="-1"/>
        <fieldUsage x="3"/>
      </fieldsUsage>
    </cacheHierarchy>
    <cacheHierarchy uniqueName="[cus_tab].[Age Category]" caption="Age Category" attribute="1" defaultMemberUniqueName="[cus_tab].[Age Category].[All]" allUniqueName="[cus_tab].[Age Category].[All]" dimensionUniqueName="[cus_tab]" displayFolder="" count="2" memberValueDatatype="130" unbalanced="0">
      <fieldsUsage count="2">
        <fieldUsage x="-1"/>
        <fieldUsage x="0"/>
      </fieldsUsage>
    </cacheHierarchy>
    <cacheHierarchy uniqueName="[pro_tab].[Product_ID]" caption="Product_ID" attribute="1" defaultMemberUniqueName="[pro_tab].[Product_ID].[All]" allUniqueName="[pro_tab].[Product_ID].[All]" dimensionUniqueName="[pro_tab]" displayFolder="" count="0" memberValueDatatype="130" unbalanced="0"/>
    <cacheHierarchy uniqueName="[pro_tab].[Product Name]" caption="Product Name" attribute="1" defaultMemberUniqueName="[pro_tab].[Product Name].[All]" allUniqueName="[pro_tab].[Product Name].[All]" dimensionUniqueName="[pro_tab]" displayFolder="" count="0" memberValueDatatype="130" unbalanced="0"/>
    <cacheHierarchy uniqueName="[pro_tab].[Category]" caption="Category" attribute="1" defaultMemberUniqueName="[pro_tab].[Category].[All]" allUniqueName="[pro_tab].[Category].[All]" dimensionUniqueName="[pro_tab]" displayFolder="" count="0" memberValueDatatype="130" unbalanced="0"/>
    <cacheHierarchy uniqueName="[pro_tab].[Brand]" caption="Brand" attribute="1" defaultMemberUniqueName="[pro_tab].[Brand].[All]" allUniqueName="[pro_tab].[Brand].[All]" dimensionUniqueName="[pro_tab]" displayFolder="" count="0" memberValueDatatype="130" unbalanced="0"/>
    <cacheHierarchy uniqueName="[pro_tab].[Cost]" caption="Cost" attribute="1" defaultMemberUniqueName="[pro_tab].[Cost].[All]" allUniqueName="[pro_tab].[Cost].[All]" dimensionUniqueName="[pro_tab]" displayFolder="" count="0" memberValueDatatype="5" unbalanced="0"/>
    <cacheHierarchy uniqueName="[pro_tab].[Stock]" caption="Stock" attribute="1" defaultMemberUniqueName="[pro_tab].[Stock].[All]" allUniqueName="[pro_tab].[Stock].[All]" dimensionUniqueName="[pro_tab]" displayFolder="" count="0" memberValueDatatype="130" unbalanced="0"/>
    <cacheHierarchy uniqueName="[sale_tab].[SALE_ID]" caption="SALE_ID" attribute="1" defaultMemberUniqueName="[sale_tab].[SALE_ID].[All]" allUniqueName="[sale_tab].[SALE_ID].[All]" dimensionUniqueName="[sale_tab]" displayFolder="" count="0" memberValueDatatype="130" unbalanced="0"/>
    <cacheHierarchy uniqueName="[sale_tab].[Order_Date]" caption="Order_Date" attribute="1" time="1" defaultMemberUniqueName="[sale_tab].[Order_Date].[All]" allUniqueName="[sale_tab].[Order_Date].[All]" dimensionUniqueName="[sale_tab]" displayFolder="" count="0" memberValueDatatype="7" unbalanced="0"/>
    <cacheHierarchy uniqueName="[sale_tab].[Customer_Id]" caption="Customer_Id" attribute="1" defaultMemberUniqueName="[sale_tab].[Customer_Id].[All]" allUniqueName="[sale_tab].[Customer_Id].[All]" dimensionUniqueName="[sale_tab]" displayFolder="" count="0" memberValueDatatype="130" unbalanced="0"/>
    <cacheHierarchy uniqueName="[sale_tab].[Product Name]" caption="Product Name" attribute="1" defaultMemberUniqueName="[sale_tab].[Product Name].[All]" allUniqueName="[sale_tab].[Product Name].[All]" dimensionUniqueName="[sale_tab]" displayFolder="" count="0" memberValueDatatype="130" unbalanced="0"/>
    <cacheHierarchy uniqueName="[sale_tab].[Product Id]" caption="Product Id" attribute="1" defaultMemberUniqueName="[sale_tab].[Product Id].[All]" allUniqueName="[sale_tab].[Product Id].[All]" dimensionUniqueName="[sale_tab]" displayFolder="" count="0" memberValueDatatype="130" unbalanced="0"/>
    <cacheHierarchy uniqueName="[sale_tab].[Store_ID]" caption="Store_ID" attribute="1" defaultMemberUniqueName="[sale_tab].[Store_ID].[All]" allUniqueName="[sale_tab].[Store_ID].[All]" dimensionUniqueName="[sale_tab]" displayFolder="" count="0" memberValueDatatype="130" unbalanced="0"/>
    <cacheHierarchy uniqueName="[sale_tab].[Quantity]" caption="Quantity" attribute="1" defaultMemberUniqueName="[sale_tab].[Quantity].[All]" allUniqueName="[sale_tab].[Quantity].[All]" dimensionUniqueName="[sale_tab]" displayFolder="" count="0" memberValueDatatype="5" unbalanced="0"/>
    <cacheHierarchy uniqueName="[sale_tab].[Unit_Price]" caption="Unit_Price" attribute="1" defaultMemberUniqueName="[sale_tab].[Unit_Price].[All]" allUniqueName="[sale_tab].[Unit_Price].[All]" dimensionUniqueName="[sale_tab]" displayFolder="" count="0" memberValueDatatype="5" unbalanced="0"/>
    <cacheHierarchy uniqueName="[sale_tab].[Discount]" caption="Discount" attribute="1" defaultMemberUniqueName="[sale_tab].[Discount].[All]" allUniqueName="[sale_tab].[Discount].[All]" dimensionUniqueName="[sale_tab]" displayFolder="" count="0" memberValueDatatype="5" unbalanced="0"/>
    <cacheHierarchy uniqueName="[sale_tab].[Payment Method]" caption="Payment Method" attribute="1" defaultMemberUniqueName="[sale_tab].[Payment Method].[All]" allUniqueName="[sale_tab].[Payment Method].[All]" dimensionUniqueName="[sale_tab]" displayFolder="" count="0" memberValueDatatype="130" unbalanced="0"/>
    <cacheHierarchy uniqueName="[sale_tab].[Total Price]" caption="Total Price" attribute="1" defaultMemberUniqueName="[sale_tab].[Total Price].[All]" allUniqueName="[sale_tab].[Total Price].[All]" dimensionUniqueName="[sale_tab]" displayFolder="" count="0" memberValueDatatype="5" unbalanced="0"/>
    <cacheHierarchy uniqueName="[sale_tab6].[SALE_ID]" caption="SALE_ID" attribute="1" defaultMemberUniqueName="[sale_tab6].[SALE_ID].[All]" allUniqueName="[sale_tab6].[SALE_ID].[All]" dimensionUniqueName="[sale_tab6]" displayFolder="" count="0" memberValueDatatype="130" unbalanced="0"/>
    <cacheHierarchy uniqueName="[sale_tab6].[Order_Date]" caption="Order_Date" attribute="1" time="1" defaultMemberUniqueName="[sale_tab6].[Order_Date].[All]" allUniqueName="[sale_tab6].[Order_Date].[All]" dimensionUniqueName="[sale_tab6]" displayFolder="" count="0" memberValueDatatype="7" unbalanced="0"/>
    <cacheHierarchy uniqueName="[sale_tab6].[Customer_Id]" caption="Customer_Id" attribute="1" defaultMemberUniqueName="[sale_tab6].[Customer_Id].[All]" allUniqueName="[sale_tab6].[Customer_Id].[All]" dimensionUniqueName="[sale_tab6]" displayFolder="" count="0" memberValueDatatype="130" unbalanced="0"/>
    <cacheHierarchy uniqueName="[sale_tab6].[Product Id]" caption="Product Id" attribute="1" defaultMemberUniqueName="[sale_tab6].[Product Id].[All]" allUniqueName="[sale_tab6].[Product Id].[All]" dimensionUniqueName="[sale_tab6]" displayFolder="" count="0" memberValueDatatype="130" unbalanced="0"/>
    <cacheHierarchy uniqueName="[sale_tab6].[Store_ID]" caption="Store_ID" attribute="1" defaultMemberUniqueName="[sale_tab6].[Store_ID].[All]" allUniqueName="[sale_tab6].[Store_ID].[All]" dimensionUniqueName="[sale_tab6]" displayFolder="" count="0" memberValueDatatype="130" unbalanced="0"/>
    <cacheHierarchy uniqueName="[sale_tab6].[Quantity]" caption="Quantity" attribute="1" defaultMemberUniqueName="[sale_tab6].[Quantity].[All]" allUniqueName="[sale_tab6].[Quantity].[All]" dimensionUniqueName="[sale_tab6]" displayFolder="" count="0" memberValueDatatype="5" unbalanced="0"/>
    <cacheHierarchy uniqueName="[sale_tab6].[Unit_Price]" caption="Unit_Price" attribute="1" defaultMemberUniqueName="[sale_tab6].[Unit_Price].[All]" allUniqueName="[sale_tab6].[Unit_Price].[All]" dimensionUniqueName="[sale_tab6]" displayFolder="" count="0" memberValueDatatype="5" unbalanced="0"/>
    <cacheHierarchy uniqueName="[sale_tab6].[Discount]" caption="Discount" attribute="1" defaultMemberUniqueName="[sale_tab6].[Discount].[All]" allUniqueName="[sale_tab6].[Discount].[All]" dimensionUniqueName="[sale_tab6]" displayFolder="" count="0" memberValueDatatype="5" unbalanced="0"/>
    <cacheHierarchy uniqueName="[sale_tab6].[Payment Method]" caption="Payment Method" attribute="1" defaultMemberUniqueName="[sale_tab6].[Payment Method].[All]" allUniqueName="[sale_tab6].[Payment Method].[All]" dimensionUniqueName="[sale_tab6]" displayFolder="" count="0" memberValueDatatype="130" unbalanced="0"/>
    <cacheHierarchy uniqueName="[sale_tab6].[Total Price]" caption="Total Price" attribute="1" defaultMemberUniqueName="[sale_tab6].[Total Price].[All]" allUniqueName="[sale_tab6].[Total Price].[All]" dimensionUniqueName="[sale_tab6]" displayFolder="" count="0" memberValueDatatype="5" unbalanced="0"/>
    <cacheHierarchy uniqueName="[sale_tab6].[Order_Date (Year)]" caption="Order_Date (Year)" attribute="1" defaultMemberUniqueName="[sale_tab6].[Order_Date (Year)].[All]" allUniqueName="[sale_tab6].[Order_Date (Year)].[All]" dimensionUniqueName="[sale_tab6]" displayFolder="" count="2" memberValueDatatype="130" unbalanced="0"/>
    <cacheHierarchy uniqueName="[sale_tab6].[Order_Date (Quarter)]" caption="Order_Date (Quarter)" attribute="1" defaultMemberUniqueName="[sale_tab6].[Order_Date (Quarter)].[All]" allUniqueName="[sale_tab6].[Order_Date (Quarter)].[All]" dimensionUniqueName="[sale_tab6]" displayFolder="" count="2" memberValueDatatype="130" unbalanced="0">
      <fieldsUsage count="2">
        <fieldUsage x="-1"/>
        <fieldUsage x="4"/>
      </fieldsUsage>
    </cacheHierarchy>
    <cacheHierarchy uniqueName="[sale_tab6].[Order_Date (Month)]" caption="Order_Date (Month)" attribute="1" defaultMemberUniqueName="[sale_tab6].[Order_Date (Month)].[All]" allUniqueName="[sale_tab6].[Order_Date (Month)].[All]" dimensionUniqueName="[sale_tab6]" displayFolder="" count="0" memberValueDatatype="130" unbalanced="0"/>
    <cacheHierarchy uniqueName="[store_tab].[Store_ID]" caption="Store_ID" attribute="1" defaultMemberUniqueName="[store_tab].[Store_ID].[All]" allUniqueName="[store_tab].[Store_ID].[All]" dimensionUniqueName="[store_tab]" displayFolder="" count="0" memberValueDatatype="130" unbalanced="0"/>
    <cacheHierarchy uniqueName="[store_tab].[Store_Name]" caption="Store_Name" attribute="1" defaultMemberUniqueName="[store_tab].[Store_Name].[All]" allUniqueName="[store_tab].[Store_Name].[All]" dimensionUniqueName="[store_tab]" displayFolder="" count="0" memberValueDatatype="130" unbalanced="0"/>
    <cacheHierarchy uniqueName="[store_tab].[Region]" caption="Region" attribute="1" defaultMemberUniqueName="[store_tab].[Region].[All]" allUniqueName="[store_tab].[Region].[All]" dimensionUniqueName="[store_tab]" displayFolder="" count="0" memberValueDatatype="130" unbalanced="0"/>
    <cacheHierarchy uniqueName="[store_tab].[City]" caption="City" attribute="1" defaultMemberUniqueName="[store_tab].[City].[All]" allUniqueName="[store_tab].[City].[All]" dimensionUniqueName="[store_tab]" displayFolder="" count="0" memberValueDatatype="130" unbalanced="0"/>
    <cacheHierarchy uniqueName="[store_tab].[Store_Type]" caption="Store_Type" attribute="1" defaultMemberUniqueName="[store_tab].[Store_Type].[All]" allUniqueName="[store_tab].[Store_Type].[All]" dimensionUniqueName="[store_tab]" displayFolder="" count="2" memberValueDatatype="130" unbalanced="0">
      <fieldsUsage count="2">
        <fieldUsage x="-1"/>
        <fieldUsage x="5"/>
      </fieldsUsage>
    </cacheHierarchy>
    <cacheHierarchy uniqueName="[Table7].[Column1]" caption="Column1" attribute="1" defaultMemberUniqueName="[Table7].[Column1].[All]" allUniqueName="[Table7].[Column1].[All]" dimensionUniqueName="[Table7]" displayFolder="" count="0" memberValueDatatype="130" unbalanced="0"/>
    <cacheHierarchy uniqueName="[sale_tab6].[Order_Date (Month Index)]" caption="Order_Date (Month Index)" attribute="1" defaultMemberUniqueName="[sale_tab6].[Order_Date (Month Index)].[All]" allUniqueName="[sale_tab6].[Order_Date (Month Index)].[All]" dimensionUniqueName="[sale_tab6]" displayFolder="" count="0" memberValueDatatype="20" unbalanced="0" hidden="1"/>
    <cacheHierarchy uniqueName="[Measures].[__XL_Count Table7]" caption="__XL_Count Table7" measure="1" displayFolder="" measureGroup="Table7" count="0" hidden="1"/>
    <cacheHierarchy uniqueName="[Measures].[__XL_Count sale_tab6]" caption="__XL_Count sale_tab6" measure="1" displayFolder="" measureGroup="sale_tab6" count="0" hidden="1"/>
    <cacheHierarchy uniqueName="[Measures].[__XL_Count cus_tab]" caption="__XL_Count cus_tab" measure="1" displayFolder="" measureGroup="cus_tab" count="0" hidden="1"/>
    <cacheHierarchy uniqueName="[Measures].[__XL_Count sale_tab]" caption="__XL_Count sale_tab" measure="1" displayFolder="" measureGroup="sale_tab" count="0" hidden="1"/>
    <cacheHierarchy uniqueName="[Measures].[__XL_Count pro_tab]" caption="__XL_Count pro_tab" measure="1" displayFolder="" measureGroup="pro_tab" count="0" hidden="1"/>
    <cacheHierarchy uniqueName="[Measures].[__XL_Count store_tab]" caption="__XL_Count store_tab" measure="1" displayFolder="" measureGroup="store_tab" count="0" hidden="1"/>
    <cacheHierarchy uniqueName="[Measures].[__No measures defined]" caption="__No measures defined" measure="1" displayFolder="" count="0" hidden="1"/>
    <cacheHierarchy uniqueName="[Measures].[Sum of Total Price]" caption="Sum of Total Price" measure="1" displayFolder="" measureGroup="sale_tab6" count="0" hidden="1">
      <extLst>
        <ext xmlns:x15="http://schemas.microsoft.com/office/spreadsheetml/2010/11/main" uri="{B97F6D7D-B522-45F9-BDA1-12C45D357490}">
          <x15:cacheHierarchy aggregatedColumn="33"/>
        </ext>
      </extLst>
    </cacheHierarchy>
    <cacheHierarchy uniqueName="[Measures].[Count of Product Name]" caption="Count of Product Name" measure="1" displayFolder="" measureGroup="sale_tab" count="0" hidden="1">
      <extLst>
        <ext xmlns:x15="http://schemas.microsoft.com/office/spreadsheetml/2010/11/main" uri="{B97F6D7D-B522-45F9-BDA1-12C45D357490}">
          <x15:cacheHierarchy aggregatedColumn="16"/>
        </ext>
      </extLst>
    </cacheHierarchy>
    <cacheHierarchy uniqueName="[Measures].[Count of Age Category]" caption="Count of Age Category" measure="1" displayFolder="" measureGroup="cus_tab" count="0" hidden="1">
      <extLst>
        <ext xmlns:x15="http://schemas.microsoft.com/office/spreadsheetml/2010/11/main" uri="{B97F6D7D-B522-45F9-BDA1-12C45D357490}">
          <x15:cacheHierarchy aggregatedColumn="6"/>
        </ext>
      </extLst>
    </cacheHierarchy>
    <cacheHierarchy uniqueName="[Measures].[Sum of Total Price 2]" caption="Sum of Total Price 2" measure="1" displayFolder="" measureGroup="sale_tab" count="0" oneField="1" hidden="1">
      <fieldsUsage count="1">
        <fieldUsage x="1"/>
      </fieldsUsage>
      <extLst>
        <ext xmlns:x15="http://schemas.microsoft.com/office/spreadsheetml/2010/11/main" uri="{B97F6D7D-B522-45F9-BDA1-12C45D357490}">
          <x15:cacheHierarchy aggregatedColumn="23"/>
        </ext>
      </extLst>
    </cacheHierarchy>
    <cacheHierarchy uniqueName="[Measures].[Count of Total Price]" caption="Count of Total Price" measure="1" displayFolder="" measureGroup="sale_tab" count="0" hidden="1">
      <extLst>
        <ext xmlns:x15="http://schemas.microsoft.com/office/spreadsheetml/2010/11/main" uri="{B97F6D7D-B522-45F9-BDA1-12C45D357490}">
          <x15:cacheHierarchy aggregatedColumn="23"/>
        </ext>
      </extLst>
    </cacheHierarchy>
    <cacheHierarchy uniqueName="[Measures].[Sum of Unit_Price]" caption="Sum of Unit_Price" measure="1" displayFolder="" measureGroup="sale_tab6" count="0" hidden="1">
      <extLst>
        <ext xmlns:x15="http://schemas.microsoft.com/office/spreadsheetml/2010/11/main" uri="{B97F6D7D-B522-45F9-BDA1-12C45D357490}">
          <x15:cacheHierarchy aggregatedColumn="30"/>
        </ext>
      </extLst>
    </cacheHierarchy>
    <cacheHierarchy uniqueName="[Measures].[Count of Unit_Price]" caption="Count of Unit_Price" measure="1" displayFolder="" measureGroup="sale_tab6"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sale_tab6" count="0" hidden="1">
      <extLst>
        <ext xmlns:x15="http://schemas.microsoft.com/office/spreadsheetml/2010/11/main" uri="{B97F6D7D-B522-45F9-BDA1-12C45D357490}">
          <x15:cacheHierarchy aggregatedColumn="29"/>
        </ext>
      </extLst>
    </cacheHierarchy>
    <cacheHierarchy uniqueName="[Measures].[Count of Quantity]" caption="Count of Quantity" measure="1" displayFolder="" measureGroup="sale_tab6" count="0" hidden="1">
      <extLst>
        <ext xmlns:x15="http://schemas.microsoft.com/office/spreadsheetml/2010/11/main" uri="{B97F6D7D-B522-45F9-BDA1-12C45D357490}">
          <x15:cacheHierarchy aggregatedColumn="29"/>
        </ext>
      </extLst>
    </cacheHierarchy>
    <cacheHierarchy uniqueName="[Measures].[Sum of Quantity 2]" caption="Sum of Quantity 2" measure="1" displayFolder="" measureGroup="sale_tab" count="0" hidden="1">
      <extLst>
        <ext xmlns:x15="http://schemas.microsoft.com/office/spreadsheetml/2010/11/main" uri="{B97F6D7D-B522-45F9-BDA1-12C45D357490}">
          <x15:cacheHierarchy aggregatedColumn="19"/>
        </ext>
      </extLst>
    </cacheHierarchy>
    <cacheHierarchy uniqueName="[Measures].[Count of Quantity 2]" caption="Count of Quantity 2" measure="1" displayFolder="" measureGroup="sale_tab" count="0" oneField="1" hidden="1">
      <fieldsUsage count="1">
        <fieldUsage x="2"/>
      </fieldsUsage>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pro_tab" count="0" hidden="1">
      <extLst>
        <ext xmlns:x15="http://schemas.microsoft.com/office/spreadsheetml/2010/11/main" uri="{B97F6D7D-B522-45F9-BDA1-12C45D357490}">
          <x15:cacheHierarchy aggregatedColumn="9"/>
        </ext>
      </extLst>
    </cacheHierarchy>
  </cacheHierarchies>
  <kpis count="0"/>
  <dimensions count="7">
    <dimension name="cus_tab" uniqueName="[cus_tab]" caption="cus_tab"/>
    <dimension measure="1" name="Measures" uniqueName="[Measures]" caption="Measures"/>
    <dimension name="pro_tab" uniqueName="[pro_tab]" caption="pro_tab"/>
    <dimension name="sale_tab" uniqueName="[sale_tab]" caption="sale_tab"/>
    <dimension name="sale_tab6" uniqueName="[sale_tab6]" caption="sale_tab6"/>
    <dimension name="store_tab" uniqueName="[store_tab]" caption="store_tab"/>
    <dimension name="Table7" uniqueName="[Table7]" caption="Table7"/>
  </dimensions>
  <measureGroups count="6">
    <measureGroup name="cus_tab" caption="cus_tab"/>
    <measureGroup name="pro_tab" caption="pro_tab"/>
    <measureGroup name="sale_tab" caption="sale_tab"/>
    <measureGroup name="sale_tab6" caption="sale_tab6"/>
    <measureGroup name="store_tab" caption="store_tab"/>
    <measureGroup name="Table7" caption="Table7"/>
  </measureGroups>
  <maps count="11">
    <map measureGroup="0" dimension="0"/>
    <map measureGroup="1" dimension="2"/>
    <map measureGroup="2" dimension="0"/>
    <map measureGroup="2" dimension="2"/>
    <map measureGroup="2" dimension="3"/>
    <map measureGroup="2" dimension="4"/>
    <map measureGroup="2" dimension="5"/>
    <map measureGroup="3" dimension="0"/>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8.809179282405" backgroundQuery="1" createdVersion="3" refreshedVersion="6" minRefreshableVersion="3" recordCount="0" supportSubquery="1" supportAdvancedDrill="1" xr:uid="{6169CC8C-0BED-4D05-A4DE-C8DA8275C4B5}">
  <cacheSource type="external" connectionId="1">
    <extLst>
      <ext xmlns:x14="http://schemas.microsoft.com/office/spreadsheetml/2009/9/main" uri="{F057638F-6D5F-4e77-A914-E7F072B9BCA8}">
        <x14:sourceConnection name="ThisWorkbookDataModel"/>
      </ext>
    </extLst>
  </cacheSource>
  <cacheFields count="0"/>
  <cacheHierarchies count="63">
    <cacheHierarchy uniqueName="[cus_tab].[Customer_ID]" caption="Customer_ID" attribute="1" defaultMemberUniqueName="[cus_tab].[Customer_ID].[All]" allUniqueName="[cus_tab].[Customer_ID].[All]" dimensionUniqueName="[cus_tab]" displayFolder="" count="0" memberValueDatatype="130" unbalanced="0"/>
    <cacheHierarchy uniqueName="[cus_tab].[Customer Name]" caption="Customer Name" attribute="1" defaultMemberUniqueName="[cus_tab].[Customer Name].[All]" allUniqueName="[cus_tab].[Customer Name].[All]" dimensionUniqueName="[cus_tab]" displayFolder="" count="0" memberValueDatatype="130" unbalanced="0"/>
    <cacheHierarchy uniqueName="[cus_tab].[Age]" caption="Age" attribute="1" defaultMemberUniqueName="[cus_tab].[Age].[All]" allUniqueName="[cus_tab].[Age].[All]" dimensionUniqueName="[cus_tab]" displayFolder="" count="0" memberValueDatatype="20" unbalanced="0"/>
    <cacheHierarchy uniqueName="[cus_tab].[Gender]" caption="Gender" attribute="1" defaultMemberUniqueName="[cus_tab].[Gender].[All]" allUniqueName="[cus_tab].[Gender].[All]" dimensionUniqueName="[cus_tab]" displayFolder="" count="0" memberValueDatatype="130" unbalanced="0"/>
    <cacheHierarchy uniqueName="[cus_tab].[City]" caption="City" attribute="1" defaultMemberUniqueName="[cus_tab].[City].[All]" allUniqueName="[cus_tab].[City].[All]" dimensionUniqueName="[cus_tab]" displayFolder="" count="0" memberValueDatatype="130" unbalanced="0"/>
    <cacheHierarchy uniqueName="[cus_tab].[Loyality]" caption="Loyality" attribute="1" defaultMemberUniqueName="[cus_tab].[Loyality].[All]" allUniqueName="[cus_tab].[Loyality].[All]" dimensionUniqueName="[cus_tab]" displayFolder="" count="2" memberValueDatatype="130" unbalanced="0"/>
    <cacheHierarchy uniqueName="[cus_tab].[Age Category]" caption="Age Category" attribute="1" defaultMemberUniqueName="[cus_tab].[Age Category].[All]" allUniqueName="[cus_tab].[Age Category].[All]" dimensionUniqueName="[cus_tab]" displayFolder="" count="0" memberValueDatatype="130" unbalanced="0"/>
    <cacheHierarchy uniqueName="[pro_tab].[Product_ID]" caption="Product_ID" attribute="1" defaultMemberUniqueName="[pro_tab].[Product_ID].[All]" allUniqueName="[pro_tab].[Product_ID].[All]" dimensionUniqueName="[pro_tab]" displayFolder="" count="0" memberValueDatatype="130" unbalanced="0"/>
    <cacheHierarchy uniqueName="[pro_tab].[Product Name]" caption="Product Name" attribute="1" defaultMemberUniqueName="[pro_tab].[Product Name].[All]" allUniqueName="[pro_tab].[Product Name].[All]" dimensionUniqueName="[pro_tab]" displayFolder="" count="0" memberValueDatatype="130" unbalanced="0"/>
    <cacheHierarchy uniqueName="[pro_tab].[Category]" caption="Category" attribute="1" defaultMemberUniqueName="[pro_tab].[Category].[All]" allUniqueName="[pro_tab].[Category].[All]" dimensionUniqueName="[pro_tab]" displayFolder="" count="0" memberValueDatatype="130" unbalanced="0"/>
    <cacheHierarchy uniqueName="[pro_tab].[Brand]" caption="Brand" attribute="1" defaultMemberUniqueName="[pro_tab].[Brand].[All]" allUniqueName="[pro_tab].[Brand].[All]" dimensionUniqueName="[pro_tab]" displayFolder="" count="0" memberValueDatatype="130" unbalanced="0"/>
    <cacheHierarchy uniqueName="[pro_tab].[Cost]" caption="Cost" attribute="1" defaultMemberUniqueName="[pro_tab].[Cost].[All]" allUniqueName="[pro_tab].[Cost].[All]" dimensionUniqueName="[pro_tab]" displayFolder="" count="0" memberValueDatatype="5" unbalanced="0"/>
    <cacheHierarchy uniqueName="[pro_tab].[Stock]" caption="Stock" attribute="1" defaultMemberUniqueName="[pro_tab].[Stock].[All]" allUniqueName="[pro_tab].[Stock].[All]" dimensionUniqueName="[pro_tab]" displayFolder="" count="0" memberValueDatatype="130" unbalanced="0"/>
    <cacheHierarchy uniqueName="[sale_tab].[SALE_ID]" caption="SALE_ID" attribute="1" defaultMemberUniqueName="[sale_tab].[SALE_ID].[All]" allUniqueName="[sale_tab].[SALE_ID].[All]" dimensionUniqueName="[sale_tab]" displayFolder="" count="0" memberValueDatatype="130" unbalanced="0"/>
    <cacheHierarchy uniqueName="[sale_tab].[Order_Date]" caption="Order_Date" attribute="1" time="1" defaultMemberUniqueName="[sale_tab].[Order_Date].[All]" allUniqueName="[sale_tab].[Order_Date].[All]" dimensionUniqueName="[sale_tab]" displayFolder="" count="0" memberValueDatatype="7" unbalanced="0"/>
    <cacheHierarchy uniqueName="[sale_tab].[Customer_Id]" caption="Customer_Id" attribute="1" defaultMemberUniqueName="[sale_tab].[Customer_Id].[All]" allUniqueName="[sale_tab].[Customer_Id].[All]" dimensionUniqueName="[sale_tab]" displayFolder="" count="0" memberValueDatatype="130" unbalanced="0"/>
    <cacheHierarchy uniqueName="[sale_tab].[Product Name]" caption="Product Name" attribute="1" defaultMemberUniqueName="[sale_tab].[Product Name].[All]" allUniqueName="[sale_tab].[Product Name].[All]" dimensionUniqueName="[sale_tab]" displayFolder="" count="0" memberValueDatatype="130" unbalanced="0"/>
    <cacheHierarchy uniqueName="[sale_tab].[Product Id]" caption="Product Id" attribute="1" defaultMemberUniqueName="[sale_tab].[Product Id].[All]" allUniqueName="[sale_tab].[Product Id].[All]" dimensionUniqueName="[sale_tab]" displayFolder="" count="0" memberValueDatatype="130" unbalanced="0"/>
    <cacheHierarchy uniqueName="[sale_tab].[Store_ID]" caption="Store_ID" attribute="1" defaultMemberUniqueName="[sale_tab].[Store_ID].[All]" allUniqueName="[sale_tab].[Store_ID].[All]" dimensionUniqueName="[sale_tab]" displayFolder="" count="0" memberValueDatatype="130" unbalanced="0"/>
    <cacheHierarchy uniqueName="[sale_tab].[Quantity]" caption="Quantity" attribute="1" defaultMemberUniqueName="[sale_tab].[Quantity].[All]" allUniqueName="[sale_tab].[Quantity].[All]" dimensionUniqueName="[sale_tab]" displayFolder="" count="0" memberValueDatatype="5" unbalanced="0"/>
    <cacheHierarchy uniqueName="[sale_tab].[Unit_Price]" caption="Unit_Price" attribute="1" defaultMemberUniqueName="[sale_tab].[Unit_Price].[All]" allUniqueName="[sale_tab].[Unit_Price].[All]" dimensionUniqueName="[sale_tab]" displayFolder="" count="0" memberValueDatatype="5" unbalanced="0"/>
    <cacheHierarchy uniqueName="[sale_tab].[Discount]" caption="Discount" attribute="1" defaultMemberUniqueName="[sale_tab].[Discount].[All]" allUniqueName="[sale_tab].[Discount].[All]" dimensionUniqueName="[sale_tab]" displayFolder="" count="0" memberValueDatatype="5" unbalanced="0"/>
    <cacheHierarchy uniqueName="[sale_tab].[Payment Method]" caption="Payment Method" attribute="1" defaultMemberUniqueName="[sale_tab].[Payment Method].[All]" allUniqueName="[sale_tab].[Payment Method].[All]" dimensionUniqueName="[sale_tab]" displayFolder="" count="0" memberValueDatatype="130" unbalanced="0"/>
    <cacheHierarchy uniqueName="[sale_tab].[Total Price]" caption="Total Price" attribute="1" defaultMemberUniqueName="[sale_tab].[Total Price].[All]" allUniqueName="[sale_tab].[Total Price].[All]" dimensionUniqueName="[sale_tab]" displayFolder="" count="0" memberValueDatatype="5" unbalanced="0"/>
    <cacheHierarchy uniqueName="[sale_tab6].[SALE_ID]" caption="SALE_ID" attribute="1" defaultMemberUniqueName="[sale_tab6].[SALE_ID].[All]" allUniqueName="[sale_tab6].[SALE_ID].[All]" dimensionUniqueName="[sale_tab6]" displayFolder="" count="0" memberValueDatatype="130" unbalanced="0"/>
    <cacheHierarchy uniqueName="[sale_tab6].[Order_Date]" caption="Order_Date" attribute="1" time="1" defaultMemberUniqueName="[sale_tab6].[Order_Date].[All]" allUniqueName="[sale_tab6].[Order_Date].[All]" dimensionUniqueName="[sale_tab6]" displayFolder="" count="0" memberValueDatatype="7" unbalanced="0"/>
    <cacheHierarchy uniqueName="[sale_tab6].[Customer_Id]" caption="Customer_Id" attribute="1" defaultMemberUniqueName="[sale_tab6].[Customer_Id].[All]" allUniqueName="[sale_tab6].[Customer_Id].[All]" dimensionUniqueName="[sale_tab6]" displayFolder="" count="0" memberValueDatatype="130" unbalanced="0"/>
    <cacheHierarchy uniqueName="[sale_tab6].[Product Id]" caption="Product Id" attribute="1" defaultMemberUniqueName="[sale_tab6].[Product Id].[All]" allUniqueName="[sale_tab6].[Product Id].[All]" dimensionUniqueName="[sale_tab6]" displayFolder="" count="0" memberValueDatatype="130" unbalanced="0"/>
    <cacheHierarchy uniqueName="[sale_tab6].[Store_ID]" caption="Store_ID" attribute="1" defaultMemberUniqueName="[sale_tab6].[Store_ID].[All]" allUniqueName="[sale_tab6].[Store_ID].[All]" dimensionUniqueName="[sale_tab6]" displayFolder="" count="0" memberValueDatatype="130" unbalanced="0"/>
    <cacheHierarchy uniqueName="[sale_tab6].[Quantity]" caption="Quantity" attribute="1" defaultMemberUniqueName="[sale_tab6].[Quantity].[All]" allUniqueName="[sale_tab6].[Quantity].[All]" dimensionUniqueName="[sale_tab6]" displayFolder="" count="0" memberValueDatatype="5" unbalanced="0"/>
    <cacheHierarchy uniqueName="[sale_tab6].[Unit_Price]" caption="Unit_Price" attribute="1" defaultMemberUniqueName="[sale_tab6].[Unit_Price].[All]" allUniqueName="[sale_tab6].[Unit_Price].[All]" dimensionUniqueName="[sale_tab6]" displayFolder="" count="0" memberValueDatatype="5" unbalanced="0"/>
    <cacheHierarchy uniqueName="[sale_tab6].[Discount]" caption="Discount" attribute="1" defaultMemberUniqueName="[sale_tab6].[Discount].[All]" allUniqueName="[sale_tab6].[Discount].[All]" dimensionUniqueName="[sale_tab6]" displayFolder="" count="0" memberValueDatatype="5" unbalanced="0"/>
    <cacheHierarchy uniqueName="[sale_tab6].[Payment Method]" caption="Payment Method" attribute="1" defaultMemberUniqueName="[sale_tab6].[Payment Method].[All]" allUniqueName="[sale_tab6].[Payment Method].[All]" dimensionUniqueName="[sale_tab6]" displayFolder="" count="0" memberValueDatatype="130" unbalanced="0"/>
    <cacheHierarchy uniqueName="[sale_tab6].[Total Price]" caption="Total Price" attribute="1" defaultMemberUniqueName="[sale_tab6].[Total Price].[All]" allUniqueName="[sale_tab6].[Total Price].[All]" dimensionUniqueName="[sale_tab6]" displayFolder="" count="0" memberValueDatatype="5" unbalanced="0"/>
    <cacheHierarchy uniqueName="[sale_tab6].[Order_Date (Year)]" caption="Order_Date (Year)" attribute="1" defaultMemberUniqueName="[sale_tab6].[Order_Date (Year)].[All]" allUniqueName="[sale_tab6].[Order_Date (Year)].[All]" dimensionUniqueName="[sale_tab6]" displayFolder="" count="2" memberValueDatatype="130" unbalanced="0"/>
    <cacheHierarchy uniqueName="[sale_tab6].[Order_Date (Quarter)]" caption="Order_Date (Quarter)" attribute="1" defaultMemberUniqueName="[sale_tab6].[Order_Date (Quarter)].[All]" allUniqueName="[sale_tab6].[Order_Date (Quarter)].[All]" dimensionUniqueName="[sale_tab6]" displayFolder="" count="2" memberValueDatatype="130" unbalanced="0"/>
    <cacheHierarchy uniqueName="[sale_tab6].[Order_Date (Month)]" caption="Order_Date (Month)" attribute="1" defaultMemberUniqueName="[sale_tab6].[Order_Date (Month)].[All]" allUniqueName="[sale_tab6].[Order_Date (Month)].[All]" dimensionUniqueName="[sale_tab6]" displayFolder="" count="0" memberValueDatatype="130" unbalanced="0"/>
    <cacheHierarchy uniqueName="[store_tab].[Store_ID]" caption="Store_ID" attribute="1" defaultMemberUniqueName="[store_tab].[Store_ID].[All]" allUniqueName="[store_tab].[Store_ID].[All]" dimensionUniqueName="[store_tab]" displayFolder="" count="0" memberValueDatatype="130" unbalanced="0"/>
    <cacheHierarchy uniqueName="[store_tab].[Store_Name]" caption="Store_Name" attribute="1" defaultMemberUniqueName="[store_tab].[Store_Name].[All]" allUniqueName="[store_tab].[Store_Name].[All]" dimensionUniqueName="[store_tab]" displayFolder="" count="0" memberValueDatatype="130" unbalanced="0"/>
    <cacheHierarchy uniqueName="[store_tab].[Region]" caption="Region" attribute="1" defaultMemberUniqueName="[store_tab].[Region].[All]" allUniqueName="[store_tab].[Region].[All]" dimensionUniqueName="[store_tab]" displayFolder="" count="0" memberValueDatatype="130" unbalanced="0"/>
    <cacheHierarchy uniqueName="[store_tab].[City]" caption="City" attribute="1" defaultMemberUniqueName="[store_tab].[City].[All]" allUniqueName="[store_tab].[City].[All]" dimensionUniqueName="[store_tab]" displayFolder="" count="0" memberValueDatatype="130" unbalanced="0"/>
    <cacheHierarchy uniqueName="[store_tab].[Store_Type]" caption="Store_Type" attribute="1" defaultMemberUniqueName="[store_tab].[Store_Type].[All]" allUniqueName="[store_tab].[Store_Type].[All]" dimensionUniqueName="[store_tab]" displayFolder="" count="2" memberValueDatatype="130" unbalanced="0"/>
    <cacheHierarchy uniqueName="[Table7].[Column1]" caption="Column1" attribute="1" defaultMemberUniqueName="[Table7].[Column1].[All]" allUniqueName="[Table7].[Column1].[All]" dimensionUniqueName="[Table7]" displayFolder="" count="0" memberValueDatatype="130" unbalanced="0"/>
    <cacheHierarchy uniqueName="[sale_tab6].[Order_Date (Month Index)]" caption="Order_Date (Month Index)" attribute="1" defaultMemberUniqueName="[sale_tab6].[Order_Date (Month Index)].[All]" allUniqueName="[sale_tab6].[Order_Date (Month Index)].[All]" dimensionUniqueName="[sale_tab6]" displayFolder="" count="0" memberValueDatatype="20" unbalanced="0" hidden="1"/>
    <cacheHierarchy uniqueName="[Measures].[__XL_Count Table7]" caption="__XL_Count Table7" measure="1" displayFolder="" measureGroup="Table7" count="0" hidden="1"/>
    <cacheHierarchy uniqueName="[Measures].[__XL_Count sale_tab6]" caption="__XL_Count sale_tab6" measure="1" displayFolder="" measureGroup="sale_tab6" count="0" hidden="1"/>
    <cacheHierarchy uniqueName="[Measures].[__XL_Count cus_tab]" caption="__XL_Count cus_tab" measure="1" displayFolder="" measureGroup="cus_tab" count="0" hidden="1"/>
    <cacheHierarchy uniqueName="[Measures].[__XL_Count sale_tab]" caption="__XL_Count sale_tab" measure="1" displayFolder="" measureGroup="sale_tab" count="0" hidden="1"/>
    <cacheHierarchy uniqueName="[Measures].[__XL_Count pro_tab]" caption="__XL_Count pro_tab" measure="1" displayFolder="" measureGroup="pro_tab" count="0" hidden="1"/>
    <cacheHierarchy uniqueName="[Measures].[__XL_Count store_tab]" caption="__XL_Count store_tab" measure="1" displayFolder="" measureGroup="store_tab" count="0" hidden="1"/>
    <cacheHierarchy uniqueName="[Measures].[__No measures defined]" caption="__No measures defined" measure="1" displayFolder="" count="0" hidden="1"/>
    <cacheHierarchy uniqueName="[Measures].[Sum of Total Price]" caption="Sum of Total Price" measure="1" displayFolder="" measureGroup="sale_tab6" count="0" hidden="1">
      <extLst>
        <ext xmlns:x15="http://schemas.microsoft.com/office/spreadsheetml/2010/11/main" uri="{B97F6D7D-B522-45F9-BDA1-12C45D357490}">
          <x15:cacheHierarchy aggregatedColumn="33"/>
        </ext>
      </extLst>
    </cacheHierarchy>
    <cacheHierarchy uniqueName="[Measures].[Count of Product Name]" caption="Count of Product Name" measure="1" displayFolder="" measureGroup="sale_tab" count="0" hidden="1">
      <extLst>
        <ext xmlns:x15="http://schemas.microsoft.com/office/spreadsheetml/2010/11/main" uri="{B97F6D7D-B522-45F9-BDA1-12C45D357490}">
          <x15:cacheHierarchy aggregatedColumn="16"/>
        </ext>
      </extLst>
    </cacheHierarchy>
    <cacheHierarchy uniqueName="[Measures].[Count of Age Category]" caption="Count of Age Category" measure="1" displayFolder="" measureGroup="cus_tab" count="0" hidden="1">
      <extLst>
        <ext xmlns:x15="http://schemas.microsoft.com/office/spreadsheetml/2010/11/main" uri="{B97F6D7D-B522-45F9-BDA1-12C45D357490}">
          <x15:cacheHierarchy aggregatedColumn="6"/>
        </ext>
      </extLst>
    </cacheHierarchy>
    <cacheHierarchy uniqueName="[Measures].[Sum of Total Price 2]" caption="Sum of Total Price 2" measure="1" displayFolder="" measureGroup="sale_tab" count="0" hidden="1">
      <extLst>
        <ext xmlns:x15="http://schemas.microsoft.com/office/spreadsheetml/2010/11/main" uri="{B97F6D7D-B522-45F9-BDA1-12C45D357490}">
          <x15:cacheHierarchy aggregatedColumn="23"/>
        </ext>
      </extLst>
    </cacheHierarchy>
    <cacheHierarchy uniqueName="[Measures].[Count of Total Price]" caption="Count of Total Price" measure="1" displayFolder="" measureGroup="sale_tab" count="0" hidden="1">
      <extLst>
        <ext xmlns:x15="http://schemas.microsoft.com/office/spreadsheetml/2010/11/main" uri="{B97F6D7D-B522-45F9-BDA1-12C45D357490}">
          <x15:cacheHierarchy aggregatedColumn="23"/>
        </ext>
      </extLst>
    </cacheHierarchy>
    <cacheHierarchy uniqueName="[Measures].[Sum of Unit_Price]" caption="Sum of Unit_Price" measure="1" displayFolder="" measureGroup="sale_tab6" count="0" hidden="1">
      <extLst>
        <ext xmlns:x15="http://schemas.microsoft.com/office/spreadsheetml/2010/11/main" uri="{B97F6D7D-B522-45F9-BDA1-12C45D357490}">
          <x15:cacheHierarchy aggregatedColumn="30"/>
        </ext>
      </extLst>
    </cacheHierarchy>
    <cacheHierarchy uniqueName="[Measures].[Count of Unit_Price]" caption="Count of Unit_Price" measure="1" displayFolder="" measureGroup="sale_tab6"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sale_tab6" count="0" hidden="1">
      <extLst>
        <ext xmlns:x15="http://schemas.microsoft.com/office/spreadsheetml/2010/11/main" uri="{B97F6D7D-B522-45F9-BDA1-12C45D357490}">
          <x15:cacheHierarchy aggregatedColumn="29"/>
        </ext>
      </extLst>
    </cacheHierarchy>
    <cacheHierarchy uniqueName="[Measures].[Count of Quantity]" caption="Count of Quantity" measure="1" displayFolder="" measureGroup="sale_tab6" count="0" hidden="1">
      <extLst>
        <ext xmlns:x15="http://schemas.microsoft.com/office/spreadsheetml/2010/11/main" uri="{B97F6D7D-B522-45F9-BDA1-12C45D357490}">
          <x15:cacheHierarchy aggregatedColumn="29"/>
        </ext>
      </extLst>
    </cacheHierarchy>
    <cacheHierarchy uniqueName="[Measures].[Sum of Quantity 2]" caption="Sum of Quantity 2" measure="1" displayFolder="" measureGroup="sale_tab" count="0" hidden="1">
      <extLst>
        <ext xmlns:x15="http://schemas.microsoft.com/office/spreadsheetml/2010/11/main" uri="{B97F6D7D-B522-45F9-BDA1-12C45D357490}">
          <x15:cacheHierarchy aggregatedColumn="19"/>
        </ext>
      </extLst>
    </cacheHierarchy>
    <cacheHierarchy uniqueName="[Measures].[Count of Quantity 2]" caption="Count of Quantity 2" measure="1" displayFolder="" measureGroup="sale_tab" count="0" hidden="1">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pro_tab"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60832553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7ED89F-A1F4-40DF-B318-56D15811477E}" name="PivotTable1" cacheId="22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6" rowHeaderCaption="YEAR">
  <location ref="A3:B7"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Total Price" fld="0" baseField="1" baseItem="0" numFmtId="164"/>
  </dataFields>
  <formats count="2">
    <format dxfId="396">
      <pivotArea outline="0" collapsedLevelsAreSubtotals="1" fieldPosition="0"/>
    </format>
    <format dxfId="395">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1"/>
          </reference>
        </references>
      </pivotArea>
    </chartFormat>
    <chartFormat chart="1" format="2">
      <pivotArea type="data" outline="0" fieldPosition="0">
        <references count="2">
          <reference field="4294967294" count="1" selected="0">
            <x v="0"/>
          </reference>
          <reference field="1" count="1" selected="0">
            <x v="2"/>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 count="1" selected="0">
            <x v="0"/>
          </reference>
        </references>
      </pivotArea>
    </chartFormat>
    <chartFormat chart="4" format="9">
      <pivotArea type="data" outline="0" fieldPosition="0">
        <references count="2">
          <reference field="4294967294" count="1" selected="0">
            <x v="0"/>
          </reference>
          <reference field="1" count="1" selected="0">
            <x v="1"/>
          </reference>
        </references>
      </pivotArea>
    </chartFormat>
    <chartFormat chart="4" format="10">
      <pivotArea type="data" outline="0" fieldPosition="0">
        <references count="2">
          <reference field="4294967294" count="1" selected="0">
            <x v="0"/>
          </reference>
          <reference field="1" count="1" selected="0">
            <x v="2"/>
          </reference>
        </references>
      </pivotArea>
    </chartFormat>
    <chartFormat chart="1" format="3">
      <pivotArea type="data" outline="0" fieldPosition="0">
        <references count="2">
          <reference field="4294967294" count="1" selected="0">
            <x v="0"/>
          </reference>
          <reference field="1"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_tab6].[Order_Date (Quarter)].&amp;[Qtr4]"/>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ric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_tab6]"/>
        <x15:activeTabTopLevelEntity name="[sale_tab]"/>
        <x15:activeTabTopLevelEntity name="[cus_ta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54364F-6CD1-4734-B2C7-19F3D5048ED2}" name="PivotTable2" cacheId="292"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5" rowHeaderCaption="Store Id">
  <location ref="A3:C24"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allDrilled="1" subtotalTop="0" showAll="0" dataSourceSort="1" defaultSubtotal="0" defaultAttributeDrillState="1"/>
  </pivotFields>
  <rowFields count="1">
    <field x="2"/>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Unit Price" fld="1" subtotal="count" baseField="2" baseItem="0"/>
    <dataField name="Total Price" fld="0" baseField="2" baseItem="0" numFmtId="164"/>
  </dataFields>
  <formats count="4">
    <format dxfId="394">
      <pivotArea outline="0" collapsedLevelsAreSubtotals="1" fieldPosition="0">
        <references count="1">
          <reference field="4294967294" count="1" selected="0">
            <x v="1"/>
          </reference>
        </references>
      </pivotArea>
    </format>
    <format dxfId="393">
      <pivotArea dataOnly="0" labelOnly="1" outline="0" fieldPosition="0">
        <references count="1">
          <reference field="4294967294" count="1">
            <x v="1"/>
          </reference>
        </references>
      </pivotArea>
    </format>
    <format dxfId="392">
      <pivotArea dataOnly="0" fieldPosition="0">
        <references count="1">
          <reference field="2" count="1">
            <x v="18"/>
          </reference>
        </references>
      </pivotArea>
    </format>
    <format dxfId="299">
      <pivotArea dataOnly="0" fieldPosition="0">
        <references count="1">
          <reference field="2" count="1">
            <x v="11"/>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rice"/>
    <pivotHierarchy dragToData="1"/>
    <pivotHierarchy dragToData="1"/>
    <pivotHierarchy dragToData="1"/>
    <pivotHierarchy dragToData="1"/>
    <pivotHierarchy dragToData="1"/>
    <pivotHierarchy dragToData="1" caption="Unit Pric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sale_tab6">
        <x15:activeTabTopLevelEntity name="[sale_tab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FBC6E6-E680-4ABA-A687-97689D877E51}" name="PivotTable2" cacheId="307"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8" rowHeaderCaption="Loylity vs Age  Category">
  <location ref="A3:C9" firstHeaderRow="0" firstDataRow="1" firstDataCol="1"/>
  <pivotFields count="6">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name="Quantity" fld="2" subtotal="count" baseField="0" baseItem="0"/>
    <dataField name="Total Sale" fld="1" baseField="0" baseItem="0" numFmtId="164"/>
  </dataFields>
  <formats count="3">
    <format dxfId="0">
      <pivotArea outline="0" collapsedLevelsAreSubtotals="1" fieldPosition="0">
        <references count="1">
          <reference field="4294967294" count="1" selected="0">
            <x v="1"/>
          </reference>
        </references>
      </pivotArea>
    </format>
    <format dxfId="1">
      <pivotArea dataOnly="0" labelOnly="1" outline="0" fieldPosition="0">
        <references count="1">
          <reference field="4294967294" count="1">
            <x v="1"/>
          </reference>
        </references>
      </pivotArea>
    </format>
    <format dxfId="2">
      <pivotArea dataOnly="0" fieldPosition="0">
        <references count="1">
          <reference field="0"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Hierarchies count="63">
    <pivotHierarchy dragToData="1"/>
    <pivotHierarchy dragToData="1"/>
    <pivotHierarchy dragToData="1"/>
    <pivotHierarchy dragToData="1"/>
    <pivotHierarchy dragToData="1"/>
    <pivotHierarchy multipleItemSelectionAllowed="1" dragToData="1">
      <members count="3" level="1">
        <member name="[cus_tab].[Loyality].&amp;[Gold]"/>
        <member name="[cus_tab].[Loyality].&amp;[Platinum]"/>
        <member name="[cus_tab].[Loyality].&amp;[Silv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_tab6].[Order_Date (Quarter)].&amp;[Qtr4]"/>
      </members>
    </pivotHierarchy>
    <pivotHierarchy dragToData="1"/>
    <pivotHierarchy dragToData="1"/>
    <pivotHierarchy dragToData="1"/>
    <pivotHierarchy dragToData="1"/>
    <pivotHierarchy dragToData="1"/>
    <pivotHierarchy multipleItemSelectionAllowed="1" dragToData="1">
      <members count="1" level="1">
        <member name="[store_tab].[Store_Type].&amp;[Flagship]"/>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Sale"/>
    <pivotHierarchy dragToData="1"/>
    <pivotHierarchy dragToData="1"/>
    <pivotHierarchy dragToData="1"/>
    <pivotHierarchy dragToData="1"/>
    <pivotHierarchy dragToData="1"/>
    <pivotHierarchy dragToData="1"/>
    <pivotHierarchy dragToData="1" caption="Quantity"/>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_tab6]"/>
        <x15:activeTabTopLevelEntity name="[cus_tab]"/>
        <x15:activeTabTopLevelEntity name="[sale_ta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9D5D05-00B3-408B-AAE7-12C5F7CF467A}" name="PivotTable1" cacheId="304"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5" rowHeaderCaption="Store Type and Region">
  <location ref="A3:B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Total Price" fld="1" baseField="0" baseItem="0" numFmtId="164"/>
  </dataFields>
  <formats count="3">
    <format dxfId="3">
      <pivotArea outline="0" collapsedLevelsAreSubtotals="1" fieldPosition="0"/>
    </format>
    <format dxfId="4">
      <pivotArea dataOnly="0" labelOnly="1" outline="0" axis="axisValues" fieldPosition="0"/>
    </format>
    <format dxfId="5">
      <pivotArea dataOnly="0" fieldPosition="0">
        <references count="1">
          <reference field="0" count="1">
            <x v="1"/>
          </reference>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store_tab].[Store_Type].&amp;[Flagship]"/>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Pric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_tab6]"/>
        <x15:activeTabTopLevelEntity name="[store_tab]"/>
        <x15:activeTabTopLevelEntity name="[sale_ta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1740B7-3371-47B5-9FC6-B7A99DC1D301}" name="PivotTable1" cacheId="229"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5">
  <location ref="A3:E14" firstHeaderRow="1" firstDataRow="5" firstDataCol="1"/>
  <pivotFields count="8">
    <pivotField axis="axisRow" allDrilled="1" subtotalTop="0" showAll="0" dataSourceSort="1" defaultSubtotal="0" defaultAttributeDrillState="1">
      <items count="6">
        <item x="0"/>
        <item x="1"/>
        <item x="2"/>
        <item x="3"/>
        <item x="4"/>
        <item x="5"/>
      </items>
    </pivotField>
    <pivotField dataField="1" subtotalTop="0" showAll="0" defaultSubtotal="0"/>
    <pivotField axis="axisCol" allDrilled="1" subtotalTop="0" showAll="0" dataSourceSort="1" defaultSubtotal="0" defaultAttributeDrillState="1">
      <items count="6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s>
    </pivotField>
    <pivotField axis="axisCol" allDrilled="1" subtotalTop="0" showAll="0" dataSourceSort="1" defaultSubtotal="0">
      <items count="12">
        <item x="0" e="0"/>
        <item x="1" e="0"/>
        <item x="2" e="0"/>
        <item x="3" e="0"/>
        <item x="4" e="0"/>
        <item x="5" e="0"/>
        <item x="6" e="0"/>
        <item x="7" e="0"/>
        <item x="8" e="0"/>
        <item x="9" e="0"/>
        <item x="10" e="0"/>
        <item x="11" e="0"/>
      </items>
    </pivotField>
    <pivotField axis="axisCol" allDrilled="1" subtotalTop="0" showAll="0" dataSourceSort="1" defaultSubtotal="0">
      <items count="1">
        <item x="0" e="0"/>
      </items>
    </pivotField>
    <pivotField axis="axisCol" allDrilled="1" subtotalTop="0" showAll="0" dataSourceSort="1" defaultSubtotal="0">
      <items count="3">
        <item x="0" e="0"/>
        <item x="1" e="0"/>
        <item x="2" e="0"/>
      </items>
    </pivotField>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t="grand">
      <x/>
    </i>
  </rowItems>
  <colFields count="4">
    <field x="5"/>
    <field x="4"/>
    <field x="3"/>
    <field x="2"/>
  </colFields>
  <colItems count="4">
    <i>
      <x/>
    </i>
    <i>
      <x v="1"/>
    </i>
    <i>
      <x v="2"/>
    </i>
    <i t="grand">
      <x/>
    </i>
  </colItems>
  <dataFields count="1">
    <dataField name="Total Price" fld="1" baseField="0" baseItem="0"/>
  </dataFields>
  <formats count="25">
    <format dxfId="391">
      <pivotArea outline="0" collapsedLevelsAreSubtotals="1" fieldPosition="0">
        <references count="1">
          <reference field="0" count="1" selected="0">
            <x v="0"/>
          </reference>
        </references>
      </pivotArea>
    </format>
    <format dxfId="390">
      <pivotArea field="0" type="button" dataOnly="0" labelOnly="1" outline="0" axis="axisRow" fieldPosition="0"/>
    </format>
    <format dxfId="389">
      <pivotArea dataOnly="0" labelOnly="1" fieldPosition="0">
        <references count="1">
          <reference field="0" count="1">
            <x v="0"/>
          </reference>
        </references>
      </pivotArea>
    </format>
    <format dxfId="388">
      <pivotArea outline="0" collapsedLevelsAreSubtotals="1" fieldPosition="0">
        <references count="1">
          <reference field="0" count="1" selected="0">
            <x v="1"/>
          </reference>
        </references>
      </pivotArea>
    </format>
    <format dxfId="387">
      <pivotArea type="topRight" dataOnly="0" labelOnly="1" outline="0" fieldPosition="0"/>
    </format>
    <format dxfId="386">
      <pivotArea dataOnly="0" labelOnly="1" fieldPosition="0">
        <references count="1">
          <reference field="0" count="1">
            <x v="1"/>
          </reference>
        </references>
      </pivotArea>
    </format>
    <format dxfId="385">
      <pivotArea outline="0" collapsedLevelsAreSubtotals="1" fieldPosition="0">
        <references count="1">
          <reference field="0" count="1" selected="0">
            <x v="2"/>
          </reference>
        </references>
      </pivotArea>
    </format>
    <format dxfId="384">
      <pivotArea outline="0" collapsedLevelsAreSubtotals="1" fieldPosition="0">
        <references count="1">
          <reference field="0" count="1" selected="0">
            <x v="3"/>
          </reference>
        </references>
      </pivotArea>
    </format>
    <format dxfId="383">
      <pivotArea outline="0" collapsedLevelsAreSubtotals="1" fieldPosition="0">
        <references count="1">
          <reference field="0" count="1" selected="0">
            <x v="4"/>
          </reference>
        </references>
      </pivotArea>
    </format>
    <format dxfId="382">
      <pivotArea outline="0" collapsedLevelsAreSubtotals="1" fieldPosition="0">
        <references count="1">
          <reference field="0" count="1" selected="0">
            <x v="5"/>
          </reference>
        </references>
      </pivotArea>
    </format>
    <format dxfId="381">
      <pivotArea outline="0" collapsedLevelsAreSubtotals="1" fieldPosition="0">
        <references count="1">
          <reference field="5" count="1" selected="0">
            <x v="0"/>
          </reference>
        </references>
      </pivotArea>
    </format>
    <format dxfId="380">
      <pivotArea field="5" type="button" dataOnly="0" labelOnly="1" outline="0" axis="axisCol" fieldPosition="0"/>
    </format>
    <format dxfId="379">
      <pivotArea dataOnly="0" labelOnly="1" fieldPosition="0">
        <references count="1">
          <reference field="5" count="1">
            <x v="0"/>
          </reference>
        </references>
      </pivotArea>
    </format>
    <format dxfId="378">
      <pivotArea outline="0" collapsedLevelsAreSubtotals="1" fieldPosition="0">
        <references count="1">
          <reference field="5" count="1" selected="0">
            <x v="1"/>
          </reference>
        </references>
      </pivotArea>
    </format>
    <format dxfId="377">
      <pivotArea field="4" type="button" dataOnly="0" labelOnly="1" outline="0" axis="axisCol" fieldPosition="1"/>
    </format>
    <format dxfId="376">
      <pivotArea dataOnly="0" labelOnly="1" fieldPosition="0">
        <references count="1">
          <reference field="5" count="1">
            <x v="1"/>
          </reference>
        </references>
      </pivotArea>
    </format>
    <format dxfId="375">
      <pivotArea outline="0" collapsedLevelsAreSubtotals="1" fieldPosition="0">
        <references count="1">
          <reference field="5" count="1" selected="0">
            <x v="2"/>
          </reference>
        </references>
      </pivotArea>
    </format>
    <format dxfId="374">
      <pivotArea field="3" type="button" dataOnly="0" labelOnly="1" outline="0" axis="axisCol" fieldPosition="2"/>
    </format>
    <format dxfId="373">
      <pivotArea dataOnly="0" labelOnly="1" fieldPosition="0">
        <references count="1">
          <reference field="5" count="1">
            <x v="2"/>
          </reference>
        </references>
      </pivotArea>
    </format>
    <format dxfId="372">
      <pivotArea grandCol="1" outline="0" collapsedLevelsAreSubtotals="1" fieldPosition="0"/>
    </format>
    <format dxfId="371">
      <pivotArea field="2" type="button" dataOnly="0" labelOnly="1" outline="0" axis="axisCol" fieldPosition="3"/>
    </format>
    <format dxfId="370">
      <pivotArea dataOnly="0" labelOnly="1" grandCol="1" outline="0" fieldPosition="0"/>
    </format>
    <format dxfId="369">
      <pivotArea collapsedLevelsAreSubtotals="1" fieldPosition="0">
        <references count="1">
          <reference field="0" count="1">
            <x v="1"/>
          </reference>
        </references>
      </pivotArea>
    </format>
    <format dxfId="368">
      <pivotArea dataOnly="0" labelOnly="1" fieldPosition="0">
        <references count="1">
          <reference field="0" count="1">
            <x v="1"/>
          </reference>
        </references>
      </pivotArea>
    </format>
    <format dxfId="367">
      <pivotArea dataOnly="0" fieldPosition="0">
        <references count="1">
          <reference field="0" count="1">
            <x v="4"/>
          </reference>
        </references>
      </pivotArea>
    </format>
  </formats>
  <chartFormats count="6">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4" format="8" series="1">
      <pivotArea type="data" outline="0" fieldPosition="0">
        <references count="2">
          <reference field="4294967294" count="1" selected="0">
            <x v="0"/>
          </reference>
          <reference field="5" count="1" selected="0">
            <x v="2"/>
          </reference>
        </references>
      </pivotArea>
    </chartFormat>
  </chartFormats>
  <pivotHierarchies count="63">
    <pivotHierarchy multipleItemSelectionAllowed="1" dragToData="1">
      <members count="1" level="1">
        <member name="[cus_tab].[Customer_ID].&amp;[CUST-1486]"/>
      </members>
    </pivotHierarchy>
    <pivotHierarchy dragToData="1"/>
    <pivotHierarchy dragToData="1"/>
    <pivotHierarchy multipleItemSelectionAllowed="1" dragToData="1"/>
    <pivotHierarchy dragToData="1"/>
    <pivotHierarchy multipleItemSelectionAllowed="1" dragToData="1">
      <members count="1" level="1">
        <member name="[cus_tab].[Loyality].&amp;[Bronz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Pric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4">
    <colHierarchyUsage hierarchyUsage="34"/>
    <colHierarchyUsage hierarchyUsage="35"/>
    <colHierarchyUsage hierarchyUsage="36"/>
    <colHierarchyUsage hierarchyUsage="2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_tab]"/>
        <x15:activeTabTopLevelEntity name="[sale_tab]"/>
        <x15:activeTabTopLevelEntity name="[sale_tab6]"/>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D39265E8-C10E-4F5D-A1E3-C791589B42CA}" sourceName="[sale_tab6].[Order_Date (Year)]">
  <pivotTables>
    <pivotTable tabId="17" name="PivotTable2"/>
    <pivotTable tabId="23" name="PivotTable2"/>
  </pivotTables>
  <data>
    <olap pivotCacheId="1608325536">
      <levels count="2">
        <level uniqueName="[sale_tab6].[Order_Date (Year)].[(All)]" sourceCaption="(All)" count="0"/>
        <level uniqueName="[sale_tab6].[Order_Date (Year)].[Order_Date (Year)]" sourceCaption="Order_Date (Year)" count="3">
          <ranges>
            <range startItem="0">
              <i n="[sale_tab6].[Order_Date (Year)].&amp;[2023]" c="2023"/>
              <i n="[sale_tab6].[Order_Date (Year)].&amp;[2024]" c="2024"/>
              <i n="[sale_tab6].[Order_Date (Year)].&amp;[2025]" c="2025"/>
            </range>
          </ranges>
        </level>
      </levels>
      <selections count="1">
        <selection n="[sale_tab6].[Order_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Quarter" xr10:uid="{F16C4EF5-2E4F-4BA8-A60A-B042CEE51783}" sourceName="[sale_tab6].[Order_Date (Quarter)]">
  <pivotTables>
    <pivotTable tabId="24" name="PivotTable1"/>
    <pivotTable tabId="23" name="PivotTable2"/>
  </pivotTables>
  <data>
    <olap pivotCacheId="1608325536">
      <levels count="2">
        <level uniqueName="[sale_tab6].[Order_Date (Quarter)].[(All)]" sourceCaption="(All)" count="0"/>
        <level uniqueName="[sale_tab6].[Order_Date (Quarter)].[Order_Date (Quarter)]" sourceCaption="Order_Date (Quarter)" count="4">
          <ranges>
            <range startItem="0">
              <i n="[sale_tab6].[Order_Date (Quarter)].&amp;[Qtr1]" c="Qtr1"/>
              <i n="[sale_tab6].[Order_Date (Quarter)].&amp;[Qtr2]" c="Qtr2"/>
              <i n="[sale_tab6].[Order_Date (Quarter)].&amp;[Qtr3]" c="Qtr3"/>
              <i n="[sale_tab6].[Order_Date (Quarter)].&amp;[Qtr4]" c="Qtr4"/>
            </range>
          </ranges>
        </level>
      </levels>
      <selections count="1">
        <selection n="[sale_tab6].[Order_Date (Quarter)].&amp;[Qtr4]"/>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ity" xr10:uid="{8CE94ED4-AD4F-4570-AE0A-A3998EAD2E7B}" sourceName="[cus_tab].[Loyality]">
  <pivotTables>
    <pivotTable tabId="23" name="PivotTable2"/>
  </pivotTables>
  <data>
    <olap pivotCacheId="1608325536">
      <levels count="2">
        <level uniqueName="[cus_tab].[Loyality].[(All)]" sourceCaption="(All)" count="0"/>
        <level uniqueName="[cus_tab].[Loyality].[Loyality]" sourceCaption="Loyality" count="5">
          <ranges>
            <range startItem="0">
              <i n="[cus_tab].[Loyality].&amp;[Bronze]" c="Bronze"/>
              <i n="[cus_tab].[Loyality].&amp;[Gold]" c="Gold"/>
              <i n="[cus_tab].[Loyality].&amp;[Platinum]" c="Platinum"/>
              <i n="[cus_tab].[Loyality].&amp;[Silver]" c="Silver"/>
              <i n="[cus_tab].[Loyality].&amp;" c="(blank)"/>
            </range>
          </ranges>
        </level>
      </levels>
      <selections count="3">
        <selection n="[cus_tab].[Loyality].&amp;[Gold]"/>
        <selection n="[cus_tab].[Loyality].&amp;[Platinum]"/>
        <selection n="[cus_tab].[Loyality].&amp;[Silver]"/>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ype" xr10:uid="{796A7B44-917C-4EB4-B2B1-F739E5502263}" sourceName="[store_tab].[Store_Type]">
  <pivotTables>
    <pivotTable tabId="21" name="PivotTable1"/>
    <pivotTable tabId="23" name="PivotTable2"/>
  </pivotTables>
  <data>
    <olap pivotCacheId="1608325536">
      <levels count="2">
        <level uniqueName="[store_tab].[Store_Type].[(All)]" sourceCaption="(All)" count="0"/>
        <level uniqueName="[store_tab].[Store_Type].[Store_Type]" sourceCaption="Store_Type" count="3">
          <ranges>
            <range startItem="0">
              <i n="[store_tab].[Store_Type].&amp;[Flagship]" c="Flagship"/>
              <i n="[store_tab].[Store_Type].&amp;[Online]" c="Online"/>
              <i n="[store_tab].[Store_Type].&amp;[Outlet]" c="Outlet"/>
            </range>
          </ranges>
        </level>
      </levels>
      <selections count="1">
        <selection n="[store_tab].[Store_Type].&amp;[Flagship]"/>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Quarter)" xr10:uid="{7BF0A040-017E-4DED-85AA-233E30DAE8EA}" cache="Slicer_Order_Date__Quarter" caption="Order_Date (Quarter)"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Year)" xr10:uid="{3ED8C0EA-D567-43F0-B010-526906A8D7E5}" cache="Slicer_Order_Date__Year" caption="Order_Date (Year)"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ity" xr10:uid="{63D5F54E-5E64-456E-B219-03E2BB8C3B7F}" cache="Slicer_Loyality" caption="Loyality" startItem="1"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Type" xr10:uid="{3A5CE6BE-05F3-468E-A057-67B336C38C78}" cache="Slicer_Store_Type" caption="Store_Type" level="1"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Year) 1" xr10:uid="{FA10424E-12BF-47E6-8B1E-A8C18D24530C}" cache="Slicer_Order_Date__Year" caption="Order_Date (Year)" level="1" rowHeight="241300"/>
  <slicer name="Order_Date (Quarter) 1" xr10:uid="{CFF73832-1BC7-4327-8D27-4BC4131065F1}" cache="Slicer_Order_Date__Quarter" caption="Order_Date (Quarter)" level="1" rowHeight="241300"/>
  <slicer name="Loyality 1" xr10:uid="{1525C9E8-6AB9-4939-842A-8252065975E4}" cache="Slicer_Loyality" caption="Loyality"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C40739-FD4F-4050-BB9E-6555A4F6ADCC}" name="cus_tab" displayName="cus_tab" ref="A1:G501" totalsRowShown="0" headerRowDxfId="440" headerRowBorderDxfId="439" tableBorderDxfId="438">
  <autoFilter ref="A1:G501" xr:uid="{C90D52D4-9C71-4F9E-A652-B4E657A8F6C2}"/>
  <sortState ref="A2:F501">
    <sortCondition ref="A1:A501"/>
  </sortState>
  <tableColumns count="7">
    <tableColumn id="1" xr3:uid="{D4B57D88-459E-4C92-8980-4926712B0A1A}" name="Customer_ID" dataDxfId="437"/>
    <tableColumn id="2" xr3:uid="{0AB82E5C-A6E6-4FC0-BBF5-0312E759054B}" name="Customer Name" dataDxfId="436"/>
    <tableColumn id="3" xr3:uid="{B8AC8296-DD3D-4309-83F2-9F89919C6BBC}" name="Age" dataDxfId="435"/>
    <tableColumn id="4" xr3:uid="{0FE9F68C-7625-42AD-86D4-73D37BEBEB9B}" name="Gender" dataDxfId="434"/>
    <tableColumn id="5" xr3:uid="{C202C883-BA3E-44E2-9A75-9FB4B409A230}" name="City" dataDxfId="433"/>
    <tableColumn id="8" xr3:uid="{EB56575E-CBBD-4AA8-897D-7927587A78A7}" name="Loyality" dataDxfId="432"/>
    <tableColumn id="9" xr3:uid="{AB2F3254-BD2A-476B-9B65-7E35D7BC90BF}" name="Age Category" dataDxfId="241">
      <calculatedColumnFormula>IF(C2&gt;60,"Senior Citizen",IF(C2&gt;40,"Middle age ",IF(C2&gt;30,"Adults Age",IF(C2&gt;20,"Young People","Teenage"))))</calculatedColumnFormula>
    </tableColumn>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94CF99-ACC3-4ACF-B136-1136558AC740}" name="pro_tab" displayName="pro_tab" ref="A1:F101" totalsRowShown="0" headerRowDxfId="431" headerRowBorderDxfId="430" tableBorderDxfId="429">
  <autoFilter ref="A1:F101" xr:uid="{D96B9874-57EF-4C26-B4D5-C6DC0CCF51DC}"/>
  <sortState ref="A2:F101">
    <sortCondition ref="A1:A101"/>
  </sortState>
  <tableColumns count="6">
    <tableColumn id="1" xr3:uid="{1765C7AC-0A10-432D-A9A8-E621932AB03C}" name="Product_ID" dataDxfId="428"/>
    <tableColumn id="2" xr3:uid="{1C0AAD82-9629-4FA6-AB20-4A489CA88B70}" name="Product Name" dataDxfId="427"/>
    <tableColumn id="3" xr3:uid="{67C83C6A-F4D9-400B-9B20-A1465081D002}" name="Category" dataDxfId="426"/>
    <tableColumn id="5" xr3:uid="{9A565987-D024-4860-80A4-DCD1302590CD}" name="Brand"/>
    <tableColumn id="6" xr3:uid="{CE426B72-D466-4C68-8ED7-22CFF5778EE7}" name="Cost" dataDxfId="425"/>
    <tableColumn id="7" xr3:uid="{E579FC53-DE65-4853-BCE1-8B0A3A5BA772}" name="Stock"/>
  </tableColumns>
  <tableStyleInfo name="TableStyleMedium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6F0643D-EA94-4751-939B-7A4808C42DE7}" name="store_tab" displayName="store_tab" ref="A1:E21" totalsRowShown="0" headerRowDxfId="424" headerRowBorderDxfId="423" tableBorderDxfId="422">
  <autoFilter ref="A1:E21" xr:uid="{C49DDE6F-BD79-4085-8463-0B8E23243AAB}"/>
  <sortState ref="A2:E21">
    <sortCondition ref="A1:A21"/>
  </sortState>
  <tableColumns count="5">
    <tableColumn id="1" xr3:uid="{73406DB9-E7D1-4E77-8090-393BD91FB4E0}" name="Store_ID"/>
    <tableColumn id="2" xr3:uid="{7ABCA36C-AE5D-4058-9D09-191A59525577}" name="Store_Name"/>
    <tableColumn id="3" xr3:uid="{335FD074-36E0-48E1-9928-454D77DD2DD9}" name="Region"/>
    <tableColumn id="4" xr3:uid="{BC0817A7-FEC4-4CC8-A640-BF890263992D}" name="City"/>
    <tableColumn id="5" xr3:uid="{74734D7A-ED82-4B43-8A1D-30284DBF1BA6}" name="Store_Type"/>
  </tableColumns>
  <tableStyleInfo name="TableStyleLight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B4A6893-4DAF-4A8C-A42B-C9393FBD57EE}" name="sale_tab6" displayName="sale_tab6" ref="A1:J2001" totalsRowShown="0" headerRowDxfId="421" headerRowBorderDxfId="420" tableBorderDxfId="419">
  <autoFilter ref="A1:J2001" xr:uid="{6741ED9E-0F10-4FC8-844C-29F66F313F9D}"/>
  <sortState ref="A2:J2001">
    <sortCondition ref="A1:A2001"/>
  </sortState>
  <tableColumns count="10">
    <tableColumn id="1" xr3:uid="{AAE49FEC-671C-4ED9-B9B1-E9C74F8145DB}" name="SALE_ID"/>
    <tableColumn id="2" xr3:uid="{74B74A7F-D523-4621-B34B-5919F1D2FB91}" name="Order_Date" dataDxfId="418"/>
    <tableColumn id="3" xr3:uid="{492BBC59-E300-4DFB-932E-E94D170CEA1D}" name="Customer_Id" dataDxfId="417"/>
    <tableColumn id="4" xr3:uid="{539BC2B5-F9C9-45C2-9A07-086C5DB91427}" name="Product Id" dataDxfId="416"/>
    <tableColumn id="5" xr3:uid="{18DC6231-9930-456A-B4FC-9FDC5412A03C}" name="Store_ID" dataDxfId="415"/>
    <tableColumn id="6" xr3:uid="{81C608DE-03F1-42AA-ADFE-0E4AC593115A}" name="Quantity" dataDxfId="414"/>
    <tableColumn id="7" xr3:uid="{41986AD0-EB76-4E26-AA70-DF75FF9175F2}" name="Unit_Price" dataDxfId="413"/>
    <tableColumn id="8" xr3:uid="{40B5DF60-E8F6-472D-8A94-12A3BF6D853A}" name="Discount" dataDxfId="412"/>
    <tableColumn id="9" xr3:uid="{47105EE0-6DC4-45AE-9E7F-711133AE02B5}" name="Payment Method" dataDxfId="411"/>
    <tableColumn id="11" xr3:uid="{A652AAED-9622-4360-A673-187E0AABCBD8}" name="Total Price" dataDxfId="410">
      <calculatedColumnFormula>sale_tab6[[#This Row],[Quantity]]*sale_tab6[[#This Row],[Unit_Price]]*(1-sale_tab6[[#This Row],[Discount]])</calculatedColumnFormula>
    </tableColumn>
  </tableColumns>
  <tableStyleInfo name="TableStyleMedium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9BAFCB1-3B0F-441D-8533-8F9DB8195A9F}" name="sale_tab" displayName="sale_tab" ref="A1:K2001" totalsRowShown="0" headerRowDxfId="409" headerRowBorderDxfId="408" tableBorderDxfId="407">
  <autoFilter ref="A1:K2001" xr:uid="{A6534045-A84E-4789-9D13-30453E48C77E}"/>
  <tableColumns count="11">
    <tableColumn id="1" xr3:uid="{A3FBF06A-E83B-45A8-96FD-103EF7B3F886}" name="SALE_ID"/>
    <tableColumn id="2" xr3:uid="{3AF85986-61A1-4369-BF8B-A5B8EE0D8862}" name="Order_Date" dataDxfId="406"/>
    <tableColumn id="3" xr3:uid="{37571BA9-4870-4F58-A8B1-DB050A23C6C6}" name="Customer_Id"/>
    <tableColumn id="11" xr3:uid="{C827D67A-6628-4989-AE02-BE791A7586C0}" name="Product Name" dataDxfId="405">
      <calculatedColumnFormula>VLOOKUP(E2,Product_Dim!A:B,2,FALSE)</calculatedColumnFormula>
    </tableColumn>
    <tableColumn id="4" xr3:uid="{9B946E46-3BC6-45FD-9C22-7C2656B4204C}" name="Product Id"/>
    <tableColumn id="5" xr3:uid="{2478C8F7-4431-48E4-9CA1-A72A3116DEB7}" name="Store_ID"/>
    <tableColumn id="6" xr3:uid="{97EA447B-5B8C-4FD2-BD9D-3A47DB8088EE}" name="Quantity" dataDxfId="404"/>
    <tableColumn id="7" xr3:uid="{FE4C6040-101B-4517-BCCC-BD8335544362}" name="Unit_Price"/>
    <tableColumn id="8" xr3:uid="{1875AE32-8B12-4E24-B04B-E529616AEC52}" name="Discount"/>
    <tableColumn id="9" xr3:uid="{336B7847-E3C3-4257-9AB2-C50A6A836D07}" name="Payment Method"/>
    <tableColumn id="13" xr3:uid="{D92D7FE7-C735-4D48-914D-BAE03CB4031F}" name="Total Price" dataDxfId="403">
      <calculatedColumnFormula>sale_tab[[#This Row],[Quantity]]*sale_tab[[#This Row],[Unit_Price]]*(1-sale_tab[[#This Row],[Discount]])</calculatedColumnFormula>
    </tableColumn>
  </tableColumns>
  <tableStyleInfo name="TableStyleMedium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57A0DF3-44D4-4299-8AC1-50F86A929F1C}" name="Table6" displayName="Table6" ref="A1:B15" totalsRowShown="0" headerRowDxfId="402" dataDxfId="400" headerRowBorderDxfId="401" tableBorderDxfId="399">
  <autoFilter ref="A1:B15" xr:uid="{05021CED-77EF-403B-8BAD-15F37F6D96F3}"/>
  <tableColumns count="2">
    <tableColumn id="1" xr3:uid="{3E460003-CEAE-4216-9D29-BE88877D2513}" name="Descriptive Analysis" dataDxfId="398"/>
    <tableColumn id="2" xr3:uid="{B7458B7C-56BE-4B2C-9188-F976A76BA768}" name="Total Price" dataDxfId="397"/>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2.xml"/><Relationship Id="rId4" Type="http://schemas.microsoft.com/office/2007/relationships/slicer" Target="../slicers/slicer2.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4.bin"/><Relationship Id="rId1" Type="http://schemas.openxmlformats.org/officeDocument/2006/relationships/pivotTable" Target="../pivotTables/pivotTable4.xml"/><Relationship Id="rId4" Type="http://schemas.microsoft.com/office/2007/relationships/slicer" Target="../slicers/slicer4.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5.bin"/><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1"/>
  <sheetViews>
    <sheetView topLeftCell="A486" workbookViewId="0">
      <selection activeCell="K507" sqref="K507"/>
    </sheetView>
  </sheetViews>
  <sheetFormatPr defaultRowHeight="15" x14ac:dyDescent="0.25"/>
  <cols>
    <col min="1" max="1" width="19" style="27" customWidth="1"/>
    <col min="2" max="2" width="21.5703125" style="27" customWidth="1"/>
    <col min="3" max="3" width="10.28515625" style="27" customWidth="1"/>
    <col min="4" max="4" width="13.85546875" style="27" customWidth="1"/>
    <col min="5" max="5" width="38" style="3" customWidth="1"/>
    <col min="6" max="6" width="18.5703125" style="3" customWidth="1"/>
    <col min="7" max="7" width="17.28515625" style="12" bestFit="1" customWidth="1"/>
  </cols>
  <sheetData>
    <row r="1" spans="1:7" x14ac:dyDescent="0.25">
      <c r="A1" s="31" t="s">
        <v>0</v>
      </c>
      <c r="B1" s="32" t="s">
        <v>3851</v>
      </c>
      <c r="C1" s="31" t="s">
        <v>1</v>
      </c>
      <c r="D1" s="31" t="s">
        <v>2</v>
      </c>
      <c r="E1" s="21" t="s">
        <v>3</v>
      </c>
      <c r="F1" s="21" t="s">
        <v>3877</v>
      </c>
      <c r="G1" s="18" t="s">
        <v>3924</v>
      </c>
    </row>
    <row r="2" spans="1:7" x14ac:dyDescent="0.25">
      <c r="A2" s="27" t="s">
        <v>4</v>
      </c>
      <c r="B2" s="27" t="s">
        <v>3852</v>
      </c>
      <c r="C2" s="27">
        <v>55</v>
      </c>
      <c r="D2" s="27" t="s">
        <v>5</v>
      </c>
      <c r="E2" s="3" t="s">
        <v>6</v>
      </c>
      <c r="F2" s="3" t="s">
        <v>12</v>
      </c>
      <c r="G2" s="50" t="str">
        <f t="shared" ref="G2:G65" si="0">IF(C2&gt;60,"Senior Citizen",IF(C2&gt;40,"Middle age ",IF(C2&gt;30,"Adults Age",IF(C2&gt;20,"Young People","Teenage"))))</f>
        <v xml:space="preserve">Middle age </v>
      </c>
    </row>
    <row r="3" spans="1:7" x14ac:dyDescent="0.25">
      <c r="A3" s="27" t="s">
        <v>8</v>
      </c>
      <c r="B3" s="27" t="s">
        <v>9</v>
      </c>
      <c r="C3" s="27">
        <v>26</v>
      </c>
      <c r="D3" s="27" t="s">
        <v>10</v>
      </c>
      <c r="E3" s="3" t="s">
        <v>11</v>
      </c>
      <c r="F3" s="3" t="s">
        <v>12</v>
      </c>
      <c r="G3" s="50" t="str">
        <f t="shared" si="0"/>
        <v>Young People</v>
      </c>
    </row>
    <row r="4" spans="1:7" x14ac:dyDescent="0.25">
      <c r="A4" s="27" t="s">
        <v>13</v>
      </c>
      <c r="B4" s="27" t="s">
        <v>3853</v>
      </c>
      <c r="C4" s="27">
        <v>29</v>
      </c>
      <c r="D4" s="27" t="s">
        <v>10</v>
      </c>
      <c r="E4" s="3" t="s">
        <v>14</v>
      </c>
      <c r="F4" s="3" t="s">
        <v>12</v>
      </c>
      <c r="G4" s="50" t="str">
        <f t="shared" si="0"/>
        <v>Young People</v>
      </c>
    </row>
    <row r="5" spans="1:7" x14ac:dyDescent="0.25">
      <c r="A5" s="27" t="s">
        <v>15</v>
      </c>
      <c r="B5" s="27" t="s">
        <v>3854</v>
      </c>
      <c r="C5" s="27">
        <v>59</v>
      </c>
      <c r="D5" s="27" t="s">
        <v>10</v>
      </c>
      <c r="E5" s="3" t="s">
        <v>16</v>
      </c>
      <c r="F5" s="3" t="s">
        <v>12</v>
      </c>
      <c r="G5" s="50" t="str">
        <f t="shared" si="0"/>
        <v xml:space="preserve">Middle age </v>
      </c>
    </row>
    <row r="6" spans="1:7" x14ac:dyDescent="0.25">
      <c r="A6" s="27" t="s">
        <v>18</v>
      </c>
      <c r="B6" s="27" t="s">
        <v>19</v>
      </c>
      <c r="C6" s="27">
        <v>64</v>
      </c>
      <c r="D6" s="27" t="s">
        <v>10</v>
      </c>
      <c r="E6" s="3" t="s">
        <v>20</v>
      </c>
      <c r="F6" s="3" t="s">
        <v>17</v>
      </c>
      <c r="G6" s="50" t="str">
        <f t="shared" si="0"/>
        <v>Senior Citizen</v>
      </c>
    </row>
    <row r="7" spans="1:7" x14ac:dyDescent="0.25">
      <c r="A7" s="27" t="s">
        <v>22</v>
      </c>
      <c r="B7" s="27" t="s">
        <v>23</v>
      </c>
      <c r="C7" s="27">
        <v>24</v>
      </c>
      <c r="D7" s="27" t="s">
        <v>5</v>
      </c>
      <c r="E7" s="3" t="s">
        <v>24</v>
      </c>
      <c r="F7" s="3" t="s">
        <v>21</v>
      </c>
      <c r="G7" s="50" t="str">
        <f t="shared" si="0"/>
        <v>Young People</v>
      </c>
    </row>
    <row r="8" spans="1:7" x14ac:dyDescent="0.25">
      <c r="A8" s="27" t="s">
        <v>25</v>
      </c>
      <c r="B8" s="27" t="s">
        <v>26</v>
      </c>
      <c r="C8" s="27">
        <v>29</v>
      </c>
      <c r="D8" s="27" t="s">
        <v>10</v>
      </c>
      <c r="E8" s="3" t="s">
        <v>27</v>
      </c>
      <c r="F8" s="3" t="s">
        <v>17</v>
      </c>
      <c r="G8" s="50" t="str">
        <f t="shared" si="0"/>
        <v>Young People</v>
      </c>
    </row>
    <row r="9" spans="1:7" x14ac:dyDescent="0.25">
      <c r="A9" s="27" t="s">
        <v>28</v>
      </c>
      <c r="B9" s="27" t="s">
        <v>29</v>
      </c>
      <c r="C9" s="27">
        <v>29</v>
      </c>
      <c r="D9" s="27" t="s">
        <v>10</v>
      </c>
      <c r="E9" s="3" t="s">
        <v>30</v>
      </c>
      <c r="F9" s="3" t="s">
        <v>12</v>
      </c>
      <c r="G9" s="50" t="str">
        <f t="shared" si="0"/>
        <v>Young People</v>
      </c>
    </row>
    <row r="10" spans="1:7" x14ac:dyDescent="0.25">
      <c r="A10" s="27" t="s">
        <v>31</v>
      </c>
      <c r="B10" s="27" t="s">
        <v>32</v>
      </c>
      <c r="C10" s="27">
        <v>53</v>
      </c>
      <c r="D10" s="27" t="s">
        <v>10</v>
      </c>
      <c r="E10" s="3" t="s">
        <v>33</v>
      </c>
      <c r="F10" s="3" t="s">
        <v>17</v>
      </c>
      <c r="G10" s="50" t="str">
        <f t="shared" si="0"/>
        <v xml:space="preserve">Middle age </v>
      </c>
    </row>
    <row r="11" spans="1:7" x14ac:dyDescent="0.25">
      <c r="A11" s="27" t="s">
        <v>34</v>
      </c>
      <c r="B11" s="27" t="s">
        <v>35</v>
      </c>
      <c r="C11" s="27">
        <v>64</v>
      </c>
      <c r="D11" s="27" t="s">
        <v>5</v>
      </c>
      <c r="E11" s="3" t="s">
        <v>36</v>
      </c>
      <c r="F11" s="3" t="s">
        <v>7</v>
      </c>
      <c r="G11" s="50" t="str">
        <f t="shared" si="0"/>
        <v>Senior Citizen</v>
      </c>
    </row>
    <row r="12" spans="1:7" x14ac:dyDescent="0.25">
      <c r="A12" s="27" t="s">
        <v>37</v>
      </c>
      <c r="B12" s="27" t="s">
        <v>38</v>
      </c>
      <c r="C12" s="27">
        <v>53</v>
      </c>
      <c r="D12" s="27" t="s">
        <v>5</v>
      </c>
      <c r="E12" s="3" t="s">
        <v>39</v>
      </c>
      <c r="F12" s="3" t="s">
        <v>12</v>
      </c>
      <c r="G12" s="50" t="str">
        <f t="shared" si="0"/>
        <v xml:space="preserve">Middle age </v>
      </c>
    </row>
    <row r="13" spans="1:7" x14ac:dyDescent="0.25">
      <c r="A13" s="27" t="s">
        <v>40</v>
      </c>
      <c r="B13" s="27" t="s">
        <v>41</v>
      </c>
      <c r="C13" s="27">
        <v>28</v>
      </c>
      <c r="D13" s="27" t="s">
        <v>10</v>
      </c>
      <c r="E13" s="3" t="s">
        <v>42</v>
      </c>
      <c r="F13" s="3" t="s">
        <v>17</v>
      </c>
      <c r="G13" s="50" t="str">
        <f t="shared" si="0"/>
        <v>Young People</v>
      </c>
    </row>
    <row r="14" spans="1:7" x14ac:dyDescent="0.25">
      <c r="A14" s="27" t="s">
        <v>43</v>
      </c>
      <c r="B14" s="27" t="s">
        <v>44</v>
      </c>
      <c r="C14" s="27">
        <v>55</v>
      </c>
      <c r="D14" s="27" t="s">
        <v>10</v>
      </c>
      <c r="E14" s="3" t="s">
        <v>45</v>
      </c>
      <c r="F14" s="3" t="s">
        <v>7</v>
      </c>
      <c r="G14" s="50" t="str">
        <f t="shared" si="0"/>
        <v xml:space="preserve">Middle age </v>
      </c>
    </row>
    <row r="15" spans="1:7" x14ac:dyDescent="0.25">
      <c r="A15" s="27" t="s">
        <v>46</v>
      </c>
      <c r="B15" s="27" t="s">
        <v>47</v>
      </c>
      <c r="C15" s="27">
        <v>32</v>
      </c>
      <c r="D15" s="27" t="s">
        <v>10</v>
      </c>
      <c r="E15" s="3" t="s">
        <v>48</v>
      </c>
      <c r="F15" s="3" t="s">
        <v>12</v>
      </c>
      <c r="G15" s="50" t="str">
        <f t="shared" si="0"/>
        <v>Adults Age</v>
      </c>
    </row>
    <row r="16" spans="1:7" x14ac:dyDescent="0.25">
      <c r="A16" s="27" t="s">
        <v>49</v>
      </c>
      <c r="B16" s="27" t="s">
        <v>50</v>
      </c>
      <c r="C16" s="27">
        <v>53</v>
      </c>
      <c r="D16" s="27" t="s">
        <v>10</v>
      </c>
      <c r="E16" s="3" t="s">
        <v>51</v>
      </c>
      <c r="F16" s="3" t="s">
        <v>21</v>
      </c>
      <c r="G16" s="50" t="str">
        <f t="shared" si="0"/>
        <v xml:space="preserve">Middle age </v>
      </c>
    </row>
    <row r="17" spans="1:7" x14ac:dyDescent="0.25">
      <c r="A17" s="27" t="s">
        <v>52</v>
      </c>
      <c r="B17" s="27" t="s">
        <v>53</v>
      </c>
      <c r="C17" s="27">
        <v>49</v>
      </c>
      <c r="D17" s="27" t="s">
        <v>10</v>
      </c>
      <c r="E17" s="3" t="s">
        <v>54</v>
      </c>
      <c r="F17" s="3" t="s">
        <v>21</v>
      </c>
      <c r="G17" s="50" t="str">
        <f t="shared" si="0"/>
        <v xml:space="preserve">Middle age </v>
      </c>
    </row>
    <row r="18" spans="1:7" x14ac:dyDescent="0.25">
      <c r="A18" s="27" t="s">
        <v>55</v>
      </c>
      <c r="B18" s="27" t="s">
        <v>56</v>
      </c>
      <c r="C18" s="27">
        <v>24</v>
      </c>
      <c r="D18" s="27" t="s">
        <v>10</v>
      </c>
      <c r="E18" s="3" t="s">
        <v>57</v>
      </c>
      <c r="F18" s="3" t="s">
        <v>12</v>
      </c>
      <c r="G18" s="50" t="str">
        <f t="shared" si="0"/>
        <v>Young People</v>
      </c>
    </row>
    <row r="19" spans="1:7" x14ac:dyDescent="0.25">
      <c r="A19" s="27" t="s">
        <v>58</v>
      </c>
      <c r="B19" s="27" t="s">
        <v>59</v>
      </c>
      <c r="C19" s="27">
        <v>60</v>
      </c>
      <c r="D19" s="27" t="s">
        <v>10</v>
      </c>
      <c r="E19" s="3" t="s">
        <v>60</v>
      </c>
      <c r="F19" s="3" t="s">
        <v>17</v>
      </c>
      <c r="G19" s="50" t="str">
        <f t="shared" si="0"/>
        <v xml:space="preserve">Middle age </v>
      </c>
    </row>
    <row r="20" spans="1:7" x14ac:dyDescent="0.25">
      <c r="A20" s="27" t="s">
        <v>61</v>
      </c>
      <c r="B20" s="27" t="s">
        <v>62</v>
      </c>
      <c r="C20" s="27">
        <v>43</v>
      </c>
      <c r="D20" s="27" t="s">
        <v>5</v>
      </c>
      <c r="E20" s="3" t="s">
        <v>63</v>
      </c>
      <c r="F20" s="3" t="s">
        <v>12</v>
      </c>
      <c r="G20" s="50" t="str">
        <f t="shared" si="0"/>
        <v xml:space="preserve">Middle age </v>
      </c>
    </row>
    <row r="21" spans="1:7" x14ac:dyDescent="0.25">
      <c r="A21" s="27" t="s">
        <v>64</v>
      </c>
      <c r="B21" s="27" t="s">
        <v>65</v>
      </c>
      <c r="C21" s="27">
        <v>46</v>
      </c>
      <c r="D21" s="27" t="s">
        <v>10</v>
      </c>
      <c r="E21" s="3" t="s">
        <v>66</v>
      </c>
      <c r="F21" s="3" t="s">
        <v>12</v>
      </c>
      <c r="G21" s="50" t="str">
        <f t="shared" si="0"/>
        <v xml:space="preserve">Middle age </v>
      </c>
    </row>
    <row r="22" spans="1:7" x14ac:dyDescent="0.25">
      <c r="A22" s="27" t="s">
        <v>67</v>
      </c>
      <c r="B22" s="27" t="s">
        <v>68</v>
      </c>
      <c r="C22" s="27">
        <v>59</v>
      </c>
      <c r="D22" s="27" t="s">
        <v>5</v>
      </c>
      <c r="E22" s="3" t="s">
        <v>69</v>
      </c>
      <c r="F22" s="3" t="s">
        <v>12</v>
      </c>
      <c r="G22" s="50" t="str">
        <f t="shared" si="0"/>
        <v xml:space="preserve">Middle age </v>
      </c>
    </row>
    <row r="23" spans="1:7" x14ac:dyDescent="0.25">
      <c r="A23" s="27" t="s">
        <v>70</v>
      </c>
      <c r="B23" s="27" t="s">
        <v>71</v>
      </c>
      <c r="C23" s="27">
        <v>36</v>
      </c>
      <c r="D23" s="27" t="s">
        <v>10</v>
      </c>
      <c r="E23" s="3" t="s">
        <v>72</v>
      </c>
      <c r="F23" s="3" t="s">
        <v>21</v>
      </c>
      <c r="G23" s="50" t="str">
        <f t="shared" si="0"/>
        <v>Adults Age</v>
      </c>
    </row>
    <row r="24" spans="1:7" x14ac:dyDescent="0.25">
      <c r="A24" s="27" t="s">
        <v>73</v>
      </c>
      <c r="B24" s="27" t="s">
        <v>3855</v>
      </c>
      <c r="C24" s="27">
        <v>33</v>
      </c>
      <c r="D24" s="27" t="s">
        <v>10</v>
      </c>
      <c r="E24" s="3" t="s">
        <v>74</v>
      </c>
      <c r="F24" s="3" t="s">
        <v>7</v>
      </c>
      <c r="G24" s="50" t="str">
        <f t="shared" si="0"/>
        <v>Adults Age</v>
      </c>
    </row>
    <row r="25" spans="1:7" x14ac:dyDescent="0.25">
      <c r="A25" s="27" t="s">
        <v>75</v>
      </c>
      <c r="B25" s="27" t="s">
        <v>76</v>
      </c>
      <c r="C25" s="27">
        <v>52</v>
      </c>
      <c r="D25" s="27" t="s">
        <v>10</v>
      </c>
      <c r="E25" s="3" t="s">
        <v>77</v>
      </c>
      <c r="F25" s="3" t="s">
        <v>21</v>
      </c>
      <c r="G25" s="50" t="str">
        <f t="shared" si="0"/>
        <v xml:space="preserve">Middle age </v>
      </c>
    </row>
    <row r="26" spans="1:7" x14ac:dyDescent="0.25">
      <c r="A26" s="27" t="s">
        <v>78</v>
      </c>
      <c r="B26" s="27" t="s">
        <v>79</v>
      </c>
      <c r="C26" s="27">
        <v>40</v>
      </c>
      <c r="D26" s="27" t="s">
        <v>5</v>
      </c>
      <c r="E26" s="3" t="s">
        <v>80</v>
      </c>
      <c r="F26" s="3" t="s">
        <v>21</v>
      </c>
      <c r="G26" s="50" t="str">
        <f t="shared" si="0"/>
        <v>Adults Age</v>
      </c>
    </row>
    <row r="27" spans="1:7" x14ac:dyDescent="0.25">
      <c r="A27" s="27" t="s">
        <v>81</v>
      </c>
      <c r="B27" s="27" t="s">
        <v>82</v>
      </c>
      <c r="C27" s="27">
        <v>59</v>
      </c>
      <c r="D27" s="27" t="s">
        <v>10</v>
      </c>
      <c r="E27" s="3" t="s">
        <v>83</v>
      </c>
      <c r="F27" s="3" t="s">
        <v>12</v>
      </c>
      <c r="G27" s="50" t="str">
        <f t="shared" si="0"/>
        <v xml:space="preserve">Middle age </v>
      </c>
    </row>
    <row r="28" spans="1:7" x14ac:dyDescent="0.25">
      <c r="A28" s="27" t="s">
        <v>84</v>
      </c>
      <c r="B28" s="27" t="s">
        <v>85</v>
      </c>
      <c r="C28" s="27">
        <v>18</v>
      </c>
      <c r="D28" s="27" t="s">
        <v>10</v>
      </c>
      <c r="E28" s="3" t="s">
        <v>86</v>
      </c>
      <c r="F28" s="3" t="s">
        <v>17</v>
      </c>
      <c r="G28" s="50" t="str">
        <f t="shared" si="0"/>
        <v>Teenage</v>
      </c>
    </row>
    <row r="29" spans="1:7" x14ac:dyDescent="0.25">
      <c r="A29" s="27" t="s">
        <v>87</v>
      </c>
      <c r="B29" s="27" t="s">
        <v>88</v>
      </c>
      <c r="C29" s="27">
        <v>31</v>
      </c>
      <c r="D29" s="27" t="s">
        <v>5</v>
      </c>
      <c r="E29" s="3" t="s">
        <v>89</v>
      </c>
      <c r="F29" s="3" t="s">
        <v>7</v>
      </c>
      <c r="G29" s="50" t="str">
        <f t="shared" si="0"/>
        <v>Adults Age</v>
      </c>
    </row>
    <row r="30" spans="1:7" x14ac:dyDescent="0.25">
      <c r="A30" s="27" t="s">
        <v>90</v>
      </c>
      <c r="B30" s="27" t="s">
        <v>91</v>
      </c>
      <c r="C30" s="27">
        <v>27</v>
      </c>
      <c r="D30" s="27" t="s">
        <v>10</v>
      </c>
      <c r="E30" s="3" t="s">
        <v>92</v>
      </c>
      <c r="F30" s="3" t="s">
        <v>12</v>
      </c>
      <c r="G30" s="50" t="str">
        <f t="shared" si="0"/>
        <v>Young People</v>
      </c>
    </row>
    <row r="31" spans="1:7" x14ac:dyDescent="0.25">
      <c r="A31" s="27" t="s">
        <v>93</v>
      </c>
      <c r="B31" s="27" t="s">
        <v>94</v>
      </c>
      <c r="C31" s="27">
        <v>54</v>
      </c>
      <c r="D31" s="27" t="s">
        <v>10</v>
      </c>
      <c r="E31" s="3" t="s">
        <v>95</v>
      </c>
      <c r="F31" s="3" t="s">
        <v>12</v>
      </c>
      <c r="G31" s="50" t="str">
        <f t="shared" si="0"/>
        <v xml:space="preserve">Middle age </v>
      </c>
    </row>
    <row r="32" spans="1:7" x14ac:dyDescent="0.25">
      <c r="A32" s="27" t="s">
        <v>96</v>
      </c>
      <c r="B32" s="27" t="s">
        <v>97</v>
      </c>
      <c r="C32" s="27">
        <v>64</v>
      </c>
      <c r="D32" s="27" t="s">
        <v>10</v>
      </c>
      <c r="E32" s="3" t="s">
        <v>98</v>
      </c>
      <c r="F32" s="3" t="s">
        <v>21</v>
      </c>
      <c r="G32" s="50" t="str">
        <f t="shared" si="0"/>
        <v>Senior Citizen</v>
      </c>
    </row>
    <row r="33" spans="1:7" x14ac:dyDescent="0.25">
      <c r="A33" s="27" t="s">
        <v>99</v>
      </c>
      <c r="B33" s="27" t="s">
        <v>100</v>
      </c>
      <c r="C33" s="27">
        <v>41</v>
      </c>
      <c r="D33" s="27" t="s">
        <v>5</v>
      </c>
      <c r="E33" s="3" t="s">
        <v>101</v>
      </c>
      <c r="F33" s="3" t="s">
        <v>17</v>
      </c>
      <c r="G33" s="50" t="str">
        <f t="shared" si="0"/>
        <v xml:space="preserve">Middle age </v>
      </c>
    </row>
    <row r="34" spans="1:7" x14ac:dyDescent="0.25">
      <c r="A34" s="27" t="s">
        <v>102</v>
      </c>
      <c r="B34" s="27" t="s">
        <v>103</v>
      </c>
      <c r="C34" s="27">
        <v>48</v>
      </c>
      <c r="D34" s="27" t="s">
        <v>10</v>
      </c>
      <c r="E34" s="3" t="s">
        <v>104</v>
      </c>
      <c r="F34" s="3" t="s">
        <v>21</v>
      </c>
      <c r="G34" s="50" t="str">
        <f t="shared" si="0"/>
        <v xml:space="preserve">Middle age </v>
      </c>
    </row>
    <row r="35" spans="1:7" x14ac:dyDescent="0.25">
      <c r="A35" s="27" t="s">
        <v>105</v>
      </c>
      <c r="B35" s="27" t="s">
        <v>3856</v>
      </c>
      <c r="C35" s="27">
        <v>25</v>
      </c>
      <c r="D35" s="27" t="s">
        <v>5</v>
      </c>
      <c r="E35" s="3" t="s">
        <v>106</v>
      </c>
      <c r="F35" s="3" t="s">
        <v>7</v>
      </c>
      <c r="G35" s="50" t="str">
        <f t="shared" si="0"/>
        <v>Young People</v>
      </c>
    </row>
    <row r="36" spans="1:7" x14ac:dyDescent="0.25">
      <c r="A36" s="27" t="s">
        <v>107</v>
      </c>
      <c r="B36" s="27" t="s">
        <v>108</v>
      </c>
      <c r="C36" s="27">
        <v>27</v>
      </c>
      <c r="D36" s="27" t="s">
        <v>10</v>
      </c>
      <c r="E36" s="3" t="s">
        <v>109</v>
      </c>
      <c r="F36" s="3" t="s">
        <v>12</v>
      </c>
      <c r="G36" s="50" t="str">
        <f t="shared" si="0"/>
        <v>Young People</v>
      </c>
    </row>
    <row r="37" spans="1:7" x14ac:dyDescent="0.25">
      <c r="A37" s="27" t="s">
        <v>110</v>
      </c>
      <c r="B37" s="27" t="s">
        <v>111</v>
      </c>
      <c r="C37" s="27">
        <v>52</v>
      </c>
      <c r="D37" s="27" t="s">
        <v>5</v>
      </c>
      <c r="E37" s="3" t="s">
        <v>112</v>
      </c>
      <c r="F37" s="3" t="s">
        <v>12</v>
      </c>
      <c r="G37" s="50" t="str">
        <f t="shared" si="0"/>
        <v xml:space="preserve">Middle age </v>
      </c>
    </row>
    <row r="38" spans="1:7" x14ac:dyDescent="0.25">
      <c r="A38" s="27" t="s">
        <v>113</v>
      </c>
      <c r="B38" s="27" t="s">
        <v>114</v>
      </c>
      <c r="C38" s="27">
        <v>20</v>
      </c>
      <c r="D38" s="27" t="s">
        <v>10</v>
      </c>
      <c r="E38" s="3" t="s">
        <v>115</v>
      </c>
      <c r="F38" s="3" t="s">
        <v>21</v>
      </c>
      <c r="G38" s="50" t="str">
        <f t="shared" si="0"/>
        <v>Teenage</v>
      </c>
    </row>
    <row r="39" spans="1:7" x14ac:dyDescent="0.25">
      <c r="A39" s="27" t="s">
        <v>116</v>
      </c>
      <c r="B39" s="27" t="s">
        <v>117</v>
      </c>
      <c r="C39" s="27">
        <v>27</v>
      </c>
      <c r="D39" s="27" t="s">
        <v>10</v>
      </c>
      <c r="E39" s="3" t="s">
        <v>118</v>
      </c>
      <c r="F39" s="3" t="s">
        <v>7</v>
      </c>
      <c r="G39" s="50" t="str">
        <f t="shared" si="0"/>
        <v>Young People</v>
      </c>
    </row>
    <row r="40" spans="1:7" x14ac:dyDescent="0.25">
      <c r="A40" s="27" t="s">
        <v>119</v>
      </c>
      <c r="B40" s="27" t="s">
        <v>120</v>
      </c>
      <c r="C40" s="27">
        <v>35</v>
      </c>
      <c r="D40" s="27" t="s">
        <v>10</v>
      </c>
      <c r="E40" s="3" t="s">
        <v>121</v>
      </c>
      <c r="F40" s="3" t="s">
        <v>12</v>
      </c>
      <c r="G40" s="50" t="str">
        <f t="shared" si="0"/>
        <v>Adults Age</v>
      </c>
    </row>
    <row r="41" spans="1:7" x14ac:dyDescent="0.25">
      <c r="A41" s="27" t="s">
        <v>122</v>
      </c>
      <c r="B41" s="27" t="s">
        <v>123</v>
      </c>
      <c r="C41" s="27">
        <v>55</v>
      </c>
      <c r="D41" s="27" t="s">
        <v>10</v>
      </c>
      <c r="E41" s="3" t="s">
        <v>124</v>
      </c>
      <c r="F41" s="3" t="s">
        <v>17</v>
      </c>
      <c r="G41" s="50" t="str">
        <f t="shared" si="0"/>
        <v xml:space="preserve">Middle age </v>
      </c>
    </row>
    <row r="42" spans="1:7" x14ac:dyDescent="0.25">
      <c r="A42" s="27" t="s">
        <v>125</v>
      </c>
      <c r="B42" s="27" t="s">
        <v>126</v>
      </c>
      <c r="C42" s="27">
        <v>50</v>
      </c>
      <c r="D42" s="27" t="s">
        <v>5</v>
      </c>
      <c r="E42" s="3" t="s">
        <v>127</v>
      </c>
      <c r="F42" s="3" t="s">
        <v>7</v>
      </c>
      <c r="G42" s="50" t="str">
        <f t="shared" si="0"/>
        <v xml:space="preserve">Middle age </v>
      </c>
    </row>
    <row r="43" spans="1:7" x14ac:dyDescent="0.25">
      <c r="A43" s="27" t="s">
        <v>128</v>
      </c>
      <c r="B43" s="27" t="s">
        <v>129</v>
      </c>
      <c r="C43" s="27">
        <v>21</v>
      </c>
      <c r="D43" s="27" t="s">
        <v>5</v>
      </c>
      <c r="E43" s="3" t="s">
        <v>130</v>
      </c>
      <c r="F43" s="3" t="s">
        <v>7</v>
      </c>
      <c r="G43" s="50" t="str">
        <f t="shared" si="0"/>
        <v>Young People</v>
      </c>
    </row>
    <row r="44" spans="1:7" x14ac:dyDescent="0.25">
      <c r="A44" s="27" t="s">
        <v>131</v>
      </c>
      <c r="B44" s="27" t="s">
        <v>132</v>
      </c>
      <c r="C44" s="27">
        <v>19</v>
      </c>
      <c r="D44" s="27" t="s">
        <v>5</v>
      </c>
      <c r="E44" s="3" t="s">
        <v>133</v>
      </c>
      <c r="F44" s="3" t="s">
        <v>12</v>
      </c>
      <c r="G44" s="50" t="str">
        <f t="shared" si="0"/>
        <v>Teenage</v>
      </c>
    </row>
    <row r="45" spans="1:7" x14ac:dyDescent="0.25">
      <c r="A45" s="27" t="s">
        <v>134</v>
      </c>
      <c r="B45" s="27" t="s">
        <v>135</v>
      </c>
      <c r="C45" s="27">
        <v>45</v>
      </c>
      <c r="D45" s="27" t="s">
        <v>5</v>
      </c>
      <c r="E45" s="3" t="s">
        <v>136</v>
      </c>
      <c r="F45" s="3" t="s">
        <v>12</v>
      </c>
      <c r="G45" s="50" t="str">
        <f t="shared" si="0"/>
        <v xml:space="preserve">Middle age </v>
      </c>
    </row>
    <row r="46" spans="1:7" x14ac:dyDescent="0.25">
      <c r="A46" s="27" t="s">
        <v>137</v>
      </c>
      <c r="B46" s="27" t="s">
        <v>138</v>
      </c>
      <c r="C46" s="27">
        <v>34</v>
      </c>
      <c r="D46" s="27" t="s">
        <v>5</v>
      </c>
      <c r="E46" s="3" t="s">
        <v>139</v>
      </c>
      <c r="F46" s="3" t="s">
        <v>7</v>
      </c>
      <c r="G46" s="50" t="str">
        <f t="shared" si="0"/>
        <v>Adults Age</v>
      </c>
    </row>
    <row r="47" spans="1:7" x14ac:dyDescent="0.25">
      <c r="A47" s="27" t="s">
        <v>140</v>
      </c>
      <c r="B47" s="27" t="s">
        <v>3857</v>
      </c>
      <c r="C47" s="27">
        <v>54</v>
      </c>
      <c r="D47" s="27" t="s">
        <v>5</v>
      </c>
      <c r="E47" s="3" t="s">
        <v>141</v>
      </c>
      <c r="F47" s="3" t="s">
        <v>17</v>
      </c>
      <c r="G47" s="50" t="str">
        <f t="shared" si="0"/>
        <v xml:space="preserve">Middle age </v>
      </c>
    </row>
    <row r="48" spans="1:7" x14ac:dyDescent="0.25">
      <c r="A48" s="27" t="s">
        <v>142</v>
      </c>
      <c r="B48" s="27" t="s">
        <v>3858</v>
      </c>
      <c r="C48" s="27">
        <v>55</v>
      </c>
      <c r="D48" s="27" t="s">
        <v>10</v>
      </c>
      <c r="E48" s="3" t="s">
        <v>143</v>
      </c>
      <c r="F48" s="3" t="s">
        <v>7</v>
      </c>
      <c r="G48" s="50" t="str">
        <f t="shared" si="0"/>
        <v xml:space="preserve">Middle age </v>
      </c>
    </row>
    <row r="49" spans="1:7" x14ac:dyDescent="0.25">
      <c r="A49" s="27" t="s">
        <v>144</v>
      </c>
      <c r="B49" s="27" t="s">
        <v>145</v>
      </c>
      <c r="C49" s="27">
        <v>54</v>
      </c>
      <c r="D49" s="27" t="s">
        <v>10</v>
      </c>
      <c r="E49" s="3" t="s">
        <v>146</v>
      </c>
      <c r="F49" s="3" t="s">
        <v>12</v>
      </c>
      <c r="G49" s="50" t="str">
        <f t="shared" si="0"/>
        <v xml:space="preserve">Middle age </v>
      </c>
    </row>
    <row r="50" spans="1:7" x14ac:dyDescent="0.25">
      <c r="A50" s="27" t="s">
        <v>147</v>
      </c>
      <c r="B50" s="27" t="s">
        <v>148</v>
      </c>
      <c r="C50" s="27">
        <v>54</v>
      </c>
      <c r="D50" s="27" t="s">
        <v>5</v>
      </c>
      <c r="E50" s="3" t="s">
        <v>149</v>
      </c>
      <c r="F50" s="3" t="s">
        <v>21</v>
      </c>
      <c r="G50" s="50" t="str">
        <f t="shared" si="0"/>
        <v xml:space="preserve">Middle age </v>
      </c>
    </row>
    <row r="51" spans="1:7" x14ac:dyDescent="0.25">
      <c r="A51" s="27" t="s">
        <v>150</v>
      </c>
      <c r="B51" s="27" t="s">
        <v>151</v>
      </c>
      <c r="C51" s="27">
        <v>45</v>
      </c>
      <c r="D51" s="27" t="s">
        <v>10</v>
      </c>
      <c r="E51" s="3" t="s">
        <v>152</v>
      </c>
      <c r="F51" s="3" t="s">
        <v>12</v>
      </c>
      <c r="G51" s="50" t="str">
        <f t="shared" si="0"/>
        <v xml:space="preserve">Middle age </v>
      </c>
    </row>
    <row r="52" spans="1:7" x14ac:dyDescent="0.25">
      <c r="A52" s="27" t="s">
        <v>153</v>
      </c>
      <c r="B52" s="27" t="s">
        <v>154</v>
      </c>
      <c r="C52" s="27">
        <v>61</v>
      </c>
      <c r="D52" s="27" t="s">
        <v>10</v>
      </c>
      <c r="E52" s="3" t="s">
        <v>155</v>
      </c>
      <c r="F52" s="3" t="s">
        <v>7</v>
      </c>
      <c r="G52" s="50" t="str">
        <f t="shared" si="0"/>
        <v>Senior Citizen</v>
      </c>
    </row>
    <row r="53" spans="1:7" x14ac:dyDescent="0.25">
      <c r="A53" s="27" t="s">
        <v>156</v>
      </c>
      <c r="B53" s="27" t="s">
        <v>157</v>
      </c>
      <c r="C53" s="27">
        <v>23</v>
      </c>
      <c r="D53" s="27" t="s">
        <v>10</v>
      </c>
      <c r="E53" s="3" t="s">
        <v>158</v>
      </c>
      <c r="F53" s="3" t="s">
        <v>7</v>
      </c>
      <c r="G53" s="50" t="str">
        <f t="shared" si="0"/>
        <v>Young People</v>
      </c>
    </row>
    <row r="54" spans="1:7" x14ac:dyDescent="0.25">
      <c r="A54" s="27" t="s">
        <v>159</v>
      </c>
      <c r="B54" s="27" t="s">
        <v>160</v>
      </c>
      <c r="C54" s="27">
        <v>55</v>
      </c>
      <c r="D54" s="27" t="s">
        <v>5</v>
      </c>
      <c r="E54" s="3" t="s">
        <v>161</v>
      </c>
      <c r="F54" s="3" t="s">
        <v>7</v>
      </c>
      <c r="G54" s="50" t="str">
        <f t="shared" si="0"/>
        <v xml:space="preserve">Middle age </v>
      </c>
    </row>
    <row r="55" spans="1:7" x14ac:dyDescent="0.25">
      <c r="A55" s="27" t="s">
        <v>162</v>
      </c>
      <c r="B55" s="27" t="s">
        <v>163</v>
      </c>
      <c r="C55" s="27">
        <v>37</v>
      </c>
      <c r="D55" s="27" t="s">
        <v>10</v>
      </c>
      <c r="E55" s="3" t="s">
        <v>164</v>
      </c>
      <c r="F55" s="3" t="s">
        <v>17</v>
      </c>
      <c r="G55" s="50" t="str">
        <f t="shared" si="0"/>
        <v>Adults Age</v>
      </c>
    </row>
    <row r="56" spans="1:7" x14ac:dyDescent="0.25">
      <c r="A56" s="27" t="s">
        <v>165</v>
      </c>
      <c r="B56" s="27" t="s">
        <v>166</v>
      </c>
      <c r="C56" s="27">
        <v>24</v>
      </c>
      <c r="D56" s="27" t="s">
        <v>5</v>
      </c>
      <c r="E56" s="3" t="s">
        <v>167</v>
      </c>
      <c r="F56" s="3" t="s">
        <v>7</v>
      </c>
      <c r="G56" s="50" t="str">
        <f t="shared" si="0"/>
        <v>Young People</v>
      </c>
    </row>
    <row r="57" spans="1:7" x14ac:dyDescent="0.25">
      <c r="A57" s="27" t="s">
        <v>168</v>
      </c>
      <c r="B57" s="27" t="s">
        <v>169</v>
      </c>
      <c r="C57" s="27">
        <v>56</v>
      </c>
      <c r="D57" s="27" t="s">
        <v>10</v>
      </c>
      <c r="E57" s="3" t="s">
        <v>170</v>
      </c>
      <c r="F57" s="3" t="s">
        <v>12</v>
      </c>
      <c r="G57" s="50" t="str">
        <f t="shared" si="0"/>
        <v xml:space="preserve">Middle age </v>
      </c>
    </row>
    <row r="58" spans="1:7" x14ac:dyDescent="0.25">
      <c r="A58" s="27" t="s">
        <v>171</v>
      </c>
      <c r="B58" s="27" t="s">
        <v>172</v>
      </c>
      <c r="C58" s="27">
        <v>49</v>
      </c>
      <c r="D58" s="27" t="s">
        <v>10</v>
      </c>
      <c r="E58" s="3" t="s">
        <v>173</v>
      </c>
      <c r="F58" s="3" t="s">
        <v>17</v>
      </c>
      <c r="G58" s="50" t="str">
        <f t="shared" si="0"/>
        <v xml:space="preserve">Middle age </v>
      </c>
    </row>
    <row r="59" spans="1:7" x14ac:dyDescent="0.25">
      <c r="A59" s="27" t="s">
        <v>174</v>
      </c>
      <c r="B59" s="27" t="s">
        <v>175</v>
      </c>
      <c r="C59" s="27">
        <v>43</v>
      </c>
      <c r="D59" s="27" t="s">
        <v>10</v>
      </c>
      <c r="E59" s="3" t="s">
        <v>176</v>
      </c>
      <c r="F59" s="3" t="s">
        <v>7</v>
      </c>
      <c r="G59" s="50" t="str">
        <f t="shared" si="0"/>
        <v xml:space="preserve">Middle age </v>
      </c>
    </row>
    <row r="60" spans="1:7" x14ac:dyDescent="0.25">
      <c r="A60" s="27" t="s">
        <v>177</v>
      </c>
      <c r="B60" s="27" t="s">
        <v>178</v>
      </c>
      <c r="C60" s="27">
        <v>51</v>
      </c>
      <c r="D60" s="27" t="s">
        <v>5</v>
      </c>
      <c r="E60" s="3" t="s">
        <v>179</v>
      </c>
      <c r="F60" s="3" t="s">
        <v>12</v>
      </c>
      <c r="G60" s="50" t="str">
        <f t="shared" si="0"/>
        <v xml:space="preserve">Middle age </v>
      </c>
    </row>
    <row r="61" spans="1:7" x14ac:dyDescent="0.25">
      <c r="A61" s="27" t="s">
        <v>180</v>
      </c>
      <c r="B61" s="27" t="s">
        <v>181</v>
      </c>
      <c r="C61" s="27">
        <v>53</v>
      </c>
      <c r="D61" s="27" t="s">
        <v>5</v>
      </c>
      <c r="E61" s="3" t="s">
        <v>182</v>
      </c>
      <c r="F61" s="3" t="s">
        <v>12</v>
      </c>
      <c r="G61" s="50" t="str">
        <f t="shared" si="0"/>
        <v xml:space="preserve">Middle age </v>
      </c>
    </row>
    <row r="62" spans="1:7" x14ac:dyDescent="0.25">
      <c r="A62" s="27" t="s">
        <v>183</v>
      </c>
      <c r="B62" s="27" t="s">
        <v>184</v>
      </c>
      <c r="C62" s="27">
        <v>22</v>
      </c>
      <c r="D62" s="27" t="s">
        <v>10</v>
      </c>
      <c r="E62" s="3" t="s">
        <v>185</v>
      </c>
      <c r="F62" s="3" t="s">
        <v>12</v>
      </c>
      <c r="G62" s="50" t="str">
        <f t="shared" si="0"/>
        <v>Young People</v>
      </c>
    </row>
    <row r="63" spans="1:7" x14ac:dyDescent="0.25">
      <c r="A63" s="27" t="s">
        <v>186</v>
      </c>
      <c r="B63" s="27" t="s">
        <v>187</v>
      </c>
      <c r="C63" s="27">
        <v>23</v>
      </c>
      <c r="D63" s="27" t="s">
        <v>5</v>
      </c>
      <c r="E63" s="3" t="s">
        <v>188</v>
      </c>
      <c r="F63" s="3" t="s">
        <v>21</v>
      </c>
      <c r="G63" s="50" t="str">
        <f t="shared" si="0"/>
        <v>Young People</v>
      </c>
    </row>
    <row r="64" spans="1:7" x14ac:dyDescent="0.25">
      <c r="A64" s="27" t="s">
        <v>189</v>
      </c>
      <c r="B64" s="27" t="s">
        <v>190</v>
      </c>
      <c r="C64" s="27">
        <v>50</v>
      </c>
      <c r="D64" s="27" t="s">
        <v>5</v>
      </c>
      <c r="E64" s="3" t="s">
        <v>191</v>
      </c>
      <c r="F64" s="3" t="s">
        <v>21</v>
      </c>
      <c r="G64" s="50" t="str">
        <f t="shared" si="0"/>
        <v xml:space="preserve">Middle age </v>
      </c>
    </row>
    <row r="65" spans="1:7" x14ac:dyDescent="0.25">
      <c r="A65" s="27" t="s">
        <v>192</v>
      </c>
      <c r="B65" s="27" t="s">
        <v>193</v>
      </c>
      <c r="C65" s="27">
        <v>51</v>
      </c>
      <c r="D65" s="27" t="s">
        <v>5</v>
      </c>
      <c r="E65" s="3" t="s">
        <v>194</v>
      </c>
      <c r="F65" s="3" t="s">
        <v>17</v>
      </c>
      <c r="G65" s="50" t="str">
        <f t="shared" si="0"/>
        <v xml:space="preserve">Middle age </v>
      </c>
    </row>
    <row r="66" spans="1:7" x14ac:dyDescent="0.25">
      <c r="A66" s="27" t="s">
        <v>195</v>
      </c>
      <c r="B66" s="27" t="s">
        <v>196</v>
      </c>
      <c r="C66" s="27">
        <v>33</v>
      </c>
      <c r="D66" s="27" t="s">
        <v>5</v>
      </c>
      <c r="E66" s="3" t="s">
        <v>197</v>
      </c>
      <c r="F66" s="3" t="s">
        <v>12</v>
      </c>
      <c r="G66" s="50" t="str">
        <f t="shared" ref="G66:G129" si="1">IF(C66&gt;60,"Senior Citizen",IF(C66&gt;40,"Middle age ",IF(C66&gt;30,"Adults Age",IF(C66&gt;20,"Young People","Teenage"))))</f>
        <v>Adults Age</v>
      </c>
    </row>
    <row r="67" spans="1:7" x14ac:dyDescent="0.25">
      <c r="A67" s="27" t="s">
        <v>198</v>
      </c>
      <c r="B67" s="27" t="s">
        <v>199</v>
      </c>
      <c r="C67" s="27">
        <v>21</v>
      </c>
      <c r="D67" s="27" t="s">
        <v>10</v>
      </c>
      <c r="E67" s="3" t="s">
        <v>200</v>
      </c>
      <c r="F67" s="3" t="s">
        <v>7</v>
      </c>
      <c r="G67" s="50" t="str">
        <f t="shared" si="1"/>
        <v>Young People</v>
      </c>
    </row>
    <row r="68" spans="1:7" x14ac:dyDescent="0.25">
      <c r="A68" s="27" t="s">
        <v>201</v>
      </c>
      <c r="B68" s="27" t="s">
        <v>202</v>
      </c>
      <c r="C68" s="27">
        <v>27</v>
      </c>
      <c r="D68" s="27" t="s">
        <v>10</v>
      </c>
      <c r="E68" s="3" t="s">
        <v>203</v>
      </c>
      <c r="F68" s="3" t="s">
        <v>21</v>
      </c>
      <c r="G68" s="50" t="str">
        <f t="shared" si="1"/>
        <v>Young People</v>
      </c>
    </row>
    <row r="69" spans="1:7" x14ac:dyDescent="0.25">
      <c r="A69" s="27" t="s">
        <v>204</v>
      </c>
      <c r="B69" s="27" t="s">
        <v>205</v>
      </c>
      <c r="C69" s="27">
        <v>58</v>
      </c>
      <c r="D69" s="27" t="s">
        <v>5</v>
      </c>
      <c r="E69" s="3" t="s">
        <v>206</v>
      </c>
      <c r="F69" s="3" t="s">
        <v>21</v>
      </c>
      <c r="G69" s="50" t="str">
        <f t="shared" si="1"/>
        <v xml:space="preserve">Middle age </v>
      </c>
    </row>
    <row r="70" spans="1:7" x14ac:dyDescent="0.25">
      <c r="A70" s="27" t="s">
        <v>207</v>
      </c>
      <c r="B70" s="27" t="s">
        <v>208</v>
      </c>
      <c r="C70" s="27">
        <v>24</v>
      </c>
      <c r="D70" s="27" t="s">
        <v>10</v>
      </c>
      <c r="E70" s="3" t="s">
        <v>209</v>
      </c>
      <c r="F70" s="3" t="s">
        <v>21</v>
      </c>
      <c r="G70" s="50" t="str">
        <f t="shared" si="1"/>
        <v>Young People</v>
      </c>
    </row>
    <row r="71" spans="1:7" x14ac:dyDescent="0.25">
      <c r="A71" s="27" t="s">
        <v>210</v>
      </c>
      <c r="B71" s="27" t="s">
        <v>211</v>
      </c>
      <c r="C71" s="27">
        <v>24</v>
      </c>
      <c r="D71" s="27" t="s">
        <v>10</v>
      </c>
      <c r="E71" s="3" t="s">
        <v>212</v>
      </c>
      <c r="F71" s="3" t="s">
        <v>21</v>
      </c>
      <c r="G71" s="50" t="str">
        <f t="shared" si="1"/>
        <v>Young People</v>
      </c>
    </row>
    <row r="72" spans="1:7" x14ac:dyDescent="0.25">
      <c r="A72" s="27" t="s">
        <v>213</v>
      </c>
      <c r="B72" s="27" t="s">
        <v>214</v>
      </c>
      <c r="C72" s="27">
        <v>29</v>
      </c>
      <c r="D72" s="27" t="s">
        <v>10</v>
      </c>
      <c r="E72" s="3" t="s">
        <v>215</v>
      </c>
      <c r="F72" s="3" t="s">
        <v>12</v>
      </c>
      <c r="G72" s="50" t="str">
        <f t="shared" si="1"/>
        <v>Young People</v>
      </c>
    </row>
    <row r="73" spans="1:7" x14ac:dyDescent="0.25">
      <c r="A73" s="27" t="s">
        <v>216</v>
      </c>
      <c r="B73" s="27" t="s">
        <v>217</v>
      </c>
      <c r="C73" s="27">
        <v>61</v>
      </c>
      <c r="D73" s="27" t="s">
        <v>10</v>
      </c>
      <c r="E73" s="3" t="s">
        <v>218</v>
      </c>
      <c r="F73" s="3" t="s">
        <v>7</v>
      </c>
      <c r="G73" s="50" t="str">
        <f t="shared" si="1"/>
        <v>Senior Citizen</v>
      </c>
    </row>
    <row r="74" spans="1:7" x14ac:dyDescent="0.25">
      <c r="A74" s="27" t="s">
        <v>219</v>
      </c>
      <c r="B74" s="27" t="s">
        <v>220</v>
      </c>
      <c r="C74" s="27">
        <v>39</v>
      </c>
      <c r="D74" s="27" t="s">
        <v>10</v>
      </c>
      <c r="E74" s="3" t="s">
        <v>221</v>
      </c>
      <c r="F74" s="3" t="s">
        <v>7</v>
      </c>
      <c r="G74" s="50" t="str">
        <f t="shared" si="1"/>
        <v>Adults Age</v>
      </c>
    </row>
    <row r="75" spans="1:7" x14ac:dyDescent="0.25">
      <c r="A75" s="27" t="s">
        <v>222</v>
      </c>
      <c r="B75" s="27" t="s">
        <v>223</v>
      </c>
      <c r="C75" s="27">
        <v>56</v>
      </c>
      <c r="D75" s="27" t="s">
        <v>10</v>
      </c>
      <c r="E75" s="3" t="s">
        <v>224</v>
      </c>
      <c r="F75" s="3" t="s">
        <v>7</v>
      </c>
      <c r="G75" s="50" t="str">
        <f t="shared" si="1"/>
        <v xml:space="preserve">Middle age </v>
      </c>
    </row>
    <row r="76" spans="1:7" x14ac:dyDescent="0.25">
      <c r="A76" s="27" t="s">
        <v>225</v>
      </c>
      <c r="B76" s="27" t="s">
        <v>226</v>
      </c>
      <c r="C76" s="27">
        <v>58</v>
      </c>
      <c r="D76" s="27" t="s">
        <v>5</v>
      </c>
      <c r="E76" s="3" t="s">
        <v>227</v>
      </c>
      <c r="F76" s="3" t="s">
        <v>21</v>
      </c>
      <c r="G76" s="50" t="str">
        <f t="shared" si="1"/>
        <v xml:space="preserve">Middle age </v>
      </c>
    </row>
    <row r="77" spans="1:7" x14ac:dyDescent="0.25">
      <c r="A77" s="27" t="s">
        <v>228</v>
      </c>
      <c r="B77" s="27" t="s">
        <v>229</v>
      </c>
      <c r="C77" s="27">
        <v>61</v>
      </c>
      <c r="D77" s="27" t="s">
        <v>10</v>
      </c>
      <c r="E77" s="3" t="s">
        <v>230</v>
      </c>
      <c r="F77" s="3" t="s">
        <v>17</v>
      </c>
      <c r="G77" s="50" t="str">
        <f t="shared" si="1"/>
        <v>Senior Citizen</v>
      </c>
    </row>
    <row r="78" spans="1:7" x14ac:dyDescent="0.25">
      <c r="A78" s="27" t="s">
        <v>231</v>
      </c>
      <c r="B78" s="27" t="s">
        <v>232</v>
      </c>
      <c r="C78" s="27">
        <v>37</v>
      </c>
      <c r="D78" s="27" t="s">
        <v>5</v>
      </c>
      <c r="E78" s="3" t="s">
        <v>233</v>
      </c>
      <c r="F78" s="3" t="s">
        <v>7</v>
      </c>
      <c r="G78" s="50" t="str">
        <f t="shared" si="1"/>
        <v>Adults Age</v>
      </c>
    </row>
    <row r="79" spans="1:7" x14ac:dyDescent="0.25">
      <c r="A79" s="27" t="s">
        <v>234</v>
      </c>
      <c r="B79" s="27" t="s">
        <v>235</v>
      </c>
      <c r="C79" s="27">
        <v>29</v>
      </c>
      <c r="D79" s="27" t="s">
        <v>5</v>
      </c>
      <c r="E79" s="3" t="s">
        <v>236</v>
      </c>
      <c r="F79" s="3" t="s">
        <v>7</v>
      </c>
      <c r="G79" s="50" t="str">
        <f t="shared" si="1"/>
        <v>Young People</v>
      </c>
    </row>
    <row r="80" spans="1:7" x14ac:dyDescent="0.25">
      <c r="A80" s="27" t="s">
        <v>237</v>
      </c>
      <c r="B80" s="27" t="s">
        <v>238</v>
      </c>
      <c r="C80" s="27">
        <v>21</v>
      </c>
      <c r="D80" s="27" t="s">
        <v>5</v>
      </c>
      <c r="E80" s="3" t="s">
        <v>239</v>
      </c>
      <c r="F80" s="3" t="s">
        <v>7</v>
      </c>
      <c r="G80" s="50" t="str">
        <f t="shared" si="1"/>
        <v>Young People</v>
      </c>
    </row>
    <row r="81" spans="1:7" x14ac:dyDescent="0.25">
      <c r="A81" s="27" t="s">
        <v>240</v>
      </c>
      <c r="B81" s="27" t="s">
        <v>241</v>
      </c>
      <c r="C81" s="27">
        <v>22</v>
      </c>
      <c r="D81" s="27" t="s">
        <v>10</v>
      </c>
      <c r="E81" s="3" t="s">
        <v>242</v>
      </c>
      <c r="F81" s="3" t="s">
        <v>7</v>
      </c>
      <c r="G81" s="50" t="str">
        <f t="shared" si="1"/>
        <v>Young People</v>
      </c>
    </row>
    <row r="82" spans="1:7" x14ac:dyDescent="0.25">
      <c r="A82" s="27" t="s">
        <v>243</v>
      </c>
      <c r="B82" s="27" t="s">
        <v>244</v>
      </c>
      <c r="C82" s="27">
        <v>61</v>
      </c>
      <c r="D82" s="27" t="s">
        <v>10</v>
      </c>
      <c r="E82" s="3" t="s">
        <v>245</v>
      </c>
      <c r="F82" s="3" t="s">
        <v>12</v>
      </c>
      <c r="G82" s="50" t="str">
        <f t="shared" si="1"/>
        <v>Senior Citizen</v>
      </c>
    </row>
    <row r="83" spans="1:7" x14ac:dyDescent="0.25">
      <c r="A83" s="27" t="s">
        <v>246</v>
      </c>
      <c r="B83" s="27" t="s">
        <v>247</v>
      </c>
      <c r="C83" s="27">
        <v>34</v>
      </c>
      <c r="D83" s="27" t="s">
        <v>10</v>
      </c>
      <c r="E83" s="3" t="s">
        <v>248</v>
      </c>
      <c r="F83" s="3" t="s">
        <v>17</v>
      </c>
      <c r="G83" s="50" t="str">
        <f t="shared" si="1"/>
        <v>Adults Age</v>
      </c>
    </row>
    <row r="84" spans="1:7" x14ac:dyDescent="0.25">
      <c r="A84" s="27" t="s">
        <v>249</v>
      </c>
      <c r="B84" s="27" t="s">
        <v>250</v>
      </c>
      <c r="C84" s="27">
        <v>53</v>
      </c>
      <c r="D84" s="27" t="s">
        <v>5</v>
      </c>
      <c r="E84" s="3" t="s">
        <v>251</v>
      </c>
      <c r="F84" s="3" t="s">
        <v>12</v>
      </c>
      <c r="G84" s="50" t="str">
        <f t="shared" si="1"/>
        <v xml:space="preserve">Middle age </v>
      </c>
    </row>
    <row r="85" spans="1:7" x14ac:dyDescent="0.25">
      <c r="A85" s="27" t="s">
        <v>252</v>
      </c>
      <c r="B85" s="27" t="s">
        <v>253</v>
      </c>
      <c r="C85" s="27">
        <v>48</v>
      </c>
      <c r="D85" s="27" t="s">
        <v>10</v>
      </c>
      <c r="E85" s="3" t="s">
        <v>254</v>
      </c>
      <c r="F85" s="3" t="s">
        <v>17</v>
      </c>
      <c r="G85" s="50" t="str">
        <f t="shared" si="1"/>
        <v xml:space="preserve">Middle age </v>
      </c>
    </row>
    <row r="86" spans="1:7" x14ac:dyDescent="0.25">
      <c r="A86" s="27" t="s">
        <v>255</v>
      </c>
      <c r="B86" s="27" t="s">
        <v>256</v>
      </c>
      <c r="C86" s="27">
        <v>26</v>
      </c>
      <c r="D86" s="27" t="s">
        <v>10</v>
      </c>
      <c r="E86" s="3" t="s">
        <v>257</v>
      </c>
      <c r="F86" s="3" t="s">
        <v>17</v>
      </c>
      <c r="G86" s="50" t="str">
        <f t="shared" si="1"/>
        <v>Young People</v>
      </c>
    </row>
    <row r="87" spans="1:7" x14ac:dyDescent="0.25">
      <c r="A87" s="27" t="s">
        <v>258</v>
      </c>
      <c r="B87" s="27" t="s">
        <v>259</v>
      </c>
      <c r="C87" s="27">
        <v>36</v>
      </c>
      <c r="D87" s="27" t="s">
        <v>5</v>
      </c>
      <c r="E87" s="3" t="s">
        <v>260</v>
      </c>
      <c r="F87" s="3" t="s">
        <v>12</v>
      </c>
      <c r="G87" s="50" t="str">
        <f t="shared" si="1"/>
        <v>Adults Age</v>
      </c>
    </row>
    <row r="88" spans="1:7" x14ac:dyDescent="0.25">
      <c r="A88" s="27" t="s">
        <v>261</v>
      </c>
      <c r="B88" s="27" t="s">
        <v>3859</v>
      </c>
      <c r="C88" s="27">
        <v>19</v>
      </c>
      <c r="D88" s="27" t="s">
        <v>10</v>
      </c>
      <c r="E88" s="3" t="s">
        <v>262</v>
      </c>
      <c r="F88" s="3" t="s">
        <v>21</v>
      </c>
      <c r="G88" s="50" t="str">
        <f t="shared" si="1"/>
        <v>Teenage</v>
      </c>
    </row>
    <row r="89" spans="1:7" x14ac:dyDescent="0.25">
      <c r="A89" s="27" t="s">
        <v>263</v>
      </c>
      <c r="B89" s="27" t="s">
        <v>3860</v>
      </c>
      <c r="C89" s="27">
        <v>58</v>
      </c>
      <c r="D89" s="27" t="s">
        <v>10</v>
      </c>
      <c r="E89" s="3" t="s">
        <v>264</v>
      </c>
      <c r="F89" s="3" t="s">
        <v>7</v>
      </c>
      <c r="G89" s="50" t="str">
        <f t="shared" si="1"/>
        <v xml:space="preserve">Middle age </v>
      </c>
    </row>
    <row r="90" spans="1:7" x14ac:dyDescent="0.25">
      <c r="A90" s="27" t="s">
        <v>265</v>
      </c>
      <c r="B90" s="27" t="s">
        <v>266</v>
      </c>
      <c r="C90" s="27">
        <v>58</v>
      </c>
      <c r="D90" s="27" t="s">
        <v>5</v>
      </c>
      <c r="E90" s="3" t="s">
        <v>267</v>
      </c>
      <c r="F90" s="3" t="s">
        <v>17</v>
      </c>
      <c r="G90" s="50" t="str">
        <f t="shared" si="1"/>
        <v xml:space="preserve">Middle age </v>
      </c>
    </row>
    <row r="91" spans="1:7" x14ac:dyDescent="0.25">
      <c r="A91" s="27" t="s">
        <v>268</v>
      </c>
      <c r="B91" s="27" t="s">
        <v>269</v>
      </c>
      <c r="C91" s="27">
        <v>43</v>
      </c>
      <c r="D91" s="27" t="s">
        <v>5</v>
      </c>
      <c r="E91" s="3" t="s">
        <v>270</v>
      </c>
      <c r="F91" s="3" t="s">
        <v>21</v>
      </c>
      <c r="G91" s="50" t="str">
        <f t="shared" si="1"/>
        <v xml:space="preserve">Middle age </v>
      </c>
    </row>
    <row r="92" spans="1:7" x14ac:dyDescent="0.25">
      <c r="A92" s="27" t="s">
        <v>271</v>
      </c>
      <c r="B92" s="27" t="s">
        <v>272</v>
      </c>
      <c r="C92" s="27">
        <v>58</v>
      </c>
      <c r="D92" s="27" t="s">
        <v>10</v>
      </c>
      <c r="E92" s="3" t="s">
        <v>273</v>
      </c>
      <c r="F92" s="3" t="s">
        <v>12</v>
      </c>
      <c r="G92" s="50" t="str">
        <f t="shared" si="1"/>
        <v xml:space="preserve">Middle age </v>
      </c>
    </row>
    <row r="93" spans="1:7" x14ac:dyDescent="0.25">
      <c r="A93" s="27" t="s">
        <v>274</v>
      </c>
      <c r="B93" s="27" t="s">
        <v>275</v>
      </c>
      <c r="C93" s="27">
        <v>29</v>
      </c>
      <c r="D93" s="27" t="s">
        <v>10</v>
      </c>
      <c r="E93" s="3" t="s">
        <v>276</v>
      </c>
      <c r="F93" s="3" t="s">
        <v>12</v>
      </c>
      <c r="G93" s="50" t="str">
        <f t="shared" si="1"/>
        <v>Young People</v>
      </c>
    </row>
    <row r="94" spans="1:7" x14ac:dyDescent="0.25">
      <c r="A94" s="27" t="s">
        <v>277</v>
      </c>
      <c r="B94" s="27" t="s">
        <v>278</v>
      </c>
      <c r="C94" s="27">
        <v>44</v>
      </c>
      <c r="D94" s="27" t="s">
        <v>10</v>
      </c>
      <c r="E94" s="3" t="s">
        <v>279</v>
      </c>
      <c r="F94" s="3" t="s">
        <v>21</v>
      </c>
      <c r="G94" s="50" t="str">
        <f t="shared" si="1"/>
        <v xml:space="preserve">Middle age </v>
      </c>
    </row>
    <row r="95" spans="1:7" x14ac:dyDescent="0.25">
      <c r="A95" s="27" t="s">
        <v>280</v>
      </c>
      <c r="B95" s="27" t="s">
        <v>281</v>
      </c>
      <c r="C95" s="27">
        <v>28</v>
      </c>
      <c r="D95" s="27" t="s">
        <v>10</v>
      </c>
      <c r="E95" s="3" t="s">
        <v>282</v>
      </c>
      <c r="F95" s="3" t="s">
        <v>12</v>
      </c>
      <c r="G95" s="50" t="str">
        <f t="shared" si="1"/>
        <v>Young People</v>
      </c>
    </row>
    <row r="96" spans="1:7" x14ac:dyDescent="0.25">
      <c r="A96" s="27" t="s">
        <v>283</v>
      </c>
      <c r="B96" s="27" t="s">
        <v>284</v>
      </c>
      <c r="C96" s="27">
        <v>43</v>
      </c>
      <c r="D96" s="27" t="s">
        <v>10</v>
      </c>
      <c r="E96" s="3" t="s">
        <v>285</v>
      </c>
      <c r="F96" s="3" t="s">
        <v>7</v>
      </c>
      <c r="G96" s="50" t="str">
        <f t="shared" si="1"/>
        <v xml:space="preserve">Middle age </v>
      </c>
    </row>
    <row r="97" spans="1:7" x14ac:dyDescent="0.25">
      <c r="A97" s="27" t="s">
        <v>286</v>
      </c>
      <c r="B97" s="27" t="s">
        <v>287</v>
      </c>
      <c r="C97" s="27">
        <v>62</v>
      </c>
      <c r="D97" s="27" t="s">
        <v>10</v>
      </c>
      <c r="E97" s="3" t="s">
        <v>288</v>
      </c>
      <c r="F97" s="3" t="s">
        <v>7</v>
      </c>
      <c r="G97" s="50" t="str">
        <f t="shared" si="1"/>
        <v>Senior Citizen</v>
      </c>
    </row>
    <row r="98" spans="1:7" x14ac:dyDescent="0.25">
      <c r="A98" s="27" t="s">
        <v>289</v>
      </c>
      <c r="B98" s="27" t="s">
        <v>290</v>
      </c>
      <c r="C98" s="27">
        <v>30</v>
      </c>
      <c r="D98" s="27" t="s">
        <v>10</v>
      </c>
      <c r="E98" s="3" t="s">
        <v>291</v>
      </c>
      <c r="F98" s="3" t="s">
        <v>12</v>
      </c>
      <c r="G98" s="50" t="str">
        <f t="shared" si="1"/>
        <v>Young People</v>
      </c>
    </row>
    <row r="99" spans="1:7" x14ac:dyDescent="0.25">
      <c r="A99" s="27" t="s">
        <v>292</v>
      </c>
      <c r="B99" s="27" t="s">
        <v>293</v>
      </c>
      <c r="C99" s="27">
        <v>36</v>
      </c>
      <c r="D99" s="27" t="s">
        <v>5</v>
      </c>
      <c r="E99" s="3" t="s">
        <v>294</v>
      </c>
      <c r="F99" s="3" t="s">
        <v>12</v>
      </c>
      <c r="G99" s="50" t="str">
        <f t="shared" si="1"/>
        <v>Adults Age</v>
      </c>
    </row>
    <row r="100" spans="1:7" x14ac:dyDescent="0.25">
      <c r="A100" s="27" t="s">
        <v>295</v>
      </c>
      <c r="B100" s="27" t="s">
        <v>296</v>
      </c>
      <c r="C100" s="27">
        <v>24</v>
      </c>
      <c r="D100" s="27" t="s">
        <v>5</v>
      </c>
      <c r="E100" s="3" t="s">
        <v>297</v>
      </c>
      <c r="F100" s="3" t="s">
        <v>21</v>
      </c>
      <c r="G100" s="50" t="str">
        <f t="shared" si="1"/>
        <v>Young People</v>
      </c>
    </row>
    <row r="101" spans="1:7" x14ac:dyDescent="0.25">
      <c r="A101" s="27" t="s">
        <v>298</v>
      </c>
      <c r="B101" s="27" t="s">
        <v>299</v>
      </c>
      <c r="C101" s="27">
        <v>35</v>
      </c>
      <c r="D101" s="27" t="s">
        <v>5</v>
      </c>
      <c r="E101" s="3" t="s">
        <v>300</v>
      </c>
      <c r="F101" s="3" t="s">
        <v>7</v>
      </c>
      <c r="G101" s="50" t="str">
        <f t="shared" si="1"/>
        <v>Adults Age</v>
      </c>
    </row>
    <row r="102" spans="1:7" x14ac:dyDescent="0.25">
      <c r="A102" s="27" t="s">
        <v>301</v>
      </c>
      <c r="B102" s="27" t="s">
        <v>302</v>
      </c>
      <c r="C102" s="27">
        <v>53</v>
      </c>
      <c r="D102" s="27" t="s">
        <v>10</v>
      </c>
      <c r="E102" s="3" t="s">
        <v>303</v>
      </c>
      <c r="F102" s="3" t="s">
        <v>21</v>
      </c>
      <c r="G102" s="50" t="str">
        <f t="shared" si="1"/>
        <v xml:space="preserve">Middle age </v>
      </c>
    </row>
    <row r="103" spans="1:7" x14ac:dyDescent="0.25">
      <c r="A103" s="27" t="s">
        <v>304</v>
      </c>
      <c r="B103" s="27" t="s">
        <v>305</v>
      </c>
      <c r="C103" s="27">
        <v>29</v>
      </c>
      <c r="D103" s="27" t="s">
        <v>5</v>
      </c>
      <c r="E103" s="3" t="s">
        <v>306</v>
      </c>
      <c r="F103" s="3" t="s">
        <v>12</v>
      </c>
      <c r="G103" s="50" t="str">
        <f t="shared" si="1"/>
        <v>Young People</v>
      </c>
    </row>
    <row r="104" spans="1:7" x14ac:dyDescent="0.25">
      <c r="A104" s="27" t="s">
        <v>307</v>
      </c>
      <c r="B104" s="27" t="s">
        <v>308</v>
      </c>
      <c r="C104" s="27">
        <v>34</v>
      </c>
      <c r="D104" s="27" t="s">
        <v>10</v>
      </c>
      <c r="E104" s="3" t="s">
        <v>309</v>
      </c>
      <c r="F104" s="3" t="s">
        <v>7</v>
      </c>
      <c r="G104" s="50" t="str">
        <f t="shared" si="1"/>
        <v>Adults Age</v>
      </c>
    </row>
    <row r="105" spans="1:7" x14ac:dyDescent="0.25">
      <c r="A105" s="27" t="s">
        <v>310</v>
      </c>
      <c r="B105" s="27" t="s">
        <v>311</v>
      </c>
      <c r="C105" s="27">
        <v>21</v>
      </c>
      <c r="D105" s="27" t="s">
        <v>5</v>
      </c>
      <c r="E105" s="3" t="s">
        <v>312</v>
      </c>
      <c r="F105" s="3" t="s">
        <v>17</v>
      </c>
      <c r="G105" s="50" t="str">
        <f t="shared" si="1"/>
        <v>Young People</v>
      </c>
    </row>
    <row r="106" spans="1:7" x14ac:dyDescent="0.25">
      <c r="A106" s="27" t="s">
        <v>313</v>
      </c>
      <c r="B106" s="27" t="s">
        <v>314</v>
      </c>
      <c r="C106" s="27">
        <v>64</v>
      </c>
      <c r="D106" s="27" t="s">
        <v>5</v>
      </c>
      <c r="E106" s="3" t="s">
        <v>315</v>
      </c>
      <c r="F106" s="3" t="s">
        <v>17</v>
      </c>
      <c r="G106" s="50" t="str">
        <f t="shared" si="1"/>
        <v>Senior Citizen</v>
      </c>
    </row>
    <row r="107" spans="1:7" x14ac:dyDescent="0.25">
      <c r="A107" s="27" t="s">
        <v>316</v>
      </c>
      <c r="B107" s="27" t="s">
        <v>317</v>
      </c>
      <c r="C107" s="27">
        <v>50</v>
      </c>
      <c r="D107" s="27" t="s">
        <v>10</v>
      </c>
      <c r="E107" s="3" t="s">
        <v>318</v>
      </c>
      <c r="F107" s="3" t="s">
        <v>21</v>
      </c>
      <c r="G107" s="50" t="str">
        <f t="shared" si="1"/>
        <v xml:space="preserve">Middle age </v>
      </c>
    </row>
    <row r="108" spans="1:7" x14ac:dyDescent="0.25">
      <c r="A108" s="27" t="s">
        <v>319</v>
      </c>
      <c r="B108" s="27" t="s">
        <v>320</v>
      </c>
      <c r="C108" s="27">
        <v>53</v>
      </c>
      <c r="D108" s="27" t="s">
        <v>10</v>
      </c>
      <c r="E108" s="3" t="s">
        <v>321</v>
      </c>
      <c r="F108" s="3" t="s">
        <v>7</v>
      </c>
      <c r="G108" s="50" t="str">
        <f t="shared" si="1"/>
        <v xml:space="preserve">Middle age </v>
      </c>
    </row>
    <row r="109" spans="1:7" x14ac:dyDescent="0.25">
      <c r="A109" s="27" t="s">
        <v>322</v>
      </c>
      <c r="B109" s="27" t="s">
        <v>323</v>
      </c>
      <c r="C109" s="27">
        <v>62</v>
      </c>
      <c r="D109" s="27" t="s">
        <v>10</v>
      </c>
      <c r="E109" s="3" t="s">
        <v>324</v>
      </c>
      <c r="F109" s="3" t="s">
        <v>17</v>
      </c>
      <c r="G109" s="50" t="str">
        <f t="shared" si="1"/>
        <v>Senior Citizen</v>
      </c>
    </row>
    <row r="110" spans="1:7" x14ac:dyDescent="0.25">
      <c r="A110" s="27" t="s">
        <v>325</v>
      </c>
      <c r="B110" s="27" t="s">
        <v>326</v>
      </c>
      <c r="C110" s="27">
        <v>38</v>
      </c>
      <c r="D110" s="27" t="s">
        <v>5</v>
      </c>
      <c r="E110" s="3" t="s">
        <v>327</v>
      </c>
      <c r="F110" s="3" t="s">
        <v>12</v>
      </c>
      <c r="G110" s="50" t="str">
        <f t="shared" si="1"/>
        <v>Adults Age</v>
      </c>
    </row>
    <row r="111" spans="1:7" x14ac:dyDescent="0.25">
      <c r="A111" s="27" t="s">
        <v>328</v>
      </c>
      <c r="B111" s="27" t="s">
        <v>329</v>
      </c>
      <c r="C111" s="27">
        <v>27</v>
      </c>
      <c r="D111" s="27" t="s">
        <v>5</v>
      </c>
      <c r="E111" s="3" t="s">
        <v>330</v>
      </c>
      <c r="F111" s="3" t="s">
        <v>17</v>
      </c>
      <c r="G111" s="50" t="str">
        <f t="shared" si="1"/>
        <v>Young People</v>
      </c>
    </row>
    <row r="112" spans="1:7" x14ac:dyDescent="0.25">
      <c r="A112" s="27" t="s">
        <v>331</v>
      </c>
      <c r="B112" s="27" t="s">
        <v>332</v>
      </c>
      <c r="C112" s="27">
        <v>40</v>
      </c>
      <c r="D112" s="27" t="s">
        <v>10</v>
      </c>
      <c r="E112" s="3" t="s">
        <v>333</v>
      </c>
      <c r="F112" s="3" t="s">
        <v>21</v>
      </c>
      <c r="G112" s="50" t="str">
        <f t="shared" si="1"/>
        <v>Adults Age</v>
      </c>
    </row>
    <row r="113" spans="1:7" x14ac:dyDescent="0.25">
      <c r="A113" s="27" t="s">
        <v>334</v>
      </c>
      <c r="B113" s="27" t="s">
        <v>335</v>
      </c>
      <c r="C113" s="27">
        <v>18</v>
      </c>
      <c r="D113" s="27" t="s">
        <v>10</v>
      </c>
      <c r="E113" s="3" t="s">
        <v>336</v>
      </c>
      <c r="F113" s="3" t="s">
        <v>7</v>
      </c>
      <c r="G113" s="50" t="str">
        <f t="shared" si="1"/>
        <v>Teenage</v>
      </c>
    </row>
    <row r="114" spans="1:7" x14ac:dyDescent="0.25">
      <c r="A114" s="27" t="s">
        <v>337</v>
      </c>
      <c r="B114" s="27" t="s">
        <v>338</v>
      </c>
      <c r="C114" s="27">
        <v>27</v>
      </c>
      <c r="D114" s="27" t="s">
        <v>10</v>
      </c>
      <c r="E114" s="3" t="s">
        <v>339</v>
      </c>
      <c r="F114" s="3" t="s">
        <v>12</v>
      </c>
      <c r="G114" s="50" t="str">
        <f t="shared" si="1"/>
        <v>Young People</v>
      </c>
    </row>
    <row r="115" spans="1:7" x14ac:dyDescent="0.25">
      <c r="A115" s="27" t="s">
        <v>340</v>
      </c>
      <c r="B115" s="27" t="s">
        <v>341</v>
      </c>
      <c r="C115" s="27">
        <v>51</v>
      </c>
      <c r="D115" s="27" t="s">
        <v>5</v>
      </c>
      <c r="E115" s="3" t="s">
        <v>342</v>
      </c>
      <c r="F115" s="3" t="s">
        <v>21</v>
      </c>
      <c r="G115" s="50" t="str">
        <f t="shared" si="1"/>
        <v xml:space="preserve">Middle age </v>
      </c>
    </row>
    <row r="116" spans="1:7" x14ac:dyDescent="0.25">
      <c r="A116" s="27" t="s">
        <v>343</v>
      </c>
      <c r="B116" s="27" t="s">
        <v>344</v>
      </c>
      <c r="C116" s="27">
        <v>30</v>
      </c>
      <c r="D116" s="27" t="s">
        <v>5</v>
      </c>
      <c r="E116" s="3" t="s">
        <v>345</v>
      </c>
      <c r="F116" s="3" t="s">
        <v>7</v>
      </c>
      <c r="G116" s="50" t="str">
        <f t="shared" si="1"/>
        <v>Young People</v>
      </c>
    </row>
    <row r="117" spans="1:7" x14ac:dyDescent="0.25">
      <c r="A117" s="27" t="s">
        <v>346</v>
      </c>
      <c r="B117" s="27" t="s">
        <v>347</v>
      </c>
      <c r="C117" s="27">
        <v>53</v>
      </c>
      <c r="D117" s="27" t="s">
        <v>10</v>
      </c>
      <c r="E117" s="3" t="s">
        <v>348</v>
      </c>
      <c r="F117" s="3" t="s">
        <v>17</v>
      </c>
      <c r="G117" s="50" t="str">
        <f t="shared" si="1"/>
        <v xml:space="preserve">Middle age </v>
      </c>
    </row>
    <row r="118" spans="1:7" x14ac:dyDescent="0.25">
      <c r="A118" s="27" t="s">
        <v>349</v>
      </c>
      <c r="B118" s="27" t="s">
        <v>350</v>
      </c>
      <c r="C118" s="27">
        <v>18</v>
      </c>
      <c r="D118" s="27" t="s">
        <v>10</v>
      </c>
      <c r="E118" s="3" t="s">
        <v>351</v>
      </c>
      <c r="F118" s="3" t="s">
        <v>12</v>
      </c>
      <c r="G118" s="50" t="str">
        <f t="shared" si="1"/>
        <v>Teenage</v>
      </c>
    </row>
    <row r="119" spans="1:7" x14ac:dyDescent="0.25">
      <c r="A119" s="27" t="s">
        <v>352</v>
      </c>
      <c r="B119" s="27" t="s">
        <v>353</v>
      </c>
      <c r="C119" s="27">
        <v>21</v>
      </c>
      <c r="D119" s="27" t="s">
        <v>10</v>
      </c>
      <c r="E119" s="3" t="s">
        <v>354</v>
      </c>
      <c r="F119" s="3" t="s">
        <v>12</v>
      </c>
      <c r="G119" s="50" t="str">
        <f t="shared" si="1"/>
        <v>Young People</v>
      </c>
    </row>
    <row r="120" spans="1:7" x14ac:dyDescent="0.25">
      <c r="A120" s="27" t="s">
        <v>355</v>
      </c>
      <c r="B120" s="27" t="s">
        <v>356</v>
      </c>
      <c r="C120" s="27">
        <v>36</v>
      </c>
      <c r="D120" s="27" t="s">
        <v>5</v>
      </c>
      <c r="E120" s="3" t="s">
        <v>357</v>
      </c>
      <c r="F120" s="3" t="s">
        <v>12</v>
      </c>
      <c r="G120" s="50" t="str">
        <f t="shared" si="1"/>
        <v>Adults Age</v>
      </c>
    </row>
    <row r="121" spans="1:7" x14ac:dyDescent="0.25">
      <c r="A121" s="27" t="s">
        <v>358</v>
      </c>
      <c r="B121" s="27" t="s">
        <v>359</v>
      </c>
      <c r="C121" s="27">
        <v>40</v>
      </c>
      <c r="D121" s="27" t="s">
        <v>5</v>
      </c>
      <c r="E121" s="3" t="s">
        <v>360</v>
      </c>
      <c r="F121" s="3" t="s">
        <v>12</v>
      </c>
      <c r="G121" s="50" t="str">
        <f t="shared" si="1"/>
        <v>Adults Age</v>
      </c>
    </row>
    <row r="122" spans="1:7" x14ac:dyDescent="0.25">
      <c r="A122" s="27" t="s">
        <v>361</v>
      </c>
      <c r="B122" s="27" t="s">
        <v>362</v>
      </c>
      <c r="C122" s="27">
        <v>44</v>
      </c>
      <c r="D122" s="27" t="s">
        <v>10</v>
      </c>
      <c r="E122" s="3" t="s">
        <v>3749</v>
      </c>
      <c r="F122" s="3" t="s">
        <v>17</v>
      </c>
      <c r="G122" s="50" t="str">
        <f t="shared" si="1"/>
        <v xml:space="preserve">Middle age </v>
      </c>
    </row>
    <row r="123" spans="1:7" x14ac:dyDescent="0.25">
      <c r="A123" s="27" t="s">
        <v>363</v>
      </c>
      <c r="B123" s="27" t="s">
        <v>364</v>
      </c>
      <c r="C123" s="27">
        <v>62</v>
      </c>
      <c r="D123" s="27" t="s">
        <v>5</v>
      </c>
      <c r="E123" s="3" t="s">
        <v>365</v>
      </c>
      <c r="F123" s="3" t="s">
        <v>12</v>
      </c>
      <c r="G123" s="50" t="str">
        <f t="shared" si="1"/>
        <v>Senior Citizen</v>
      </c>
    </row>
    <row r="124" spans="1:7" x14ac:dyDescent="0.25">
      <c r="A124" s="27" t="s">
        <v>366</v>
      </c>
      <c r="B124" s="27" t="s">
        <v>367</v>
      </c>
      <c r="C124" s="27">
        <v>50</v>
      </c>
      <c r="D124" s="27" t="s">
        <v>5</v>
      </c>
      <c r="E124" s="3" t="s">
        <v>368</v>
      </c>
      <c r="F124" s="3" t="s">
        <v>12</v>
      </c>
      <c r="G124" s="50" t="str">
        <f t="shared" si="1"/>
        <v xml:space="preserve">Middle age </v>
      </c>
    </row>
    <row r="125" spans="1:7" x14ac:dyDescent="0.25">
      <c r="A125" s="27" t="s">
        <v>369</v>
      </c>
      <c r="B125" s="27" t="s">
        <v>370</v>
      </c>
      <c r="C125" s="27">
        <v>40</v>
      </c>
      <c r="D125" s="27" t="s">
        <v>5</v>
      </c>
      <c r="E125" s="3" t="s">
        <v>371</v>
      </c>
      <c r="F125" s="3" t="s">
        <v>12</v>
      </c>
      <c r="G125" s="50" t="str">
        <f t="shared" si="1"/>
        <v>Adults Age</v>
      </c>
    </row>
    <row r="126" spans="1:7" x14ac:dyDescent="0.25">
      <c r="A126" s="27" t="s">
        <v>372</v>
      </c>
      <c r="B126" s="27" t="s">
        <v>373</v>
      </c>
      <c r="C126" s="27">
        <v>26</v>
      </c>
      <c r="D126" s="27" t="s">
        <v>5</v>
      </c>
      <c r="E126" s="3" t="s">
        <v>374</v>
      </c>
      <c r="F126" s="3" t="s">
        <v>21</v>
      </c>
      <c r="G126" s="50" t="str">
        <f t="shared" si="1"/>
        <v>Young People</v>
      </c>
    </row>
    <row r="127" spans="1:7" x14ac:dyDescent="0.25">
      <c r="A127" s="27" t="s">
        <v>375</v>
      </c>
      <c r="B127" s="27" t="s">
        <v>376</v>
      </c>
      <c r="C127" s="27">
        <v>64</v>
      </c>
      <c r="D127" s="27" t="s">
        <v>10</v>
      </c>
      <c r="E127" s="3" t="s">
        <v>377</v>
      </c>
      <c r="F127" s="3" t="s">
        <v>17</v>
      </c>
      <c r="G127" s="50" t="str">
        <f t="shared" si="1"/>
        <v>Senior Citizen</v>
      </c>
    </row>
    <row r="128" spans="1:7" x14ac:dyDescent="0.25">
      <c r="A128" s="27" t="s">
        <v>378</v>
      </c>
      <c r="B128" s="27" t="s">
        <v>379</v>
      </c>
      <c r="C128" s="27">
        <v>62</v>
      </c>
      <c r="D128" s="27" t="s">
        <v>10</v>
      </c>
      <c r="E128" s="3" t="s">
        <v>380</v>
      </c>
      <c r="F128" s="3" t="s">
        <v>12</v>
      </c>
      <c r="G128" s="50" t="str">
        <f t="shared" si="1"/>
        <v>Senior Citizen</v>
      </c>
    </row>
    <row r="129" spans="1:7" x14ac:dyDescent="0.25">
      <c r="A129" s="27" t="s">
        <v>381</v>
      </c>
      <c r="B129" s="27" t="s">
        <v>382</v>
      </c>
      <c r="C129" s="27">
        <v>39</v>
      </c>
      <c r="D129" s="27" t="s">
        <v>5</v>
      </c>
      <c r="E129" s="3" t="s">
        <v>383</v>
      </c>
      <c r="F129" s="3" t="s">
        <v>7</v>
      </c>
      <c r="G129" s="50" t="str">
        <f t="shared" si="1"/>
        <v>Adults Age</v>
      </c>
    </row>
    <row r="130" spans="1:7" x14ac:dyDescent="0.25">
      <c r="A130" s="27" t="s">
        <v>384</v>
      </c>
      <c r="B130" s="27" t="s">
        <v>385</v>
      </c>
      <c r="C130" s="27">
        <v>45</v>
      </c>
      <c r="D130" s="27" t="s">
        <v>5</v>
      </c>
      <c r="E130" s="3" t="s">
        <v>386</v>
      </c>
      <c r="F130" s="3" t="s">
        <v>12</v>
      </c>
      <c r="G130" s="50" t="str">
        <f t="shared" ref="G130:G193" si="2">IF(C130&gt;60,"Senior Citizen",IF(C130&gt;40,"Middle age ",IF(C130&gt;30,"Adults Age",IF(C130&gt;20,"Young People","Teenage"))))</f>
        <v xml:space="preserve">Middle age </v>
      </c>
    </row>
    <row r="131" spans="1:7" x14ac:dyDescent="0.25">
      <c r="A131" s="27" t="s">
        <v>387</v>
      </c>
      <c r="B131" s="27" t="s">
        <v>388</v>
      </c>
      <c r="C131" s="27">
        <v>43</v>
      </c>
      <c r="D131" s="27" t="s">
        <v>10</v>
      </c>
      <c r="E131" s="3" t="s">
        <v>389</v>
      </c>
      <c r="F131" s="3" t="s">
        <v>21</v>
      </c>
      <c r="G131" s="50" t="str">
        <f t="shared" si="2"/>
        <v xml:space="preserve">Middle age </v>
      </c>
    </row>
    <row r="132" spans="1:7" x14ac:dyDescent="0.25">
      <c r="A132" s="27" t="s">
        <v>390</v>
      </c>
      <c r="B132" s="27" t="s">
        <v>391</v>
      </c>
      <c r="C132" s="27">
        <v>29</v>
      </c>
      <c r="D132" s="27" t="s">
        <v>5</v>
      </c>
      <c r="E132" s="3" t="s">
        <v>3874</v>
      </c>
      <c r="F132" s="3" t="s">
        <v>21</v>
      </c>
      <c r="G132" s="50" t="str">
        <f t="shared" si="2"/>
        <v>Young People</v>
      </c>
    </row>
    <row r="133" spans="1:7" x14ac:dyDescent="0.25">
      <c r="A133" s="27" t="s">
        <v>392</v>
      </c>
      <c r="B133" s="27" t="s">
        <v>393</v>
      </c>
      <c r="C133" s="27">
        <v>34</v>
      </c>
      <c r="D133" s="27" t="s">
        <v>10</v>
      </c>
      <c r="E133" s="3" t="s">
        <v>394</v>
      </c>
      <c r="F133" s="3" t="s">
        <v>12</v>
      </c>
      <c r="G133" s="50" t="str">
        <f t="shared" si="2"/>
        <v>Adults Age</v>
      </c>
    </row>
    <row r="134" spans="1:7" x14ac:dyDescent="0.25">
      <c r="A134" s="27" t="s">
        <v>395</v>
      </c>
      <c r="B134" s="27" t="s">
        <v>396</v>
      </c>
      <c r="C134" s="27">
        <v>57</v>
      </c>
      <c r="D134" s="27" t="s">
        <v>10</v>
      </c>
      <c r="E134" s="3" t="s">
        <v>397</v>
      </c>
      <c r="F134" s="3" t="s">
        <v>17</v>
      </c>
      <c r="G134" s="50" t="str">
        <f t="shared" si="2"/>
        <v xml:space="preserve">Middle age </v>
      </c>
    </row>
    <row r="135" spans="1:7" x14ac:dyDescent="0.25">
      <c r="A135" s="27" t="s">
        <v>398</v>
      </c>
      <c r="B135" s="27" t="s">
        <v>399</v>
      </c>
      <c r="C135" s="27">
        <v>62</v>
      </c>
      <c r="D135" s="27" t="s">
        <v>10</v>
      </c>
      <c r="E135" s="3" t="s">
        <v>400</v>
      </c>
      <c r="F135" s="3" t="s">
        <v>7</v>
      </c>
      <c r="G135" s="50" t="str">
        <f t="shared" si="2"/>
        <v>Senior Citizen</v>
      </c>
    </row>
    <row r="136" spans="1:7" x14ac:dyDescent="0.25">
      <c r="A136" s="27" t="s">
        <v>401</v>
      </c>
      <c r="B136" s="27" t="s">
        <v>402</v>
      </c>
      <c r="C136" s="27">
        <v>54</v>
      </c>
      <c r="D136" s="27" t="s">
        <v>5</v>
      </c>
      <c r="E136" s="3" t="s">
        <v>403</v>
      </c>
      <c r="F136" s="3" t="s">
        <v>17</v>
      </c>
      <c r="G136" s="50" t="str">
        <f t="shared" si="2"/>
        <v xml:space="preserve">Middle age </v>
      </c>
    </row>
    <row r="137" spans="1:7" x14ac:dyDescent="0.25">
      <c r="A137" s="27" t="s">
        <v>404</v>
      </c>
      <c r="B137" s="27" t="s">
        <v>405</v>
      </c>
      <c r="C137" s="27">
        <v>33</v>
      </c>
      <c r="D137" s="27" t="s">
        <v>10</v>
      </c>
      <c r="E137" s="3" t="s">
        <v>406</v>
      </c>
      <c r="F137" s="3" t="s">
        <v>7</v>
      </c>
      <c r="G137" s="50" t="str">
        <f t="shared" si="2"/>
        <v>Adults Age</v>
      </c>
    </row>
    <row r="138" spans="1:7" x14ac:dyDescent="0.25">
      <c r="A138" s="27" t="s">
        <v>407</v>
      </c>
      <c r="B138" s="27" t="s">
        <v>408</v>
      </c>
      <c r="C138" s="27">
        <v>29</v>
      </c>
      <c r="D138" s="27" t="s">
        <v>5</v>
      </c>
      <c r="E138" s="3" t="s">
        <v>409</v>
      </c>
      <c r="F138" s="3" t="s">
        <v>12</v>
      </c>
      <c r="G138" s="50" t="str">
        <f t="shared" si="2"/>
        <v>Young People</v>
      </c>
    </row>
    <row r="139" spans="1:7" x14ac:dyDescent="0.25">
      <c r="A139" s="27" t="s">
        <v>410</v>
      </c>
      <c r="B139" s="27" t="s">
        <v>411</v>
      </c>
      <c r="C139" s="27">
        <v>55</v>
      </c>
      <c r="D139" s="27" t="s">
        <v>10</v>
      </c>
      <c r="E139" s="3" t="s">
        <v>412</v>
      </c>
      <c r="F139" s="3" t="s">
        <v>21</v>
      </c>
      <c r="G139" s="50" t="str">
        <f t="shared" si="2"/>
        <v xml:space="preserve">Middle age </v>
      </c>
    </row>
    <row r="140" spans="1:7" x14ac:dyDescent="0.25">
      <c r="A140" s="27" t="s">
        <v>413</v>
      </c>
      <c r="B140" s="27" t="s">
        <v>414</v>
      </c>
      <c r="C140" s="27">
        <v>43</v>
      </c>
      <c r="D140" s="27" t="s">
        <v>5</v>
      </c>
      <c r="E140" s="3" t="s">
        <v>339</v>
      </c>
      <c r="F140" s="3" t="s">
        <v>12</v>
      </c>
      <c r="G140" s="50" t="str">
        <f t="shared" si="2"/>
        <v xml:space="preserve">Middle age </v>
      </c>
    </row>
    <row r="141" spans="1:7" x14ac:dyDescent="0.25">
      <c r="A141" s="27" t="s">
        <v>415</v>
      </c>
      <c r="B141" s="27" t="s">
        <v>416</v>
      </c>
      <c r="C141" s="27">
        <v>32</v>
      </c>
      <c r="D141" s="27" t="s">
        <v>5</v>
      </c>
      <c r="E141" s="3" t="s">
        <v>417</v>
      </c>
      <c r="F141" s="3" t="s">
        <v>7</v>
      </c>
      <c r="G141" s="50" t="str">
        <f t="shared" si="2"/>
        <v>Adults Age</v>
      </c>
    </row>
    <row r="142" spans="1:7" x14ac:dyDescent="0.25">
      <c r="A142" s="27" t="s">
        <v>418</v>
      </c>
      <c r="B142" s="27" t="s">
        <v>419</v>
      </c>
      <c r="C142" s="27">
        <v>63</v>
      </c>
      <c r="D142" s="27" t="s">
        <v>10</v>
      </c>
      <c r="E142" s="3" t="s">
        <v>420</v>
      </c>
      <c r="F142" s="3" t="s">
        <v>17</v>
      </c>
      <c r="G142" s="50" t="str">
        <f t="shared" si="2"/>
        <v>Senior Citizen</v>
      </c>
    </row>
    <row r="143" spans="1:7" x14ac:dyDescent="0.25">
      <c r="A143" s="27" t="s">
        <v>421</v>
      </c>
      <c r="B143" s="27" t="s">
        <v>422</v>
      </c>
      <c r="C143" s="27">
        <v>30</v>
      </c>
      <c r="D143" s="27" t="s">
        <v>5</v>
      </c>
      <c r="E143" s="3" t="s">
        <v>423</v>
      </c>
      <c r="F143" s="3" t="s">
        <v>7</v>
      </c>
      <c r="G143" s="50" t="str">
        <f t="shared" si="2"/>
        <v>Young People</v>
      </c>
    </row>
    <row r="144" spans="1:7" x14ac:dyDescent="0.25">
      <c r="A144" s="27" t="s">
        <v>424</v>
      </c>
      <c r="B144" s="27" t="s">
        <v>425</v>
      </c>
      <c r="C144" s="27">
        <v>37</v>
      </c>
      <c r="D144" s="27" t="s">
        <v>5</v>
      </c>
      <c r="E144" s="3" t="s">
        <v>426</v>
      </c>
      <c r="F144" s="3" t="s">
        <v>17</v>
      </c>
      <c r="G144" s="50" t="str">
        <f t="shared" si="2"/>
        <v>Adults Age</v>
      </c>
    </row>
    <row r="145" spans="1:7" x14ac:dyDescent="0.25">
      <c r="A145" s="27" t="s">
        <v>427</v>
      </c>
      <c r="B145" s="27" t="s">
        <v>428</v>
      </c>
      <c r="C145" s="27">
        <v>46</v>
      </c>
      <c r="D145" s="27" t="s">
        <v>5</v>
      </c>
      <c r="E145" s="3" t="s">
        <v>429</v>
      </c>
      <c r="F145" s="3" t="s">
        <v>17</v>
      </c>
      <c r="G145" s="50" t="str">
        <f t="shared" si="2"/>
        <v xml:space="preserve">Middle age </v>
      </c>
    </row>
    <row r="146" spans="1:7" x14ac:dyDescent="0.25">
      <c r="A146" s="27" t="s">
        <v>430</v>
      </c>
      <c r="B146" s="27" t="s">
        <v>431</v>
      </c>
      <c r="C146" s="27">
        <v>62</v>
      </c>
      <c r="D146" s="27" t="s">
        <v>10</v>
      </c>
      <c r="E146" s="3" t="s">
        <v>432</v>
      </c>
      <c r="F146" s="3" t="s">
        <v>17</v>
      </c>
      <c r="G146" s="50" t="str">
        <f t="shared" si="2"/>
        <v>Senior Citizen</v>
      </c>
    </row>
    <row r="147" spans="1:7" x14ac:dyDescent="0.25">
      <c r="A147" s="27" t="s">
        <v>433</v>
      </c>
      <c r="B147" s="27" t="s">
        <v>434</v>
      </c>
      <c r="C147" s="27">
        <v>46</v>
      </c>
      <c r="D147" s="27" t="s">
        <v>5</v>
      </c>
      <c r="E147" s="3" t="s">
        <v>435</v>
      </c>
      <c r="F147" s="3" t="s">
        <v>17</v>
      </c>
      <c r="G147" s="50" t="str">
        <f t="shared" si="2"/>
        <v xml:space="preserve">Middle age </v>
      </c>
    </row>
    <row r="148" spans="1:7" x14ac:dyDescent="0.25">
      <c r="A148" s="27" t="s">
        <v>436</v>
      </c>
      <c r="B148" s="27" t="s">
        <v>437</v>
      </c>
      <c r="C148" s="27">
        <v>32</v>
      </c>
      <c r="D148" s="27" t="s">
        <v>10</v>
      </c>
      <c r="E148" s="3" t="s">
        <v>438</v>
      </c>
      <c r="F148" s="3" t="s">
        <v>12</v>
      </c>
      <c r="G148" s="50" t="str">
        <f t="shared" si="2"/>
        <v>Adults Age</v>
      </c>
    </row>
    <row r="149" spans="1:7" x14ac:dyDescent="0.25">
      <c r="A149" s="27" t="s">
        <v>439</v>
      </c>
      <c r="B149" s="27" t="s">
        <v>440</v>
      </c>
      <c r="C149" s="27">
        <v>49</v>
      </c>
      <c r="D149" s="27" t="s">
        <v>10</v>
      </c>
      <c r="E149" s="3" t="s">
        <v>441</v>
      </c>
      <c r="F149" s="3" t="s">
        <v>7</v>
      </c>
      <c r="G149" s="50" t="str">
        <f t="shared" si="2"/>
        <v xml:space="preserve">Middle age </v>
      </c>
    </row>
    <row r="150" spans="1:7" x14ac:dyDescent="0.25">
      <c r="A150" s="27" t="s">
        <v>442</v>
      </c>
      <c r="B150" s="27" t="s">
        <v>443</v>
      </c>
      <c r="C150" s="27">
        <v>42</v>
      </c>
      <c r="D150" s="27" t="s">
        <v>10</v>
      </c>
      <c r="E150" s="3" t="s">
        <v>444</v>
      </c>
      <c r="F150" s="3" t="s">
        <v>12</v>
      </c>
      <c r="G150" s="50" t="str">
        <f t="shared" si="2"/>
        <v xml:space="preserve">Middle age </v>
      </c>
    </row>
    <row r="151" spans="1:7" x14ac:dyDescent="0.25">
      <c r="A151" s="27" t="s">
        <v>445</v>
      </c>
      <c r="B151" s="27" t="s">
        <v>446</v>
      </c>
      <c r="C151" s="27">
        <v>33</v>
      </c>
      <c r="D151" s="27" t="s">
        <v>5</v>
      </c>
      <c r="E151" s="3" t="s">
        <v>447</v>
      </c>
      <c r="F151" s="3" t="s">
        <v>17</v>
      </c>
      <c r="G151" s="50" t="str">
        <f t="shared" si="2"/>
        <v>Adults Age</v>
      </c>
    </row>
    <row r="152" spans="1:7" x14ac:dyDescent="0.25">
      <c r="A152" s="27" t="s">
        <v>448</v>
      </c>
      <c r="B152" s="27" t="s">
        <v>449</v>
      </c>
      <c r="C152" s="27">
        <v>24</v>
      </c>
      <c r="D152" s="27" t="s">
        <v>5</v>
      </c>
      <c r="E152" s="3" t="s">
        <v>450</v>
      </c>
      <c r="F152" s="3" t="s">
        <v>12</v>
      </c>
      <c r="G152" s="50" t="str">
        <f t="shared" si="2"/>
        <v>Young People</v>
      </c>
    </row>
    <row r="153" spans="1:7" x14ac:dyDescent="0.25">
      <c r="A153" s="27" t="s">
        <v>451</v>
      </c>
      <c r="B153" s="27" t="s">
        <v>452</v>
      </c>
      <c r="C153" s="27">
        <v>25</v>
      </c>
      <c r="D153" s="27" t="s">
        <v>10</v>
      </c>
      <c r="E153" s="3" t="s">
        <v>453</v>
      </c>
      <c r="F153" s="3" t="s">
        <v>7</v>
      </c>
      <c r="G153" s="50" t="str">
        <f t="shared" si="2"/>
        <v>Young People</v>
      </c>
    </row>
    <row r="154" spans="1:7" x14ac:dyDescent="0.25">
      <c r="A154" s="27" t="s">
        <v>454</v>
      </c>
      <c r="B154" s="27" t="s">
        <v>455</v>
      </c>
      <c r="C154" s="27">
        <v>41</v>
      </c>
      <c r="D154" s="27" t="s">
        <v>10</v>
      </c>
      <c r="E154" s="3" t="s">
        <v>456</v>
      </c>
      <c r="F154" s="3" t="s">
        <v>7</v>
      </c>
      <c r="G154" s="50" t="str">
        <f t="shared" si="2"/>
        <v xml:space="preserve">Middle age </v>
      </c>
    </row>
    <row r="155" spans="1:7" x14ac:dyDescent="0.25">
      <c r="A155" s="27" t="s">
        <v>457</v>
      </c>
      <c r="B155" s="27" t="s">
        <v>458</v>
      </c>
      <c r="C155" s="27">
        <v>31</v>
      </c>
      <c r="D155" s="27" t="s">
        <v>5</v>
      </c>
      <c r="E155" s="3" t="s">
        <v>459</v>
      </c>
      <c r="F155" s="3" t="s">
        <v>12</v>
      </c>
      <c r="G155" s="50" t="str">
        <f t="shared" si="2"/>
        <v>Adults Age</v>
      </c>
    </row>
    <row r="156" spans="1:7" x14ac:dyDescent="0.25">
      <c r="A156" s="27" t="s">
        <v>460</v>
      </c>
      <c r="B156" s="27" t="s">
        <v>461</v>
      </c>
      <c r="C156" s="27">
        <v>35</v>
      </c>
      <c r="D156" s="27" t="s">
        <v>10</v>
      </c>
      <c r="E156" s="3" t="s">
        <v>462</v>
      </c>
      <c r="F156" s="3" t="s">
        <v>17</v>
      </c>
      <c r="G156" s="50" t="str">
        <f t="shared" si="2"/>
        <v>Adults Age</v>
      </c>
    </row>
    <row r="157" spans="1:7" x14ac:dyDescent="0.25">
      <c r="A157" s="27" t="s">
        <v>463</v>
      </c>
      <c r="B157" s="27" t="s">
        <v>464</v>
      </c>
      <c r="C157" s="27">
        <v>60</v>
      </c>
      <c r="D157" s="27" t="s">
        <v>10</v>
      </c>
      <c r="E157" s="3" t="s">
        <v>465</v>
      </c>
      <c r="F157" s="3" t="s">
        <v>7</v>
      </c>
      <c r="G157" s="50" t="str">
        <f t="shared" si="2"/>
        <v xml:space="preserve">Middle age </v>
      </c>
    </row>
    <row r="158" spans="1:7" x14ac:dyDescent="0.25">
      <c r="A158" s="27" t="s">
        <v>466</v>
      </c>
      <c r="B158" s="27" t="s">
        <v>467</v>
      </c>
      <c r="C158" s="27">
        <v>46</v>
      </c>
      <c r="D158" s="27" t="s">
        <v>5</v>
      </c>
      <c r="E158" s="3" t="s">
        <v>468</v>
      </c>
      <c r="F158" s="3" t="s">
        <v>7</v>
      </c>
      <c r="G158" s="50" t="str">
        <f t="shared" si="2"/>
        <v xml:space="preserve">Middle age </v>
      </c>
    </row>
    <row r="159" spans="1:7" x14ac:dyDescent="0.25">
      <c r="A159" s="27" t="s">
        <v>469</v>
      </c>
      <c r="B159" s="27" t="s">
        <v>470</v>
      </c>
      <c r="C159" s="27">
        <v>59</v>
      </c>
      <c r="D159" s="27" t="s">
        <v>5</v>
      </c>
      <c r="E159" s="3" t="s">
        <v>471</v>
      </c>
      <c r="F159" s="3" t="s">
        <v>17</v>
      </c>
      <c r="G159" s="50" t="str">
        <f t="shared" si="2"/>
        <v xml:space="preserve">Middle age </v>
      </c>
    </row>
    <row r="160" spans="1:7" x14ac:dyDescent="0.25">
      <c r="A160" s="27" t="s">
        <v>472</v>
      </c>
      <c r="B160" s="27" t="s">
        <v>473</v>
      </c>
      <c r="C160" s="27">
        <v>43</v>
      </c>
      <c r="D160" s="27" t="s">
        <v>5</v>
      </c>
      <c r="E160" s="3" t="s">
        <v>474</v>
      </c>
      <c r="F160" s="3" t="s">
        <v>12</v>
      </c>
      <c r="G160" s="50" t="str">
        <f t="shared" si="2"/>
        <v xml:space="preserve">Middle age </v>
      </c>
    </row>
    <row r="161" spans="1:7" x14ac:dyDescent="0.25">
      <c r="A161" s="27" t="s">
        <v>475</v>
      </c>
      <c r="B161" s="27" t="s">
        <v>476</v>
      </c>
      <c r="C161" s="27">
        <v>46</v>
      </c>
      <c r="D161" s="27" t="s">
        <v>10</v>
      </c>
      <c r="E161" s="3" t="s">
        <v>477</v>
      </c>
      <c r="F161" s="3" t="s">
        <v>17</v>
      </c>
      <c r="G161" s="50" t="str">
        <f t="shared" si="2"/>
        <v xml:space="preserve">Middle age </v>
      </c>
    </row>
    <row r="162" spans="1:7" x14ac:dyDescent="0.25">
      <c r="A162" s="27" t="s">
        <v>478</v>
      </c>
      <c r="B162" s="27" t="s">
        <v>479</v>
      </c>
      <c r="C162" s="27">
        <v>41</v>
      </c>
      <c r="D162" s="27" t="s">
        <v>10</v>
      </c>
      <c r="E162" s="3" t="s">
        <v>480</v>
      </c>
      <c r="F162" s="3" t="s">
        <v>7</v>
      </c>
      <c r="G162" s="50" t="str">
        <f t="shared" si="2"/>
        <v xml:space="preserve">Middle age </v>
      </c>
    </row>
    <row r="163" spans="1:7" x14ac:dyDescent="0.25">
      <c r="A163" s="27" t="s">
        <v>481</v>
      </c>
      <c r="B163" s="27" t="s">
        <v>482</v>
      </c>
      <c r="C163" s="27">
        <v>18</v>
      </c>
      <c r="D163" s="27" t="s">
        <v>10</v>
      </c>
      <c r="E163" s="3" t="s">
        <v>483</v>
      </c>
      <c r="F163" s="3" t="s">
        <v>12</v>
      </c>
      <c r="G163" s="50" t="str">
        <f t="shared" si="2"/>
        <v>Teenage</v>
      </c>
    </row>
    <row r="164" spans="1:7" x14ac:dyDescent="0.25">
      <c r="A164" s="27" t="s">
        <v>484</v>
      </c>
      <c r="B164" s="27" t="s">
        <v>485</v>
      </c>
      <c r="C164" s="27">
        <v>37</v>
      </c>
      <c r="D164" s="27" t="s">
        <v>5</v>
      </c>
      <c r="E164" s="3" t="s">
        <v>486</v>
      </c>
      <c r="F164" s="3" t="s">
        <v>21</v>
      </c>
      <c r="G164" s="50" t="str">
        <f t="shared" si="2"/>
        <v>Adults Age</v>
      </c>
    </row>
    <row r="165" spans="1:7" x14ac:dyDescent="0.25">
      <c r="A165" s="27" t="s">
        <v>487</v>
      </c>
      <c r="B165" s="27" t="s">
        <v>488</v>
      </c>
      <c r="C165" s="27">
        <v>21</v>
      </c>
      <c r="D165" s="27" t="s">
        <v>5</v>
      </c>
      <c r="E165" s="3" t="s">
        <v>489</v>
      </c>
      <c r="F165" s="3" t="s">
        <v>21</v>
      </c>
      <c r="G165" s="50" t="str">
        <f t="shared" si="2"/>
        <v>Young People</v>
      </c>
    </row>
    <row r="166" spans="1:7" x14ac:dyDescent="0.25">
      <c r="A166" s="27" t="s">
        <v>490</v>
      </c>
      <c r="B166" s="27" t="s">
        <v>491</v>
      </c>
      <c r="C166" s="27">
        <v>39</v>
      </c>
      <c r="D166" s="27" t="s">
        <v>10</v>
      </c>
      <c r="E166" s="3" t="s">
        <v>492</v>
      </c>
      <c r="F166" s="3" t="s">
        <v>17</v>
      </c>
      <c r="G166" s="50" t="str">
        <f t="shared" si="2"/>
        <v>Adults Age</v>
      </c>
    </row>
    <row r="167" spans="1:7" x14ac:dyDescent="0.25">
      <c r="A167" s="27" t="s">
        <v>493</v>
      </c>
      <c r="B167" s="27" t="s">
        <v>494</v>
      </c>
      <c r="C167" s="27">
        <v>47</v>
      </c>
      <c r="D167" s="27" t="s">
        <v>10</v>
      </c>
      <c r="E167" s="3" t="s">
        <v>495</v>
      </c>
      <c r="F167" s="3" t="s">
        <v>21</v>
      </c>
      <c r="G167" s="50" t="str">
        <f t="shared" si="2"/>
        <v xml:space="preserve">Middle age </v>
      </c>
    </row>
    <row r="168" spans="1:7" x14ac:dyDescent="0.25">
      <c r="A168" s="27" t="s">
        <v>496</v>
      </c>
      <c r="B168" s="27" t="s">
        <v>497</v>
      </c>
      <c r="C168" s="27">
        <v>25</v>
      </c>
      <c r="D168" s="27" t="s">
        <v>10</v>
      </c>
      <c r="E168" s="3" t="s">
        <v>498</v>
      </c>
      <c r="F168" s="3" t="s">
        <v>12</v>
      </c>
      <c r="G168" s="50" t="str">
        <f t="shared" si="2"/>
        <v>Young People</v>
      </c>
    </row>
    <row r="169" spans="1:7" x14ac:dyDescent="0.25">
      <c r="A169" s="27" t="s">
        <v>499</v>
      </c>
      <c r="B169" s="27" t="s">
        <v>500</v>
      </c>
      <c r="C169" s="27">
        <v>36</v>
      </c>
      <c r="D169" s="27" t="s">
        <v>10</v>
      </c>
      <c r="E169" s="3" t="s">
        <v>501</v>
      </c>
      <c r="F169" s="3" t="s">
        <v>21</v>
      </c>
      <c r="G169" s="50" t="str">
        <f t="shared" si="2"/>
        <v>Adults Age</v>
      </c>
    </row>
    <row r="170" spans="1:7" x14ac:dyDescent="0.25">
      <c r="A170" s="27" t="s">
        <v>502</v>
      </c>
      <c r="B170" s="27" t="s">
        <v>503</v>
      </c>
      <c r="C170" s="27">
        <v>36</v>
      </c>
      <c r="D170" s="27" t="s">
        <v>10</v>
      </c>
      <c r="E170" s="3" t="s">
        <v>504</v>
      </c>
      <c r="F170" s="3" t="s">
        <v>7</v>
      </c>
      <c r="G170" s="50" t="str">
        <f t="shared" si="2"/>
        <v>Adults Age</v>
      </c>
    </row>
    <row r="171" spans="1:7" x14ac:dyDescent="0.25">
      <c r="A171" s="27" t="s">
        <v>505</v>
      </c>
      <c r="B171" s="27" t="s">
        <v>506</v>
      </c>
      <c r="C171" s="27">
        <v>64</v>
      </c>
      <c r="D171" s="27" t="s">
        <v>5</v>
      </c>
      <c r="E171" s="3" t="s">
        <v>507</v>
      </c>
      <c r="F171" s="3" t="s">
        <v>12</v>
      </c>
      <c r="G171" s="50" t="str">
        <f t="shared" si="2"/>
        <v>Senior Citizen</v>
      </c>
    </row>
    <row r="172" spans="1:7" x14ac:dyDescent="0.25">
      <c r="A172" s="27" t="s">
        <v>508</v>
      </c>
      <c r="B172" s="27" t="s">
        <v>3861</v>
      </c>
      <c r="C172" s="27">
        <v>18</v>
      </c>
      <c r="D172" s="27" t="s">
        <v>5</v>
      </c>
      <c r="E172" s="3" t="s">
        <v>509</v>
      </c>
      <c r="F172" s="3" t="s">
        <v>17</v>
      </c>
      <c r="G172" s="50" t="str">
        <f t="shared" si="2"/>
        <v>Teenage</v>
      </c>
    </row>
    <row r="173" spans="1:7" x14ac:dyDescent="0.25">
      <c r="A173" s="27" t="s">
        <v>510</v>
      </c>
      <c r="B173" s="27" t="s">
        <v>511</v>
      </c>
      <c r="C173" s="27">
        <v>44</v>
      </c>
      <c r="D173" s="27" t="s">
        <v>10</v>
      </c>
      <c r="E173" s="3" t="s">
        <v>512</v>
      </c>
      <c r="F173" s="3" t="s">
        <v>7</v>
      </c>
      <c r="G173" s="50" t="str">
        <f t="shared" si="2"/>
        <v xml:space="preserve">Middle age </v>
      </c>
    </row>
    <row r="174" spans="1:7" x14ac:dyDescent="0.25">
      <c r="A174" s="27" t="s">
        <v>513</v>
      </c>
      <c r="B174" s="27" t="s">
        <v>514</v>
      </c>
      <c r="C174" s="27">
        <v>41</v>
      </c>
      <c r="D174" s="27" t="s">
        <v>10</v>
      </c>
      <c r="E174" s="3" t="s">
        <v>515</v>
      </c>
      <c r="F174" s="3" t="s">
        <v>12</v>
      </c>
      <c r="G174" s="50" t="str">
        <f t="shared" si="2"/>
        <v xml:space="preserve">Middle age </v>
      </c>
    </row>
    <row r="175" spans="1:7" x14ac:dyDescent="0.25">
      <c r="A175" s="27" t="s">
        <v>516</v>
      </c>
      <c r="B175" s="27" t="s">
        <v>517</v>
      </c>
      <c r="C175" s="27">
        <v>41</v>
      </c>
      <c r="D175" s="27" t="s">
        <v>10</v>
      </c>
      <c r="E175" s="3" t="s">
        <v>342</v>
      </c>
      <c r="F175" s="3" t="s">
        <v>17</v>
      </c>
      <c r="G175" s="50" t="str">
        <f t="shared" si="2"/>
        <v xml:space="preserve">Middle age </v>
      </c>
    </row>
    <row r="176" spans="1:7" x14ac:dyDescent="0.25">
      <c r="A176" s="27" t="s">
        <v>518</v>
      </c>
      <c r="B176" s="27" t="s">
        <v>519</v>
      </c>
      <c r="C176" s="27">
        <v>26</v>
      </c>
      <c r="D176" s="27" t="s">
        <v>10</v>
      </c>
      <c r="E176" s="3" t="s">
        <v>520</v>
      </c>
      <c r="F176" s="3" t="s">
        <v>12</v>
      </c>
      <c r="G176" s="50" t="str">
        <f t="shared" si="2"/>
        <v>Young People</v>
      </c>
    </row>
    <row r="177" spans="1:7" x14ac:dyDescent="0.25">
      <c r="A177" s="27" t="s">
        <v>521</v>
      </c>
      <c r="B177" s="27" t="s">
        <v>522</v>
      </c>
      <c r="C177" s="27">
        <v>56</v>
      </c>
      <c r="D177" s="27" t="s">
        <v>5</v>
      </c>
      <c r="E177" s="3" t="s">
        <v>523</v>
      </c>
      <c r="F177" s="3" t="s">
        <v>7</v>
      </c>
      <c r="G177" s="50" t="str">
        <f t="shared" si="2"/>
        <v xml:space="preserve">Middle age </v>
      </c>
    </row>
    <row r="178" spans="1:7" x14ac:dyDescent="0.25">
      <c r="A178" s="27" t="s">
        <v>524</v>
      </c>
      <c r="B178" s="27" t="s">
        <v>525</v>
      </c>
      <c r="C178" s="27">
        <v>48</v>
      </c>
      <c r="D178" s="27" t="s">
        <v>5</v>
      </c>
      <c r="E178" s="3" t="s">
        <v>526</v>
      </c>
      <c r="F178" s="3" t="s">
        <v>12</v>
      </c>
      <c r="G178" s="50" t="str">
        <f t="shared" si="2"/>
        <v xml:space="preserve">Middle age </v>
      </c>
    </row>
    <row r="179" spans="1:7" x14ac:dyDescent="0.25">
      <c r="A179" s="27" t="s">
        <v>527</v>
      </c>
      <c r="B179" s="27" t="s">
        <v>528</v>
      </c>
      <c r="C179" s="27">
        <v>55</v>
      </c>
      <c r="D179" s="27" t="s">
        <v>5</v>
      </c>
      <c r="E179" s="3" t="s">
        <v>529</v>
      </c>
      <c r="F179" s="3" t="s">
        <v>21</v>
      </c>
      <c r="G179" s="50" t="str">
        <f t="shared" si="2"/>
        <v xml:space="preserve">Middle age </v>
      </c>
    </row>
    <row r="180" spans="1:7" x14ac:dyDescent="0.25">
      <c r="A180" s="27" t="s">
        <v>530</v>
      </c>
      <c r="B180" s="27" t="s">
        <v>531</v>
      </c>
      <c r="C180" s="27">
        <v>33</v>
      </c>
      <c r="D180" s="27" t="s">
        <v>10</v>
      </c>
      <c r="E180" s="3" t="s">
        <v>532</v>
      </c>
      <c r="F180" s="3" t="s">
        <v>12</v>
      </c>
      <c r="G180" s="50" t="str">
        <f t="shared" si="2"/>
        <v>Adults Age</v>
      </c>
    </row>
    <row r="181" spans="1:7" x14ac:dyDescent="0.25">
      <c r="A181" s="27" t="s">
        <v>533</v>
      </c>
      <c r="B181" s="27" t="s">
        <v>534</v>
      </c>
      <c r="C181" s="27">
        <v>43</v>
      </c>
      <c r="D181" s="27" t="s">
        <v>10</v>
      </c>
      <c r="E181" s="3" t="s">
        <v>535</v>
      </c>
      <c r="F181" s="3" t="s">
        <v>17</v>
      </c>
      <c r="G181" s="50" t="str">
        <f t="shared" si="2"/>
        <v xml:space="preserve">Middle age </v>
      </c>
    </row>
    <row r="182" spans="1:7" x14ac:dyDescent="0.25">
      <c r="A182" s="27" t="s">
        <v>536</v>
      </c>
      <c r="B182" s="27" t="s">
        <v>537</v>
      </c>
      <c r="C182" s="27">
        <v>38</v>
      </c>
      <c r="D182" s="27" t="s">
        <v>5</v>
      </c>
      <c r="E182" s="3" t="s">
        <v>538</v>
      </c>
      <c r="F182" s="3" t="s">
        <v>21</v>
      </c>
      <c r="G182" s="50" t="str">
        <f t="shared" si="2"/>
        <v>Adults Age</v>
      </c>
    </row>
    <row r="183" spans="1:7" x14ac:dyDescent="0.25">
      <c r="A183" s="27" t="s">
        <v>539</v>
      </c>
      <c r="B183" s="27" t="s">
        <v>540</v>
      </c>
      <c r="C183" s="27">
        <v>60</v>
      </c>
      <c r="D183" s="27" t="s">
        <v>5</v>
      </c>
      <c r="E183" s="3" t="s">
        <v>541</v>
      </c>
      <c r="F183" s="3" t="s">
        <v>17</v>
      </c>
      <c r="G183" s="50" t="str">
        <f t="shared" si="2"/>
        <v xml:space="preserve">Middle age </v>
      </c>
    </row>
    <row r="184" spans="1:7" x14ac:dyDescent="0.25">
      <c r="A184" s="27" t="s">
        <v>542</v>
      </c>
      <c r="B184" s="27" t="s">
        <v>543</v>
      </c>
      <c r="C184" s="27">
        <v>23</v>
      </c>
      <c r="D184" s="27" t="s">
        <v>10</v>
      </c>
      <c r="E184" s="3" t="s">
        <v>544</v>
      </c>
      <c r="F184" s="3" t="s">
        <v>17</v>
      </c>
      <c r="G184" s="50" t="str">
        <f t="shared" si="2"/>
        <v>Young People</v>
      </c>
    </row>
    <row r="185" spans="1:7" x14ac:dyDescent="0.25">
      <c r="A185" s="27" t="s">
        <v>545</v>
      </c>
      <c r="B185" s="27" t="s">
        <v>546</v>
      </c>
      <c r="C185" s="27">
        <v>18</v>
      </c>
      <c r="D185" s="27" t="s">
        <v>5</v>
      </c>
      <c r="E185" s="3" t="s">
        <v>547</v>
      </c>
      <c r="F185" s="3" t="s">
        <v>21</v>
      </c>
      <c r="G185" s="50" t="str">
        <f t="shared" si="2"/>
        <v>Teenage</v>
      </c>
    </row>
    <row r="186" spans="1:7" x14ac:dyDescent="0.25">
      <c r="A186" s="27" t="s">
        <v>548</v>
      </c>
      <c r="B186" s="27" t="s">
        <v>549</v>
      </c>
      <c r="C186" s="27">
        <v>46</v>
      </c>
      <c r="D186" s="27" t="s">
        <v>10</v>
      </c>
      <c r="E186" s="3" t="s">
        <v>550</v>
      </c>
      <c r="F186" s="3" t="s">
        <v>12</v>
      </c>
      <c r="G186" s="50" t="str">
        <f t="shared" si="2"/>
        <v xml:space="preserve">Middle age </v>
      </c>
    </row>
    <row r="187" spans="1:7" x14ac:dyDescent="0.25">
      <c r="A187" s="27" t="s">
        <v>551</v>
      </c>
      <c r="B187" s="27" t="s">
        <v>552</v>
      </c>
      <c r="C187" s="27">
        <v>54</v>
      </c>
      <c r="D187" s="27" t="s">
        <v>10</v>
      </c>
      <c r="E187" s="3" t="s">
        <v>553</v>
      </c>
      <c r="F187" s="3" t="s">
        <v>21</v>
      </c>
      <c r="G187" s="50" t="str">
        <f t="shared" si="2"/>
        <v xml:space="preserve">Middle age </v>
      </c>
    </row>
    <row r="188" spans="1:7" x14ac:dyDescent="0.25">
      <c r="A188" s="27" t="s">
        <v>554</v>
      </c>
      <c r="B188" s="27" t="s">
        <v>555</v>
      </c>
      <c r="C188" s="27">
        <v>53</v>
      </c>
      <c r="D188" s="27" t="s">
        <v>5</v>
      </c>
      <c r="E188" s="3" t="s">
        <v>556</v>
      </c>
      <c r="F188" s="3" t="s">
        <v>12</v>
      </c>
      <c r="G188" s="50" t="str">
        <f t="shared" si="2"/>
        <v xml:space="preserve">Middle age </v>
      </c>
    </row>
    <row r="189" spans="1:7" x14ac:dyDescent="0.25">
      <c r="A189" s="27" t="s">
        <v>557</v>
      </c>
      <c r="B189" s="27" t="s">
        <v>558</v>
      </c>
      <c r="C189" s="27">
        <v>60</v>
      </c>
      <c r="D189" s="27" t="s">
        <v>10</v>
      </c>
      <c r="E189" s="3" t="s">
        <v>559</v>
      </c>
      <c r="F189" s="3" t="s">
        <v>21</v>
      </c>
      <c r="G189" s="50" t="str">
        <f t="shared" si="2"/>
        <v xml:space="preserve">Middle age </v>
      </c>
    </row>
    <row r="190" spans="1:7" x14ac:dyDescent="0.25">
      <c r="A190" s="27" t="s">
        <v>560</v>
      </c>
      <c r="B190" s="27" t="s">
        <v>561</v>
      </c>
      <c r="C190" s="27">
        <v>42</v>
      </c>
      <c r="D190" s="27" t="s">
        <v>5</v>
      </c>
      <c r="E190" s="3" t="s">
        <v>562</v>
      </c>
      <c r="F190" s="3" t="s">
        <v>12</v>
      </c>
      <c r="G190" s="50" t="str">
        <f t="shared" si="2"/>
        <v xml:space="preserve">Middle age </v>
      </c>
    </row>
    <row r="191" spans="1:7" x14ac:dyDescent="0.25">
      <c r="A191" s="27" t="s">
        <v>563</v>
      </c>
      <c r="B191" s="27" t="s">
        <v>564</v>
      </c>
      <c r="C191" s="27">
        <v>29</v>
      </c>
      <c r="D191" s="27" t="s">
        <v>5</v>
      </c>
      <c r="E191" s="3" t="s">
        <v>565</v>
      </c>
      <c r="F191" s="3" t="s">
        <v>21</v>
      </c>
      <c r="G191" s="50" t="str">
        <f t="shared" si="2"/>
        <v>Young People</v>
      </c>
    </row>
    <row r="192" spans="1:7" x14ac:dyDescent="0.25">
      <c r="A192" s="27" t="s">
        <v>566</v>
      </c>
      <c r="B192" s="27" t="s">
        <v>567</v>
      </c>
      <c r="C192" s="27">
        <v>21</v>
      </c>
      <c r="D192" s="27" t="s">
        <v>5</v>
      </c>
      <c r="E192" s="3" t="s">
        <v>568</v>
      </c>
      <c r="F192" s="3" t="s">
        <v>7</v>
      </c>
      <c r="G192" s="50" t="str">
        <f t="shared" si="2"/>
        <v>Young People</v>
      </c>
    </row>
    <row r="193" spans="1:7" x14ac:dyDescent="0.25">
      <c r="A193" s="27" t="s">
        <v>569</v>
      </c>
      <c r="B193" s="27" t="s">
        <v>570</v>
      </c>
      <c r="C193" s="27">
        <v>29</v>
      </c>
      <c r="D193" s="27" t="s">
        <v>10</v>
      </c>
      <c r="E193" s="3" t="s">
        <v>571</v>
      </c>
      <c r="F193" s="3" t="s">
        <v>17</v>
      </c>
      <c r="G193" s="50" t="str">
        <f t="shared" si="2"/>
        <v>Young People</v>
      </c>
    </row>
    <row r="194" spans="1:7" x14ac:dyDescent="0.25">
      <c r="A194" s="27" t="s">
        <v>572</v>
      </c>
      <c r="B194" s="27" t="s">
        <v>573</v>
      </c>
      <c r="C194" s="27">
        <v>26</v>
      </c>
      <c r="D194" s="27" t="s">
        <v>5</v>
      </c>
      <c r="E194" s="3" t="s">
        <v>574</v>
      </c>
      <c r="F194" s="3" t="s">
        <v>17</v>
      </c>
      <c r="G194" s="50" t="str">
        <f t="shared" ref="G194:G257" si="3">IF(C194&gt;60,"Senior Citizen",IF(C194&gt;40,"Middle age ",IF(C194&gt;30,"Adults Age",IF(C194&gt;20,"Young People","Teenage"))))</f>
        <v>Young People</v>
      </c>
    </row>
    <row r="195" spans="1:7" x14ac:dyDescent="0.25">
      <c r="A195" s="27" t="s">
        <v>575</v>
      </c>
      <c r="B195" s="27" t="s">
        <v>576</v>
      </c>
      <c r="C195" s="27">
        <v>38</v>
      </c>
      <c r="D195" s="27" t="s">
        <v>5</v>
      </c>
      <c r="E195" s="3" t="s">
        <v>577</v>
      </c>
      <c r="F195" s="3" t="s">
        <v>7</v>
      </c>
      <c r="G195" s="50" t="str">
        <f t="shared" si="3"/>
        <v>Adults Age</v>
      </c>
    </row>
    <row r="196" spans="1:7" x14ac:dyDescent="0.25">
      <c r="A196" s="27" t="s">
        <v>578</v>
      </c>
      <c r="B196" s="27" t="s">
        <v>579</v>
      </c>
      <c r="C196" s="27">
        <v>46</v>
      </c>
      <c r="D196" s="27" t="s">
        <v>5</v>
      </c>
      <c r="E196" s="3" t="s">
        <v>580</v>
      </c>
      <c r="F196" s="3" t="s">
        <v>7</v>
      </c>
      <c r="G196" s="50" t="str">
        <f t="shared" si="3"/>
        <v xml:space="preserve">Middle age </v>
      </c>
    </row>
    <row r="197" spans="1:7" x14ac:dyDescent="0.25">
      <c r="A197" s="27" t="s">
        <v>581</v>
      </c>
      <c r="B197" s="27" t="s">
        <v>582</v>
      </c>
      <c r="C197" s="27">
        <v>60</v>
      </c>
      <c r="D197" s="27" t="s">
        <v>5</v>
      </c>
      <c r="E197" s="3" t="s">
        <v>583</v>
      </c>
      <c r="F197" s="3" t="s">
        <v>7</v>
      </c>
      <c r="G197" s="50" t="str">
        <f t="shared" si="3"/>
        <v xml:space="preserve">Middle age </v>
      </c>
    </row>
    <row r="198" spans="1:7" x14ac:dyDescent="0.25">
      <c r="A198" s="27" t="s">
        <v>584</v>
      </c>
      <c r="B198" s="27" t="s">
        <v>585</v>
      </c>
      <c r="C198" s="27">
        <v>18</v>
      </c>
      <c r="D198" s="27" t="s">
        <v>10</v>
      </c>
      <c r="E198" s="3" t="s">
        <v>586</v>
      </c>
      <c r="F198" s="3" t="s">
        <v>21</v>
      </c>
      <c r="G198" s="50" t="str">
        <f t="shared" si="3"/>
        <v>Teenage</v>
      </c>
    </row>
    <row r="199" spans="1:7" x14ac:dyDescent="0.25">
      <c r="A199" s="27" t="s">
        <v>587</v>
      </c>
      <c r="B199" s="27" t="s">
        <v>588</v>
      </c>
      <c r="C199" s="27">
        <v>45</v>
      </c>
      <c r="D199" s="27" t="s">
        <v>10</v>
      </c>
      <c r="E199" s="3" t="s">
        <v>167</v>
      </c>
      <c r="F199" s="3" t="s">
        <v>12</v>
      </c>
      <c r="G199" s="50" t="str">
        <f t="shared" si="3"/>
        <v xml:space="preserve">Middle age </v>
      </c>
    </row>
    <row r="200" spans="1:7" x14ac:dyDescent="0.25">
      <c r="A200" s="27" t="s">
        <v>589</v>
      </c>
      <c r="B200" s="27" t="s">
        <v>590</v>
      </c>
      <c r="C200" s="27">
        <v>54</v>
      </c>
      <c r="D200" s="27" t="s">
        <v>5</v>
      </c>
      <c r="E200" s="3" t="s">
        <v>591</v>
      </c>
      <c r="F200" s="3" t="s">
        <v>12</v>
      </c>
      <c r="G200" s="50" t="str">
        <f t="shared" si="3"/>
        <v xml:space="preserve">Middle age </v>
      </c>
    </row>
    <row r="201" spans="1:7" x14ac:dyDescent="0.25">
      <c r="A201" s="27" t="s">
        <v>592</v>
      </c>
      <c r="B201" s="27" t="s">
        <v>593</v>
      </c>
      <c r="C201" s="27">
        <v>46</v>
      </c>
      <c r="D201" s="27" t="s">
        <v>5</v>
      </c>
      <c r="E201" s="3" t="s">
        <v>594</v>
      </c>
      <c r="F201" s="3" t="s">
        <v>17</v>
      </c>
      <c r="G201" s="50" t="str">
        <f t="shared" si="3"/>
        <v xml:space="preserve">Middle age </v>
      </c>
    </row>
    <row r="202" spans="1:7" x14ac:dyDescent="0.25">
      <c r="A202" s="27" t="s">
        <v>595</v>
      </c>
      <c r="B202" s="27" t="s">
        <v>596</v>
      </c>
      <c r="C202" s="27">
        <v>30</v>
      </c>
      <c r="D202" s="27" t="s">
        <v>5</v>
      </c>
      <c r="E202" s="3" t="s">
        <v>597</v>
      </c>
      <c r="F202" s="3" t="s">
        <v>17</v>
      </c>
      <c r="G202" s="50" t="str">
        <f t="shared" si="3"/>
        <v>Young People</v>
      </c>
    </row>
    <row r="203" spans="1:7" x14ac:dyDescent="0.25">
      <c r="A203" s="27" t="s">
        <v>598</v>
      </c>
      <c r="B203" s="27" t="s">
        <v>599</v>
      </c>
      <c r="C203" s="27">
        <v>25</v>
      </c>
      <c r="D203" s="27" t="s">
        <v>10</v>
      </c>
      <c r="E203" s="3" t="s">
        <v>600</v>
      </c>
      <c r="F203" s="3" t="s">
        <v>12</v>
      </c>
      <c r="G203" s="50" t="str">
        <f t="shared" si="3"/>
        <v>Young People</v>
      </c>
    </row>
    <row r="204" spans="1:7" x14ac:dyDescent="0.25">
      <c r="A204" s="27" t="s">
        <v>601</v>
      </c>
      <c r="B204" s="27" t="s">
        <v>602</v>
      </c>
      <c r="C204" s="27">
        <v>37</v>
      </c>
      <c r="D204" s="27" t="s">
        <v>10</v>
      </c>
      <c r="E204" s="3" t="s">
        <v>603</v>
      </c>
      <c r="F204" s="3" t="s">
        <v>17</v>
      </c>
      <c r="G204" s="50" t="str">
        <f t="shared" si="3"/>
        <v>Adults Age</v>
      </c>
    </row>
    <row r="205" spans="1:7" x14ac:dyDescent="0.25">
      <c r="A205" s="27" t="s">
        <v>604</v>
      </c>
      <c r="B205" s="27" t="s">
        <v>605</v>
      </c>
      <c r="C205" s="27">
        <v>47</v>
      </c>
      <c r="D205" s="27" t="s">
        <v>5</v>
      </c>
      <c r="E205" s="3" t="s">
        <v>606</v>
      </c>
      <c r="F205" s="3" t="s">
        <v>12</v>
      </c>
      <c r="G205" s="50" t="str">
        <f t="shared" si="3"/>
        <v xml:space="preserve">Middle age </v>
      </c>
    </row>
    <row r="206" spans="1:7" x14ac:dyDescent="0.25">
      <c r="A206" s="27" t="s">
        <v>607</v>
      </c>
      <c r="B206" s="27" t="s">
        <v>608</v>
      </c>
      <c r="C206" s="27">
        <v>52</v>
      </c>
      <c r="D206" s="27" t="s">
        <v>5</v>
      </c>
      <c r="E206" s="3" t="s">
        <v>609</v>
      </c>
      <c r="F206" s="3" t="s">
        <v>12</v>
      </c>
      <c r="G206" s="50" t="str">
        <f t="shared" si="3"/>
        <v xml:space="preserve">Middle age </v>
      </c>
    </row>
    <row r="207" spans="1:7" x14ac:dyDescent="0.25">
      <c r="A207" s="27" t="s">
        <v>610</v>
      </c>
      <c r="B207" s="27" t="s">
        <v>611</v>
      </c>
      <c r="C207" s="27">
        <v>44</v>
      </c>
      <c r="D207" s="27" t="s">
        <v>10</v>
      </c>
      <c r="E207" s="3" t="s">
        <v>612</v>
      </c>
      <c r="F207" s="3" t="s">
        <v>12</v>
      </c>
      <c r="G207" s="50" t="str">
        <f t="shared" si="3"/>
        <v xml:space="preserve">Middle age </v>
      </c>
    </row>
    <row r="208" spans="1:7" x14ac:dyDescent="0.25">
      <c r="A208" s="27" t="s">
        <v>613</v>
      </c>
      <c r="B208" s="27" t="s">
        <v>614</v>
      </c>
      <c r="C208" s="27">
        <v>26</v>
      </c>
      <c r="D208" s="27" t="s">
        <v>10</v>
      </c>
      <c r="E208" s="3" t="s">
        <v>615</v>
      </c>
      <c r="F208" s="3" t="s">
        <v>7</v>
      </c>
      <c r="G208" s="50" t="str">
        <f t="shared" si="3"/>
        <v>Young People</v>
      </c>
    </row>
    <row r="209" spans="1:7" x14ac:dyDescent="0.25">
      <c r="A209" s="27" t="s">
        <v>616</v>
      </c>
      <c r="B209" s="27" t="s">
        <v>617</v>
      </c>
      <c r="C209" s="27">
        <v>28</v>
      </c>
      <c r="D209" s="27" t="s">
        <v>10</v>
      </c>
      <c r="E209" s="3" t="s">
        <v>618</v>
      </c>
      <c r="F209" s="3" t="s">
        <v>21</v>
      </c>
      <c r="G209" s="50" t="str">
        <f t="shared" si="3"/>
        <v>Young People</v>
      </c>
    </row>
    <row r="210" spans="1:7" x14ac:dyDescent="0.25">
      <c r="A210" s="27" t="s">
        <v>619</v>
      </c>
      <c r="B210" s="27" t="s">
        <v>620</v>
      </c>
      <c r="C210" s="27">
        <v>54</v>
      </c>
      <c r="D210" s="27" t="s">
        <v>5</v>
      </c>
      <c r="E210" s="3" t="s">
        <v>621</v>
      </c>
      <c r="F210" s="3" t="s">
        <v>17</v>
      </c>
      <c r="G210" s="50" t="str">
        <f t="shared" si="3"/>
        <v xml:space="preserve">Middle age </v>
      </c>
    </row>
    <row r="211" spans="1:7" x14ac:dyDescent="0.25">
      <c r="A211" s="27" t="s">
        <v>622</v>
      </c>
      <c r="B211" s="27" t="s">
        <v>623</v>
      </c>
      <c r="C211" s="27">
        <v>50</v>
      </c>
      <c r="D211" s="27" t="s">
        <v>10</v>
      </c>
      <c r="E211" s="3" t="s">
        <v>624</v>
      </c>
      <c r="F211" s="3" t="s">
        <v>12</v>
      </c>
      <c r="G211" s="50" t="str">
        <f t="shared" si="3"/>
        <v xml:space="preserve">Middle age </v>
      </c>
    </row>
    <row r="212" spans="1:7" x14ac:dyDescent="0.25">
      <c r="A212" s="27" t="s">
        <v>625</v>
      </c>
      <c r="B212" s="27" t="s">
        <v>626</v>
      </c>
      <c r="C212" s="27">
        <v>48</v>
      </c>
      <c r="D212" s="27" t="s">
        <v>5</v>
      </c>
      <c r="E212" s="3" t="s">
        <v>627</v>
      </c>
      <c r="F212" s="3" t="s">
        <v>12</v>
      </c>
      <c r="G212" s="50" t="str">
        <f t="shared" si="3"/>
        <v xml:space="preserve">Middle age </v>
      </c>
    </row>
    <row r="213" spans="1:7" x14ac:dyDescent="0.25">
      <c r="A213" s="27" t="s">
        <v>628</v>
      </c>
      <c r="B213" s="27" t="s">
        <v>629</v>
      </c>
      <c r="C213" s="27">
        <v>20</v>
      </c>
      <c r="D213" s="27" t="s">
        <v>10</v>
      </c>
      <c r="E213" s="3" t="s">
        <v>630</v>
      </c>
      <c r="F213" s="3" t="s">
        <v>21</v>
      </c>
      <c r="G213" s="50" t="str">
        <f t="shared" si="3"/>
        <v>Teenage</v>
      </c>
    </row>
    <row r="214" spans="1:7" x14ac:dyDescent="0.25">
      <c r="A214" s="27" t="s">
        <v>631</v>
      </c>
      <c r="B214" s="27" t="s">
        <v>632</v>
      </c>
      <c r="C214" s="27">
        <v>63</v>
      </c>
      <c r="D214" s="27" t="s">
        <v>10</v>
      </c>
      <c r="E214" s="3" t="s">
        <v>633</v>
      </c>
      <c r="F214" s="3" t="s">
        <v>21</v>
      </c>
      <c r="G214" s="50" t="str">
        <f t="shared" si="3"/>
        <v>Senior Citizen</v>
      </c>
    </row>
    <row r="215" spans="1:7" x14ac:dyDescent="0.25">
      <c r="A215" s="27" t="s">
        <v>634</v>
      </c>
      <c r="B215" s="27" t="s">
        <v>635</v>
      </c>
      <c r="C215" s="27">
        <v>42</v>
      </c>
      <c r="D215" s="27" t="s">
        <v>10</v>
      </c>
      <c r="E215" s="3" t="s">
        <v>636</v>
      </c>
      <c r="F215" s="3" t="s">
        <v>12</v>
      </c>
      <c r="G215" s="50" t="str">
        <f t="shared" si="3"/>
        <v xml:space="preserve">Middle age </v>
      </c>
    </row>
    <row r="216" spans="1:7" x14ac:dyDescent="0.25">
      <c r="A216" s="27" t="s">
        <v>637</v>
      </c>
      <c r="B216" s="27" t="s">
        <v>638</v>
      </c>
      <c r="C216" s="27">
        <v>61</v>
      </c>
      <c r="D216" s="27" t="s">
        <v>5</v>
      </c>
      <c r="E216" s="3" t="s">
        <v>639</v>
      </c>
      <c r="F216" s="3" t="s">
        <v>12</v>
      </c>
      <c r="G216" s="50" t="str">
        <f t="shared" si="3"/>
        <v>Senior Citizen</v>
      </c>
    </row>
    <row r="217" spans="1:7" x14ac:dyDescent="0.25">
      <c r="A217" s="27" t="s">
        <v>640</v>
      </c>
      <c r="B217" s="27" t="s">
        <v>641</v>
      </c>
      <c r="C217" s="27">
        <v>50</v>
      </c>
      <c r="D217" s="27" t="s">
        <v>10</v>
      </c>
      <c r="E217" s="3" t="s">
        <v>642</v>
      </c>
      <c r="F217" s="3" t="s">
        <v>7</v>
      </c>
      <c r="G217" s="50" t="str">
        <f t="shared" si="3"/>
        <v xml:space="preserve">Middle age </v>
      </c>
    </row>
    <row r="218" spans="1:7" x14ac:dyDescent="0.25">
      <c r="A218" s="27" t="s">
        <v>643</v>
      </c>
      <c r="B218" s="27" t="s">
        <v>644</v>
      </c>
      <c r="C218" s="27">
        <v>44</v>
      </c>
      <c r="D218" s="27" t="s">
        <v>5</v>
      </c>
      <c r="E218" s="3" t="s">
        <v>645</v>
      </c>
      <c r="F218" s="3" t="s">
        <v>7</v>
      </c>
      <c r="G218" s="50" t="str">
        <f t="shared" si="3"/>
        <v xml:space="preserve">Middle age </v>
      </c>
    </row>
    <row r="219" spans="1:7" x14ac:dyDescent="0.25">
      <c r="A219" s="27" t="s">
        <v>646</v>
      </c>
      <c r="B219" s="27" t="s">
        <v>647</v>
      </c>
      <c r="C219" s="27">
        <v>42</v>
      </c>
      <c r="D219" s="27" t="s">
        <v>5</v>
      </c>
      <c r="E219" s="3" t="s">
        <v>648</v>
      </c>
      <c r="F219" s="3" t="s">
        <v>12</v>
      </c>
      <c r="G219" s="50" t="str">
        <f t="shared" si="3"/>
        <v xml:space="preserve">Middle age </v>
      </c>
    </row>
    <row r="220" spans="1:7" x14ac:dyDescent="0.25">
      <c r="A220" s="27" t="s">
        <v>649</v>
      </c>
      <c r="B220" s="27" t="s">
        <v>650</v>
      </c>
      <c r="C220" s="27">
        <v>46</v>
      </c>
      <c r="D220" s="27" t="s">
        <v>5</v>
      </c>
      <c r="E220" s="3" t="s">
        <v>651</v>
      </c>
      <c r="F220" s="3" t="s">
        <v>21</v>
      </c>
      <c r="G220" s="50" t="str">
        <f t="shared" si="3"/>
        <v xml:space="preserve">Middle age </v>
      </c>
    </row>
    <row r="221" spans="1:7" x14ac:dyDescent="0.25">
      <c r="A221" s="27" t="s">
        <v>652</v>
      </c>
      <c r="B221" s="27" t="s">
        <v>653</v>
      </c>
      <c r="C221" s="27">
        <v>47</v>
      </c>
      <c r="D221" s="27" t="s">
        <v>10</v>
      </c>
      <c r="E221" s="3" t="s">
        <v>3875</v>
      </c>
      <c r="F221" s="3" t="s">
        <v>12</v>
      </c>
      <c r="G221" s="50" t="str">
        <f t="shared" si="3"/>
        <v xml:space="preserve">Middle age </v>
      </c>
    </row>
    <row r="222" spans="1:7" x14ac:dyDescent="0.25">
      <c r="A222" s="27" t="s">
        <v>654</v>
      </c>
      <c r="B222" s="27" t="s">
        <v>655</v>
      </c>
      <c r="C222" s="27">
        <v>50</v>
      </c>
      <c r="D222" s="27" t="s">
        <v>10</v>
      </c>
      <c r="E222" s="3" t="s">
        <v>3876</v>
      </c>
      <c r="F222" s="3" t="s">
        <v>7</v>
      </c>
      <c r="G222" s="50" t="str">
        <f t="shared" si="3"/>
        <v xml:space="preserve">Middle age </v>
      </c>
    </row>
    <row r="223" spans="1:7" x14ac:dyDescent="0.25">
      <c r="A223" s="27" t="s">
        <v>656</v>
      </c>
      <c r="B223" s="27" t="s">
        <v>657</v>
      </c>
      <c r="C223" s="27">
        <v>38</v>
      </c>
      <c r="D223" s="27" t="s">
        <v>5</v>
      </c>
      <c r="E223" s="3" t="s">
        <v>658</v>
      </c>
      <c r="F223" s="3" t="s">
        <v>17</v>
      </c>
      <c r="G223" s="50" t="str">
        <f t="shared" si="3"/>
        <v>Adults Age</v>
      </c>
    </row>
    <row r="224" spans="1:7" x14ac:dyDescent="0.25">
      <c r="A224" s="27" t="s">
        <v>659</v>
      </c>
      <c r="B224" s="27" t="s">
        <v>660</v>
      </c>
      <c r="C224" s="27">
        <v>35</v>
      </c>
      <c r="D224" s="27" t="s">
        <v>5</v>
      </c>
      <c r="E224" s="3" t="s">
        <v>661</v>
      </c>
      <c r="F224" s="3" t="s">
        <v>12</v>
      </c>
      <c r="G224" s="50" t="str">
        <f t="shared" si="3"/>
        <v>Adults Age</v>
      </c>
    </row>
    <row r="225" spans="1:7" x14ac:dyDescent="0.25">
      <c r="A225" s="27" t="s">
        <v>662</v>
      </c>
      <c r="B225" s="27" t="s">
        <v>663</v>
      </c>
      <c r="C225" s="27">
        <v>50</v>
      </c>
      <c r="D225" s="27" t="s">
        <v>5</v>
      </c>
      <c r="E225" s="3" t="s">
        <v>3750</v>
      </c>
      <c r="F225" s="3" t="s">
        <v>12</v>
      </c>
      <c r="G225" s="50" t="str">
        <f t="shared" si="3"/>
        <v xml:space="preserve">Middle age </v>
      </c>
    </row>
    <row r="226" spans="1:7" x14ac:dyDescent="0.25">
      <c r="A226" s="27" t="s">
        <v>664</v>
      </c>
      <c r="B226" s="27" t="s">
        <v>665</v>
      </c>
      <c r="C226" s="27">
        <v>29</v>
      </c>
      <c r="D226" s="27" t="s">
        <v>5</v>
      </c>
      <c r="E226" s="3" t="s">
        <v>666</v>
      </c>
      <c r="F226" s="3" t="s">
        <v>12</v>
      </c>
      <c r="G226" s="50" t="str">
        <f t="shared" si="3"/>
        <v>Young People</v>
      </c>
    </row>
    <row r="227" spans="1:7" x14ac:dyDescent="0.25">
      <c r="A227" s="27" t="s">
        <v>667</v>
      </c>
      <c r="B227" s="27" t="s">
        <v>668</v>
      </c>
      <c r="C227" s="27">
        <v>46</v>
      </c>
      <c r="D227" s="27" t="s">
        <v>10</v>
      </c>
      <c r="E227" s="3" t="s">
        <v>669</v>
      </c>
      <c r="F227" s="3" t="s">
        <v>21</v>
      </c>
      <c r="G227" s="50" t="str">
        <f t="shared" si="3"/>
        <v xml:space="preserve">Middle age </v>
      </c>
    </row>
    <row r="228" spans="1:7" x14ac:dyDescent="0.25">
      <c r="A228" s="27" t="s">
        <v>670</v>
      </c>
      <c r="B228" s="27" t="s">
        <v>671</v>
      </c>
      <c r="C228" s="27">
        <v>54</v>
      </c>
      <c r="D228" s="27" t="s">
        <v>5</v>
      </c>
      <c r="E228" s="3" t="s">
        <v>176</v>
      </c>
      <c r="F228" s="3" t="s">
        <v>12</v>
      </c>
      <c r="G228" s="50" t="str">
        <f t="shared" si="3"/>
        <v xml:space="preserve">Middle age </v>
      </c>
    </row>
    <row r="229" spans="1:7" x14ac:dyDescent="0.25">
      <c r="A229" s="27" t="s">
        <v>672</v>
      </c>
      <c r="B229" s="27" t="s">
        <v>673</v>
      </c>
      <c r="C229" s="27">
        <v>63</v>
      </c>
      <c r="D229" s="27" t="s">
        <v>10</v>
      </c>
      <c r="E229" s="3" t="s">
        <v>674</v>
      </c>
      <c r="F229" s="3" t="s">
        <v>7</v>
      </c>
      <c r="G229" s="50" t="str">
        <f t="shared" si="3"/>
        <v>Senior Citizen</v>
      </c>
    </row>
    <row r="230" spans="1:7" x14ac:dyDescent="0.25">
      <c r="A230" s="27" t="s">
        <v>675</v>
      </c>
      <c r="B230" s="27" t="s">
        <v>676</v>
      </c>
      <c r="C230" s="27">
        <v>52</v>
      </c>
      <c r="D230" s="27" t="s">
        <v>10</v>
      </c>
      <c r="E230" s="3" t="s">
        <v>339</v>
      </c>
      <c r="F230" s="3" t="s">
        <v>7</v>
      </c>
      <c r="G230" s="50" t="str">
        <f t="shared" si="3"/>
        <v xml:space="preserve">Middle age </v>
      </c>
    </row>
    <row r="231" spans="1:7" x14ac:dyDescent="0.25">
      <c r="A231" s="27" t="s">
        <v>677</v>
      </c>
      <c r="B231" s="27" t="s">
        <v>678</v>
      </c>
      <c r="C231" s="27">
        <v>32</v>
      </c>
      <c r="D231" s="27" t="s">
        <v>10</v>
      </c>
      <c r="E231" s="3" t="s">
        <v>679</v>
      </c>
      <c r="F231" s="3" t="s">
        <v>7</v>
      </c>
      <c r="G231" s="50" t="str">
        <f t="shared" si="3"/>
        <v>Adults Age</v>
      </c>
    </row>
    <row r="232" spans="1:7" x14ac:dyDescent="0.25">
      <c r="A232" s="27" t="s">
        <v>680</v>
      </c>
      <c r="B232" s="27" t="s">
        <v>681</v>
      </c>
      <c r="C232" s="27">
        <v>29</v>
      </c>
      <c r="D232" s="27" t="s">
        <v>5</v>
      </c>
      <c r="E232" s="3" t="s">
        <v>682</v>
      </c>
      <c r="F232" s="3" t="s">
        <v>17</v>
      </c>
      <c r="G232" s="50" t="str">
        <f t="shared" si="3"/>
        <v>Young People</v>
      </c>
    </row>
    <row r="233" spans="1:7" x14ac:dyDescent="0.25">
      <c r="A233" s="27" t="s">
        <v>683</v>
      </c>
      <c r="B233" s="27" t="s">
        <v>684</v>
      </c>
      <c r="C233" s="27">
        <v>22</v>
      </c>
      <c r="D233" s="27" t="s">
        <v>10</v>
      </c>
      <c r="E233" s="3" t="s">
        <v>685</v>
      </c>
      <c r="F233" s="3" t="s">
        <v>17</v>
      </c>
      <c r="G233" s="50" t="str">
        <f t="shared" si="3"/>
        <v>Young People</v>
      </c>
    </row>
    <row r="234" spans="1:7" x14ac:dyDescent="0.25">
      <c r="A234" s="27" t="s">
        <v>686</v>
      </c>
      <c r="B234" s="27" t="s">
        <v>687</v>
      </c>
      <c r="C234" s="27">
        <v>27</v>
      </c>
      <c r="D234" s="27" t="s">
        <v>10</v>
      </c>
      <c r="E234" s="3" t="s">
        <v>688</v>
      </c>
      <c r="F234" s="3" t="s">
        <v>17</v>
      </c>
      <c r="G234" s="50" t="str">
        <f t="shared" si="3"/>
        <v>Young People</v>
      </c>
    </row>
    <row r="235" spans="1:7" x14ac:dyDescent="0.25">
      <c r="A235" s="27" t="s">
        <v>689</v>
      </c>
      <c r="B235" s="27" t="s">
        <v>690</v>
      </c>
      <c r="C235" s="27">
        <v>59</v>
      </c>
      <c r="D235" s="27" t="s">
        <v>5</v>
      </c>
      <c r="E235" s="3" t="s">
        <v>691</v>
      </c>
      <c r="F235" s="3" t="s">
        <v>12</v>
      </c>
      <c r="G235" s="50" t="str">
        <f t="shared" si="3"/>
        <v xml:space="preserve">Middle age </v>
      </c>
    </row>
    <row r="236" spans="1:7" x14ac:dyDescent="0.25">
      <c r="A236" s="27" t="s">
        <v>692</v>
      </c>
      <c r="B236" s="27" t="s">
        <v>693</v>
      </c>
      <c r="C236" s="27">
        <v>43</v>
      </c>
      <c r="D236" s="27" t="s">
        <v>10</v>
      </c>
      <c r="E236" s="3" t="s">
        <v>694</v>
      </c>
      <c r="F236" s="3" t="s">
        <v>21</v>
      </c>
      <c r="G236" s="50" t="str">
        <f t="shared" si="3"/>
        <v xml:space="preserve">Middle age </v>
      </c>
    </row>
    <row r="237" spans="1:7" x14ac:dyDescent="0.25">
      <c r="A237" s="27" t="s">
        <v>695</v>
      </c>
      <c r="B237" s="27" t="s">
        <v>696</v>
      </c>
      <c r="C237" s="27">
        <v>28</v>
      </c>
      <c r="D237" s="27" t="s">
        <v>10</v>
      </c>
      <c r="E237" s="3" t="s">
        <v>697</v>
      </c>
      <c r="F237" s="3" t="s">
        <v>7</v>
      </c>
      <c r="G237" s="50" t="str">
        <f t="shared" si="3"/>
        <v>Young People</v>
      </c>
    </row>
    <row r="238" spans="1:7" x14ac:dyDescent="0.25">
      <c r="A238" s="27" t="s">
        <v>698</v>
      </c>
      <c r="B238" s="27" t="s">
        <v>699</v>
      </c>
      <c r="C238" s="27">
        <v>42</v>
      </c>
      <c r="D238" s="27" t="s">
        <v>10</v>
      </c>
      <c r="E238" s="3" t="s">
        <v>700</v>
      </c>
      <c r="F238" s="3" t="s">
        <v>17</v>
      </c>
      <c r="G238" s="50" t="str">
        <f t="shared" si="3"/>
        <v xml:space="preserve">Middle age </v>
      </c>
    </row>
    <row r="239" spans="1:7" x14ac:dyDescent="0.25">
      <c r="A239" s="27" t="s">
        <v>701</v>
      </c>
      <c r="B239" s="27" t="s">
        <v>702</v>
      </c>
      <c r="C239" s="27">
        <v>41</v>
      </c>
      <c r="D239" s="27" t="s">
        <v>10</v>
      </c>
      <c r="E239" s="3" t="s">
        <v>703</v>
      </c>
      <c r="F239" s="3" t="s">
        <v>17</v>
      </c>
      <c r="G239" s="50" t="str">
        <f t="shared" si="3"/>
        <v xml:space="preserve">Middle age </v>
      </c>
    </row>
    <row r="240" spans="1:7" x14ac:dyDescent="0.25">
      <c r="A240" s="27" t="s">
        <v>704</v>
      </c>
      <c r="B240" s="27" t="s">
        <v>705</v>
      </c>
      <c r="C240" s="27">
        <v>40</v>
      </c>
      <c r="D240" s="27" t="s">
        <v>5</v>
      </c>
      <c r="E240" s="3" t="s">
        <v>706</v>
      </c>
      <c r="F240" s="3" t="s">
        <v>7</v>
      </c>
      <c r="G240" s="50" t="str">
        <f t="shared" si="3"/>
        <v>Adults Age</v>
      </c>
    </row>
    <row r="241" spans="1:7" x14ac:dyDescent="0.25">
      <c r="A241" s="27" t="s">
        <v>707</v>
      </c>
      <c r="B241" s="27" t="s">
        <v>708</v>
      </c>
      <c r="C241" s="27">
        <v>58</v>
      </c>
      <c r="D241" s="27" t="s">
        <v>10</v>
      </c>
      <c r="E241" s="3" t="s">
        <v>709</v>
      </c>
      <c r="F241" s="3" t="s">
        <v>12</v>
      </c>
      <c r="G241" s="50" t="str">
        <f t="shared" si="3"/>
        <v xml:space="preserve">Middle age </v>
      </c>
    </row>
    <row r="242" spans="1:7" x14ac:dyDescent="0.25">
      <c r="A242" s="27" t="s">
        <v>710</v>
      </c>
      <c r="B242" s="27" t="s">
        <v>711</v>
      </c>
      <c r="C242" s="27">
        <v>59</v>
      </c>
      <c r="D242" s="27" t="s">
        <v>10</v>
      </c>
      <c r="E242" s="3" t="s">
        <v>712</v>
      </c>
      <c r="F242" s="3" t="s">
        <v>12</v>
      </c>
      <c r="G242" s="50" t="str">
        <f t="shared" si="3"/>
        <v xml:space="preserve">Middle age </v>
      </c>
    </row>
    <row r="243" spans="1:7" x14ac:dyDescent="0.25">
      <c r="A243" s="27" t="s">
        <v>713</v>
      </c>
      <c r="B243" s="27" t="s">
        <v>714</v>
      </c>
      <c r="C243" s="27">
        <v>31</v>
      </c>
      <c r="D243" s="27" t="s">
        <v>5</v>
      </c>
      <c r="E243" s="3" t="s">
        <v>715</v>
      </c>
      <c r="F243" s="3" t="s">
        <v>12</v>
      </c>
      <c r="G243" s="50" t="str">
        <f t="shared" si="3"/>
        <v>Adults Age</v>
      </c>
    </row>
    <row r="244" spans="1:7" x14ac:dyDescent="0.25">
      <c r="A244" s="27" t="s">
        <v>716</v>
      </c>
      <c r="B244" s="27" t="s">
        <v>717</v>
      </c>
      <c r="C244" s="27">
        <v>58</v>
      </c>
      <c r="D244" s="27" t="s">
        <v>10</v>
      </c>
      <c r="E244" s="3" t="s">
        <v>718</v>
      </c>
      <c r="F244" s="3" t="s">
        <v>12</v>
      </c>
      <c r="G244" s="50" t="str">
        <f t="shared" si="3"/>
        <v xml:space="preserve">Middle age </v>
      </c>
    </row>
    <row r="245" spans="1:7" x14ac:dyDescent="0.25">
      <c r="A245" s="27" t="s">
        <v>719</v>
      </c>
      <c r="B245" s="27" t="s">
        <v>720</v>
      </c>
      <c r="C245" s="27">
        <v>56</v>
      </c>
      <c r="D245" s="27" t="s">
        <v>10</v>
      </c>
      <c r="E245" s="3" t="s">
        <v>721</v>
      </c>
      <c r="F245" s="3" t="s">
        <v>21</v>
      </c>
      <c r="G245" s="50" t="str">
        <f t="shared" si="3"/>
        <v xml:space="preserve">Middle age </v>
      </c>
    </row>
    <row r="246" spans="1:7" x14ac:dyDescent="0.25">
      <c r="A246" s="27" t="s">
        <v>722</v>
      </c>
      <c r="B246" s="27" t="s">
        <v>723</v>
      </c>
      <c r="C246" s="27">
        <v>19</v>
      </c>
      <c r="D246" s="27" t="s">
        <v>5</v>
      </c>
      <c r="E246" s="3" t="s">
        <v>724</v>
      </c>
      <c r="F246" s="3" t="s">
        <v>7</v>
      </c>
      <c r="G246" s="50" t="str">
        <f t="shared" si="3"/>
        <v>Teenage</v>
      </c>
    </row>
    <row r="247" spans="1:7" x14ac:dyDescent="0.25">
      <c r="A247" s="27" t="s">
        <v>725</v>
      </c>
      <c r="B247" s="27" t="s">
        <v>726</v>
      </c>
      <c r="C247" s="27">
        <v>57</v>
      </c>
      <c r="D247" s="27" t="s">
        <v>10</v>
      </c>
      <c r="E247" s="3" t="s">
        <v>727</v>
      </c>
      <c r="F247" s="3" t="s">
        <v>17</v>
      </c>
      <c r="G247" s="50" t="str">
        <f t="shared" si="3"/>
        <v xml:space="preserve">Middle age </v>
      </c>
    </row>
    <row r="248" spans="1:7" x14ac:dyDescent="0.25">
      <c r="A248" s="27" t="s">
        <v>728</v>
      </c>
      <c r="B248" s="27" t="s">
        <v>729</v>
      </c>
      <c r="C248" s="27">
        <v>58</v>
      </c>
      <c r="D248" s="27" t="s">
        <v>5</v>
      </c>
      <c r="E248" s="3" t="s">
        <v>730</v>
      </c>
      <c r="F248" s="3" t="s">
        <v>12</v>
      </c>
      <c r="G248" s="50" t="str">
        <f t="shared" si="3"/>
        <v xml:space="preserve">Middle age </v>
      </c>
    </row>
    <row r="249" spans="1:7" x14ac:dyDescent="0.25">
      <c r="A249" s="27" t="s">
        <v>731</v>
      </c>
      <c r="B249" s="27" t="s">
        <v>732</v>
      </c>
      <c r="C249" s="27">
        <v>32</v>
      </c>
      <c r="D249" s="27" t="s">
        <v>5</v>
      </c>
      <c r="E249" s="3" t="s">
        <v>733</v>
      </c>
      <c r="F249" s="3" t="s">
        <v>17</v>
      </c>
      <c r="G249" s="50" t="str">
        <f t="shared" si="3"/>
        <v>Adults Age</v>
      </c>
    </row>
    <row r="250" spans="1:7" x14ac:dyDescent="0.25">
      <c r="A250" s="27" t="s">
        <v>734</v>
      </c>
      <c r="B250" s="27" t="s">
        <v>735</v>
      </c>
      <c r="C250" s="27">
        <v>19</v>
      </c>
      <c r="D250" s="27" t="s">
        <v>5</v>
      </c>
      <c r="E250" s="3" t="s">
        <v>736</v>
      </c>
      <c r="F250" s="3" t="s">
        <v>12</v>
      </c>
      <c r="G250" s="50" t="str">
        <f t="shared" si="3"/>
        <v>Teenage</v>
      </c>
    </row>
    <row r="251" spans="1:7" x14ac:dyDescent="0.25">
      <c r="A251" s="27" t="s">
        <v>737</v>
      </c>
      <c r="B251" s="27" t="s">
        <v>738</v>
      </c>
      <c r="C251" s="27">
        <v>41</v>
      </c>
      <c r="D251" s="27" t="s">
        <v>10</v>
      </c>
      <c r="E251" s="3" t="s">
        <v>739</v>
      </c>
      <c r="F251" s="3" t="s">
        <v>7</v>
      </c>
      <c r="G251" s="50" t="str">
        <f t="shared" si="3"/>
        <v xml:space="preserve">Middle age </v>
      </c>
    </row>
    <row r="252" spans="1:7" x14ac:dyDescent="0.25">
      <c r="A252" s="27" t="s">
        <v>740</v>
      </c>
      <c r="B252" s="27" t="s">
        <v>741</v>
      </c>
      <c r="C252" s="27">
        <v>48</v>
      </c>
      <c r="D252" s="27" t="s">
        <v>5</v>
      </c>
      <c r="E252" s="3" t="s">
        <v>742</v>
      </c>
      <c r="F252" s="3" t="s">
        <v>7</v>
      </c>
      <c r="G252" s="50" t="str">
        <f t="shared" si="3"/>
        <v xml:space="preserve">Middle age </v>
      </c>
    </row>
    <row r="253" spans="1:7" x14ac:dyDescent="0.25">
      <c r="A253" s="27" t="s">
        <v>743</v>
      </c>
      <c r="B253" s="27" t="s">
        <v>744</v>
      </c>
      <c r="C253" s="27">
        <v>64</v>
      </c>
      <c r="D253" s="27" t="s">
        <v>5</v>
      </c>
      <c r="E253" s="3" t="s">
        <v>745</v>
      </c>
      <c r="F253" s="3" t="s">
        <v>12</v>
      </c>
      <c r="G253" s="50" t="str">
        <f t="shared" si="3"/>
        <v>Senior Citizen</v>
      </c>
    </row>
    <row r="254" spans="1:7" x14ac:dyDescent="0.25">
      <c r="A254" s="27" t="s">
        <v>746</v>
      </c>
      <c r="B254" s="27" t="s">
        <v>747</v>
      </c>
      <c r="C254" s="27">
        <v>26</v>
      </c>
      <c r="D254" s="27" t="s">
        <v>5</v>
      </c>
      <c r="E254" s="3" t="s">
        <v>748</v>
      </c>
      <c r="F254" s="3" t="s">
        <v>21</v>
      </c>
      <c r="G254" s="50" t="str">
        <f t="shared" si="3"/>
        <v>Young People</v>
      </c>
    </row>
    <row r="255" spans="1:7" x14ac:dyDescent="0.25">
      <c r="A255" s="27" t="s">
        <v>749</v>
      </c>
      <c r="B255" s="27" t="s">
        <v>3862</v>
      </c>
      <c r="C255" s="27">
        <v>32</v>
      </c>
      <c r="D255" s="27" t="s">
        <v>5</v>
      </c>
      <c r="E255" s="3" t="s">
        <v>750</v>
      </c>
      <c r="F255" s="3" t="s">
        <v>21</v>
      </c>
      <c r="G255" s="50" t="str">
        <f t="shared" si="3"/>
        <v>Adults Age</v>
      </c>
    </row>
    <row r="256" spans="1:7" x14ac:dyDescent="0.25">
      <c r="A256" s="27" t="s">
        <v>751</v>
      </c>
      <c r="B256" s="27" t="s">
        <v>752</v>
      </c>
      <c r="C256" s="27">
        <v>34</v>
      </c>
      <c r="D256" s="27" t="s">
        <v>5</v>
      </c>
      <c r="E256" s="3" t="s">
        <v>753</v>
      </c>
      <c r="F256" s="3" t="s">
        <v>17</v>
      </c>
      <c r="G256" s="50" t="str">
        <f t="shared" si="3"/>
        <v>Adults Age</v>
      </c>
    </row>
    <row r="257" spans="1:7" x14ac:dyDescent="0.25">
      <c r="A257" s="27" t="s">
        <v>754</v>
      </c>
      <c r="B257" s="27" t="s">
        <v>755</v>
      </c>
      <c r="C257" s="27">
        <v>21</v>
      </c>
      <c r="D257" s="27" t="s">
        <v>5</v>
      </c>
      <c r="E257" s="3" t="s">
        <v>756</v>
      </c>
      <c r="F257" s="3" t="s">
        <v>21</v>
      </c>
      <c r="G257" s="50" t="str">
        <f t="shared" si="3"/>
        <v>Young People</v>
      </c>
    </row>
    <row r="258" spans="1:7" x14ac:dyDescent="0.25">
      <c r="A258" s="27" t="s">
        <v>757</v>
      </c>
      <c r="B258" s="27" t="s">
        <v>758</v>
      </c>
      <c r="C258" s="27">
        <v>57</v>
      </c>
      <c r="D258" s="27" t="s">
        <v>5</v>
      </c>
      <c r="E258" s="3" t="s">
        <v>759</v>
      </c>
      <c r="F258" s="3" t="s">
        <v>7</v>
      </c>
      <c r="G258" s="50" t="str">
        <f t="shared" ref="G258:G321" si="4">IF(C258&gt;60,"Senior Citizen",IF(C258&gt;40,"Middle age ",IF(C258&gt;30,"Adults Age",IF(C258&gt;20,"Young People","Teenage"))))</f>
        <v xml:space="preserve">Middle age </v>
      </c>
    </row>
    <row r="259" spans="1:7" x14ac:dyDescent="0.25">
      <c r="A259" s="27" t="s">
        <v>760</v>
      </c>
      <c r="B259" s="27" t="s">
        <v>761</v>
      </c>
      <c r="C259" s="27">
        <v>42</v>
      </c>
      <c r="D259" s="27" t="s">
        <v>5</v>
      </c>
      <c r="E259" s="3" t="s">
        <v>762</v>
      </c>
      <c r="F259" s="3" t="s">
        <v>12</v>
      </c>
      <c r="G259" s="50" t="str">
        <f t="shared" si="4"/>
        <v xml:space="preserve">Middle age </v>
      </c>
    </row>
    <row r="260" spans="1:7" x14ac:dyDescent="0.25">
      <c r="A260" s="27" t="s">
        <v>763</v>
      </c>
      <c r="B260" s="27" t="s">
        <v>764</v>
      </c>
      <c r="C260" s="27">
        <v>24</v>
      </c>
      <c r="D260" s="27" t="s">
        <v>10</v>
      </c>
      <c r="E260" s="3" t="s">
        <v>765</v>
      </c>
      <c r="F260" s="3" t="s">
        <v>21</v>
      </c>
      <c r="G260" s="50" t="str">
        <f t="shared" si="4"/>
        <v>Young People</v>
      </c>
    </row>
    <row r="261" spans="1:7" x14ac:dyDescent="0.25">
      <c r="A261" s="27" t="s">
        <v>766</v>
      </c>
      <c r="B261" s="27" t="s">
        <v>767</v>
      </c>
      <c r="C261" s="27">
        <v>32</v>
      </c>
      <c r="D261" s="27" t="s">
        <v>10</v>
      </c>
      <c r="E261" s="3" t="s">
        <v>768</v>
      </c>
      <c r="F261" s="3" t="s">
        <v>12</v>
      </c>
      <c r="G261" s="50" t="str">
        <f t="shared" si="4"/>
        <v>Adults Age</v>
      </c>
    </row>
    <row r="262" spans="1:7" x14ac:dyDescent="0.25">
      <c r="A262" s="27" t="s">
        <v>769</v>
      </c>
      <c r="B262" s="27" t="s">
        <v>770</v>
      </c>
      <c r="C262" s="27">
        <v>63</v>
      </c>
      <c r="D262" s="27" t="s">
        <v>10</v>
      </c>
      <c r="E262" s="3" t="s">
        <v>771</v>
      </c>
      <c r="F262" s="3" t="s">
        <v>21</v>
      </c>
      <c r="G262" s="50" t="str">
        <f t="shared" si="4"/>
        <v>Senior Citizen</v>
      </c>
    </row>
    <row r="263" spans="1:7" x14ac:dyDescent="0.25">
      <c r="A263" s="27" t="s">
        <v>772</v>
      </c>
      <c r="B263" s="27" t="s">
        <v>773</v>
      </c>
      <c r="C263" s="27">
        <v>27</v>
      </c>
      <c r="D263" s="27" t="s">
        <v>10</v>
      </c>
      <c r="E263" s="3" t="s">
        <v>774</v>
      </c>
      <c r="F263" s="3" t="s">
        <v>12</v>
      </c>
      <c r="G263" s="50" t="str">
        <f t="shared" si="4"/>
        <v>Young People</v>
      </c>
    </row>
    <row r="264" spans="1:7" x14ac:dyDescent="0.25">
      <c r="A264" s="27" t="s">
        <v>775</v>
      </c>
      <c r="B264" s="27" t="s">
        <v>776</v>
      </c>
      <c r="C264" s="27">
        <v>60</v>
      </c>
      <c r="D264" s="27" t="s">
        <v>10</v>
      </c>
      <c r="E264" s="3" t="s">
        <v>777</v>
      </c>
      <c r="F264" s="3" t="s">
        <v>21</v>
      </c>
      <c r="G264" s="50" t="str">
        <f t="shared" si="4"/>
        <v xml:space="preserve">Middle age </v>
      </c>
    </row>
    <row r="265" spans="1:7" x14ac:dyDescent="0.25">
      <c r="A265" s="27" t="s">
        <v>778</v>
      </c>
      <c r="B265" s="27" t="s">
        <v>779</v>
      </c>
      <c r="C265" s="27">
        <v>50</v>
      </c>
      <c r="D265" s="27" t="s">
        <v>5</v>
      </c>
      <c r="E265" s="3" t="s">
        <v>780</v>
      </c>
      <c r="F265" s="3" t="s">
        <v>21</v>
      </c>
      <c r="G265" s="50" t="str">
        <f t="shared" si="4"/>
        <v xml:space="preserve">Middle age </v>
      </c>
    </row>
    <row r="266" spans="1:7" x14ac:dyDescent="0.25">
      <c r="A266" s="27" t="s">
        <v>781</v>
      </c>
      <c r="B266" s="27" t="s">
        <v>782</v>
      </c>
      <c r="C266" s="27">
        <v>25</v>
      </c>
      <c r="D266" s="27" t="s">
        <v>5</v>
      </c>
      <c r="E266" s="3" t="s">
        <v>783</v>
      </c>
      <c r="F266" s="3" t="s">
        <v>17</v>
      </c>
      <c r="G266" s="50" t="str">
        <f t="shared" si="4"/>
        <v>Young People</v>
      </c>
    </row>
    <row r="267" spans="1:7" x14ac:dyDescent="0.25">
      <c r="A267" s="27" t="s">
        <v>784</v>
      </c>
      <c r="B267" s="27" t="s">
        <v>785</v>
      </c>
      <c r="C267" s="27">
        <v>38</v>
      </c>
      <c r="D267" s="27" t="s">
        <v>5</v>
      </c>
      <c r="E267" s="3" t="s">
        <v>786</v>
      </c>
      <c r="F267" s="3" t="s">
        <v>7</v>
      </c>
      <c r="G267" s="50" t="str">
        <f t="shared" si="4"/>
        <v>Adults Age</v>
      </c>
    </row>
    <row r="268" spans="1:7" x14ac:dyDescent="0.25">
      <c r="A268" s="27" t="s">
        <v>787</v>
      </c>
      <c r="B268" s="27" t="s">
        <v>788</v>
      </c>
      <c r="C268" s="27">
        <v>32</v>
      </c>
      <c r="D268" s="27" t="s">
        <v>10</v>
      </c>
      <c r="E268" s="3" t="s">
        <v>789</v>
      </c>
      <c r="F268" s="3" t="s">
        <v>21</v>
      </c>
      <c r="G268" s="50" t="str">
        <f t="shared" si="4"/>
        <v>Adults Age</v>
      </c>
    </row>
    <row r="269" spans="1:7" x14ac:dyDescent="0.25">
      <c r="A269" s="27" t="s">
        <v>790</v>
      </c>
      <c r="B269" s="27" t="s">
        <v>791</v>
      </c>
      <c r="C269" s="27">
        <v>18</v>
      </c>
      <c r="D269" s="27" t="s">
        <v>5</v>
      </c>
      <c r="E269" s="3" t="s">
        <v>721</v>
      </c>
      <c r="F269" s="3" t="s">
        <v>17</v>
      </c>
      <c r="G269" s="50" t="str">
        <f t="shared" si="4"/>
        <v>Teenage</v>
      </c>
    </row>
    <row r="270" spans="1:7" x14ac:dyDescent="0.25">
      <c r="A270" s="27" t="s">
        <v>792</v>
      </c>
      <c r="B270" s="27" t="s">
        <v>793</v>
      </c>
      <c r="C270" s="27">
        <v>53</v>
      </c>
      <c r="D270" s="27" t="s">
        <v>10</v>
      </c>
      <c r="E270" s="3" t="s">
        <v>794</v>
      </c>
      <c r="F270" s="3" t="s">
        <v>17</v>
      </c>
      <c r="G270" s="50" t="str">
        <f t="shared" si="4"/>
        <v xml:space="preserve">Middle age </v>
      </c>
    </row>
    <row r="271" spans="1:7" x14ac:dyDescent="0.25">
      <c r="A271" s="27" t="s">
        <v>795</v>
      </c>
      <c r="B271" s="27" t="s">
        <v>796</v>
      </c>
      <c r="C271" s="27">
        <v>45</v>
      </c>
      <c r="D271" s="27" t="s">
        <v>10</v>
      </c>
      <c r="E271" s="3" t="s">
        <v>797</v>
      </c>
      <c r="F271" s="3" t="s">
        <v>17</v>
      </c>
      <c r="G271" s="50" t="str">
        <f t="shared" si="4"/>
        <v xml:space="preserve">Middle age </v>
      </c>
    </row>
    <row r="272" spans="1:7" x14ac:dyDescent="0.25">
      <c r="A272" s="27" t="s">
        <v>798</v>
      </c>
      <c r="B272" s="27" t="s">
        <v>799</v>
      </c>
      <c r="C272" s="27">
        <v>31</v>
      </c>
      <c r="D272" s="27" t="s">
        <v>10</v>
      </c>
      <c r="E272" s="3" t="s">
        <v>800</v>
      </c>
      <c r="F272" s="3" t="s">
        <v>21</v>
      </c>
      <c r="G272" s="50" t="str">
        <f t="shared" si="4"/>
        <v>Adults Age</v>
      </c>
    </row>
    <row r="273" spans="1:7" x14ac:dyDescent="0.25">
      <c r="A273" s="27" t="s">
        <v>801</v>
      </c>
      <c r="B273" s="27" t="s">
        <v>3863</v>
      </c>
      <c r="C273" s="27">
        <v>64</v>
      </c>
      <c r="D273" s="27" t="s">
        <v>5</v>
      </c>
      <c r="E273" s="3" t="s">
        <v>802</v>
      </c>
      <c r="F273" s="3" t="s">
        <v>7</v>
      </c>
      <c r="G273" s="50" t="str">
        <f t="shared" si="4"/>
        <v>Senior Citizen</v>
      </c>
    </row>
    <row r="274" spans="1:7" x14ac:dyDescent="0.25">
      <c r="A274" s="27" t="s">
        <v>803</v>
      </c>
      <c r="B274" s="27" t="s">
        <v>804</v>
      </c>
      <c r="C274" s="27">
        <v>48</v>
      </c>
      <c r="D274" s="27" t="s">
        <v>10</v>
      </c>
      <c r="E274" s="3" t="s">
        <v>805</v>
      </c>
      <c r="F274" s="3" t="s">
        <v>12</v>
      </c>
      <c r="G274" s="50" t="str">
        <f t="shared" si="4"/>
        <v xml:space="preserve">Middle age </v>
      </c>
    </row>
    <row r="275" spans="1:7" x14ac:dyDescent="0.25">
      <c r="A275" s="27" t="s">
        <v>806</v>
      </c>
      <c r="B275" s="27" t="s">
        <v>807</v>
      </c>
      <c r="C275" s="27">
        <v>23</v>
      </c>
      <c r="D275" s="27" t="s">
        <v>5</v>
      </c>
      <c r="E275" s="3" t="s">
        <v>808</v>
      </c>
      <c r="F275" s="3" t="s">
        <v>7</v>
      </c>
      <c r="G275" s="50" t="str">
        <f t="shared" si="4"/>
        <v>Young People</v>
      </c>
    </row>
    <row r="276" spans="1:7" x14ac:dyDescent="0.25">
      <c r="A276" s="27" t="s">
        <v>809</v>
      </c>
      <c r="B276" s="27" t="s">
        <v>810</v>
      </c>
      <c r="C276" s="27">
        <v>38</v>
      </c>
      <c r="D276" s="27" t="s">
        <v>5</v>
      </c>
      <c r="E276" s="3" t="s">
        <v>811</v>
      </c>
      <c r="F276" s="3" t="s">
        <v>17</v>
      </c>
      <c r="G276" s="50" t="str">
        <f t="shared" si="4"/>
        <v>Adults Age</v>
      </c>
    </row>
    <row r="277" spans="1:7" x14ac:dyDescent="0.25">
      <c r="A277" s="27" t="s">
        <v>812</v>
      </c>
      <c r="B277" s="27" t="s">
        <v>813</v>
      </c>
      <c r="C277" s="27">
        <v>22</v>
      </c>
      <c r="D277" s="27" t="s">
        <v>5</v>
      </c>
      <c r="E277" s="3" t="s">
        <v>814</v>
      </c>
      <c r="F277" s="3" t="s">
        <v>21</v>
      </c>
      <c r="G277" s="50" t="str">
        <f t="shared" si="4"/>
        <v>Young People</v>
      </c>
    </row>
    <row r="278" spans="1:7" x14ac:dyDescent="0.25">
      <c r="A278" s="27" t="s">
        <v>815</v>
      </c>
      <c r="B278" s="27" t="s">
        <v>816</v>
      </c>
      <c r="C278" s="27">
        <v>38</v>
      </c>
      <c r="D278" s="27" t="s">
        <v>5</v>
      </c>
      <c r="E278" s="3" t="s">
        <v>817</v>
      </c>
      <c r="F278" s="3" t="s">
        <v>7</v>
      </c>
      <c r="G278" s="50" t="str">
        <f t="shared" si="4"/>
        <v>Adults Age</v>
      </c>
    </row>
    <row r="279" spans="1:7" x14ac:dyDescent="0.25">
      <c r="A279" s="27" t="s">
        <v>818</v>
      </c>
      <c r="B279" s="27" t="s">
        <v>819</v>
      </c>
      <c r="C279" s="27">
        <v>22</v>
      </c>
      <c r="D279" s="27" t="s">
        <v>10</v>
      </c>
      <c r="E279" s="3" t="s">
        <v>820</v>
      </c>
      <c r="F279" s="3" t="s">
        <v>7</v>
      </c>
      <c r="G279" s="50" t="str">
        <f t="shared" si="4"/>
        <v>Young People</v>
      </c>
    </row>
    <row r="280" spans="1:7" x14ac:dyDescent="0.25">
      <c r="A280" s="27" t="s">
        <v>821</v>
      </c>
      <c r="B280" s="27" t="s">
        <v>822</v>
      </c>
      <c r="C280" s="27">
        <v>42</v>
      </c>
      <c r="D280" s="27" t="s">
        <v>10</v>
      </c>
      <c r="E280" s="3" t="s">
        <v>823</v>
      </c>
      <c r="F280" s="3" t="s">
        <v>12</v>
      </c>
      <c r="G280" s="50" t="str">
        <f t="shared" si="4"/>
        <v xml:space="preserve">Middle age </v>
      </c>
    </row>
    <row r="281" spans="1:7" x14ac:dyDescent="0.25">
      <c r="A281" s="27" t="s">
        <v>824</v>
      </c>
      <c r="B281" s="27" t="s">
        <v>825</v>
      </c>
      <c r="C281" s="27">
        <v>21</v>
      </c>
      <c r="D281" s="27" t="s">
        <v>10</v>
      </c>
      <c r="E281" s="3" t="s">
        <v>826</v>
      </c>
      <c r="F281" s="3" t="s">
        <v>12</v>
      </c>
      <c r="G281" s="50" t="str">
        <f t="shared" si="4"/>
        <v>Young People</v>
      </c>
    </row>
    <row r="282" spans="1:7" x14ac:dyDescent="0.25">
      <c r="A282" s="27" t="s">
        <v>827</v>
      </c>
      <c r="B282" s="27" t="s">
        <v>828</v>
      </c>
      <c r="C282" s="27">
        <v>48</v>
      </c>
      <c r="D282" s="27" t="s">
        <v>5</v>
      </c>
      <c r="E282" s="3" t="s">
        <v>829</v>
      </c>
      <c r="F282" s="3" t="s">
        <v>17</v>
      </c>
      <c r="G282" s="50" t="str">
        <f t="shared" si="4"/>
        <v xml:space="preserve">Middle age </v>
      </c>
    </row>
    <row r="283" spans="1:7" x14ac:dyDescent="0.25">
      <c r="A283" s="27" t="s">
        <v>830</v>
      </c>
      <c r="B283" s="27" t="s">
        <v>831</v>
      </c>
      <c r="C283" s="27">
        <v>59</v>
      </c>
      <c r="D283" s="27" t="s">
        <v>5</v>
      </c>
      <c r="E283" s="3" t="s">
        <v>832</v>
      </c>
      <c r="F283" s="3" t="s">
        <v>17</v>
      </c>
      <c r="G283" s="50" t="str">
        <f t="shared" si="4"/>
        <v xml:space="preserve">Middle age </v>
      </c>
    </row>
    <row r="284" spans="1:7" x14ac:dyDescent="0.25">
      <c r="A284" s="27" t="s">
        <v>833</v>
      </c>
      <c r="B284" s="27" t="s">
        <v>834</v>
      </c>
      <c r="C284" s="27">
        <v>46</v>
      </c>
      <c r="D284" s="27" t="s">
        <v>10</v>
      </c>
      <c r="E284" s="3" t="s">
        <v>835</v>
      </c>
      <c r="F284" s="3" t="s">
        <v>12</v>
      </c>
      <c r="G284" s="50" t="str">
        <f t="shared" si="4"/>
        <v xml:space="preserve">Middle age </v>
      </c>
    </row>
    <row r="285" spans="1:7" x14ac:dyDescent="0.25">
      <c r="A285" s="27" t="s">
        <v>836</v>
      </c>
      <c r="B285" s="27" t="s">
        <v>837</v>
      </c>
      <c r="C285" s="27">
        <v>54</v>
      </c>
      <c r="D285" s="27" t="s">
        <v>10</v>
      </c>
      <c r="E285" s="3" t="s">
        <v>838</v>
      </c>
      <c r="F285" s="3" t="s">
        <v>7</v>
      </c>
      <c r="G285" s="50" t="str">
        <f t="shared" si="4"/>
        <v xml:space="preserve">Middle age </v>
      </c>
    </row>
    <row r="286" spans="1:7" x14ac:dyDescent="0.25">
      <c r="A286" s="27" t="s">
        <v>839</v>
      </c>
      <c r="B286" s="27" t="s">
        <v>840</v>
      </c>
      <c r="C286" s="27">
        <v>54</v>
      </c>
      <c r="D286" s="27" t="s">
        <v>5</v>
      </c>
      <c r="E286" s="3" t="s">
        <v>841</v>
      </c>
      <c r="F286" s="3" t="s">
        <v>21</v>
      </c>
      <c r="G286" s="50" t="str">
        <f t="shared" si="4"/>
        <v xml:space="preserve">Middle age </v>
      </c>
    </row>
    <row r="287" spans="1:7" x14ac:dyDescent="0.25">
      <c r="A287" s="27" t="s">
        <v>842</v>
      </c>
      <c r="B287" s="27" t="s">
        <v>843</v>
      </c>
      <c r="C287" s="27">
        <v>46</v>
      </c>
      <c r="D287" s="27" t="s">
        <v>10</v>
      </c>
      <c r="E287" s="3" t="s">
        <v>844</v>
      </c>
      <c r="F287" s="3" t="s">
        <v>7</v>
      </c>
      <c r="G287" s="50" t="str">
        <f t="shared" si="4"/>
        <v xml:space="preserve">Middle age </v>
      </c>
    </row>
    <row r="288" spans="1:7" x14ac:dyDescent="0.25">
      <c r="A288" s="27" t="s">
        <v>845</v>
      </c>
      <c r="B288" s="27" t="s">
        <v>846</v>
      </c>
      <c r="C288" s="27">
        <v>22</v>
      </c>
      <c r="D288" s="27" t="s">
        <v>5</v>
      </c>
      <c r="E288" s="3" t="s">
        <v>847</v>
      </c>
      <c r="F288" s="3" t="s">
        <v>21</v>
      </c>
      <c r="G288" s="50" t="str">
        <f t="shared" si="4"/>
        <v>Young People</v>
      </c>
    </row>
    <row r="289" spans="1:7" x14ac:dyDescent="0.25">
      <c r="A289" s="27" t="s">
        <v>848</v>
      </c>
      <c r="B289" s="27" t="s">
        <v>849</v>
      </c>
      <c r="C289" s="27">
        <v>22</v>
      </c>
      <c r="D289" s="27" t="s">
        <v>10</v>
      </c>
      <c r="E289" s="3" t="s">
        <v>850</v>
      </c>
      <c r="F289" s="3" t="s">
        <v>21</v>
      </c>
      <c r="G289" s="50" t="str">
        <f t="shared" si="4"/>
        <v>Young People</v>
      </c>
    </row>
    <row r="290" spans="1:7" x14ac:dyDescent="0.25">
      <c r="A290" s="27" t="s">
        <v>851</v>
      </c>
      <c r="B290" s="27" t="s">
        <v>852</v>
      </c>
      <c r="C290" s="27">
        <v>58</v>
      </c>
      <c r="D290" s="27" t="s">
        <v>5</v>
      </c>
      <c r="E290" s="3" t="s">
        <v>853</v>
      </c>
      <c r="F290" s="3" t="s">
        <v>7</v>
      </c>
      <c r="G290" s="50" t="str">
        <f t="shared" si="4"/>
        <v xml:space="preserve">Middle age </v>
      </c>
    </row>
    <row r="291" spans="1:7" x14ac:dyDescent="0.25">
      <c r="A291" s="27" t="s">
        <v>854</v>
      </c>
      <c r="B291" s="27" t="s">
        <v>855</v>
      </c>
      <c r="C291" s="27">
        <v>45</v>
      </c>
      <c r="D291" s="27" t="s">
        <v>5</v>
      </c>
      <c r="E291" s="3" t="s">
        <v>856</v>
      </c>
      <c r="F291" s="3" t="s">
        <v>7</v>
      </c>
      <c r="G291" s="50" t="str">
        <f t="shared" si="4"/>
        <v xml:space="preserve">Middle age </v>
      </c>
    </row>
    <row r="292" spans="1:7" x14ac:dyDescent="0.25">
      <c r="A292" s="27" t="s">
        <v>857</v>
      </c>
      <c r="B292" s="27" t="s">
        <v>3864</v>
      </c>
      <c r="C292" s="27">
        <v>52</v>
      </c>
      <c r="D292" s="27" t="s">
        <v>10</v>
      </c>
      <c r="E292" s="3" t="s">
        <v>858</v>
      </c>
      <c r="F292" s="3" t="s">
        <v>17</v>
      </c>
      <c r="G292" s="50" t="str">
        <f t="shared" si="4"/>
        <v xml:space="preserve">Middle age </v>
      </c>
    </row>
    <row r="293" spans="1:7" x14ac:dyDescent="0.25">
      <c r="A293" s="27" t="s">
        <v>859</v>
      </c>
      <c r="B293" s="27" t="s">
        <v>860</v>
      </c>
      <c r="C293" s="27">
        <v>40</v>
      </c>
      <c r="D293" s="27" t="s">
        <v>10</v>
      </c>
      <c r="E293" s="3" t="s">
        <v>861</v>
      </c>
      <c r="F293" s="3" t="s">
        <v>21</v>
      </c>
      <c r="G293" s="50" t="str">
        <f t="shared" si="4"/>
        <v>Adults Age</v>
      </c>
    </row>
    <row r="294" spans="1:7" x14ac:dyDescent="0.25">
      <c r="A294" s="27" t="s">
        <v>862</v>
      </c>
      <c r="B294" s="27" t="s">
        <v>863</v>
      </c>
      <c r="C294" s="27">
        <v>30</v>
      </c>
      <c r="D294" s="27" t="s">
        <v>5</v>
      </c>
      <c r="E294" s="3" t="s">
        <v>864</v>
      </c>
      <c r="F294" s="3" t="s">
        <v>17</v>
      </c>
      <c r="G294" s="50" t="str">
        <f t="shared" si="4"/>
        <v>Young People</v>
      </c>
    </row>
    <row r="295" spans="1:7" x14ac:dyDescent="0.25">
      <c r="A295" s="27" t="s">
        <v>865</v>
      </c>
      <c r="B295" s="27" t="s">
        <v>866</v>
      </c>
      <c r="C295" s="27">
        <v>56</v>
      </c>
      <c r="D295" s="27" t="s">
        <v>10</v>
      </c>
      <c r="E295" s="3" t="s">
        <v>867</v>
      </c>
      <c r="F295" s="3" t="s">
        <v>21</v>
      </c>
      <c r="G295" s="50" t="str">
        <f t="shared" si="4"/>
        <v xml:space="preserve">Middle age </v>
      </c>
    </row>
    <row r="296" spans="1:7" x14ac:dyDescent="0.25">
      <c r="A296" s="27" t="s">
        <v>868</v>
      </c>
      <c r="B296" s="27" t="s">
        <v>869</v>
      </c>
      <c r="C296" s="27">
        <v>29</v>
      </c>
      <c r="D296" s="27" t="s">
        <v>5</v>
      </c>
      <c r="E296" s="3" t="s">
        <v>515</v>
      </c>
      <c r="F296" s="3" t="s">
        <v>12</v>
      </c>
      <c r="G296" s="50" t="str">
        <f t="shared" si="4"/>
        <v>Young People</v>
      </c>
    </row>
    <row r="297" spans="1:7" x14ac:dyDescent="0.25">
      <c r="A297" s="27" t="s">
        <v>870</v>
      </c>
      <c r="B297" s="27" t="s">
        <v>871</v>
      </c>
      <c r="C297" s="27">
        <v>19</v>
      </c>
      <c r="D297" s="27" t="s">
        <v>10</v>
      </c>
      <c r="E297" s="3" t="s">
        <v>872</v>
      </c>
      <c r="F297" s="3" t="s">
        <v>12</v>
      </c>
      <c r="G297" s="50" t="str">
        <f t="shared" si="4"/>
        <v>Teenage</v>
      </c>
    </row>
    <row r="298" spans="1:7" x14ac:dyDescent="0.25">
      <c r="A298" s="27" t="s">
        <v>873</v>
      </c>
      <c r="B298" s="27" t="s">
        <v>874</v>
      </c>
      <c r="C298" s="27">
        <v>28</v>
      </c>
      <c r="D298" s="27" t="s">
        <v>10</v>
      </c>
      <c r="E298" s="3" t="s">
        <v>248</v>
      </c>
      <c r="F298" s="3" t="s">
        <v>17</v>
      </c>
      <c r="G298" s="50" t="str">
        <f t="shared" si="4"/>
        <v>Young People</v>
      </c>
    </row>
    <row r="299" spans="1:7" x14ac:dyDescent="0.25">
      <c r="A299" s="27" t="s">
        <v>875</v>
      </c>
      <c r="B299" s="27" t="s">
        <v>876</v>
      </c>
      <c r="C299" s="27">
        <v>47</v>
      </c>
      <c r="D299" s="27" t="s">
        <v>10</v>
      </c>
      <c r="E299" s="3" t="s">
        <v>877</v>
      </c>
      <c r="F299" s="3" t="s">
        <v>17</v>
      </c>
      <c r="G299" s="50" t="str">
        <f t="shared" si="4"/>
        <v xml:space="preserve">Middle age </v>
      </c>
    </row>
    <row r="300" spans="1:7" x14ac:dyDescent="0.25">
      <c r="A300" s="27" t="s">
        <v>878</v>
      </c>
      <c r="B300" s="27" t="s">
        <v>879</v>
      </c>
      <c r="C300" s="27">
        <v>64</v>
      </c>
      <c r="D300" s="27" t="s">
        <v>5</v>
      </c>
      <c r="E300" s="3" t="s">
        <v>880</v>
      </c>
      <c r="F300" s="3" t="s">
        <v>21</v>
      </c>
      <c r="G300" s="50" t="str">
        <f t="shared" si="4"/>
        <v>Senior Citizen</v>
      </c>
    </row>
    <row r="301" spans="1:7" x14ac:dyDescent="0.25">
      <c r="A301" s="27" t="s">
        <v>881</v>
      </c>
      <c r="B301" s="27" t="s">
        <v>882</v>
      </c>
      <c r="C301" s="27">
        <v>48</v>
      </c>
      <c r="D301" s="27" t="s">
        <v>10</v>
      </c>
      <c r="E301" s="3" t="s">
        <v>883</v>
      </c>
      <c r="F301" s="3" t="s">
        <v>12</v>
      </c>
      <c r="G301" s="50" t="str">
        <f t="shared" si="4"/>
        <v xml:space="preserve">Middle age </v>
      </c>
    </row>
    <row r="302" spans="1:7" x14ac:dyDescent="0.25">
      <c r="A302" s="27" t="s">
        <v>884</v>
      </c>
      <c r="B302" s="27" t="s">
        <v>885</v>
      </c>
      <c r="C302" s="27">
        <v>29</v>
      </c>
      <c r="D302" s="27" t="s">
        <v>5</v>
      </c>
      <c r="E302" s="3" t="s">
        <v>886</v>
      </c>
      <c r="F302" s="3" t="s">
        <v>12</v>
      </c>
      <c r="G302" s="50" t="str">
        <f t="shared" si="4"/>
        <v>Young People</v>
      </c>
    </row>
    <row r="303" spans="1:7" x14ac:dyDescent="0.25">
      <c r="A303" s="27" t="s">
        <v>887</v>
      </c>
      <c r="B303" s="27" t="s">
        <v>888</v>
      </c>
      <c r="C303" s="27">
        <v>50</v>
      </c>
      <c r="D303" s="27" t="s">
        <v>5</v>
      </c>
      <c r="E303" s="3" t="s">
        <v>889</v>
      </c>
      <c r="F303" s="3" t="s">
        <v>21</v>
      </c>
      <c r="G303" s="50" t="str">
        <f t="shared" si="4"/>
        <v xml:space="preserve">Middle age </v>
      </c>
    </row>
    <row r="304" spans="1:7" x14ac:dyDescent="0.25">
      <c r="A304" s="27" t="s">
        <v>890</v>
      </c>
      <c r="B304" s="27" t="s">
        <v>891</v>
      </c>
      <c r="C304" s="27">
        <v>36</v>
      </c>
      <c r="D304" s="27" t="s">
        <v>5</v>
      </c>
      <c r="E304" s="3" t="s">
        <v>892</v>
      </c>
      <c r="F304" s="3" t="s">
        <v>7</v>
      </c>
      <c r="G304" s="50" t="str">
        <f t="shared" si="4"/>
        <v>Adults Age</v>
      </c>
    </row>
    <row r="305" spans="1:7" x14ac:dyDescent="0.25">
      <c r="A305" s="27" t="s">
        <v>893</v>
      </c>
      <c r="B305" s="27" t="s">
        <v>894</v>
      </c>
      <c r="C305" s="27">
        <v>23</v>
      </c>
      <c r="D305" s="27" t="s">
        <v>10</v>
      </c>
      <c r="E305" s="3" t="s">
        <v>895</v>
      </c>
      <c r="F305" s="3" t="s">
        <v>7</v>
      </c>
      <c r="G305" s="50" t="str">
        <f t="shared" si="4"/>
        <v>Young People</v>
      </c>
    </row>
    <row r="306" spans="1:7" x14ac:dyDescent="0.25">
      <c r="A306" s="27" t="s">
        <v>896</v>
      </c>
      <c r="B306" s="27" t="s">
        <v>3865</v>
      </c>
      <c r="C306" s="27">
        <v>41</v>
      </c>
      <c r="D306" s="27" t="s">
        <v>5</v>
      </c>
      <c r="E306" s="3" t="s">
        <v>897</v>
      </c>
      <c r="F306" s="3" t="s">
        <v>12</v>
      </c>
      <c r="G306" s="50" t="str">
        <f t="shared" si="4"/>
        <v xml:space="preserve">Middle age </v>
      </c>
    </row>
    <row r="307" spans="1:7" x14ac:dyDescent="0.25">
      <c r="A307" s="27" t="s">
        <v>898</v>
      </c>
      <c r="B307" s="27" t="s">
        <v>899</v>
      </c>
      <c r="C307" s="27">
        <v>64</v>
      </c>
      <c r="D307" s="27" t="s">
        <v>5</v>
      </c>
      <c r="E307" s="3" t="s">
        <v>900</v>
      </c>
      <c r="F307" s="3" t="s">
        <v>21</v>
      </c>
      <c r="G307" s="50" t="str">
        <f t="shared" si="4"/>
        <v>Senior Citizen</v>
      </c>
    </row>
    <row r="308" spans="1:7" x14ac:dyDescent="0.25">
      <c r="A308" s="27" t="s">
        <v>901</v>
      </c>
      <c r="B308" s="27" t="s">
        <v>902</v>
      </c>
      <c r="C308" s="27">
        <v>44</v>
      </c>
      <c r="D308" s="27" t="s">
        <v>5</v>
      </c>
      <c r="E308" s="3" t="s">
        <v>903</v>
      </c>
      <c r="F308" s="3" t="s">
        <v>12</v>
      </c>
      <c r="G308" s="50" t="str">
        <f t="shared" si="4"/>
        <v xml:space="preserve">Middle age </v>
      </c>
    </row>
    <row r="309" spans="1:7" x14ac:dyDescent="0.25">
      <c r="A309" s="27" t="s">
        <v>904</v>
      </c>
      <c r="B309" s="27" t="s">
        <v>905</v>
      </c>
      <c r="C309" s="27">
        <v>56</v>
      </c>
      <c r="D309" s="27" t="s">
        <v>10</v>
      </c>
      <c r="E309" s="3" t="s">
        <v>906</v>
      </c>
      <c r="F309" s="3" t="s">
        <v>12</v>
      </c>
      <c r="G309" s="50" t="str">
        <f t="shared" si="4"/>
        <v xml:space="preserve">Middle age </v>
      </c>
    </row>
    <row r="310" spans="1:7" x14ac:dyDescent="0.25">
      <c r="A310" s="27" t="s">
        <v>907</v>
      </c>
      <c r="B310" s="27" t="s">
        <v>908</v>
      </c>
      <c r="C310" s="27">
        <v>60</v>
      </c>
      <c r="D310" s="27" t="s">
        <v>10</v>
      </c>
      <c r="E310" s="3" t="s">
        <v>909</v>
      </c>
      <c r="F310" s="3" t="s">
        <v>17</v>
      </c>
      <c r="G310" s="50" t="str">
        <f t="shared" si="4"/>
        <v xml:space="preserve">Middle age </v>
      </c>
    </row>
    <row r="311" spans="1:7" x14ac:dyDescent="0.25">
      <c r="A311" s="27" t="s">
        <v>910</v>
      </c>
      <c r="B311" s="27" t="s">
        <v>911</v>
      </c>
      <c r="C311" s="27">
        <v>41</v>
      </c>
      <c r="D311" s="27" t="s">
        <v>10</v>
      </c>
      <c r="E311" s="3" t="s">
        <v>912</v>
      </c>
      <c r="F311" s="3" t="s">
        <v>7</v>
      </c>
      <c r="G311" s="50" t="str">
        <f t="shared" si="4"/>
        <v xml:space="preserve">Middle age </v>
      </c>
    </row>
    <row r="312" spans="1:7" x14ac:dyDescent="0.25">
      <c r="A312" s="27" t="s">
        <v>913</v>
      </c>
      <c r="B312" s="27" t="s">
        <v>914</v>
      </c>
      <c r="C312" s="27">
        <v>20</v>
      </c>
      <c r="D312" s="27" t="s">
        <v>5</v>
      </c>
      <c r="E312" s="3" t="s">
        <v>915</v>
      </c>
      <c r="F312" s="3" t="s">
        <v>17</v>
      </c>
      <c r="G312" s="50" t="str">
        <f t="shared" si="4"/>
        <v>Teenage</v>
      </c>
    </row>
    <row r="313" spans="1:7" x14ac:dyDescent="0.25">
      <c r="A313" s="27" t="s">
        <v>916</v>
      </c>
      <c r="B313" s="27" t="s">
        <v>917</v>
      </c>
      <c r="C313" s="27">
        <v>35</v>
      </c>
      <c r="D313" s="27" t="s">
        <v>5</v>
      </c>
      <c r="E313" s="3" t="s">
        <v>918</v>
      </c>
      <c r="F313" s="3" t="s">
        <v>21</v>
      </c>
      <c r="G313" s="50" t="str">
        <f t="shared" si="4"/>
        <v>Adults Age</v>
      </c>
    </row>
    <row r="314" spans="1:7" x14ac:dyDescent="0.25">
      <c r="A314" s="27" t="s">
        <v>919</v>
      </c>
      <c r="B314" s="27" t="s">
        <v>920</v>
      </c>
      <c r="C314" s="27">
        <v>47</v>
      </c>
      <c r="D314" s="27" t="s">
        <v>10</v>
      </c>
      <c r="E314" s="3" t="s">
        <v>921</v>
      </c>
      <c r="F314" s="3" t="s">
        <v>12</v>
      </c>
      <c r="G314" s="50" t="str">
        <f t="shared" si="4"/>
        <v xml:space="preserve">Middle age </v>
      </c>
    </row>
    <row r="315" spans="1:7" x14ac:dyDescent="0.25">
      <c r="A315" s="27" t="s">
        <v>922</v>
      </c>
      <c r="B315" s="27" t="s">
        <v>923</v>
      </c>
      <c r="C315" s="27">
        <v>62</v>
      </c>
      <c r="D315" s="27" t="s">
        <v>5</v>
      </c>
      <c r="E315" s="3" t="s">
        <v>924</v>
      </c>
      <c r="F315" s="3" t="s">
        <v>21</v>
      </c>
      <c r="G315" s="50" t="str">
        <f t="shared" si="4"/>
        <v>Senior Citizen</v>
      </c>
    </row>
    <row r="316" spans="1:7" x14ac:dyDescent="0.25">
      <c r="A316" s="27" t="s">
        <v>925</v>
      </c>
      <c r="B316" s="27" t="s">
        <v>926</v>
      </c>
      <c r="C316" s="27">
        <v>53</v>
      </c>
      <c r="D316" s="27" t="s">
        <v>10</v>
      </c>
      <c r="E316" s="3" t="s">
        <v>927</v>
      </c>
      <c r="F316" s="3" t="s">
        <v>12</v>
      </c>
      <c r="G316" s="50" t="str">
        <f t="shared" si="4"/>
        <v xml:space="preserve">Middle age </v>
      </c>
    </row>
    <row r="317" spans="1:7" x14ac:dyDescent="0.25">
      <c r="A317" s="27" t="s">
        <v>928</v>
      </c>
      <c r="B317" s="27" t="s">
        <v>929</v>
      </c>
      <c r="C317" s="27">
        <v>49</v>
      </c>
      <c r="D317" s="27" t="s">
        <v>5</v>
      </c>
      <c r="E317" s="3" t="s">
        <v>930</v>
      </c>
      <c r="F317" s="3" t="s">
        <v>21</v>
      </c>
      <c r="G317" s="50" t="str">
        <f t="shared" si="4"/>
        <v xml:space="preserve">Middle age </v>
      </c>
    </row>
    <row r="318" spans="1:7" x14ac:dyDescent="0.25">
      <c r="A318" s="27" t="s">
        <v>931</v>
      </c>
      <c r="B318" s="27" t="s">
        <v>932</v>
      </c>
      <c r="C318" s="27">
        <v>34</v>
      </c>
      <c r="D318" s="27" t="s">
        <v>5</v>
      </c>
      <c r="E318" s="3" t="s">
        <v>933</v>
      </c>
      <c r="F318" s="3" t="s">
        <v>21</v>
      </c>
      <c r="G318" s="50" t="str">
        <f t="shared" si="4"/>
        <v>Adults Age</v>
      </c>
    </row>
    <row r="319" spans="1:7" x14ac:dyDescent="0.25">
      <c r="A319" s="27" t="s">
        <v>934</v>
      </c>
      <c r="B319" s="27" t="s">
        <v>935</v>
      </c>
      <c r="C319" s="27">
        <v>64</v>
      </c>
      <c r="D319" s="27" t="s">
        <v>10</v>
      </c>
      <c r="E319" s="3" t="s">
        <v>936</v>
      </c>
      <c r="F319" s="3" t="s">
        <v>7</v>
      </c>
      <c r="G319" s="50" t="str">
        <f t="shared" si="4"/>
        <v>Senior Citizen</v>
      </c>
    </row>
    <row r="320" spans="1:7" x14ac:dyDescent="0.25">
      <c r="A320" s="27" t="s">
        <v>937</v>
      </c>
      <c r="B320" s="27" t="s">
        <v>938</v>
      </c>
      <c r="C320" s="27">
        <v>25</v>
      </c>
      <c r="D320" s="27" t="s">
        <v>5</v>
      </c>
      <c r="E320" s="3" t="s">
        <v>939</v>
      </c>
      <c r="F320" s="3" t="s">
        <v>7</v>
      </c>
      <c r="G320" s="50" t="str">
        <f t="shared" si="4"/>
        <v>Young People</v>
      </c>
    </row>
    <row r="321" spans="1:7" x14ac:dyDescent="0.25">
      <c r="A321" s="27" t="s">
        <v>940</v>
      </c>
      <c r="B321" s="27" t="s">
        <v>941</v>
      </c>
      <c r="C321" s="27">
        <v>54</v>
      </c>
      <c r="D321" s="27" t="s">
        <v>5</v>
      </c>
      <c r="E321" s="3" t="s">
        <v>942</v>
      </c>
      <c r="F321" s="3" t="s">
        <v>12</v>
      </c>
      <c r="G321" s="50" t="str">
        <f t="shared" si="4"/>
        <v xml:space="preserve">Middle age </v>
      </c>
    </row>
    <row r="322" spans="1:7" x14ac:dyDescent="0.25">
      <c r="A322" s="27" t="s">
        <v>943</v>
      </c>
      <c r="B322" s="27" t="s">
        <v>944</v>
      </c>
      <c r="C322" s="27">
        <v>34</v>
      </c>
      <c r="D322" s="27" t="s">
        <v>10</v>
      </c>
      <c r="E322" s="3" t="s">
        <v>945</v>
      </c>
      <c r="F322" s="3" t="s">
        <v>12</v>
      </c>
      <c r="G322" s="50" t="str">
        <f t="shared" ref="G322:G385" si="5">IF(C322&gt;60,"Senior Citizen",IF(C322&gt;40,"Middle age ",IF(C322&gt;30,"Adults Age",IF(C322&gt;20,"Young People","Teenage"))))</f>
        <v>Adults Age</v>
      </c>
    </row>
    <row r="323" spans="1:7" x14ac:dyDescent="0.25">
      <c r="A323" s="27" t="s">
        <v>946</v>
      </c>
      <c r="B323" s="27" t="s">
        <v>947</v>
      </c>
      <c r="C323" s="27">
        <v>21</v>
      </c>
      <c r="D323" s="27" t="s">
        <v>10</v>
      </c>
      <c r="E323" s="3" t="s">
        <v>948</v>
      </c>
      <c r="F323" s="3" t="s">
        <v>17</v>
      </c>
      <c r="G323" s="50" t="str">
        <f t="shared" si="5"/>
        <v>Young People</v>
      </c>
    </row>
    <row r="324" spans="1:7" x14ac:dyDescent="0.25">
      <c r="A324" s="27" t="s">
        <v>949</v>
      </c>
      <c r="B324" s="27" t="s">
        <v>950</v>
      </c>
      <c r="C324" s="27">
        <v>54</v>
      </c>
      <c r="D324" s="27" t="s">
        <v>5</v>
      </c>
      <c r="E324" s="3" t="s">
        <v>951</v>
      </c>
      <c r="F324" s="3" t="s">
        <v>17</v>
      </c>
      <c r="G324" s="50" t="str">
        <f t="shared" si="5"/>
        <v xml:space="preserve">Middle age </v>
      </c>
    </row>
    <row r="325" spans="1:7" x14ac:dyDescent="0.25">
      <c r="A325" s="27" t="s">
        <v>952</v>
      </c>
      <c r="B325" s="27" t="s">
        <v>953</v>
      </c>
      <c r="C325" s="27">
        <v>64</v>
      </c>
      <c r="D325" s="27" t="s">
        <v>10</v>
      </c>
      <c r="E325" s="3" t="s">
        <v>954</v>
      </c>
      <c r="F325" s="3" t="s">
        <v>17</v>
      </c>
      <c r="G325" s="50" t="str">
        <f t="shared" si="5"/>
        <v>Senior Citizen</v>
      </c>
    </row>
    <row r="326" spans="1:7" x14ac:dyDescent="0.25">
      <c r="A326" s="27" t="s">
        <v>955</v>
      </c>
      <c r="B326" s="27" t="s">
        <v>3866</v>
      </c>
      <c r="C326" s="27">
        <v>58</v>
      </c>
      <c r="D326" s="27" t="s">
        <v>5</v>
      </c>
      <c r="E326" s="3" t="s">
        <v>956</v>
      </c>
      <c r="F326" s="3" t="s">
        <v>12</v>
      </c>
      <c r="G326" s="50" t="str">
        <f t="shared" si="5"/>
        <v xml:space="preserve">Middle age </v>
      </c>
    </row>
    <row r="327" spans="1:7" x14ac:dyDescent="0.25">
      <c r="A327" s="27" t="s">
        <v>957</v>
      </c>
      <c r="B327" s="27" t="s">
        <v>958</v>
      </c>
      <c r="C327" s="27">
        <v>60</v>
      </c>
      <c r="D327" s="27" t="s">
        <v>5</v>
      </c>
      <c r="E327" s="3" t="s">
        <v>959</v>
      </c>
      <c r="F327" s="3" t="s">
        <v>17</v>
      </c>
      <c r="G327" s="50" t="str">
        <f t="shared" si="5"/>
        <v xml:space="preserve">Middle age </v>
      </c>
    </row>
    <row r="328" spans="1:7" x14ac:dyDescent="0.25">
      <c r="A328" s="27" t="s">
        <v>960</v>
      </c>
      <c r="B328" s="27" t="s">
        <v>961</v>
      </c>
      <c r="C328" s="27">
        <v>58</v>
      </c>
      <c r="D328" s="27" t="s">
        <v>10</v>
      </c>
      <c r="E328" s="3" t="s">
        <v>962</v>
      </c>
      <c r="F328" s="3" t="s">
        <v>17</v>
      </c>
      <c r="G328" s="50" t="str">
        <f t="shared" si="5"/>
        <v xml:space="preserve">Middle age </v>
      </c>
    </row>
    <row r="329" spans="1:7" x14ac:dyDescent="0.25">
      <c r="A329" s="27" t="s">
        <v>963</v>
      </c>
      <c r="B329" s="27" t="s">
        <v>964</v>
      </c>
      <c r="C329" s="27">
        <v>62</v>
      </c>
      <c r="D329" s="27" t="s">
        <v>10</v>
      </c>
      <c r="E329" s="3" t="s">
        <v>965</v>
      </c>
      <c r="F329" s="3" t="s">
        <v>7</v>
      </c>
      <c r="G329" s="50" t="str">
        <f t="shared" si="5"/>
        <v>Senior Citizen</v>
      </c>
    </row>
    <row r="330" spans="1:7" x14ac:dyDescent="0.25">
      <c r="A330" s="27" t="s">
        <v>966</v>
      </c>
      <c r="B330" s="27" t="s">
        <v>967</v>
      </c>
      <c r="C330" s="27">
        <v>46</v>
      </c>
      <c r="D330" s="27" t="s">
        <v>5</v>
      </c>
      <c r="E330" s="3" t="s">
        <v>968</v>
      </c>
      <c r="F330" s="3" t="s">
        <v>17</v>
      </c>
      <c r="G330" s="50" t="str">
        <f t="shared" si="5"/>
        <v xml:space="preserve">Middle age </v>
      </c>
    </row>
    <row r="331" spans="1:7" x14ac:dyDescent="0.25">
      <c r="A331" s="27" t="s">
        <v>969</v>
      </c>
      <c r="B331" s="27" t="s">
        <v>970</v>
      </c>
      <c r="C331" s="27">
        <v>62</v>
      </c>
      <c r="D331" s="27" t="s">
        <v>10</v>
      </c>
      <c r="E331" s="3" t="s">
        <v>971</v>
      </c>
      <c r="F331" s="3" t="s">
        <v>12</v>
      </c>
      <c r="G331" s="50" t="str">
        <f t="shared" si="5"/>
        <v>Senior Citizen</v>
      </c>
    </row>
    <row r="332" spans="1:7" x14ac:dyDescent="0.25">
      <c r="A332" s="27" t="s">
        <v>972</v>
      </c>
      <c r="B332" s="27" t="s">
        <v>973</v>
      </c>
      <c r="C332" s="27">
        <v>54</v>
      </c>
      <c r="D332" s="27" t="s">
        <v>5</v>
      </c>
      <c r="E332" s="3" t="s">
        <v>974</v>
      </c>
      <c r="F332" s="3" t="s">
        <v>17</v>
      </c>
      <c r="G332" s="50" t="str">
        <f t="shared" si="5"/>
        <v xml:space="preserve">Middle age </v>
      </c>
    </row>
    <row r="333" spans="1:7" x14ac:dyDescent="0.25">
      <c r="A333" s="27" t="s">
        <v>975</v>
      </c>
      <c r="B333" s="27" t="s">
        <v>976</v>
      </c>
      <c r="C333" s="27">
        <v>38</v>
      </c>
      <c r="D333" s="27" t="s">
        <v>10</v>
      </c>
      <c r="E333" s="3" t="s">
        <v>977</v>
      </c>
      <c r="F333" s="3" t="s">
        <v>12</v>
      </c>
      <c r="G333" s="50" t="str">
        <f t="shared" si="5"/>
        <v>Adults Age</v>
      </c>
    </row>
    <row r="334" spans="1:7" x14ac:dyDescent="0.25">
      <c r="A334" s="27" t="s">
        <v>978</v>
      </c>
      <c r="B334" s="27" t="s">
        <v>979</v>
      </c>
      <c r="C334" s="27">
        <v>34</v>
      </c>
      <c r="D334" s="27" t="s">
        <v>10</v>
      </c>
      <c r="E334" s="3" t="s">
        <v>980</v>
      </c>
      <c r="F334" s="3" t="s">
        <v>17</v>
      </c>
      <c r="G334" s="50" t="str">
        <f t="shared" si="5"/>
        <v>Adults Age</v>
      </c>
    </row>
    <row r="335" spans="1:7" x14ac:dyDescent="0.25">
      <c r="A335" s="27" t="s">
        <v>981</v>
      </c>
      <c r="B335" s="27" t="s">
        <v>982</v>
      </c>
      <c r="C335" s="27">
        <v>64</v>
      </c>
      <c r="D335" s="27" t="s">
        <v>10</v>
      </c>
      <c r="E335" s="3" t="s">
        <v>983</v>
      </c>
      <c r="F335" s="3" t="s">
        <v>17</v>
      </c>
      <c r="G335" s="50" t="str">
        <f t="shared" si="5"/>
        <v>Senior Citizen</v>
      </c>
    </row>
    <row r="336" spans="1:7" x14ac:dyDescent="0.25">
      <c r="A336" s="27" t="s">
        <v>984</v>
      </c>
      <c r="B336" s="27" t="s">
        <v>985</v>
      </c>
      <c r="C336" s="27">
        <v>50</v>
      </c>
      <c r="D336" s="27" t="s">
        <v>10</v>
      </c>
      <c r="E336" s="3" t="s">
        <v>986</v>
      </c>
      <c r="F336" s="3" t="s">
        <v>7</v>
      </c>
      <c r="G336" s="50" t="str">
        <f t="shared" si="5"/>
        <v xml:space="preserve">Middle age </v>
      </c>
    </row>
    <row r="337" spans="1:7" x14ac:dyDescent="0.25">
      <c r="A337" s="27" t="s">
        <v>987</v>
      </c>
      <c r="B337" s="27" t="s">
        <v>988</v>
      </c>
      <c r="C337" s="27">
        <v>37</v>
      </c>
      <c r="D337" s="27" t="s">
        <v>5</v>
      </c>
      <c r="E337" s="3" t="s">
        <v>989</v>
      </c>
      <c r="F337" s="3" t="s">
        <v>21</v>
      </c>
      <c r="G337" s="50" t="str">
        <f t="shared" si="5"/>
        <v>Adults Age</v>
      </c>
    </row>
    <row r="338" spans="1:7" x14ac:dyDescent="0.25">
      <c r="A338" s="27" t="s">
        <v>990</v>
      </c>
      <c r="B338" s="27" t="s">
        <v>991</v>
      </c>
      <c r="C338" s="27">
        <v>58</v>
      </c>
      <c r="D338" s="27" t="s">
        <v>10</v>
      </c>
      <c r="E338" s="3" t="s">
        <v>992</v>
      </c>
      <c r="F338" s="3" t="s">
        <v>12</v>
      </c>
      <c r="G338" s="50" t="str">
        <f t="shared" si="5"/>
        <v xml:space="preserve">Middle age </v>
      </c>
    </row>
    <row r="339" spans="1:7" x14ac:dyDescent="0.25">
      <c r="A339" s="27" t="s">
        <v>993</v>
      </c>
      <c r="B339" s="27" t="s">
        <v>994</v>
      </c>
      <c r="C339" s="27">
        <v>40</v>
      </c>
      <c r="D339" s="27" t="s">
        <v>10</v>
      </c>
      <c r="E339" s="3" t="s">
        <v>995</v>
      </c>
      <c r="F339" s="3" t="s">
        <v>21</v>
      </c>
      <c r="G339" s="50" t="str">
        <f t="shared" si="5"/>
        <v>Adults Age</v>
      </c>
    </row>
    <row r="340" spans="1:7" x14ac:dyDescent="0.25">
      <c r="A340" s="27" t="s">
        <v>996</v>
      </c>
      <c r="B340" s="27" t="s">
        <v>997</v>
      </c>
      <c r="C340" s="27">
        <v>46</v>
      </c>
      <c r="D340" s="27" t="s">
        <v>10</v>
      </c>
      <c r="E340" s="3" t="s">
        <v>998</v>
      </c>
      <c r="F340" s="3" t="s">
        <v>17</v>
      </c>
      <c r="G340" s="50" t="str">
        <f t="shared" si="5"/>
        <v xml:space="preserve">Middle age </v>
      </c>
    </row>
    <row r="341" spans="1:7" x14ac:dyDescent="0.25">
      <c r="A341" s="27" t="s">
        <v>999</v>
      </c>
      <c r="B341" s="27" t="s">
        <v>1000</v>
      </c>
      <c r="C341" s="27">
        <v>52</v>
      </c>
      <c r="D341" s="27" t="s">
        <v>10</v>
      </c>
      <c r="E341" s="3" t="s">
        <v>1001</v>
      </c>
      <c r="F341" s="3" t="s">
        <v>21</v>
      </c>
      <c r="G341" s="50" t="str">
        <f t="shared" si="5"/>
        <v xml:space="preserve">Middle age </v>
      </c>
    </row>
    <row r="342" spans="1:7" x14ac:dyDescent="0.25">
      <c r="A342" s="27" t="s">
        <v>1002</v>
      </c>
      <c r="B342" s="27" t="s">
        <v>1003</v>
      </c>
      <c r="C342" s="27">
        <v>27</v>
      </c>
      <c r="D342" s="27" t="s">
        <v>5</v>
      </c>
      <c r="E342" s="3" t="s">
        <v>1004</v>
      </c>
      <c r="F342" s="3" t="s">
        <v>12</v>
      </c>
      <c r="G342" s="50" t="str">
        <f t="shared" si="5"/>
        <v>Young People</v>
      </c>
    </row>
    <row r="343" spans="1:7" x14ac:dyDescent="0.25">
      <c r="A343" s="27" t="s">
        <v>1005</v>
      </c>
      <c r="B343" s="27" t="s">
        <v>1006</v>
      </c>
      <c r="C343" s="27">
        <v>56</v>
      </c>
      <c r="D343" s="27" t="s">
        <v>10</v>
      </c>
      <c r="E343" s="3" t="s">
        <v>1007</v>
      </c>
      <c r="F343" s="3" t="s">
        <v>17</v>
      </c>
      <c r="G343" s="50" t="str">
        <f t="shared" si="5"/>
        <v xml:space="preserve">Middle age </v>
      </c>
    </row>
    <row r="344" spans="1:7" x14ac:dyDescent="0.25">
      <c r="A344" s="27" t="s">
        <v>1008</v>
      </c>
      <c r="B344" s="27" t="s">
        <v>1009</v>
      </c>
      <c r="C344" s="27">
        <v>30</v>
      </c>
      <c r="D344" s="27" t="s">
        <v>10</v>
      </c>
      <c r="E344" s="3" t="s">
        <v>1010</v>
      </c>
      <c r="F344" s="3" t="s">
        <v>17</v>
      </c>
      <c r="G344" s="50" t="str">
        <f t="shared" si="5"/>
        <v>Young People</v>
      </c>
    </row>
    <row r="345" spans="1:7" x14ac:dyDescent="0.25">
      <c r="A345" s="27" t="s">
        <v>1011</v>
      </c>
      <c r="B345" s="27" t="s">
        <v>1012</v>
      </c>
      <c r="C345" s="27">
        <v>38</v>
      </c>
      <c r="D345" s="27" t="s">
        <v>5</v>
      </c>
      <c r="E345" s="3" t="s">
        <v>1013</v>
      </c>
      <c r="F345" s="3" t="s">
        <v>17</v>
      </c>
      <c r="G345" s="50" t="str">
        <f t="shared" si="5"/>
        <v>Adults Age</v>
      </c>
    </row>
    <row r="346" spans="1:7" x14ac:dyDescent="0.25">
      <c r="A346" s="27" t="s">
        <v>1014</v>
      </c>
      <c r="B346" s="27" t="s">
        <v>1015</v>
      </c>
      <c r="C346" s="27">
        <v>39</v>
      </c>
      <c r="D346" s="27" t="s">
        <v>5</v>
      </c>
      <c r="E346" s="3" t="s">
        <v>1016</v>
      </c>
      <c r="F346" s="3" t="s">
        <v>17</v>
      </c>
      <c r="G346" s="50" t="str">
        <f t="shared" si="5"/>
        <v>Adults Age</v>
      </c>
    </row>
    <row r="347" spans="1:7" x14ac:dyDescent="0.25">
      <c r="A347" s="27" t="s">
        <v>1017</v>
      </c>
      <c r="B347" s="27" t="s">
        <v>1018</v>
      </c>
      <c r="C347" s="27">
        <v>33</v>
      </c>
      <c r="D347" s="27" t="s">
        <v>5</v>
      </c>
      <c r="E347" s="3" t="s">
        <v>1019</v>
      </c>
      <c r="F347" s="3" t="s">
        <v>7</v>
      </c>
      <c r="G347" s="50" t="str">
        <f t="shared" si="5"/>
        <v>Adults Age</v>
      </c>
    </row>
    <row r="348" spans="1:7" x14ac:dyDescent="0.25">
      <c r="A348" s="27" t="s">
        <v>1020</v>
      </c>
      <c r="B348" s="27" t="s">
        <v>1021</v>
      </c>
      <c r="C348" s="27">
        <v>58</v>
      </c>
      <c r="D348" s="27" t="s">
        <v>10</v>
      </c>
      <c r="E348" s="3" t="s">
        <v>1022</v>
      </c>
      <c r="F348" s="3" t="s">
        <v>17</v>
      </c>
      <c r="G348" s="50" t="str">
        <f t="shared" si="5"/>
        <v xml:space="preserve">Middle age </v>
      </c>
    </row>
    <row r="349" spans="1:7" x14ac:dyDescent="0.25">
      <c r="A349" s="27" t="s">
        <v>1023</v>
      </c>
      <c r="B349" s="27" t="s">
        <v>3867</v>
      </c>
      <c r="C349" s="27">
        <v>39</v>
      </c>
      <c r="D349" s="27" t="s">
        <v>10</v>
      </c>
      <c r="E349" s="3" t="s">
        <v>1024</v>
      </c>
      <c r="F349" s="3" t="s">
        <v>12</v>
      </c>
      <c r="G349" s="50" t="str">
        <f t="shared" si="5"/>
        <v>Adults Age</v>
      </c>
    </row>
    <row r="350" spans="1:7" x14ac:dyDescent="0.25">
      <c r="A350" s="27" t="s">
        <v>1025</v>
      </c>
      <c r="B350" s="27" t="s">
        <v>1026</v>
      </c>
      <c r="C350" s="27">
        <v>55</v>
      </c>
      <c r="D350" s="27" t="s">
        <v>5</v>
      </c>
      <c r="E350" s="3" t="s">
        <v>1027</v>
      </c>
      <c r="F350" s="3" t="s">
        <v>7</v>
      </c>
      <c r="G350" s="50" t="str">
        <f t="shared" si="5"/>
        <v xml:space="preserve">Middle age </v>
      </c>
    </row>
    <row r="351" spans="1:7" x14ac:dyDescent="0.25">
      <c r="A351" s="27" t="s">
        <v>1028</v>
      </c>
      <c r="B351" s="27" t="s">
        <v>1029</v>
      </c>
      <c r="C351" s="27">
        <v>31</v>
      </c>
      <c r="D351" s="27" t="s">
        <v>5</v>
      </c>
      <c r="E351" s="3" t="s">
        <v>1030</v>
      </c>
      <c r="F351" s="3" t="s">
        <v>21</v>
      </c>
      <c r="G351" s="50" t="str">
        <f t="shared" si="5"/>
        <v>Adults Age</v>
      </c>
    </row>
    <row r="352" spans="1:7" x14ac:dyDescent="0.25">
      <c r="A352" s="27" t="s">
        <v>1031</v>
      </c>
      <c r="B352" s="27" t="s">
        <v>1032</v>
      </c>
      <c r="C352" s="27">
        <v>26</v>
      </c>
      <c r="D352" s="27" t="s">
        <v>5</v>
      </c>
      <c r="E352" s="3" t="s">
        <v>1033</v>
      </c>
      <c r="F352" s="3" t="s">
        <v>17</v>
      </c>
      <c r="G352" s="50" t="str">
        <f t="shared" si="5"/>
        <v>Young People</v>
      </c>
    </row>
    <row r="353" spans="1:7" x14ac:dyDescent="0.25">
      <c r="A353" s="27" t="s">
        <v>1034</v>
      </c>
      <c r="B353" s="27" t="s">
        <v>1035</v>
      </c>
      <c r="C353" s="27">
        <v>25</v>
      </c>
      <c r="D353" s="27" t="s">
        <v>10</v>
      </c>
      <c r="E353" s="3" t="s">
        <v>1036</v>
      </c>
      <c r="F353" s="3" t="s">
        <v>21</v>
      </c>
      <c r="G353" s="50" t="str">
        <f t="shared" si="5"/>
        <v>Young People</v>
      </c>
    </row>
    <row r="354" spans="1:7" x14ac:dyDescent="0.25">
      <c r="A354" s="27" t="s">
        <v>1037</v>
      </c>
      <c r="B354" s="27" t="s">
        <v>1038</v>
      </c>
      <c r="C354" s="27">
        <v>52</v>
      </c>
      <c r="D354" s="27" t="s">
        <v>10</v>
      </c>
      <c r="E354" s="3" t="s">
        <v>1039</v>
      </c>
      <c r="F354" s="3" t="s">
        <v>17</v>
      </c>
      <c r="G354" s="50" t="str">
        <f t="shared" si="5"/>
        <v xml:space="preserve">Middle age </v>
      </c>
    </row>
    <row r="355" spans="1:7" x14ac:dyDescent="0.25">
      <c r="A355" s="27" t="s">
        <v>1040</v>
      </c>
      <c r="B355" s="27" t="s">
        <v>3868</v>
      </c>
      <c r="C355" s="27">
        <v>56</v>
      </c>
      <c r="D355" s="27" t="s">
        <v>10</v>
      </c>
      <c r="E355" s="3" t="s">
        <v>1041</v>
      </c>
      <c r="F355" s="3" t="s">
        <v>21</v>
      </c>
      <c r="G355" s="50" t="str">
        <f t="shared" si="5"/>
        <v xml:space="preserve">Middle age </v>
      </c>
    </row>
    <row r="356" spans="1:7" x14ac:dyDescent="0.25">
      <c r="A356" s="27" t="s">
        <v>1042</v>
      </c>
      <c r="B356" s="27" t="s">
        <v>1043</v>
      </c>
      <c r="C356" s="27">
        <v>38</v>
      </c>
      <c r="D356" s="27" t="s">
        <v>5</v>
      </c>
      <c r="E356" s="3" t="s">
        <v>1044</v>
      </c>
      <c r="F356" s="3" t="s">
        <v>12</v>
      </c>
      <c r="G356" s="50" t="str">
        <f t="shared" si="5"/>
        <v>Adults Age</v>
      </c>
    </row>
    <row r="357" spans="1:7" x14ac:dyDescent="0.25">
      <c r="A357" s="27" t="s">
        <v>1045</v>
      </c>
      <c r="B357" s="27" t="s">
        <v>1046</v>
      </c>
      <c r="C357" s="27">
        <v>20</v>
      </c>
      <c r="D357" s="27" t="s">
        <v>5</v>
      </c>
      <c r="E357" s="3" t="s">
        <v>1047</v>
      </c>
      <c r="F357" s="3" t="s">
        <v>21</v>
      </c>
      <c r="G357" s="50" t="str">
        <f t="shared" si="5"/>
        <v>Teenage</v>
      </c>
    </row>
    <row r="358" spans="1:7" x14ac:dyDescent="0.25">
      <c r="A358" s="27" t="s">
        <v>1048</v>
      </c>
      <c r="B358" s="27" t="s">
        <v>1049</v>
      </c>
      <c r="C358" s="27">
        <v>54</v>
      </c>
      <c r="D358" s="27" t="s">
        <v>5</v>
      </c>
      <c r="E358" s="3" t="s">
        <v>1050</v>
      </c>
      <c r="F358" s="3" t="s">
        <v>7</v>
      </c>
      <c r="G358" s="50" t="str">
        <f t="shared" si="5"/>
        <v xml:space="preserve">Middle age </v>
      </c>
    </row>
    <row r="359" spans="1:7" x14ac:dyDescent="0.25">
      <c r="A359" s="27" t="s">
        <v>1051</v>
      </c>
      <c r="B359" s="27" t="s">
        <v>1052</v>
      </c>
      <c r="C359" s="27">
        <v>41</v>
      </c>
      <c r="D359" s="27" t="s">
        <v>5</v>
      </c>
      <c r="E359" s="3" t="s">
        <v>1053</v>
      </c>
      <c r="F359" s="3" t="s">
        <v>17</v>
      </c>
      <c r="G359" s="50" t="str">
        <f t="shared" si="5"/>
        <v xml:space="preserve">Middle age </v>
      </c>
    </row>
    <row r="360" spans="1:7" x14ac:dyDescent="0.25">
      <c r="A360" s="27" t="s">
        <v>1054</v>
      </c>
      <c r="B360" s="27" t="s">
        <v>1055</v>
      </c>
      <c r="C360" s="27">
        <v>60</v>
      </c>
      <c r="D360" s="27" t="s">
        <v>10</v>
      </c>
      <c r="E360" s="3" t="s">
        <v>1056</v>
      </c>
      <c r="F360" s="3" t="s">
        <v>7</v>
      </c>
      <c r="G360" s="50" t="str">
        <f t="shared" si="5"/>
        <v xml:space="preserve">Middle age </v>
      </c>
    </row>
    <row r="361" spans="1:7" x14ac:dyDescent="0.25">
      <c r="A361" s="27" t="s">
        <v>1057</v>
      </c>
      <c r="B361" s="27" t="s">
        <v>1058</v>
      </c>
      <c r="C361" s="27">
        <v>32</v>
      </c>
      <c r="D361" s="27" t="s">
        <v>5</v>
      </c>
      <c r="E361" s="3" t="s">
        <v>1059</v>
      </c>
      <c r="F361" s="3" t="s">
        <v>7</v>
      </c>
      <c r="G361" s="50" t="str">
        <f t="shared" si="5"/>
        <v>Adults Age</v>
      </c>
    </row>
    <row r="362" spans="1:7" x14ac:dyDescent="0.25">
      <c r="A362" s="27" t="s">
        <v>1060</v>
      </c>
      <c r="B362" s="27" t="s">
        <v>1061</v>
      </c>
      <c r="C362" s="27">
        <v>34</v>
      </c>
      <c r="D362" s="27" t="s">
        <v>5</v>
      </c>
      <c r="E362" s="3" t="s">
        <v>1062</v>
      </c>
      <c r="F362" s="3" t="s">
        <v>21</v>
      </c>
      <c r="G362" s="50" t="str">
        <f t="shared" si="5"/>
        <v>Adults Age</v>
      </c>
    </row>
    <row r="363" spans="1:7" x14ac:dyDescent="0.25">
      <c r="A363" s="27" t="s">
        <v>1063</v>
      </c>
      <c r="B363" s="27" t="s">
        <v>1064</v>
      </c>
      <c r="C363" s="27">
        <v>64</v>
      </c>
      <c r="D363" s="27" t="s">
        <v>5</v>
      </c>
      <c r="E363" s="3" t="s">
        <v>1065</v>
      </c>
      <c r="F363" s="3" t="s">
        <v>12</v>
      </c>
      <c r="G363" s="50" t="str">
        <f t="shared" si="5"/>
        <v>Senior Citizen</v>
      </c>
    </row>
    <row r="364" spans="1:7" x14ac:dyDescent="0.25">
      <c r="A364" s="27" t="s">
        <v>1066</v>
      </c>
      <c r="B364" s="27" t="s">
        <v>3869</v>
      </c>
      <c r="C364" s="27">
        <v>60</v>
      </c>
      <c r="D364" s="27" t="s">
        <v>5</v>
      </c>
      <c r="E364" s="3" t="s">
        <v>1067</v>
      </c>
      <c r="F364" s="3" t="s">
        <v>12</v>
      </c>
      <c r="G364" s="50" t="str">
        <f t="shared" si="5"/>
        <v xml:space="preserve">Middle age </v>
      </c>
    </row>
    <row r="365" spans="1:7" x14ac:dyDescent="0.25">
      <c r="A365" s="27" t="s">
        <v>1068</v>
      </c>
      <c r="B365" s="27" t="s">
        <v>1069</v>
      </c>
      <c r="C365" s="27">
        <v>23</v>
      </c>
      <c r="D365" s="27" t="s">
        <v>5</v>
      </c>
      <c r="E365" s="3" t="s">
        <v>1070</v>
      </c>
      <c r="F365" s="3" t="s">
        <v>7</v>
      </c>
      <c r="G365" s="50" t="str">
        <f t="shared" si="5"/>
        <v>Young People</v>
      </c>
    </row>
    <row r="366" spans="1:7" x14ac:dyDescent="0.25">
      <c r="A366" s="27" t="s">
        <v>1071</v>
      </c>
      <c r="B366" s="27" t="s">
        <v>1072</v>
      </c>
      <c r="C366" s="27">
        <v>58</v>
      </c>
      <c r="D366" s="27" t="s">
        <v>5</v>
      </c>
      <c r="E366" s="3" t="s">
        <v>1073</v>
      </c>
      <c r="F366" s="3" t="s">
        <v>17</v>
      </c>
      <c r="G366" s="50" t="str">
        <f t="shared" si="5"/>
        <v xml:space="preserve">Middle age </v>
      </c>
    </row>
    <row r="367" spans="1:7" x14ac:dyDescent="0.25">
      <c r="A367" s="27" t="s">
        <v>1074</v>
      </c>
      <c r="B367" s="27" t="s">
        <v>1075</v>
      </c>
      <c r="C367" s="27">
        <v>63</v>
      </c>
      <c r="D367" s="27" t="s">
        <v>10</v>
      </c>
      <c r="E367" s="3" t="s">
        <v>1076</v>
      </c>
      <c r="F367" s="3" t="s">
        <v>17</v>
      </c>
      <c r="G367" s="50" t="str">
        <f t="shared" si="5"/>
        <v>Senior Citizen</v>
      </c>
    </row>
    <row r="368" spans="1:7" x14ac:dyDescent="0.25">
      <c r="A368" s="27" t="s">
        <v>1077</v>
      </c>
      <c r="B368" s="27" t="s">
        <v>1078</v>
      </c>
      <c r="C368" s="27">
        <v>40</v>
      </c>
      <c r="D368" s="27" t="s">
        <v>10</v>
      </c>
      <c r="E368" s="3" t="s">
        <v>1079</v>
      </c>
      <c r="F368" s="3" t="s">
        <v>12</v>
      </c>
      <c r="G368" s="50" t="str">
        <f t="shared" si="5"/>
        <v>Adults Age</v>
      </c>
    </row>
    <row r="369" spans="1:7" x14ac:dyDescent="0.25">
      <c r="A369" s="27" t="s">
        <v>1080</v>
      </c>
      <c r="B369" s="27" t="s">
        <v>1081</v>
      </c>
      <c r="C369" s="27">
        <v>51</v>
      </c>
      <c r="D369" s="27" t="s">
        <v>5</v>
      </c>
      <c r="E369" s="3" t="s">
        <v>1082</v>
      </c>
      <c r="F369" s="3" t="s">
        <v>12</v>
      </c>
      <c r="G369" s="50" t="str">
        <f t="shared" si="5"/>
        <v xml:space="preserve">Middle age </v>
      </c>
    </row>
    <row r="370" spans="1:7" x14ac:dyDescent="0.25">
      <c r="A370" s="27" t="s">
        <v>1083</v>
      </c>
      <c r="B370" s="27" t="s">
        <v>1084</v>
      </c>
      <c r="C370" s="27">
        <v>34</v>
      </c>
      <c r="D370" s="27" t="s">
        <v>10</v>
      </c>
      <c r="E370" s="3" t="s">
        <v>1085</v>
      </c>
      <c r="F370" s="3" t="s">
        <v>17</v>
      </c>
      <c r="G370" s="50" t="str">
        <f t="shared" si="5"/>
        <v>Adults Age</v>
      </c>
    </row>
    <row r="371" spans="1:7" x14ac:dyDescent="0.25">
      <c r="A371" s="27" t="s">
        <v>1086</v>
      </c>
      <c r="B371" s="27" t="s">
        <v>1087</v>
      </c>
      <c r="C371" s="27">
        <v>20</v>
      </c>
      <c r="D371" s="27" t="s">
        <v>10</v>
      </c>
      <c r="E371" s="3" t="s">
        <v>1088</v>
      </c>
      <c r="F371" s="3" t="s">
        <v>12</v>
      </c>
      <c r="G371" s="50" t="str">
        <f t="shared" si="5"/>
        <v>Teenage</v>
      </c>
    </row>
    <row r="372" spans="1:7" x14ac:dyDescent="0.25">
      <c r="A372" s="27" t="s">
        <v>1089</v>
      </c>
      <c r="B372" s="27" t="s">
        <v>1090</v>
      </c>
      <c r="C372" s="27">
        <v>45</v>
      </c>
      <c r="D372" s="27" t="s">
        <v>5</v>
      </c>
      <c r="E372" s="3" t="s">
        <v>1091</v>
      </c>
      <c r="F372" s="3" t="s">
        <v>12</v>
      </c>
      <c r="G372" s="50" t="str">
        <f t="shared" si="5"/>
        <v xml:space="preserve">Middle age </v>
      </c>
    </row>
    <row r="373" spans="1:7" x14ac:dyDescent="0.25">
      <c r="A373" s="27" t="s">
        <v>1092</v>
      </c>
      <c r="B373" s="27" t="s">
        <v>1093</v>
      </c>
      <c r="C373" s="27">
        <v>21</v>
      </c>
      <c r="D373" s="27" t="s">
        <v>10</v>
      </c>
      <c r="E373" s="3" t="s">
        <v>1094</v>
      </c>
      <c r="F373" s="3" t="s">
        <v>21</v>
      </c>
      <c r="G373" s="50" t="str">
        <f t="shared" si="5"/>
        <v>Young People</v>
      </c>
    </row>
    <row r="374" spans="1:7" x14ac:dyDescent="0.25">
      <c r="A374" s="27" t="s">
        <v>1095</v>
      </c>
      <c r="B374" s="27" t="s">
        <v>1096</v>
      </c>
      <c r="C374" s="27">
        <v>28</v>
      </c>
      <c r="D374" s="27" t="s">
        <v>5</v>
      </c>
      <c r="E374" s="3" t="s">
        <v>1097</v>
      </c>
      <c r="F374" s="3" t="s">
        <v>12</v>
      </c>
      <c r="G374" s="50" t="str">
        <f t="shared" si="5"/>
        <v>Young People</v>
      </c>
    </row>
    <row r="375" spans="1:7" x14ac:dyDescent="0.25">
      <c r="A375" s="27" t="s">
        <v>1098</v>
      </c>
      <c r="B375" s="27" t="s">
        <v>1099</v>
      </c>
      <c r="C375" s="27">
        <v>37</v>
      </c>
      <c r="D375" s="27" t="s">
        <v>10</v>
      </c>
      <c r="E375" s="3" t="s">
        <v>1100</v>
      </c>
      <c r="F375" s="3" t="s">
        <v>17</v>
      </c>
      <c r="G375" s="50" t="str">
        <f t="shared" si="5"/>
        <v>Adults Age</v>
      </c>
    </row>
    <row r="376" spans="1:7" x14ac:dyDescent="0.25">
      <c r="A376" s="27" t="s">
        <v>1101</v>
      </c>
      <c r="B376" s="27" t="s">
        <v>1102</v>
      </c>
      <c r="C376" s="27">
        <v>60</v>
      </c>
      <c r="D376" s="27" t="s">
        <v>5</v>
      </c>
      <c r="E376" s="3" t="s">
        <v>1103</v>
      </c>
      <c r="F376" s="3" t="s">
        <v>7</v>
      </c>
      <c r="G376" s="50" t="str">
        <f t="shared" si="5"/>
        <v xml:space="preserve">Middle age </v>
      </c>
    </row>
    <row r="377" spans="1:7" x14ac:dyDescent="0.25">
      <c r="A377" s="27" t="s">
        <v>1104</v>
      </c>
      <c r="B377" s="27" t="s">
        <v>1105</v>
      </c>
      <c r="C377" s="27">
        <v>26</v>
      </c>
      <c r="D377" s="27" t="s">
        <v>5</v>
      </c>
      <c r="E377" s="3" t="s">
        <v>1106</v>
      </c>
      <c r="F377" s="3" t="s">
        <v>12</v>
      </c>
      <c r="G377" s="50" t="str">
        <f t="shared" si="5"/>
        <v>Young People</v>
      </c>
    </row>
    <row r="378" spans="1:7" x14ac:dyDescent="0.25">
      <c r="A378" s="27" t="s">
        <v>1107</v>
      </c>
      <c r="B378" s="27" t="s">
        <v>1108</v>
      </c>
      <c r="C378" s="27">
        <v>30</v>
      </c>
      <c r="D378" s="27" t="s">
        <v>5</v>
      </c>
      <c r="E378" s="3" t="s">
        <v>1109</v>
      </c>
      <c r="F378" s="3" t="s">
        <v>12</v>
      </c>
      <c r="G378" s="50" t="str">
        <f t="shared" si="5"/>
        <v>Young People</v>
      </c>
    </row>
    <row r="379" spans="1:7" x14ac:dyDescent="0.25">
      <c r="A379" s="27" t="s">
        <v>1110</v>
      </c>
      <c r="B379" s="27" t="s">
        <v>1111</v>
      </c>
      <c r="C379" s="27">
        <v>39</v>
      </c>
      <c r="D379" s="27" t="s">
        <v>10</v>
      </c>
      <c r="E379" s="3" t="s">
        <v>1112</v>
      </c>
      <c r="F379" s="3" t="s">
        <v>17</v>
      </c>
      <c r="G379" s="50" t="str">
        <f t="shared" si="5"/>
        <v>Adults Age</v>
      </c>
    </row>
    <row r="380" spans="1:7" x14ac:dyDescent="0.25">
      <c r="A380" s="27" t="s">
        <v>1113</v>
      </c>
      <c r="B380" s="27" t="s">
        <v>1114</v>
      </c>
      <c r="C380" s="27">
        <v>44</v>
      </c>
      <c r="D380" s="27" t="s">
        <v>10</v>
      </c>
      <c r="E380" s="3" t="s">
        <v>1115</v>
      </c>
      <c r="F380" s="3" t="s">
        <v>7</v>
      </c>
      <c r="G380" s="50" t="str">
        <f t="shared" si="5"/>
        <v xml:space="preserve">Middle age </v>
      </c>
    </row>
    <row r="381" spans="1:7" x14ac:dyDescent="0.25">
      <c r="A381" s="27" t="s">
        <v>1116</v>
      </c>
      <c r="B381" s="27" t="s">
        <v>1117</v>
      </c>
      <c r="C381" s="27">
        <v>34</v>
      </c>
      <c r="D381" s="27" t="s">
        <v>10</v>
      </c>
      <c r="E381" s="3" t="s">
        <v>1118</v>
      </c>
      <c r="F381" s="3" t="s">
        <v>17</v>
      </c>
      <c r="G381" s="50" t="str">
        <f t="shared" si="5"/>
        <v>Adults Age</v>
      </c>
    </row>
    <row r="382" spans="1:7" x14ac:dyDescent="0.25">
      <c r="A382" s="27" t="s">
        <v>1119</v>
      </c>
      <c r="B382" s="27" t="s">
        <v>1120</v>
      </c>
      <c r="C382" s="27">
        <v>23</v>
      </c>
      <c r="D382" s="27" t="s">
        <v>5</v>
      </c>
      <c r="E382" s="3" t="s">
        <v>1121</v>
      </c>
      <c r="F382" s="3" t="s">
        <v>7</v>
      </c>
      <c r="G382" s="50" t="str">
        <f t="shared" si="5"/>
        <v>Young People</v>
      </c>
    </row>
    <row r="383" spans="1:7" x14ac:dyDescent="0.25">
      <c r="A383" s="27" t="s">
        <v>1122</v>
      </c>
      <c r="B383" s="27" t="s">
        <v>1123</v>
      </c>
      <c r="C383" s="27">
        <v>50</v>
      </c>
      <c r="D383" s="27" t="s">
        <v>5</v>
      </c>
      <c r="E383" s="3" t="s">
        <v>1124</v>
      </c>
      <c r="F383" s="3" t="s">
        <v>7</v>
      </c>
      <c r="G383" s="50" t="str">
        <f t="shared" si="5"/>
        <v xml:space="preserve">Middle age </v>
      </c>
    </row>
    <row r="384" spans="1:7" x14ac:dyDescent="0.25">
      <c r="A384" s="27" t="s">
        <v>1125</v>
      </c>
      <c r="B384" s="27" t="s">
        <v>1126</v>
      </c>
      <c r="C384" s="27">
        <v>20</v>
      </c>
      <c r="D384" s="27" t="s">
        <v>10</v>
      </c>
      <c r="E384" s="3" t="s">
        <v>1127</v>
      </c>
      <c r="F384" s="3" t="s">
        <v>21</v>
      </c>
      <c r="G384" s="50" t="str">
        <f t="shared" si="5"/>
        <v>Teenage</v>
      </c>
    </row>
    <row r="385" spans="1:7" x14ac:dyDescent="0.25">
      <c r="A385" s="27" t="s">
        <v>1128</v>
      </c>
      <c r="B385" s="27" t="s">
        <v>1129</v>
      </c>
      <c r="C385" s="27">
        <v>27</v>
      </c>
      <c r="D385" s="27" t="s">
        <v>10</v>
      </c>
      <c r="E385" s="3" t="s">
        <v>1130</v>
      </c>
      <c r="F385" s="3" t="s">
        <v>7</v>
      </c>
      <c r="G385" s="50" t="str">
        <f t="shared" si="5"/>
        <v>Young People</v>
      </c>
    </row>
    <row r="386" spans="1:7" x14ac:dyDescent="0.25">
      <c r="A386" s="27" t="s">
        <v>1131</v>
      </c>
      <c r="B386" s="27" t="s">
        <v>1132</v>
      </c>
      <c r="C386" s="27">
        <v>52</v>
      </c>
      <c r="D386" s="27" t="s">
        <v>10</v>
      </c>
      <c r="E386" s="3" t="s">
        <v>1133</v>
      </c>
      <c r="F386" s="3" t="s">
        <v>21</v>
      </c>
      <c r="G386" s="50" t="str">
        <f t="shared" ref="G386:G449" si="6">IF(C386&gt;60,"Senior Citizen",IF(C386&gt;40,"Middle age ",IF(C386&gt;30,"Adults Age",IF(C386&gt;20,"Young People","Teenage"))))</f>
        <v xml:space="preserve">Middle age </v>
      </c>
    </row>
    <row r="387" spans="1:7" x14ac:dyDescent="0.25">
      <c r="A387" s="27" t="s">
        <v>1134</v>
      </c>
      <c r="B387" s="27" t="s">
        <v>1135</v>
      </c>
      <c r="C387" s="27">
        <v>60</v>
      </c>
      <c r="D387" s="27" t="s">
        <v>5</v>
      </c>
      <c r="E387" s="3" t="s">
        <v>1136</v>
      </c>
      <c r="F387" s="3" t="s">
        <v>17</v>
      </c>
      <c r="G387" s="50" t="str">
        <f t="shared" si="6"/>
        <v xml:space="preserve">Middle age </v>
      </c>
    </row>
    <row r="388" spans="1:7" x14ac:dyDescent="0.25">
      <c r="A388" s="27" t="s">
        <v>1137</v>
      </c>
      <c r="B388" s="27" t="s">
        <v>1138</v>
      </c>
      <c r="C388" s="27">
        <v>18</v>
      </c>
      <c r="D388" s="27" t="s">
        <v>10</v>
      </c>
      <c r="E388" s="3" t="s">
        <v>1139</v>
      </c>
      <c r="F388" s="3" t="s">
        <v>7</v>
      </c>
      <c r="G388" s="50" t="str">
        <f t="shared" si="6"/>
        <v>Teenage</v>
      </c>
    </row>
    <row r="389" spans="1:7" x14ac:dyDescent="0.25">
      <c r="A389" s="27" t="s">
        <v>1140</v>
      </c>
      <c r="B389" s="27" t="s">
        <v>1141</v>
      </c>
      <c r="C389" s="27">
        <v>28</v>
      </c>
      <c r="D389" s="27" t="s">
        <v>10</v>
      </c>
      <c r="E389" s="3" t="s">
        <v>1142</v>
      </c>
      <c r="F389" s="3" t="s">
        <v>17</v>
      </c>
      <c r="G389" s="50" t="str">
        <f t="shared" si="6"/>
        <v>Young People</v>
      </c>
    </row>
    <row r="390" spans="1:7" x14ac:dyDescent="0.25">
      <c r="A390" s="27" t="s">
        <v>1143</v>
      </c>
      <c r="B390" s="27" t="s">
        <v>1144</v>
      </c>
      <c r="C390" s="27">
        <v>53</v>
      </c>
      <c r="D390" s="27" t="s">
        <v>5</v>
      </c>
      <c r="E390" s="3" t="s">
        <v>1145</v>
      </c>
      <c r="F390" s="3" t="s">
        <v>21</v>
      </c>
      <c r="G390" s="50" t="str">
        <f t="shared" si="6"/>
        <v xml:space="preserve">Middle age </v>
      </c>
    </row>
    <row r="391" spans="1:7" x14ac:dyDescent="0.25">
      <c r="A391" s="27" t="s">
        <v>1146</v>
      </c>
      <c r="B391" s="27" t="s">
        <v>1147</v>
      </c>
      <c r="C391" s="27">
        <v>50</v>
      </c>
      <c r="D391" s="27" t="s">
        <v>5</v>
      </c>
      <c r="E391" s="3" t="s">
        <v>1148</v>
      </c>
      <c r="F391" s="3" t="s">
        <v>12</v>
      </c>
      <c r="G391" s="50" t="str">
        <f t="shared" si="6"/>
        <v xml:space="preserve">Middle age </v>
      </c>
    </row>
    <row r="392" spans="1:7" x14ac:dyDescent="0.25">
      <c r="A392" s="27" t="s">
        <v>1149</v>
      </c>
      <c r="B392" s="27" t="s">
        <v>1150</v>
      </c>
      <c r="C392" s="27">
        <v>56</v>
      </c>
      <c r="D392" s="27" t="s">
        <v>5</v>
      </c>
      <c r="E392" s="3" t="s">
        <v>1151</v>
      </c>
      <c r="F392" s="3" t="s">
        <v>12</v>
      </c>
      <c r="G392" s="50" t="str">
        <f t="shared" si="6"/>
        <v xml:space="preserve">Middle age </v>
      </c>
    </row>
    <row r="393" spans="1:7" x14ac:dyDescent="0.25">
      <c r="A393" s="27" t="s">
        <v>1152</v>
      </c>
      <c r="B393" s="27" t="s">
        <v>1153</v>
      </c>
      <c r="C393" s="27">
        <v>40</v>
      </c>
      <c r="D393" s="27" t="s">
        <v>10</v>
      </c>
      <c r="E393" s="3" t="s">
        <v>1154</v>
      </c>
      <c r="F393" s="3" t="s">
        <v>21</v>
      </c>
      <c r="G393" s="50" t="str">
        <f t="shared" si="6"/>
        <v>Adults Age</v>
      </c>
    </row>
    <row r="394" spans="1:7" x14ac:dyDescent="0.25">
      <c r="A394" s="27" t="s">
        <v>1155</v>
      </c>
      <c r="B394" s="27" t="s">
        <v>1156</v>
      </c>
      <c r="C394" s="27">
        <v>46</v>
      </c>
      <c r="D394" s="27" t="s">
        <v>5</v>
      </c>
      <c r="E394" s="3" t="s">
        <v>1157</v>
      </c>
      <c r="F394" s="3" t="s">
        <v>17</v>
      </c>
      <c r="G394" s="50" t="str">
        <f t="shared" si="6"/>
        <v xml:space="preserve">Middle age </v>
      </c>
    </row>
    <row r="395" spans="1:7" x14ac:dyDescent="0.25">
      <c r="A395" s="27" t="s">
        <v>1158</v>
      </c>
      <c r="B395" s="27" t="s">
        <v>1159</v>
      </c>
      <c r="C395" s="27">
        <v>46</v>
      </c>
      <c r="D395" s="27" t="s">
        <v>5</v>
      </c>
      <c r="E395" s="3" t="s">
        <v>1160</v>
      </c>
      <c r="F395" s="3" t="s">
        <v>7</v>
      </c>
      <c r="G395" s="50" t="str">
        <f t="shared" si="6"/>
        <v xml:space="preserve">Middle age </v>
      </c>
    </row>
    <row r="396" spans="1:7" x14ac:dyDescent="0.25">
      <c r="A396" s="27" t="s">
        <v>1161</v>
      </c>
      <c r="B396" s="27" t="s">
        <v>1162</v>
      </c>
      <c r="C396" s="27">
        <v>43</v>
      </c>
      <c r="D396" s="27" t="s">
        <v>10</v>
      </c>
      <c r="E396" s="3" t="s">
        <v>1163</v>
      </c>
      <c r="F396" s="3" t="s">
        <v>17</v>
      </c>
      <c r="G396" s="50" t="str">
        <f t="shared" si="6"/>
        <v xml:space="preserve">Middle age </v>
      </c>
    </row>
    <row r="397" spans="1:7" x14ac:dyDescent="0.25">
      <c r="A397" s="27" t="s">
        <v>1164</v>
      </c>
      <c r="B397" s="27" t="s">
        <v>1165</v>
      </c>
      <c r="C397" s="27">
        <v>50</v>
      </c>
      <c r="D397" s="27" t="s">
        <v>5</v>
      </c>
      <c r="E397" s="3" t="s">
        <v>1166</v>
      </c>
      <c r="F397" s="3" t="s">
        <v>17</v>
      </c>
      <c r="G397" s="50" t="str">
        <f t="shared" si="6"/>
        <v xml:space="preserve">Middle age </v>
      </c>
    </row>
    <row r="398" spans="1:7" x14ac:dyDescent="0.25">
      <c r="A398" s="27" t="s">
        <v>1167</v>
      </c>
      <c r="B398" s="27" t="s">
        <v>1168</v>
      </c>
      <c r="C398" s="27">
        <v>25</v>
      </c>
      <c r="D398" s="27" t="s">
        <v>10</v>
      </c>
      <c r="E398" s="3" t="s">
        <v>1169</v>
      </c>
      <c r="F398" s="3" t="s">
        <v>7</v>
      </c>
      <c r="G398" s="50" t="str">
        <f t="shared" si="6"/>
        <v>Young People</v>
      </c>
    </row>
    <row r="399" spans="1:7" x14ac:dyDescent="0.25">
      <c r="A399" s="27" t="s">
        <v>1170</v>
      </c>
      <c r="B399" s="27" t="s">
        <v>3870</v>
      </c>
      <c r="C399" s="27">
        <v>62</v>
      </c>
      <c r="D399" s="27" t="s">
        <v>10</v>
      </c>
      <c r="E399" s="3" t="s">
        <v>95</v>
      </c>
      <c r="F399" s="3" t="s">
        <v>21</v>
      </c>
      <c r="G399" s="50" t="str">
        <f t="shared" si="6"/>
        <v>Senior Citizen</v>
      </c>
    </row>
    <row r="400" spans="1:7" x14ac:dyDescent="0.25">
      <c r="A400" s="27" t="s">
        <v>1171</v>
      </c>
      <c r="B400" s="27" t="s">
        <v>1172</v>
      </c>
      <c r="C400" s="27">
        <v>54</v>
      </c>
      <c r="D400" s="27" t="s">
        <v>5</v>
      </c>
      <c r="E400" s="3" t="s">
        <v>1173</v>
      </c>
      <c r="F400" s="3" t="s">
        <v>12</v>
      </c>
      <c r="G400" s="50" t="str">
        <f t="shared" si="6"/>
        <v xml:space="preserve">Middle age </v>
      </c>
    </row>
    <row r="401" spans="1:7" x14ac:dyDescent="0.25">
      <c r="A401" s="27" t="s">
        <v>1174</v>
      </c>
      <c r="B401" s="27" t="s">
        <v>1175</v>
      </c>
      <c r="C401" s="27">
        <v>27</v>
      </c>
      <c r="D401" s="27" t="s">
        <v>5</v>
      </c>
      <c r="E401" s="3" t="s">
        <v>1176</v>
      </c>
      <c r="F401" s="3" t="s">
        <v>17</v>
      </c>
      <c r="G401" s="50" t="str">
        <f t="shared" si="6"/>
        <v>Young People</v>
      </c>
    </row>
    <row r="402" spans="1:7" x14ac:dyDescent="0.25">
      <c r="A402" s="27" t="s">
        <v>1177</v>
      </c>
      <c r="B402" s="27" t="s">
        <v>1178</v>
      </c>
      <c r="C402" s="27">
        <v>57</v>
      </c>
      <c r="D402" s="27" t="s">
        <v>10</v>
      </c>
      <c r="E402" s="3" t="s">
        <v>1179</v>
      </c>
      <c r="F402" s="3" t="s">
        <v>17</v>
      </c>
      <c r="G402" s="50" t="str">
        <f t="shared" si="6"/>
        <v xml:space="preserve">Middle age </v>
      </c>
    </row>
    <row r="403" spans="1:7" x14ac:dyDescent="0.25">
      <c r="A403" s="27" t="s">
        <v>1180</v>
      </c>
      <c r="B403" s="27" t="s">
        <v>1181</v>
      </c>
      <c r="C403" s="27">
        <v>51</v>
      </c>
      <c r="D403" s="27" t="s">
        <v>10</v>
      </c>
      <c r="E403" s="3" t="s">
        <v>1182</v>
      </c>
      <c r="F403" s="3" t="s">
        <v>12</v>
      </c>
      <c r="G403" s="50" t="str">
        <f t="shared" si="6"/>
        <v xml:space="preserve">Middle age </v>
      </c>
    </row>
    <row r="404" spans="1:7" x14ac:dyDescent="0.25">
      <c r="A404" s="27" t="s">
        <v>1183</v>
      </c>
      <c r="B404" s="27" t="s">
        <v>1184</v>
      </c>
      <c r="C404" s="27">
        <v>31</v>
      </c>
      <c r="D404" s="27" t="s">
        <v>5</v>
      </c>
      <c r="E404" s="3" t="s">
        <v>60</v>
      </c>
      <c r="F404" s="3" t="s">
        <v>12</v>
      </c>
      <c r="G404" s="50" t="str">
        <f t="shared" si="6"/>
        <v>Adults Age</v>
      </c>
    </row>
    <row r="405" spans="1:7" x14ac:dyDescent="0.25">
      <c r="A405" s="27" t="s">
        <v>1185</v>
      </c>
      <c r="B405" s="27" t="s">
        <v>1186</v>
      </c>
      <c r="C405" s="27">
        <v>34</v>
      </c>
      <c r="D405" s="27" t="s">
        <v>5</v>
      </c>
      <c r="E405" s="3" t="s">
        <v>1187</v>
      </c>
      <c r="F405" s="3" t="s">
        <v>17</v>
      </c>
      <c r="G405" s="50" t="str">
        <f t="shared" si="6"/>
        <v>Adults Age</v>
      </c>
    </row>
    <row r="406" spans="1:7" x14ac:dyDescent="0.25">
      <c r="A406" s="27" t="s">
        <v>1188</v>
      </c>
      <c r="B406" s="27" t="s">
        <v>1189</v>
      </c>
      <c r="C406" s="27">
        <v>22</v>
      </c>
      <c r="D406" s="27" t="s">
        <v>10</v>
      </c>
      <c r="E406" s="3" t="s">
        <v>1190</v>
      </c>
      <c r="F406" s="3" t="s">
        <v>17</v>
      </c>
      <c r="G406" s="50" t="str">
        <f t="shared" si="6"/>
        <v>Young People</v>
      </c>
    </row>
    <row r="407" spans="1:7" x14ac:dyDescent="0.25">
      <c r="A407" s="27" t="s">
        <v>1191</v>
      </c>
      <c r="B407" s="27" t="s">
        <v>1192</v>
      </c>
      <c r="C407" s="27">
        <v>18</v>
      </c>
      <c r="D407" s="27" t="s">
        <v>10</v>
      </c>
      <c r="E407" s="3" t="s">
        <v>1193</v>
      </c>
      <c r="F407" s="3" t="s">
        <v>21</v>
      </c>
      <c r="G407" s="50" t="str">
        <f t="shared" si="6"/>
        <v>Teenage</v>
      </c>
    </row>
    <row r="408" spans="1:7" x14ac:dyDescent="0.25">
      <c r="A408" s="27" t="s">
        <v>1194</v>
      </c>
      <c r="B408" s="27" t="s">
        <v>1195</v>
      </c>
      <c r="C408" s="27">
        <v>23</v>
      </c>
      <c r="D408" s="27" t="s">
        <v>10</v>
      </c>
      <c r="E408" s="3" t="s">
        <v>1196</v>
      </c>
      <c r="F408" s="3" t="s">
        <v>7</v>
      </c>
      <c r="G408" s="50" t="str">
        <f t="shared" si="6"/>
        <v>Young People</v>
      </c>
    </row>
    <row r="409" spans="1:7" x14ac:dyDescent="0.25">
      <c r="A409" s="27" t="s">
        <v>1197</v>
      </c>
      <c r="B409" s="27" t="s">
        <v>1198</v>
      </c>
      <c r="C409" s="27">
        <v>33</v>
      </c>
      <c r="D409" s="27" t="s">
        <v>5</v>
      </c>
      <c r="E409" s="3" t="s">
        <v>1199</v>
      </c>
      <c r="F409" s="3" t="s">
        <v>7</v>
      </c>
      <c r="G409" s="50" t="str">
        <f t="shared" si="6"/>
        <v>Adults Age</v>
      </c>
    </row>
    <row r="410" spans="1:7" x14ac:dyDescent="0.25">
      <c r="A410" s="27" t="s">
        <v>1200</v>
      </c>
      <c r="B410" s="27" t="s">
        <v>1201</v>
      </c>
      <c r="C410" s="27">
        <v>36</v>
      </c>
      <c r="D410" s="27" t="s">
        <v>5</v>
      </c>
      <c r="E410" s="3" t="s">
        <v>1202</v>
      </c>
      <c r="F410" s="3" t="s">
        <v>7</v>
      </c>
      <c r="G410" s="50" t="str">
        <f t="shared" si="6"/>
        <v>Adults Age</v>
      </c>
    </row>
    <row r="411" spans="1:7" x14ac:dyDescent="0.25">
      <c r="A411" s="27" t="s">
        <v>1203</v>
      </c>
      <c r="B411" s="27" t="s">
        <v>1204</v>
      </c>
      <c r="C411" s="27">
        <v>55</v>
      </c>
      <c r="D411" s="27" t="s">
        <v>5</v>
      </c>
      <c r="E411" s="3" t="s">
        <v>1205</v>
      </c>
      <c r="F411" s="3" t="s">
        <v>7</v>
      </c>
      <c r="G411" s="50" t="str">
        <f t="shared" si="6"/>
        <v xml:space="preserve">Middle age </v>
      </c>
    </row>
    <row r="412" spans="1:7" x14ac:dyDescent="0.25">
      <c r="A412" s="27" t="s">
        <v>1206</v>
      </c>
      <c r="B412" s="27" t="s">
        <v>1207</v>
      </c>
      <c r="C412" s="27">
        <v>48</v>
      </c>
      <c r="D412" s="27" t="s">
        <v>10</v>
      </c>
      <c r="E412" s="3" t="s">
        <v>1208</v>
      </c>
      <c r="F412" s="3" t="s">
        <v>7</v>
      </c>
      <c r="G412" s="50" t="str">
        <f t="shared" si="6"/>
        <v xml:space="preserve">Middle age </v>
      </c>
    </row>
    <row r="413" spans="1:7" x14ac:dyDescent="0.25">
      <c r="A413" s="27" t="s">
        <v>1209</v>
      </c>
      <c r="B413" s="27" t="s">
        <v>1210</v>
      </c>
      <c r="C413" s="27">
        <v>63</v>
      </c>
      <c r="D413" s="27" t="s">
        <v>5</v>
      </c>
      <c r="E413" s="3" t="s">
        <v>1211</v>
      </c>
      <c r="F413" s="3" t="s">
        <v>17</v>
      </c>
      <c r="G413" s="50" t="str">
        <f t="shared" si="6"/>
        <v>Senior Citizen</v>
      </c>
    </row>
    <row r="414" spans="1:7" x14ac:dyDescent="0.25">
      <c r="A414" s="27" t="s">
        <v>1212</v>
      </c>
      <c r="B414" s="27" t="s">
        <v>1213</v>
      </c>
      <c r="C414" s="27">
        <v>23</v>
      </c>
      <c r="D414" s="27" t="s">
        <v>10</v>
      </c>
      <c r="E414" s="3" t="s">
        <v>164</v>
      </c>
      <c r="F414" s="3" t="s">
        <v>21</v>
      </c>
      <c r="G414" s="50" t="str">
        <f t="shared" si="6"/>
        <v>Young People</v>
      </c>
    </row>
    <row r="415" spans="1:7" x14ac:dyDescent="0.25">
      <c r="A415" s="27" t="s">
        <v>1214</v>
      </c>
      <c r="B415" s="27" t="s">
        <v>1215</v>
      </c>
      <c r="C415" s="27">
        <v>59</v>
      </c>
      <c r="D415" s="27" t="s">
        <v>10</v>
      </c>
      <c r="E415" s="3" t="s">
        <v>1216</v>
      </c>
      <c r="F415" s="3" t="s">
        <v>7</v>
      </c>
      <c r="G415" s="50" t="str">
        <f t="shared" si="6"/>
        <v xml:space="preserve">Middle age </v>
      </c>
    </row>
    <row r="416" spans="1:7" x14ac:dyDescent="0.25">
      <c r="A416" s="27" t="s">
        <v>1217</v>
      </c>
      <c r="B416" s="27" t="s">
        <v>1218</v>
      </c>
      <c r="C416" s="27">
        <v>35</v>
      </c>
      <c r="D416" s="27" t="s">
        <v>10</v>
      </c>
      <c r="E416" s="3" t="s">
        <v>1219</v>
      </c>
      <c r="F416" s="3" t="s">
        <v>17</v>
      </c>
      <c r="G416" s="50" t="str">
        <f t="shared" si="6"/>
        <v>Adults Age</v>
      </c>
    </row>
    <row r="417" spans="1:7" x14ac:dyDescent="0.25">
      <c r="A417" s="27" t="s">
        <v>1220</v>
      </c>
      <c r="B417" s="27" t="s">
        <v>1221</v>
      </c>
      <c r="C417" s="27">
        <v>26</v>
      </c>
      <c r="D417" s="27" t="s">
        <v>10</v>
      </c>
      <c r="E417" s="3" t="s">
        <v>1222</v>
      </c>
      <c r="F417" s="3" t="s">
        <v>7</v>
      </c>
      <c r="G417" s="50" t="str">
        <f t="shared" si="6"/>
        <v>Young People</v>
      </c>
    </row>
    <row r="418" spans="1:7" x14ac:dyDescent="0.25">
      <c r="A418" s="27" t="s">
        <v>1223</v>
      </c>
      <c r="B418" s="27" t="s">
        <v>1224</v>
      </c>
      <c r="C418" s="27">
        <v>46</v>
      </c>
      <c r="D418" s="27" t="s">
        <v>5</v>
      </c>
      <c r="E418" s="3" t="s">
        <v>1225</v>
      </c>
      <c r="F418" s="3" t="s">
        <v>21</v>
      </c>
      <c r="G418" s="50" t="str">
        <f t="shared" si="6"/>
        <v xml:space="preserve">Middle age </v>
      </c>
    </row>
    <row r="419" spans="1:7" x14ac:dyDescent="0.25">
      <c r="A419" s="27" t="s">
        <v>1226</v>
      </c>
      <c r="B419" s="27" t="s">
        <v>1227</v>
      </c>
      <c r="C419" s="27">
        <v>64</v>
      </c>
      <c r="D419" s="27" t="s">
        <v>10</v>
      </c>
      <c r="E419" s="3" t="s">
        <v>1228</v>
      </c>
      <c r="F419" s="3" t="s">
        <v>12</v>
      </c>
      <c r="G419" s="50" t="str">
        <f t="shared" si="6"/>
        <v>Senior Citizen</v>
      </c>
    </row>
    <row r="420" spans="1:7" x14ac:dyDescent="0.25">
      <c r="A420" s="27" t="s">
        <v>1229</v>
      </c>
      <c r="B420" s="27" t="s">
        <v>1230</v>
      </c>
      <c r="C420" s="27">
        <v>60</v>
      </c>
      <c r="D420" s="27" t="s">
        <v>10</v>
      </c>
      <c r="E420" s="3" t="s">
        <v>1231</v>
      </c>
      <c r="F420" s="3" t="s">
        <v>17</v>
      </c>
      <c r="G420" s="50" t="str">
        <f t="shared" si="6"/>
        <v xml:space="preserve">Middle age </v>
      </c>
    </row>
    <row r="421" spans="1:7" x14ac:dyDescent="0.25">
      <c r="A421" s="27" t="s">
        <v>1232</v>
      </c>
      <c r="B421" s="27" t="s">
        <v>1233</v>
      </c>
      <c r="C421" s="27">
        <v>33</v>
      </c>
      <c r="D421" s="27" t="s">
        <v>5</v>
      </c>
      <c r="E421" s="3" t="s">
        <v>1234</v>
      </c>
      <c r="F421" s="3" t="s">
        <v>21</v>
      </c>
      <c r="G421" s="50" t="str">
        <f t="shared" si="6"/>
        <v>Adults Age</v>
      </c>
    </row>
    <row r="422" spans="1:7" x14ac:dyDescent="0.25">
      <c r="A422" s="27" t="s">
        <v>1235</v>
      </c>
      <c r="B422" s="27" t="s">
        <v>3871</v>
      </c>
      <c r="C422" s="27">
        <v>60</v>
      </c>
      <c r="D422" s="27" t="s">
        <v>5</v>
      </c>
      <c r="E422" s="3" t="s">
        <v>1236</v>
      </c>
      <c r="F422" s="3" t="s">
        <v>7</v>
      </c>
      <c r="G422" s="50" t="str">
        <f t="shared" si="6"/>
        <v xml:space="preserve">Middle age </v>
      </c>
    </row>
    <row r="423" spans="1:7" x14ac:dyDescent="0.25">
      <c r="A423" s="27" t="s">
        <v>1237</v>
      </c>
      <c r="B423" s="27" t="s">
        <v>1238</v>
      </c>
      <c r="C423" s="27">
        <v>45</v>
      </c>
      <c r="D423" s="27" t="s">
        <v>10</v>
      </c>
      <c r="E423" s="3" t="s">
        <v>1239</v>
      </c>
      <c r="F423" s="3" t="s">
        <v>17</v>
      </c>
      <c r="G423" s="50" t="str">
        <f t="shared" si="6"/>
        <v xml:space="preserve">Middle age </v>
      </c>
    </row>
    <row r="424" spans="1:7" x14ac:dyDescent="0.25">
      <c r="A424" s="27" t="s">
        <v>1240</v>
      </c>
      <c r="B424" s="27" t="s">
        <v>3872</v>
      </c>
      <c r="C424" s="27">
        <v>42</v>
      </c>
      <c r="D424" s="27" t="s">
        <v>10</v>
      </c>
      <c r="E424" s="3" t="s">
        <v>1241</v>
      </c>
      <c r="F424" s="3" t="s">
        <v>12</v>
      </c>
      <c r="G424" s="50" t="str">
        <f t="shared" si="6"/>
        <v xml:space="preserve">Middle age </v>
      </c>
    </row>
    <row r="425" spans="1:7" x14ac:dyDescent="0.25">
      <c r="A425" s="27" t="s">
        <v>1242</v>
      </c>
      <c r="B425" s="27" t="s">
        <v>1243</v>
      </c>
      <c r="C425" s="27">
        <v>35</v>
      </c>
      <c r="D425" s="27" t="s">
        <v>5</v>
      </c>
      <c r="E425" s="3" t="s">
        <v>1244</v>
      </c>
      <c r="F425" s="3" t="s">
        <v>12</v>
      </c>
      <c r="G425" s="50" t="str">
        <f t="shared" si="6"/>
        <v>Adults Age</v>
      </c>
    </row>
    <row r="426" spans="1:7" x14ac:dyDescent="0.25">
      <c r="A426" s="27" t="s">
        <v>1245</v>
      </c>
      <c r="B426" s="27" t="s">
        <v>1246</v>
      </c>
      <c r="C426" s="27">
        <v>53</v>
      </c>
      <c r="D426" s="27" t="s">
        <v>5</v>
      </c>
      <c r="E426" s="3" t="s">
        <v>1247</v>
      </c>
      <c r="F426" s="3" t="s">
        <v>21</v>
      </c>
      <c r="G426" s="50" t="str">
        <f t="shared" si="6"/>
        <v xml:space="preserve">Middle age </v>
      </c>
    </row>
    <row r="427" spans="1:7" x14ac:dyDescent="0.25">
      <c r="A427" s="27" t="s">
        <v>1248</v>
      </c>
      <c r="B427" s="27" t="s">
        <v>1249</v>
      </c>
      <c r="C427" s="27">
        <v>40</v>
      </c>
      <c r="D427" s="27" t="s">
        <v>5</v>
      </c>
      <c r="E427" s="3" t="s">
        <v>1250</v>
      </c>
      <c r="F427" s="3" t="s">
        <v>17</v>
      </c>
      <c r="G427" s="50" t="str">
        <f t="shared" si="6"/>
        <v>Adults Age</v>
      </c>
    </row>
    <row r="428" spans="1:7" x14ac:dyDescent="0.25">
      <c r="A428" s="27" t="s">
        <v>1251</v>
      </c>
      <c r="B428" s="27" t="s">
        <v>1252</v>
      </c>
      <c r="C428" s="27">
        <v>28</v>
      </c>
      <c r="D428" s="27" t="s">
        <v>5</v>
      </c>
      <c r="E428" s="3" t="s">
        <v>1253</v>
      </c>
      <c r="F428" s="3" t="s">
        <v>17</v>
      </c>
      <c r="G428" s="50" t="str">
        <f t="shared" si="6"/>
        <v>Young People</v>
      </c>
    </row>
    <row r="429" spans="1:7" x14ac:dyDescent="0.25">
      <c r="A429" s="27" t="s">
        <v>1254</v>
      </c>
      <c r="B429" s="27" t="s">
        <v>1255</v>
      </c>
      <c r="C429" s="27">
        <v>18</v>
      </c>
      <c r="D429" s="27" t="s">
        <v>10</v>
      </c>
      <c r="E429" s="3" t="s">
        <v>1256</v>
      </c>
      <c r="F429" s="3" t="s">
        <v>12</v>
      </c>
      <c r="G429" s="50" t="str">
        <f t="shared" si="6"/>
        <v>Teenage</v>
      </c>
    </row>
    <row r="430" spans="1:7" x14ac:dyDescent="0.25">
      <c r="A430" s="27" t="s">
        <v>1257</v>
      </c>
      <c r="B430" s="27" t="s">
        <v>1258</v>
      </c>
      <c r="C430" s="27">
        <v>27</v>
      </c>
      <c r="D430" s="27" t="s">
        <v>10</v>
      </c>
      <c r="E430" s="3" t="s">
        <v>1259</v>
      </c>
      <c r="F430" s="3" t="s">
        <v>7</v>
      </c>
      <c r="G430" s="50" t="str">
        <f t="shared" si="6"/>
        <v>Young People</v>
      </c>
    </row>
    <row r="431" spans="1:7" x14ac:dyDescent="0.25">
      <c r="A431" s="27" t="s">
        <v>1260</v>
      </c>
      <c r="B431" s="27" t="s">
        <v>1261</v>
      </c>
      <c r="C431" s="27">
        <v>43</v>
      </c>
      <c r="D431" s="27" t="s">
        <v>5</v>
      </c>
      <c r="E431" s="3" t="s">
        <v>1262</v>
      </c>
      <c r="F431" s="3" t="s">
        <v>17</v>
      </c>
      <c r="G431" s="50" t="str">
        <f t="shared" si="6"/>
        <v xml:space="preserve">Middle age </v>
      </c>
    </row>
    <row r="432" spans="1:7" x14ac:dyDescent="0.25">
      <c r="A432" s="27" t="s">
        <v>1263</v>
      </c>
      <c r="B432" s="27" t="s">
        <v>1264</v>
      </c>
      <c r="C432" s="27">
        <v>36</v>
      </c>
      <c r="D432" s="27" t="s">
        <v>10</v>
      </c>
      <c r="E432" s="3" t="s">
        <v>1265</v>
      </c>
      <c r="F432" s="3" t="s">
        <v>12</v>
      </c>
      <c r="G432" s="50" t="str">
        <f t="shared" si="6"/>
        <v>Adults Age</v>
      </c>
    </row>
    <row r="433" spans="1:7" x14ac:dyDescent="0.25">
      <c r="A433" s="27" t="s">
        <v>1266</v>
      </c>
      <c r="B433" s="27" t="s">
        <v>1267</v>
      </c>
      <c r="C433" s="27">
        <v>27</v>
      </c>
      <c r="D433" s="27" t="s">
        <v>5</v>
      </c>
      <c r="E433" s="3" t="s">
        <v>1268</v>
      </c>
      <c r="F433" s="3" t="s">
        <v>7</v>
      </c>
      <c r="G433" s="50" t="str">
        <f t="shared" si="6"/>
        <v>Young People</v>
      </c>
    </row>
    <row r="434" spans="1:7" x14ac:dyDescent="0.25">
      <c r="A434" s="27" t="s">
        <v>1269</v>
      </c>
      <c r="B434" s="27" t="s">
        <v>1270</v>
      </c>
      <c r="C434" s="27">
        <v>37</v>
      </c>
      <c r="D434" s="27" t="s">
        <v>5</v>
      </c>
      <c r="E434" s="3" t="s">
        <v>1271</v>
      </c>
      <c r="F434" s="3" t="s">
        <v>12</v>
      </c>
      <c r="G434" s="50" t="str">
        <f t="shared" si="6"/>
        <v>Adults Age</v>
      </c>
    </row>
    <row r="435" spans="1:7" x14ac:dyDescent="0.25">
      <c r="A435" s="27" t="s">
        <v>1272</v>
      </c>
      <c r="B435" s="27" t="s">
        <v>1273</v>
      </c>
      <c r="C435" s="27">
        <v>51</v>
      </c>
      <c r="D435" s="27" t="s">
        <v>10</v>
      </c>
      <c r="E435" s="3" t="s">
        <v>1274</v>
      </c>
      <c r="F435" s="3" t="s">
        <v>17</v>
      </c>
      <c r="G435" s="50" t="str">
        <f t="shared" si="6"/>
        <v xml:space="preserve">Middle age </v>
      </c>
    </row>
    <row r="436" spans="1:7" x14ac:dyDescent="0.25">
      <c r="A436" s="27" t="s">
        <v>1275</v>
      </c>
      <c r="B436" s="27" t="s">
        <v>1276</v>
      </c>
      <c r="C436" s="27">
        <v>48</v>
      </c>
      <c r="D436" s="27" t="s">
        <v>10</v>
      </c>
      <c r="E436" s="3" t="s">
        <v>1277</v>
      </c>
      <c r="F436" s="3" t="s">
        <v>21</v>
      </c>
      <c r="G436" s="50" t="str">
        <f t="shared" si="6"/>
        <v xml:space="preserve">Middle age </v>
      </c>
    </row>
    <row r="437" spans="1:7" x14ac:dyDescent="0.25">
      <c r="A437" s="27" t="s">
        <v>1278</v>
      </c>
      <c r="B437" s="27" t="s">
        <v>1279</v>
      </c>
      <c r="C437" s="27">
        <v>37</v>
      </c>
      <c r="D437" s="27" t="s">
        <v>10</v>
      </c>
      <c r="E437" s="3" t="s">
        <v>1280</v>
      </c>
      <c r="F437" s="3" t="s">
        <v>7</v>
      </c>
      <c r="G437" s="50" t="str">
        <f t="shared" si="6"/>
        <v>Adults Age</v>
      </c>
    </row>
    <row r="438" spans="1:7" x14ac:dyDescent="0.25">
      <c r="A438" s="27" t="s">
        <v>1281</v>
      </c>
      <c r="B438" s="27" t="s">
        <v>1282</v>
      </c>
      <c r="C438" s="27">
        <v>61</v>
      </c>
      <c r="D438" s="27" t="s">
        <v>5</v>
      </c>
      <c r="E438" s="3" t="s">
        <v>1283</v>
      </c>
      <c r="F438" s="3" t="s">
        <v>21</v>
      </c>
      <c r="G438" s="50" t="str">
        <f t="shared" si="6"/>
        <v>Senior Citizen</v>
      </c>
    </row>
    <row r="439" spans="1:7" x14ac:dyDescent="0.25">
      <c r="A439" s="27" t="s">
        <v>1284</v>
      </c>
      <c r="B439" s="27" t="s">
        <v>1285</v>
      </c>
      <c r="C439" s="27">
        <v>47</v>
      </c>
      <c r="D439" s="27" t="s">
        <v>10</v>
      </c>
      <c r="E439" s="3" t="s">
        <v>538</v>
      </c>
      <c r="F439" s="3" t="s">
        <v>7</v>
      </c>
      <c r="G439" s="50" t="str">
        <f t="shared" si="6"/>
        <v xml:space="preserve">Middle age </v>
      </c>
    </row>
    <row r="440" spans="1:7" x14ac:dyDescent="0.25">
      <c r="A440" s="27" t="s">
        <v>1286</v>
      </c>
      <c r="B440" s="27" t="s">
        <v>1287</v>
      </c>
      <c r="C440" s="27">
        <v>59</v>
      </c>
      <c r="D440" s="27" t="s">
        <v>10</v>
      </c>
      <c r="E440" s="3" t="s">
        <v>1288</v>
      </c>
      <c r="F440" s="3" t="s">
        <v>12</v>
      </c>
      <c r="G440" s="50" t="str">
        <f t="shared" si="6"/>
        <v xml:space="preserve">Middle age </v>
      </c>
    </row>
    <row r="441" spans="1:7" x14ac:dyDescent="0.25">
      <c r="A441" s="27" t="s">
        <v>1289</v>
      </c>
      <c r="B441" s="27" t="s">
        <v>1290</v>
      </c>
      <c r="C441" s="27">
        <v>53</v>
      </c>
      <c r="D441" s="27" t="s">
        <v>5</v>
      </c>
      <c r="E441" s="3" t="s">
        <v>867</v>
      </c>
      <c r="F441" s="3" t="s">
        <v>12</v>
      </c>
      <c r="G441" s="50" t="str">
        <f t="shared" si="6"/>
        <v xml:space="preserve">Middle age </v>
      </c>
    </row>
    <row r="442" spans="1:7" x14ac:dyDescent="0.25">
      <c r="A442" s="27" t="s">
        <v>1291</v>
      </c>
      <c r="B442" s="27" t="s">
        <v>1292</v>
      </c>
      <c r="C442" s="27">
        <v>60</v>
      </c>
      <c r="D442" s="27" t="s">
        <v>5</v>
      </c>
      <c r="E442" s="3" t="s">
        <v>1293</v>
      </c>
      <c r="F442" s="3" t="s">
        <v>21</v>
      </c>
      <c r="G442" s="50" t="str">
        <f t="shared" si="6"/>
        <v xml:space="preserve">Middle age </v>
      </c>
    </row>
    <row r="443" spans="1:7" x14ac:dyDescent="0.25">
      <c r="A443" s="27" t="s">
        <v>1294</v>
      </c>
      <c r="B443" s="27" t="s">
        <v>1295</v>
      </c>
      <c r="C443" s="27">
        <v>31</v>
      </c>
      <c r="D443" s="27" t="s">
        <v>5</v>
      </c>
      <c r="E443" s="3" t="s">
        <v>1296</v>
      </c>
      <c r="F443" s="3" t="s">
        <v>21</v>
      </c>
      <c r="G443" s="50" t="str">
        <f t="shared" si="6"/>
        <v>Adults Age</v>
      </c>
    </row>
    <row r="444" spans="1:7" x14ac:dyDescent="0.25">
      <c r="A444" s="27" t="s">
        <v>1297</v>
      </c>
      <c r="B444" s="27" t="s">
        <v>1298</v>
      </c>
      <c r="C444" s="27">
        <v>42</v>
      </c>
      <c r="D444" s="27" t="s">
        <v>10</v>
      </c>
      <c r="E444" s="3" t="s">
        <v>1299</v>
      </c>
      <c r="F444" s="3" t="s">
        <v>21</v>
      </c>
      <c r="G444" s="50" t="str">
        <f t="shared" si="6"/>
        <v xml:space="preserve">Middle age </v>
      </c>
    </row>
    <row r="445" spans="1:7" x14ac:dyDescent="0.25">
      <c r="A445" s="27" t="s">
        <v>1300</v>
      </c>
      <c r="B445" s="27" t="s">
        <v>1301</v>
      </c>
      <c r="C445" s="27">
        <v>51</v>
      </c>
      <c r="D445" s="27" t="s">
        <v>5</v>
      </c>
      <c r="E445" s="3" t="s">
        <v>1302</v>
      </c>
      <c r="F445" s="3" t="s">
        <v>17</v>
      </c>
      <c r="G445" s="50" t="str">
        <f t="shared" si="6"/>
        <v xml:space="preserve">Middle age </v>
      </c>
    </row>
    <row r="446" spans="1:7" x14ac:dyDescent="0.25">
      <c r="A446" s="27" t="s">
        <v>1303</v>
      </c>
      <c r="B446" s="27" t="s">
        <v>1304</v>
      </c>
      <c r="C446" s="27">
        <v>19</v>
      </c>
      <c r="D446" s="27" t="s">
        <v>5</v>
      </c>
      <c r="E446" s="3" t="s">
        <v>1305</v>
      </c>
      <c r="F446" s="3" t="s">
        <v>21</v>
      </c>
      <c r="G446" s="50" t="str">
        <f t="shared" si="6"/>
        <v>Teenage</v>
      </c>
    </row>
    <row r="447" spans="1:7" x14ac:dyDescent="0.25">
      <c r="A447" s="27" t="s">
        <v>1306</v>
      </c>
      <c r="B447" s="27" t="s">
        <v>1307</v>
      </c>
      <c r="C447" s="27">
        <v>41</v>
      </c>
      <c r="D447" s="27" t="s">
        <v>10</v>
      </c>
      <c r="E447" s="3" t="s">
        <v>1308</v>
      </c>
      <c r="F447" s="3" t="s">
        <v>7</v>
      </c>
      <c r="G447" s="50" t="str">
        <f t="shared" si="6"/>
        <v xml:space="preserve">Middle age </v>
      </c>
    </row>
    <row r="448" spans="1:7" x14ac:dyDescent="0.25">
      <c r="A448" s="27" t="s">
        <v>1309</v>
      </c>
      <c r="B448" s="27" t="s">
        <v>1310</v>
      </c>
      <c r="C448" s="27">
        <v>35</v>
      </c>
      <c r="D448" s="27" t="s">
        <v>5</v>
      </c>
      <c r="E448" s="3" t="s">
        <v>1311</v>
      </c>
      <c r="F448" s="3" t="s">
        <v>12</v>
      </c>
      <c r="G448" s="50" t="str">
        <f t="shared" si="6"/>
        <v>Adults Age</v>
      </c>
    </row>
    <row r="449" spans="1:7" x14ac:dyDescent="0.25">
      <c r="A449" s="27" t="s">
        <v>1312</v>
      </c>
      <c r="B449" s="27" t="s">
        <v>1313</v>
      </c>
      <c r="C449" s="27">
        <v>45</v>
      </c>
      <c r="D449" s="27" t="s">
        <v>5</v>
      </c>
      <c r="E449" s="3" t="s">
        <v>1314</v>
      </c>
      <c r="F449" s="3" t="s">
        <v>21</v>
      </c>
      <c r="G449" s="50" t="str">
        <f t="shared" si="6"/>
        <v xml:space="preserve">Middle age </v>
      </c>
    </row>
    <row r="450" spans="1:7" x14ac:dyDescent="0.25">
      <c r="A450" s="27" t="s">
        <v>1315</v>
      </c>
      <c r="B450" s="27" t="s">
        <v>1316</v>
      </c>
      <c r="C450" s="27">
        <v>64</v>
      </c>
      <c r="D450" s="27" t="s">
        <v>10</v>
      </c>
      <c r="E450" s="3" t="s">
        <v>1317</v>
      </c>
      <c r="F450" s="3" t="s">
        <v>7</v>
      </c>
      <c r="G450" s="50" t="str">
        <f t="shared" ref="G450:G501" si="7">IF(C450&gt;60,"Senior Citizen",IF(C450&gt;40,"Middle age ",IF(C450&gt;30,"Adults Age",IF(C450&gt;20,"Young People","Teenage"))))</f>
        <v>Senior Citizen</v>
      </c>
    </row>
    <row r="451" spans="1:7" x14ac:dyDescent="0.25">
      <c r="A451" s="27" t="s">
        <v>1318</v>
      </c>
      <c r="B451" s="27" t="s">
        <v>1319</v>
      </c>
      <c r="C451" s="27">
        <v>29</v>
      </c>
      <c r="D451" s="27" t="s">
        <v>5</v>
      </c>
      <c r="E451" s="3" t="s">
        <v>1320</v>
      </c>
      <c r="F451" s="3" t="s">
        <v>17</v>
      </c>
      <c r="G451" s="50" t="str">
        <f t="shared" si="7"/>
        <v>Young People</v>
      </c>
    </row>
    <row r="452" spans="1:7" x14ac:dyDescent="0.25">
      <c r="A452" s="27" t="s">
        <v>1321</v>
      </c>
      <c r="B452" s="27" t="s">
        <v>1322</v>
      </c>
      <c r="C452" s="27">
        <v>59</v>
      </c>
      <c r="D452" s="27" t="s">
        <v>5</v>
      </c>
      <c r="E452" s="3" t="s">
        <v>1323</v>
      </c>
      <c r="F452" s="3" t="s">
        <v>17</v>
      </c>
      <c r="G452" s="50" t="str">
        <f t="shared" si="7"/>
        <v xml:space="preserve">Middle age </v>
      </c>
    </row>
    <row r="453" spans="1:7" x14ac:dyDescent="0.25">
      <c r="A453" s="27" t="s">
        <v>1324</v>
      </c>
      <c r="B453" s="27" t="s">
        <v>1325</v>
      </c>
      <c r="C453" s="27">
        <v>46</v>
      </c>
      <c r="D453" s="27" t="s">
        <v>5</v>
      </c>
      <c r="E453" s="3" t="s">
        <v>507</v>
      </c>
      <c r="F453" s="3" t="s">
        <v>17</v>
      </c>
      <c r="G453" s="50" t="str">
        <f t="shared" si="7"/>
        <v xml:space="preserve">Middle age </v>
      </c>
    </row>
    <row r="454" spans="1:7" x14ac:dyDescent="0.25">
      <c r="A454" s="27" t="s">
        <v>1326</v>
      </c>
      <c r="B454" s="27" t="s">
        <v>1327</v>
      </c>
      <c r="C454" s="27">
        <v>60</v>
      </c>
      <c r="D454" s="27" t="s">
        <v>10</v>
      </c>
      <c r="E454" s="3" t="s">
        <v>1328</v>
      </c>
      <c r="F454" s="3" t="s">
        <v>7</v>
      </c>
      <c r="G454" s="50" t="str">
        <f t="shared" si="7"/>
        <v xml:space="preserve">Middle age </v>
      </c>
    </row>
    <row r="455" spans="1:7" x14ac:dyDescent="0.25">
      <c r="A455" s="27" t="s">
        <v>1329</v>
      </c>
      <c r="B455" s="27" t="s">
        <v>1330</v>
      </c>
      <c r="C455" s="27">
        <v>62</v>
      </c>
      <c r="D455" s="27" t="s">
        <v>10</v>
      </c>
      <c r="E455" s="3" t="s">
        <v>1331</v>
      </c>
      <c r="F455" s="3" t="s">
        <v>17</v>
      </c>
      <c r="G455" s="50" t="str">
        <f t="shared" si="7"/>
        <v>Senior Citizen</v>
      </c>
    </row>
    <row r="456" spans="1:7" x14ac:dyDescent="0.25">
      <c r="A456" s="27" t="s">
        <v>1332</v>
      </c>
      <c r="B456" s="27" t="s">
        <v>1333</v>
      </c>
      <c r="C456" s="27">
        <v>60</v>
      </c>
      <c r="D456" s="27" t="s">
        <v>5</v>
      </c>
      <c r="E456" s="3" t="s">
        <v>101</v>
      </c>
      <c r="F456" s="3" t="s">
        <v>12</v>
      </c>
      <c r="G456" s="50" t="str">
        <f t="shared" si="7"/>
        <v xml:space="preserve">Middle age </v>
      </c>
    </row>
    <row r="457" spans="1:7" x14ac:dyDescent="0.25">
      <c r="A457" s="27" t="s">
        <v>1334</v>
      </c>
      <c r="B457" s="27" t="s">
        <v>1335</v>
      </c>
      <c r="C457" s="27">
        <v>54</v>
      </c>
      <c r="D457" s="27" t="s">
        <v>5</v>
      </c>
      <c r="E457" s="3" t="s">
        <v>1336</v>
      </c>
      <c r="F457" s="3" t="s">
        <v>7</v>
      </c>
      <c r="G457" s="50" t="str">
        <f t="shared" si="7"/>
        <v xml:space="preserve">Middle age </v>
      </c>
    </row>
    <row r="458" spans="1:7" x14ac:dyDescent="0.25">
      <c r="A458" s="27" t="s">
        <v>1337</v>
      </c>
      <c r="B458" s="27" t="s">
        <v>1338</v>
      </c>
      <c r="C458" s="27">
        <v>59</v>
      </c>
      <c r="D458" s="27" t="s">
        <v>10</v>
      </c>
      <c r="E458" s="3" t="s">
        <v>1339</v>
      </c>
      <c r="F458" s="3" t="s">
        <v>7</v>
      </c>
      <c r="G458" s="50" t="str">
        <f t="shared" si="7"/>
        <v xml:space="preserve">Middle age </v>
      </c>
    </row>
    <row r="459" spans="1:7" x14ac:dyDescent="0.25">
      <c r="A459" s="27" t="s">
        <v>1340</v>
      </c>
      <c r="B459" s="27" t="s">
        <v>1341</v>
      </c>
      <c r="C459" s="27">
        <v>59</v>
      </c>
      <c r="D459" s="27" t="s">
        <v>5</v>
      </c>
      <c r="E459" s="3" t="s">
        <v>1342</v>
      </c>
      <c r="F459" s="3" t="s">
        <v>7</v>
      </c>
      <c r="G459" s="50" t="str">
        <f t="shared" si="7"/>
        <v xml:space="preserve">Middle age </v>
      </c>
    </row>
    <row r="460" spans="1:7" x14ac:dyDescent="0.25">
      <c r="A460" s="27" t="s">
        <v>1343</v>
      </c>
      <c r="B460" s="27" t="s">
        <v>1344</v>
      </c>
      <c r="C460" s="27">
        <v>62</v>
      </c>
      <c r="D460" s="27" t="s">
        <v>10</v>
      </c>
      <c r="E460" s="3" t="s">
        <v>1345</v>
      </c>
      <c r="F460" s="3" t="s">
        <v>12</v>
      </c>
      <c r="G460" s="50" t="str">
        <f t="shared" si="7"/>
        <v>Senior Citizen</v>
      </c>
    </row>
    <row r="461" spans="1:7" x14ac:dyDescent="0.25">
      <c r="A461" s="27" t="s">
        <v>1346</v>
      </c>
      <c r="B461" s="27" t="s">
        <v>620</v>
      </c>
      <c r="C461" s="27">
        <v>29</v>
      </c>
      <c r="D461" s="27" t="s">
        <v>10</v>
      </c>
      <c r="E461" s="3" t="s">
        <v>1347</v>
      </c>
      <c r="F461" s="3" t="s">
        <v>21</v>
      </c>
      <c r="G461" s="50" t="str">
        <f t="shared" si="7"/>
        <v>Young People</v>
      </c>
    </row>
    <row r="462" spans="1:7" x14ac:dyDescent="0.25">
      <c r="A462" s="27" t="s">
        <v>1348</v>
      </c>
      <c r="B462" s="27" t="s">
        <v>1349</v>
      </c>
      <c r="C462" s="27">
        <v>35</v>
      </c>
      <c r="D462" s="27" t="s">
        <v>5</v>
      </c>
      <c r="E462" s="3" t="s">
        <v>1350</v>
      </c>
      <c r="F462" s="3" t="s">
        <v>7</v>
      </c>
      <c r="G462" s="50" t="str">
        <f t="shared" si="7"/>
        <v>Adults Age</v>
      </c>
    </row>
    <row r="463" spans="1:7" x14ac:dyDescent="0.25">
      <c r="A463" s="27" t="s">
        <v>1351</v>
      </c>
      <c r="B463" s="27" t="s">
        <v>1352</v>
      </c>
      <c r="C463" s="27">
        <v>60</v>
      </c>
      <c r="D463" s="27" t="s">
        <v>10</v>
      </c>
      <c r="E463" s="3" t="s">
        <v>1353</v>
      </c>
      <c r="F463" s="3" t="s">
        <v>7</v>
      </c>
      <c r="G463" s="50" t="str">
        <f t="shared" si="7"/>
        <v xml:space="preserve">Middle age </v>
      </c>
    </row>
    <row r="464" spans="1:7" x14ac:dyDescent="0.25">
      <c r="A464" s="27" t="s">
        <v>1354</v>
      </c>
      <c r="B464" s="27" t="s">
        <v>1355</v>
      </c>
      <c r="C464" s="27">
        <v>34</v>
      </c>
      <c r="D464" s="27" t="s">
        <v>10</v>
      </c>
      <c r="E464" s="3" t="s">
        <v>1356</v>
      </c>
      <c r="F464" s="3" t="s">
        <v>21</v>
      </c>
      <c r="G464" s="50" t="str">
        <f t="shared" si="7"/>
        <v>Adults Age</v>
      </c>
    </row>
    <row r="465" spans="1:7" x14ac:dyDescent="0.25">
      <c r="A465" s="27" t="s">
        <v>1357</v>
      </c>
      <c r="B465" s="27" t="s">
        <v>1358</v>
      </c>
      <c r="C465" s="27">
        <v>36</v>
      </c>
      <c r="D465" s="27" t="s">
        <v>10</v>
      </c>
      <c r="E465" s="3" t="s">
        <v>1359</v>
      </c>
      <c r="F465" s="3" t="s">
        <v>21</v>
      </c>
      <c r="G465" s="50" t="str">
        <f t="shared" si="7"/>
        <v>Adults Age</v>
      </c>
    </row>
    <row r="466" spans="1:7" x14ac:dyDescent="0.25">
      <c r="A466" s="27" t="s">
        <v>3878</v>
      </c>
      <c r="B466" s="27" t="s">
        <v>1361</v>
      </c>
      <c r="C466" s="27">
        <v>45</v>
      </c>
      <c r="D466" s="27" t="s">
        <v>10</v>
      </c>
      <c r="E466" s="3" t="s">
        <v>1362</v>
      </c>
      <c r="F466" s="3" t="s">
        <v>17</v>
      </c>
      <c r="G466" s="50" t="str">
        <f t="shared" si="7"/>
        <v xml:space="preserve">Middle age </v>
      </c>
    </row>
    <row r="467" spans="1:7" x14ac:dyDescent="0.25">
      <c r="A467" s="27" t="s">
        <v>1363</v>
      </c>
      <c r="B467" s="27" t="s">
        <v>1364</v>
      </c>
      <c r="C467" s="27">
        <v>28</v>
      </c>
      <c r="D467" s="27" t="s">
        <v>10</v>
      </c>
      <c r="E467" s="3" t="s">
        <v>1365</v>
      </c>
      <c r="F467" s="3" t="s">
        <v>12</v>
      </c>
      <c r="G467" s="50" t="str">
        <f t="shared" si="7"/>
        <v>Young People</v>
      </c>
    </row>
    <row r="468" spans="1:7" x14ac:dyDescent="0.25">
      <c r="A468" s="27" t="s">
        <v>1366</v>
      </c>
      <c r="B468" s="27" t="s">
        <v>1367</v>
      </c>
      <c r="C468" s="27">
        <v>18</v>
      </c>
      <c r="D468" s="27" t="s">
        <v>5</v>
      </c>
      <c r="E468" s="3" t="s">
        <v>1368</v>
      </c>
      <c r="F468" s="3" t="s">
        <v>21</v>
      </c>
      <c r="G468" s="50" t="str">
        <f t="shared" si="7"/>
        <v>Teenage</v>
      </c>
    </row>
    <row r="469" spans="1:7" x14ac:dyDescent="0.25">
      <c r="A469" s="27" t="s">
        <v>1369</v>
      </c>
      <c r="B469" s="27" t="s">
        <v>1370</v>
      </c>
      <c r="C469" s="27">
        <v>63</v>
      </c>
      <c r="D469" s="27" t="s">
        <v>10</v>
      </c>
      <c r="E469" s="3" t="s">
        <v>1371</v>
      </c>
      <c r="F469" s="3" t="s">
        <v>21</v>
      </c>
      <c r="G469" s="50" t="str">
        <f t="shared" si="7"/>
        <v>Senior Citizen</v>
      </c>
    </row>
    <row r="470" spans="1:7" x14ac:dyDescent="0.25">
      <c r="A470" s="27" t="s">
        <v>1372</v>
      </c>
      <c r="B470" s="27" t="s">
        <v>1373</v>
      </c>
      <c r="C470" s="27">
        <v>45</v>
      </c>
      <c r="D470" s="27" t="s">
        <v>5</v>
      </c>
      <c r="E470" s="3" t="s">
        <v>1374</v>
      </c>
      <c r="F470" s="3" t="s">
        <v>7</v>
      </c>
      <c r="G470" s="50" t="str">
        <f t="shared" si="7"/>
        <v xml:space="preserve">Middle age </v>
      </c>
    </row>
    <row r="471" spans="1:7" x14ac:dyDescent="0.25">
      <c r="A471" s="27" t="s">
        <v>1375</v>
      </c>
      <c r="B471" s="27" t="s">
        <v>1376</v>
      </c>
      <c r="C471" s="27">
        <v>19</v>
      </c>
      <c r="D471" s="27" t="s">
        <v>5</v>
      </c>
      <c r="E471" s="3" t="s">
        <v>1377</v>
      </c>
      <c r="F471" s="3" t="s">
        <v>17</v>
      </c>
      <c r="G471" s="50" t="str">
        <f t="shared" si="7"/>
        <v>Teenage</v>
      </c>
    </row>
    <row r="472" spans="1:7" x14ac:dyDescent="0.25">
      <c r="A472" s="27" t="s">
        <v>1378</v>
      </c>
      <c r="B472" s="27" t="s">
        <v>1379</v>
      </c>
      <c r="C472" s="27">
        <v>21</v>
      </c>
      <c r="D472" s="27" t="s">
        <v>10</v>
      </c>
      <c r="E472" s="3" t="s">
        <v>1380</v>
      </c>
      <c r="F472" s="3" t="s">
        <v>7</v>
      </c>
      <c r="G472" s="50" t="str">
        <f t="shared" si="7"/>
        <v>Young People</v>
      </c>
    </row>
    <row r="473" spans="1:7" x14ac:dyDescent="0.25">
      <c r="A473" s="27" t="s">
        <v>1381</v>
      </c>
      <c r="B473" s="27" t="s">
        <v>1382</v>
      </c>
      <c r="C473" s="27">
        <v>42</v>
      </c>
      <c r="D473" s="27" t="s">
        <v>5</v>
      </c>
      <c r="E473" s="3" t="s">
        <v>1383</v>
      </c>
      <c r="F473" s="3" t="s">
        <v>7</v>
      </c>
      <c r="G473" s="50" t="str">
        <f t="shared" si="7"/>
        <v xml:space="preserve">Middle age </v>
      </c>
    </row>
    <row r="474" spans="1:7" x14ac:dyDescent="0.25">
      <c r="A474" s="27" t="s">
        <v>1384</v>
      </c>
      <c r="B474" s="27" t="s">
        <v>1385</v>
      </c>
      <c r="C474" s="27">
        <v>42</v>
      </c>
      <c r="D474" s="27" t="s">
        <v>5</v>
      </c>
      <c r="E474" s="3" t="s">
        <v>1386</v>
      </c>
      <c r="F474" s="3" t="s">
        <v>12</v>
      </c>
      <c r="G474" s="50" t="str">
        <f t="shared" si="7"/>
        <v xml:space="preserve">Middle age </v>
      </c>
    </row>
    <row r="475" spans="1:7" x14ac:dyDescent="0.25">
      <c r="A475" s="27" t="s">
        <v>1387</v>
      </c>
      <c r="B475" s="27" t="s">
        <v>1388</v>
      </c>
      <c r="C475" s="27">
        <v>53</v>
      </c>
      <c r="D475" s="27" t="s">
        <v>5</v>
      </c>
      <c r="E475" s="3" t="s">
        <v>1389</v>
      </c>
      <c r="F475" s="3" t="s">
        <v>21</v>
      </c>
      <c r="G475" s="50" t="str">
        <f t="shared" si="7"/>
        <v xml:space="preserve">Middle age </v>
      </c>
    </row>
    <row r="476" spans="1:7" x14ac:dyDescent="0.25">
      <c r="A476" s="27" t="s">
        <v>1390</v>
      </c>
      <c r="B476" s="27" t="s">
        <v>1391</v>
      </c>
      <c r="C476" s="27">
        <v>32</v>
      </c>
      <c r="D476" s="27" t="s">
        <v>10</v>
      </c>
      <c r="E476" s="3" t="s">
        <v>1392</v>
      </c>
      <c r="F476" s="3" t="s">
        <v>17</v>
      </c>
      <c r="G476" s="50" t="str">
        <f t="shared" si="7"/>
        <v>Adults Age</v>
      </c>
    </row>
    <row r="477" spans="1:7" x14ac:dyDescent="0.25">
      <c r="A477" s="27" t="s">
        <v>1393</v>
      </c>
      <c r="B477" s="27" t="s">
        <v>1394</v>
      </c>
      <c r="C477" s="27">
        <v>18</v>
      </c>
      <c r="D477" s="27" t="s">
        <v>10</v>
      </c>
      <c r="E477" s="3" t="s">
        <v>339</v>
      </c>
      <c r="F477" s="3" t="s">
        <v>12</v>
      </c>
      <c r="G477" s="50" t="str">
        <f t="shared" si="7"/>
        <v>Teenage</v>
      </c>
    </row>
    <row r="478" spans="1:7" x14ac:dyDescent="0.25">
      <c r="A478" s="27" t="s">
        <v>1395</v>
      </c>
      <c r="B478" s="27" t="s">
        <v>1396</v>
      </c>
      <c r="C478" s="27">
        <v>33</v>
      </c>
      <c r="D478" s="27" t="s">
        <v>10</v>
      </c>
      <c r="E478" s="3" t="s">
        <v>1397</v>
      </c>
      <c r="F478" s="3" t="s">
        <v>12</v>
      </c>
      <c r="G478" s="50" t="str">
        <f t="shared" si="7"/>
        <v>Adults Age</v>
      </c>
    </row>
    <row r="479" spans="1:7" x14ac:dyDescent="0.25">
      <c r="A479" s="27" t="s">
        <v>1398</v>
      </c>
      <c r="B479" s="27" t="s">
        <v>1399</v>
      </c>
      <c r="C479" s="27">
        <v>41</v>
      </c>
      <c r="D479" s="27" t="s">
        <v>10</v>
      </c>
      <c r="E479" s="3" t="s">
        <v>1400</v>
      </c>
      <c r="F479" s="3" t="s">
        <v>7</v>
      </c>
      <c r="G479" s="50" t="str">
        <f t="shared" si="7"/>
        <v xml:space="preserve">Middle age </v>
      </c>
    </row>
    <row r="480" spans="1:7" x14ac:dyDescent="0.25">
      <c r="A480" s="27" t="s">
        <v>1401</v>
      </c>
      <c r="B480" s="27" t="s">
        <v>3873</v>
      </c>
      <c r="C480" s="27">
        <v>59</v>
      </c>
      <c r="D480" s="27" t="s">
        <v>5</v>
      </c>
      <c r="E480" s="3" t="s">
        <v>1402</v>
      </c>
      <c r="F480" s="3" t="s">
        <v>12</v>
      </c>
      <c r="G480" s="50" t="str">
        <f t="shared" si="7"/>
        <v xml:space="preserve">Middle age </v>
      </c>
    </row>
    <row r="481" spans="1:7" x14ac:dyDescent="0.25">
      <c r="A481" s="27" t="s">
        <v>1403</v>
      </c>
      <c r="B481" s="27" t="s">
        <v>1404</v>
      </c>
      <c r="C481" s="27">
        <v>40</v>
      </c>
      <c r="D481" s="27" t="s">
        <v>5</v>
      </c>
      <c r="E481" s="3" t="s">
        <v>1405</v>
      </c>
      <c r="F481" s="3" t="s">
        <v>7</v>
      </c>
      <c r="G481" s="50" t="str">
        <f t="shared" si="7"/>
        <v>Adults Age</v>
      </c>
    </row>
    <row r="482" spans="1:7" x14ac:dyDescent="0.25">
      <c r="A482" s="27" t="s">
        <v>1406</v>
      </c>
      <c r="B482" s="27" t="s">
        <v>1407</v>
      </c>
      <c r="C482" s="27">
        <v>33</v>
      </c>
      <c r="D482" s="27" t="s">
        <v>5</v>
      </c>
      <c r="E482" s="3" t="s">
        <v>1408</v>
      </c>
      <c r="F482" s="3" t="s">
        <v>17</v>
      </c>
      <c r="G482" s="50" t="str">
        <f t="shared" si="7"/>
        <v>Adults Age</v>
      </c>
    </row>
    <row r="483" spans="1:7" x14ac:dyDescent="0.25">
      <c r="A483" s="27" t="s">
        <v>1409</v>
      </c>
      <c r="B483" s="27" t="s">
        <v>1410</v>
      </c>
      <c r="C483" s="27">
        <v>21</v>
      </c>
      <c r="D483" s="27" t="s">
        <v>5</v>
      </c>
      <c r="E483" s="3" t="s">
        <v>1411</v>
      </c>
      <c r="F483" s="3" t="s">
        <v>17</v>
      </c>
      <c r="G483" s="50" t="str">
        <f t="shared" si="7"/>
        <v>Young People</v>
      </c>
    </row>
    <row r="484" spans="1:7" x14ac:dyDescent="0.25">
      <c r="A484" s="27" t="s">
        <v>1412</v>
      </c>
      <c r="B484" s="27" t="s">
        <v>1413</v>
      </c>
      <c r="C484" s="27">
        <v>26</v>
      </c>
      <c r="D484" s="27" t="s">
        <v>5</v>
      </c>
      <c r="E484" s="3" t="s">
        <v>1414</v>
      </c>
      <c r="F484" s="3" t="s">
        <v>7</v>
      </c>
      <c r="G484" s="50" t="str">
        <f t="shared" si="7"/>
        <v>Young People</v>
      </c>
    </row>
    <row r="485" spans="1:7" x14ac:dyDescent="0.25">
      <c r="A485" s="27" t="s">
        <v>1415</v>
      </c>
      <c r="B485" s="27" t="s">
        <v>1204</v>
      </c>
      <c r="C485" s="27">
        <v>48</v>
      </c>
      <c r="D485" s="27" t="s">
        <v>5</v>
      </c>
      <c r="E485" s="3" t="s">
        <v>1416</v>
      </c>
      <c r="F485" s="3" t="s">
        <v>12</v>
      </c>
      <c r="G485" s="50" t="str">
        <f t="shared" si="7"/>
        <v xml:space="preserve">Middle age </v>
      </c>
    </row>
    <row r="486" spans="1:7" x14ac:dyDescent="0.25">
      <c r="A486" s="27" t="s">
        <v>1417</v>
      </c>
      <c r="B486" s="27" t="s">
        <v>1418</v>
      </c>
      <c r="C486" s="27">
        <v>32</v>
      </c>
      <c r="D486" s="27" t="s">
        <v>5</v>
      </c>
      <c r="E486" s="3" t="s">
        <v>1419</v>
      </c>
      <c r="F486" s="3" t="s">
        <v>7</v>
      </c>
      <c r="G486" s="50" t="str">
        <f t="shared" si="7"/>
        <v>Adults Age</v>
      </c>
    </row>
    <row r="487" spans="1:7" x14ac:dyDescent="0.25">
      <c r="A487" s="27" t="s">
        <v>1420</v>
      </c>
      <c r="B487" s="27" t="s">
        <v>1421</v>
      </c>
      <c r="C487" s="27">
        <v>46</v>
      </c>
      <c r="D487" s="27" t="s">
        <v>10</v>
      </c>
      <c r="E487" s="3" t="s">
        <v>1422</v>
      </c>
      <c r="F487" s="3" t="s">
        <v>17</v>
      </c>
      <c r="G487" s="50" t="str">
        <f t="shared" si="7"/>
        <v xml:space="preserve">Middle age </v>
      </c>
    </row>
    <row r="488" spans="1:7" x14ac:dyDescent="0.25">
      <c r="A488" s="27" t="s">
        <v>3879</v>
      </c>
      <c r="B488" s="27" t="s">
        <v>1424</v>
      </c>
      <c r="C488" s="27">
        <v>22</v>
      </c>
      <c r="D488" s="27" t="s">
        <v>10</v>
      </c>
      <c r="E488" s="3" t="s">
        <v>1425</v>
      </c>
      <c r="F488" s="3" t="s">
        <v>17</v>
      </c>
      <c r="G488" s="50" t="str">
        <f t="shared" si="7"/>
        <v>Young People</v>
      </c>
    </row>
    <row r="489" spans="1:7" x14ac:dyDescent="0.25">
      <c r="A489" s="27" t="s">
        <v>1426</v>
      </c>
      <c r="B489" s="27" t="s">
        <v>1427</v>
      </c>
      <c r="C489" s="27">
        <v>36</v>
      </c>
      <c r="D489" s="27" t="s">
        <v>10</v>
      </c>
      <c r="E489" s="3" t="s">
        <v>1428</v>
      </c>
      <c r="F489" s="3" t="s">
        <v>17</v>
      </c>
      <c r="G489" s="50" t="str">
        <f t="shared" si="7"/>
        <v>Adults Age</v>
      </c>
    </row>
    <row r="490" spans="1:7" x14ac:dyDescent="0.25">
      <c r="A490" s="27" t="s">
        <v>1429</v>
      </c>
      <c r="B490" s="27" t="s">
        <v>1430</v>
      </c>
      <c r="C490" s="27">
        <v>23</v>
      </c>
      <c r="D490" s="27" t="s">
        <v>10</v>
      </c>
      <c r="E490" s="3" t="s">
        <v>1431</v>
      </c>
      <c r="F490" s="3" t="s">
        <v>12</v>
      </c>
      <c r="G490" s="50" t="str">
        <f t="shared" si="7"/>
        <v>Young People</v>
      </c>
    </row>
    <row r="491" spans="1:7" x14ac:dyDescent="0.25">
      <c r="A491" s="27" t="s">
        <v>1432</v>
      </c>
      <c r="B491" s="27" t="s">
        <v>1433</v>
      </c>
      <c r="C491" s="27">
        <v>42</v>
      </c>
      <c r="D491" s="27" t="s">
        <v>10</v>
      </c>
      <c r="E491" s="3" t="s">
        <v>1434</v>
      </c>
      <c r="F491" s="3" t="s">
        <v>12</v>
      </c>
      <c r="G491" s="50" t="str">
        <f t="shared" si="7"/>
        <v xml:space="preserve">Middle age </v>
      </c>
    </row>
    <row r="492" spans="1:7" x14ac:dyDescent="0.25">
      <c r="A492" s="27" t="s">
        <v>1435</v>
      </c>
      <c r="B492" s="27" t="s">
        <v>1436</v>
      </c>
      <c r="C492" s="27">
        <v>23</v>
      </c>
      <c r="D492" s="27" t="s">
        <v>5</v>
      </c>
      <c r="E492" s="3" t="s">
        <v>1437</v>
      </c>
      <c r="F492" s="3" t="s">
        <v>21</v>
      </c>
      <c r="G492" s="50" t="str">
        <f t="shared" si="7"/>
        <v>Young People</v>
      </c>
    </row>
    <row r="493" spans="1:7" x14ac:dyDescent="0.25">
      <c r="A493" s="27" t="s">
        <v>3880</v>
      </c>
      <c r="B493" s="27" t="s">
        <v>1439</v>
      </c>
      <c r="C493" s="27">
        <v>52</v>
      </c>
      <c r="D493" s="27" t="s">
        <v>10</v>
      </c>
      <c r="E493" s="3" t="s">
        <v>1440</v>
      </c>
      <c r="F493" s="3" t="s">
        <v>12</v>
      </c>
      <c r="G493" s="50" t="str">
        <f t="shared" si="7"/>
        <v xml:space="preserve">Middle age </v>
      </c>
    </row>
    <row r="494" spans="1:7" x14ac:dyDescent="0.25">
      <c r="A494" s="27" t="s">
        <v>1441</v>
      </c>
      <c r="B494" s="27" t="s">
        <v>1442</v>
      </c>
      <c r="C494" s="27">
        <v>59</v>
      </c>
      <c r="D494" s="27" t="s">
        <v>10</v>
      </c>
      <c r="E494" s="3" t="s">
        <v>1443</v>
      </c>
      <c r="F494" s="3" t="s">
        <v>7</v>
      </c>
      <c r="G494" s="50" t="str">
        <f t="shared" si="7"/>
        <v xml:space="preserve">Middle age </v>
      </c>
    </row>
    <row r="495" spans="1:7" x14ac:dyDescent="0.25">
      <c r="A495" s="27" t="s">
        <v>1444</v>
      </c>
      <c r="B495" s="27" t="s">
        <v>1445</v>
      </c>
      <c r="C495" s="27">
        <v>28</v>
      </c>
      <c r="D495" s="27" t="s">
        <v>5</v>
      </c>
      <c r="E495" s="3" t="s">
        <v>63</v>
      </c>
      <c r="F495" s="3" t="s">
        <v>12</v>
      </c>
      <c r="G495" s="50" t="str">
        <f t="shared" si="7"/>
        <v>Young People</v>
      </c>
    </row>
    <row r="496" spans="1:7" x14ac:dyDescent="0.25">
      <c r="A496" s="27" t="s">
        <v>1446</v>
      </c>
      <c r="B496" s="27" t="s">
        <v>1447</v>
      </c>
      <c r="C496" s="27">
        <v>21</v>
      </c>
      <c r="D496" s="27" t="s">
        <v>5</v>
      </c>
      <c r="E496" s="3" t="s">
        <v>1448</v>
      </c>
      <c r="F496" s="3" t="s">
        <v>21</v>
      </c>
      <c r="G496" s="50" t="str">
        <f t="shared" si="7"/>
        <v>Young People</v>
      </c>
    </row>
    <row r="497" spans="1:7" x14ac:dyDescent="0.25">
      <c r="A497" s="27" t="s">
        <v>1449</v>
      </c>
      <c r="B497" s="27" t="s">
        <v>1450</v>
      </c>
      <c r="C497" s="27">
        <v>23</v>
      </c>
      <c r="D497" s="27" t="s">
        <v>10</v>
      </c>
      <c r="E497" s="3" t="s">
        <v>1451</v>
      </c>
      <c r="F497" s="3" t="s">
        <v>7</v>
      </c>
      <c r="G497" s="50" t="str">
        <f t="shared" si="7"/>
        <v>Young People</v>
      </c>
    </row>
    <row r="498" spans="1:7" x14ac:dyDescent="0.25">
      <c r="A498" s="27" t="s">
        <v>1452</v>
      </c>
      <c r="B498" s="27" t="s">
        <v>1453</v>
      </c>
      <c r="C498" s="27">
        <v>56</v>
      </c>
      <c r="D498" s="27" t="s">
        <v>5</v>
      </c>
      <c r="E498" s="3" t="s">
        <v>1454</v>
      </c>
      <c r="F498" s="3" t="s">
        <v>17</v>
      </c>
      <c r="G498" s="50" t="str">
        <f t="shared" si="7"/>
        <v xml:space="preserve">Middle age </v>
      </c>
    </row>
    <row r="499" spans="1:7" x14ac:dyDescent="0.25">
      <c r="A499" s="27" t="s">
        <v>1455</v>
      </c>
      <c r="B499" s="27" t="s">
        <v>1456</v>
      </c>
      <c r="C499" s="27">
        <v>47</v>
      </c>
      <c r="D499" s="27" t="s">
        <v>10</v>
      </c>
      <c r="E499" s="3" t="s">
        <v>1457</v>
      </c>
      <c r="F499" s="3" t="s">
        <v>17</v>
      </c>
      <c r="G499" s="50" t="str">
        <f t="shared" si="7"/>
        <v xml:space="preserve">Middle age </v>
      </c>
    </row>
    <row r="500" spans="1:7" x14ac:dyDescent="0.25">
      <c r="A500" s="27" t="s">
        <v>1458</v>
      </c>
      <c r="B500" s="27" t="s">
        <v>1459</v>
      </c>
      <c r="C500" s="27">
        <v>35</v>
      </c>
      <c r="D500" s="27" t="s">
        <v>5</v>
      </c>
      <c r="E500" s="3" t="s">
        <v>1460</v>
      </c>
      <c r="F500" s="3" t="s">
        <v>7</v>
      </c>
      <c r="G500" s="50" t="str">
        <f t="shared" si="7"/>
        <v>Adults Age</v>
      </c>
    </row>
    <row r="501" spans="1:7" x14ac:dyDescent="0.25">
      <c r="A501" s="27" t="s">
        <v>3881</v>
      </c>
      <c r="B501" s="27" t="s">
        <v>1462</v>
      </c>
      <c r="C501" s="27">
        <v>27</v>
      </c>
      <c r="D501" s="27" t="s">
        <v>10</v>
      </c>
      <c r="E501" s="3" t="s">
        <v>1463</v>
      </c>
      <c r="F501" s="3" t="s">
        <v>21</v>
      </c>
      <c r="G501" s="50" t="str">
        <f t="shared" si="7"/>
        <v>Young People</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1"/>
  <sheetViews>
    <sheetView workbookViewId="0">
      <selection activeCell="B31" sqref="B31"/>
    </sheetView>
  </sheetViews>
  <sheetFormatPr defaultRowHeight="15" x14ac:dyDescent="0.25"/>
  <cols>
    <col min="1" max="1" width="22.140625" style="4" customWidth="1"/>
    <col min="2" max="2" width="36.42578125" style="3" customWidth="1"/>
    <col min="3" max="3" width="16.85546875" style="3" customWidth="1"/>
    <col min="4" max="4" width="27.42578125" customWidth="1"/>
    <col min="5" max="5" width="12.140625" style="4" customWidth="1"/>
    <col min="6" max="6" width="13.5703125" customWidth="1"/>
    <col min="7" max="7" width="9.140625" customWidth="1"/>
  </cols>
  <sheetData>
    <row r="1" spans="1:6" x14ac:dyDescent="0.25">
      <c r="A1" s="22" t="s">
        <v>1464</v>
      </c>
      <c r="B1" s="21" t="s">
        <v>3882</v>
      </c>
      <c r="C1" s="21" t="s">
        <v>1465</v>
      </c>
      <c r="D1" s="1" t="s">
        <v>1466</v>
      </c>
      <c r="E1" s="5" t="s">
        <v>1467</v>
      </c>
      <c r="F1" s="2" t="s">
        <v>1468</v>
      </c>
    </row>
    <row r="2" spans="1:6" x14ac:dyDescent="0.25">
      <c r="A2" s="4" t="s">
        <v>1469</v>
      </c>
      <c r="B2" s="3" t="s">
        <v>3751</v>
      </c>
      <c r="C2" s="3" t="s">
        <v>1489</v>
      </c>
      <c r="D2" t="s">
        <v>1471</v>
      </c>
      <c r="E2" s="4">
        <v>112.42</v>
      </c>
      <c r="F2">
        <v>416</v>
      </c>
    </row>
    <row r="3" spans="1:6" x14ac:dyDescent="0.25">
      <c r="A3" s="4" t="s">
        <v>1472</v>
      </c>
      <c r="B3" s="3" t="s">
        <v>3752</v>
      </c>
      <c r="C3" s="3" t="s">
        <v>1473</v>
      </c>
      <c r="D3" t="s">
        <v>1474</v>
      </c>
      <c r="E3" s="4">
        <v>342.56</v>
      </c>
      <c r="F3">
        <v>181</v>
      </c>
    </row>
    <row r="4" spans="1:6" x14ac:dyDescent="0.25">
      <c r="A4" s="4" t="s">
        <v>1494</v>
      </c>
      <c r="B4" s="3" t="s">
        <v>3761</v>
      </c>
      <c r="C4" s="3" t="s">
        <v>1470</v>
      </c>
      <c r="D4" t="s">
        <v>1495</v>
      </c>
      <c r="E4" s="4">
        <v>298.86</v>
      </c>
      <c r="F4">
        <v>308</v>
      </c>
    </row>
    <row r="5" spans="1:6" x14ac:dyDescent="0.25">
      <c r="A5" s="4" t="s">
        <v>1496</v>
      </c>
      <c r="B5" s="3" t="s">
        <v>3762</v>
      </c>
      <c r="C5" s="3" t="s">
        <v>1489</v>
      </c>
      <c r="D5" t="s">
        <v>1497</v>
      </c>
      <c r="E5" s="4">
        <v>449.4</v>
      </c>
      <c r="F5" t="s">
        <v>3883</v>
      </c>
    </row>
    <row r="6" spans="1:6" x14ac:dyDescent="0.25">
      <c r="A6" s="4" t="s">
        <v>1498</v>
      </c>
      <c r="B6" s="3" t="s">
        <v>3763</v>
      </c>
      <c r="C6" s="3" t="s">
        <v>1484</v>
      </c>
      <c r="D6" t="s">
        <v>1499</v>
      </c>
      <c r="E6" s="4">
        <v>115.82</v>
      </c>
      <c r="F6">
        <v>460</v>
      </c>
    </row>
    <row r="7" spans="1:6" x14ac:dyDescent="0.25">
      <c r="A7" s="4" t="s">
        <v>1500</v>
      </c>
      <c r="B7" s="3" t="s">
        <v>3764</v>
      </c>
      <c r="C7" s="3" t="s">
        <v>1489</v>
      </c>
      <c r="D7" t="s">
        <v>1501</v>
      </c>
      <c r="E7" s="4">
        <v>242.23</v>
      </c>
      <c r="F7">
        <v>453</v>
      </c>
    </row>
    <row r="8" spans="1:6" x14ac:dyDescent="0.25">
      <c r="A8" s="4" t="s">
        <v>1502</v>
      </c>
      <c r="B8" s="3" t="s">
        <v>3765</v>
      </c>
      <c r="C8" s="3" t="s">
        <v>1470</v>
      </c>
      <c r="D8" t="s">
        <v>1503</v>
      </c>
      <c r="E8" s="4">
        <v>48.01</v>
      </c>
      <c r="F8">
        <v>439</v>
      </c>
    </row>
    <row r="9" spans="1:6" x14ac:dyDescent="0.25">
      <c r="A9" s="4" t="s">
        <v>1504</v>
      </c>
      <c r="B9" s="3" t="s">
        <v>3766</v>
      </c>
      <c r="C9" s="3" t="s">
        <v>1489</v>
      </c>
      <c r="D9" t="s">
        <v>1505</v>
      </c>
      <c r="E9" s="4">
        <v>465.34</v>
      </c>
      <c r="F9">
        <v>301</v>
      </c>
    </row>
    <row r="10" spans="1:6" x14ac:dyDescent="0.25">
      <c r="A10" s="4" t="s">
        <v>1506</v>
      </c>
      <c r="B10" s="3" t="s">
        <v>3767</v>
      </c>
      <c r="C10" s="3" t="s">
        <v>1484</v>
      </c>
      <c r="D10" t="s">
        <v>1507</v>
      </c>
      <c r="E10" s="4">
        <v>337.42</v>
      </c>
      <c r="F10">
        <v>256</v>
      </c>
    </row>
    <row r="11" spans="1:6" x14ac:dyDescent="0.25">
      <c r="A11" s="4" t="s">
        <v>1508</v>
      </c>
      <c r="B11" s="3" t="s">
        <v>3768</v>
      </c>
      <c r="C11" s="3" t="s">
        <v>1492</v>
      </c>
      <c r="D11" t="s">
        <v>1509</v>
      </c>
      <c r="E11" s="4">
        <v>144.53</v>
      </c>
      <c r="F11">
        <v>367</v>
      </c>
    </row>
    <row r="12" spans="1:6" x14ac:dyDescent="0.25">
      <c r="A12" s="4" t="s">
        <v>1510</v>
      </c>
      <c r="B12" s="3" t="s">
        <v>3769</v>
      </c>
      <c r="C12" s="3" t="s">
        <v>1473</v>
      </c>
      <c r="D12" t="s">
        <v>1511</v>
      </c>
      <c r="E12" s="4">
        <v>253.85130952380959</v>
      </c>
      <c r="F12">
        <v>343</v>
      </c>
    </row>
    <row r="13" spans="1:6" x14ac:dyDescent="0.25">
      <c r="A13" s="4" t="s">
        <v>1512</v>
      </c>
      <c r="B13" s="3" t="s">
        <v>3770</v>
      </c>
      <c r="C13" s="3" t="s">
        <v>1492</v>
      </c>
      <c r="D13" t="s">
        <v>1513</v>
      </c>
      <c r="E13" s="4">
        <v>21.34</v>
      </c>
      <c r="F13">
        <v>65</v>
      </c>
    </row>
    <row r="14" spans="1:6" x14ac:dyDescent="0.25">
      <c r="A14" s="4" t="s">
        <v>1475</v>
      </c>
      <c r="B14" s="3" t="s">
        <v>3753</v>
      </c>
      <c r="C14" s="3" t="s">
        <v>1473</v>
      </c>
      <c r="D14" t="s">
        <v>1476</v>
      </c>
      <c r="E14" s="4">
        <v>256.65265060240972</v>
      </c>
      <c r="F14">
        <v>352</v>
      </c>
    </row>
    <row r="15" spans="1:6" x14ac:dyDescent="0.25">
      <c r="A15" s="4" t="s">
        <v>1514</v>
      </c>
      <c r="B15" s="3" t="s">
        <v>3771</v>
      </c>
      <c r="C15" s="3" t="s">
        <v>1492</v>
      </c>
      <c r="D15" t="s">
        <v>1515</v>
      </c>
      <c r="E15" s="4">
        <v>131.51</v>
      </c>
      <c r="F15" t="s">
        <v>3883</v>
      </c>
    </row>
    <row r="16" spans="1:6" x14ac:dyDescent="0.25">
      <c r="A16" s="4" t="s">
        <v>1516</v>
      </c>
      <c r="B16" s="3" t="s">
        <v>3772</v>
      </c>
      <c r="C16" s="3" t="s">
        <v>1470</v>
      </c>
      <c r="D16" t="s">
        <v>1517</v>
      </c>
      <c r="E16" s="4">
        <v>123.46</v>
      </c>
      <c r="F16">
        <v>76</v>
      </c>
    </row>
    <row r="17" spans="1:6" x14ac:dyDescent="0.25">
      <c r="A17" s="4" t="s">
        <v>1518</v>
      </c>
      <c r="B17" s="3" t="s">
        <v>3773</v>
      </c>
      <c r="C17" s="3" t="s">
        <v>1492</v>
      </c>
      <c r="D17" t="s">
        <v>1519</v>
      </c>
      <c r="E17" s="4">
        <v>484.62</v>
      </c>
      <c r="F17">
        <v>432</v>
      </c>
    </row>
    <row r="18" spans="1:6" x14ac:dyDescent="0.25">
      <c r="A18" s="4" t="s">
        <v>1520</v>
      </c>
      <c r="B18" s="3" t="s">
        <v>3774</v>
      </c>
      <c r="C18" s="3" t="s">
        <v>1473</v>
      </c>
      <c r="D18" t="s">
        <v>1521</v>
      </c>
      <c r="E18" s="4">
        <v>257.03225000000003</v>
      </c>
      <c r="F18">
        <v>360</v>
      </c>
    </row>
    <row r="19" spans="1:6" x14ac:dyDescent="0.25">
      <c r="A19" s="4" t="s">
        <v>1522</v>
      </c>
      <c r="B19" s="3" t="s">
        <v>3775</v>
      </c>
      <c r="C19" s="3" t="s">
        <v>1492</v>
      </c>
      <c r="D19" t="s">
        <v>1523</v>
      </c>
      <c r="E19" s="4">
        <v>166.06</v>
      </c>
      <c r="F19">
        <v>340</v>
      </c>
    </row>
    <row r="20" spans="1:6" x14ac:dyDescent="0.25">
      <c r="A20" s="4" t="s">
        <v>1524</v>
      </c>
      <c r="B20" s="3" t="s">
        <v>3776</v>
      </c>
      <c r="C20" s="3" t="s">
        <v>1473</v>
      </c>
      <c r="D20" t="s">
        <v>1525</v>
      </c>
      <c r="E20" s="4">
        <v>174.02</v>
      </c>
      <c r="F20">
        <v>268</v>
      </c>
    </row>
    <row r="21" spans="1:6" x14ac:dyDescent="0.25">
      <c r="A21" s="4" t="s">
        <v>1526</v>
      </c>
      <c r="B21" s="3" t="s">
        <v>3777</v>
      </c>
      <c r="C21" s="3" t="s">
        <v>1489</v>
      </c>
      <c r="D21" t="s">
        <v>1527</v>
      </c>
      <c r="E21" s="4">
        <v>322.41000000000003</v>
      </c>
      <c r="F21">
        <v>213</v>
      </c>
    </row>
    <row r="22" spans="1:6" x14ac:dyDescent="0.25">
      <c r="A22" s="4" t="s">
        <v>1528</v>
      </c>
      <c r="B22" s="3" t="s">
        <v>3778</v>
      </c>
      <c r="C22" s="3" t="s">
        <v>1470</v>
      </c>
      <c r="D22" t="s">
        <v>1529</v>
      </c>
      <c r="E22" s="4">
        <v>258.44272727272727</v>
      </c>
      <c r="F22">
        <v>378</v>
      </c>
    </row>
    <row r="23" spans="1:6" x14ac:dyDescent="0.25">
      <c r="A23" s="4" t="s">
        <v>1530</v>
      </c>
      <c r="B23" s="3" t="s">
        <v>3779</v>
      </c>
      <c r="C23" s="3" t="s">
        <v>1492</v>
      </c>
      <c r="D23" t="s">
        <v>1531</v>
      </c>
      <c r="E23" s="4">
        <v>38.76</v>
      </c>
      <c r="F23">
        <v>137</v>
      </c>
    </row>
    <row r="24" spans="1:6" x14ac:dyDescent="0.25">
      <c r="A24" s="4" t="s">
        <v>1532</v>
      </c>
      <c r="B24" s="3" t="s">
        <v>3780</v>
      </c>
      <c r="C24" s="3" t="s">
        <v>1470</v>
      </c>
      <c r="D24" t="s">
        <v>1533</v>
      </c>
      <c r="E24" s="4">
        <v>218.48</v>
      </c>
      <c r="F24">
        <v>276</v>
      </c>
    </row>
    <row r="25" spans="1:6" x14ac:dyDescent="0.25">
      <c r="A25" s="4" t="s">
        <v>1477</v>
      </c>
      <c r="B25" s="3" t="s">
        <v>3754</v>
      </c>
      <c r="C25" s="3" t="s">
        <v>1473</v>
      </c>
      <c r="D25" t="s">
        <v>1478</v>
      </c>
      <c r="E25" s="4">
        <v>364.67</v>
      </c>
      <c r="F25">
        <v>452</v>
      </c>
    </row>
    <row r="26" spans="1:6" x14ac:dyDescent="0.25">
      <c r="A26" s="4" t="s">
        <v>1534</v>
      </c>
      <c r="B26" s="3" t="s">
        <v>3781</v>
      </c>
      <c r="C26" s="3" t="s">
        <v>1470</v>
      </c>
      <c r="D26" t="s">
        <v>1535</v>
      </c>
      <c r="E26" s="4">
        <v>19.52</v>
      </c>
      <c r="F26">
        <v>57</v>
      </c>
    </row>
    <row r="27" spans="1:6" x14ac:dyDescent="0.25">
      <c r="A27" s="4" t="s">
        <v>1536</v>
      </c>
      <c r="B27" s="3" t="s">
        <v>3782</v>
      </c>
      <c r="C27" s="3" t="s">
        <v>1492</v>
      </c>
      <c r="D27" t="s">
        <v>1537</v>
      </c>
      <c r="E27" s="4">
        <v>204.39</v>
      </c>
      <c r="F27">
        <v>281</v>
      </c>
    </row>
    <row r="28" spans="1:6" x14ac:dyDescent="0.25">
      <c r="A28" s="4" t="s">
        <v>1538</v>
      </c>
      <c r="B28" s="3" t="s">
        <v>3783</v>
      </c>
      <c r="C28" s="3" t="s">
        <v>1484</v>
      </c>
      <c r="D28" t="s">
        <v>1539</v>
      </c>
      <c r="E28" s="4">
        <v>283.83</v>
      </c>
      <c r="F28">
        <v>244</v>
      </c>
    </row>
    <row r="29" spans="1:6" x14ac:dyDescent="0.25">
      <c r="A29" s="4" t="s">
        <v>1540</v>
      </c>
      <c r="B29" s="3" t="s">
        <v>3784</v>
      </c>
      <c r="C29" s="3" t="s">
        <v>1470</v>
      </c>
      <c r="D29" t="s">
        <v>1541</v>
      </c>
      <c r="E29" s="4">
        <v>179.77</v>
      </c>
      <c r="F29">
        <v>305</v>
      </c>
    </row>
    <row r="30" spans="1:6" x14ac:dyDescent="0.25">
      <c r="A30" s="4" t="s">
        <v>1542</v>
      </c>
      <c r="B30" s="3" t="s">
        <v>3785</v>
      </c>
      <c r="C30" s="3" t="s">
        <v>1489</v>
      </c>
      <c r="D30" t="s">
        <v>1543</v>
      </c>
      <c r="E30" s="4">
        <v>419.28</v>
      </c>
      <c r="F30">
        <v>86</v>
      </c>
    </row>
    <row r="31" spans="1:6" x14ac:dyDescent="0.25">
      <c r="A31" s="4" t="s">
        <v>1544</v>
      </c>
      <c r="B31" s="3" t="s">
        <v>3786</v>
      </c>
      <c r="C31" s="3" t="s">
        <v>1470</v>
      </c>
      <c r="D31" t="s">
        <v>1545</v>
      </c>
      <c r="E31" s="4">
        <v>382.22</v>
      </c>
      <c r="F31">
        <v>329</v>
      </c>
    </row>
    <row r="32" spans="1:6" x14ac:dyDescent="0.25">
      <c r="A32" s="4" t="s">
        <v>1546</v>
      </c>
      <c r="B32" s="3" t="s">
        <v>3787</v>
      </c>
      <c r="C32" s="3" t="s">
        <v>1473</v>
      </c>
      <c r="D32" t="s">
        <v>1547</v>
      </c>
      <c r="E32" s="4">
        <v>223.43</v>
      </c>
      <c r="F32">
        <v>154</v>
      </c>
    </row>
    <row r="33" spans="1:6" x14ac:dyDescent="0.25">
      <c r="A33" s="4" t="s">
        <v>1548</v>
      </c>
      <c r="B33" s="3" t="s">
        <v>3788</v>
      </c>
      <c r="C33" s="3" t="s">
        <v>1473</v>
      </c>
      <c r="D33" t="s">
        <v>1549</v>
      </c>
      <c r="E33" s="4">
        <v>353.47</v>
      </c>
      <c r="F33">
        <v>214</v>
      </c>
    </row>
    <row r="34" spans="1:6" x14ac:dyDescent="0.25">
      <c r="A34" s="4" t="s">
        <v>1550</v>
      </c>
      <c r="B34" s="3" t="s">
        <v>3789</v>
      </c>
      <c r="C34" s="3" t="s">
        <v>1492</v>
      </c>
      <c r="D34" t="s">
        <v>1551</v>
      </c>
      <c r="E34" s="4">
        <v>135.61000000000001</v>
      </c>
      <c r="F34">
        <v>394</v>
      </c>
    </row>
    <row r="35" spans="1:6" x14ac:dyDescent="0.25">
      <c r="A35" s="4" t="s">
        <v>1552</v>
      </c>
      <c r="B35" s="3" t="s">
        <v>3790</v>
      </c>
      <c r="C35" s="3" t="s">
        <v>1489</v>
      </c>
      <c r="D35" t="s">
        <v>1553</v>
      </c>
      <c r="E35" s="4">
        <v>326.06</v>
      </c>
      <c r="F35">
        <v>301</v>
      </c>
    </row>
    <row r="36" spans="1:6" x14ac:dyDescent="0.25">
      <c r="A36" s="4" t="s">
        <v>1479</v>
      </c>
      <c r="B36" s="3" t="s">
        <v>3755</v>
      </c>
      <c r="C36" s="3" t="s">
        <v>1473</v>
      </c>
      <c r="D36" t="s">
        <v>1480</v>
      </c>
      <c r="E36" s="4">
        <v>306.45999999999998</v>
      </c>
      <c r="F36">
        <v>487</v>
      </c>
    </row>
    <row r="37" spans="1:6" x14ac:dyDescent="0.25">
      <c r="A37" s="4" t="s">
        <v>1554</v>
      </c>
      <c r="B37" s="3" t="s">
        <v>3791</v>
      </c>
      <c r="C37" s="3" t="s">
        <v>1489</v>
      </c>
      <c r="D37" t="s">
        <v>1555</v>
      </c>
      <c r="E37" s="4">
        <v>38.520000000000003</v>
      </c>
      <c r="F37">
        <v>378</v>
      </c>
    </row>
    <row r="38" spans="1:6" x14ac:dyDescent="0.25">
      <c r="A38" s="4" t="s">
        <v>1556</v>
      </c>
      <c r="B38" s="3" t="s">
        <v>3792</v>
      </c>
      <c r="C38" s="3" t="s">
        <v>1492</v>
      </c>
      <c r="D38" t="s">
        <v>1557</v>
      </c>
      <c r="E38" s="4">
        <v>313.26</v>
      </c>
      <c r="F38">
        <v>369</v>
      </c>
    </row>
    <row r="39" spans="1:6" x14ac:dyDescent="0.25">
      <c r="A39" s="4" t="s">
        <v>1558</v>
      </c>
      <c r="B39" s="3" t="s">
        <v>3793</v>
      </c>
      <c r="C39" s="3" t="s">
        <v>1489</v>
      </c>
      <c r="D39" t="s">
        <v>1559</v>
      </c>
      <c r="E39" s="4">
        <v>450.71</v>
      </c>
      <c r="F39">
        <v>389</v>
      </c>
    </row>
    <row r="40" spans="1:6" x14ac:dyDescent="0.25">
      <c r="A40" s="4" t="s">
        <v>1560</v>
      </c>
      <c r="B40" s="3" t="s">
        <v>3794</v>
      </c>
      <c r="C40" s="3" t="s">
        <v>1489</v>
      </c>
      <c r="D40" t="s">
        <v>1561</v>
      </c>
      <c r="E40" s="4">
        <v>253.33</v>
      </c>
      <c r="F40">
        <v>266</v>
      </c>
    </row>
    <row r="41" spans="1:6" x14ac:dyDescent="0.25">
      <c r="A41" s="4" t="s">
        <v>1562</v>
      </c>
      <c r="B41" s="3" t="s">
        <v>3795</v>
      </c>
      <c r="C41" s="3" t="s">
        <v>1492</v>
      </c>
      <c r="D41" t="s">
        <v>1563</v>
      </c>
      <c r="E41" s="4">
        <v>167.12</v>
      </c>
      <c r="F41">
        <v>316</v>
      </c>
    </row>
    <row r="42" spans="1:6" x14ac:dyDescent="0.25">
      <c r="A42" s="4" t="s">
        <v>1564</v>
      </c>
      <c r="B42" s="3" t="s">
        <v>3796</v>
      </c>
      <c r="C42" s="3" t="s">
        <v>1492</v>
      </c>
      <c r="D42" t="s">
        <v>1565</v>
      </c>
      <c r="E42" s="4">
        <v>318.91000000000003</v>
      </c>
      <c r="F42">
        <v>114</v>
      </c>
    </row>
    <row r="43" spans="1:6" x14ac:dyDescent="0.25">
      <c r="A43" s="4" t="s">
        <v>1566</v>
      </c>
      <c r="B43" s="3" t="s">
        <v>3797</v>
      </c>
      <c r="C43" s="3" t="s">
        <v>1473</v>
      </c>
      <c r="D43" t="s">
        <v>1567</v>
      </c>
      <c r="E43" s="4">
        <v>167.34</v>
      </c>
      <c r="F43">
        <v>296</v>
      </c>
    </row>
    <row r="44" spans="1:6" x14ac:dyDescent="0.25">
      <c r="A44" s="4" t="s">
        <v>1568</v>
      </c>
      <c r="B44" s="3" t="s">
        <v>3798</v>
      </c>
      <c r="C44" s="3" t="s">
        <v>1484</v>
      </c>
      <c r="D44" t="s">
        <v>1569</v>
      </c>
      <c r="E44" s="4">
        <v>263.1241071428571</v>
      </c>
      <c r="F44">
        <v>431</v>
      </c>
    </row>
    <row r="45" spans="1:6" x14ac:dyDescent="0.25">
      <c r="A45" s="4" t="s">
        <v>1570</v>
      </c>
      <c r="B45" s="3" t="s">
        <v>3799</v>
      </c>
      <c r="C45" s="3" t="s">
        <v>1489</v>
      </c>
      <c r="D45" t="s">
        <v>1571</v>
      </c>
      <c r="E45" s="4">
        <v>177.98</v>
      </c>
      <c r="F45">
        <v>103</v>
      </c>
    </row>
    <row r="46" spans="1:6" x14ac:dyDescent="0.25">
      <c r="A46" s="4" t="s">
        <v>1572</v>
      </c>
      <c r="B46" s="3" t="s">
        <v>3800</v>
      </c>
      <c r="C46" s="3" t="s">
        <v>1484</v>
      </c>
      <c r="D46" t="s">
        <v>1573</v>
      </c>
      <c r="E46" s="4">
        <v>43.29</v>
      </c>
      <c r="F46">
        <v>267</v>
      </c>
    </row>
    <row r="47" spans="1:6" x14ac:dyDescent="0.25">
      <c r="A47" s="4" t="s">
        <v>1481</v>
      </c>
      <c r="B47" s="3" t="s">
        <v>3756</v>
      </c>
      <c r="C47" s="3" t="s">
        <v>1473</v>
      </c>
      <c r="D47" t="s">
        <v>1482</v>
      </c>
      <c r="E47" s="4">
        <v>261</v>
      </c>
      <c r="F47">
        <v>59</v>
      </c>
    </row>
    <row r="48" spans="1:6" x14ac:dyDescent="0.25">
      <c r="A48" s="4" t="s">
        <v>1574</v>
      </c>
      <c r="B48" s="3" t="s">
        <v>3801</v>
      </c>
      <c r="C48" s="3" t="s">
        <v>1492</v>
      </c>
      <c r="D48" t="s">
        <v>1575</v>
      </c>
      <c r="E48" s="4">
        <v>190.29</v>
      </c>
      <c r="F48">
        <v>260</v>
      </c>
    </row>
    <row r="49" spans="1:6" x14ac:dyDescent="0.25">
      <c r="A49" s="4" t="s">
        <v>1576</v>
      </c>
      <c r="B49" s="3" t="s">
        <v>3802</v>
      </c>
      <c r="C49" s="3" t="s">
        <v>1489</v>
      </c>
      <c r="D49" t="s">
        <v>1577</v>
      </c>
      <c r="E49" s="4">
        <v>88.49</v>
      </c>
      <c r="F49">
        <v>246</v>
      </c>
    </row>
    <row r="50" spans="1:6" x14ac:dyDescent="0.25">
      <c r="A50" s="4" t="s">
        <v>1578</v>
      </c>
      <c r="B50" s="3" t="s">
        <v>3803</v>
      </c>
      <c r="C50" s="3" t="s">
        <v>1492</v>
      </c>
      <c r="D50" t="s">
        <v>1579</v>
      </c>
      <c r="E50" s="4">
        <v>212.26</v>
      </c>
      <c r="F50">
        <v>82</v>
      </c>
    </row>
    <row r="51" spans="1:6" x14ac:dyDescent="0.25">
      <c r="A51" s="4" t="s">
        <v>1580</v>
      </c>
      <c r="B51" s="3" t="s">
        <v>3804</v>
      </c>
      <c r="C51" s="3" t="s">
        <v>1473</v>
      </c>
      <c r="D51" t="s">
        <v>1581</v>
      </c>
      <c r="E51" s="4">
        <v>386.56</v>
      </c>
      <c r="F51">
        <v>125</v>
      </c>
    </row>
    <row r="52" spans="1:6" x14ac:dyDescent="0.25">
      <c r="A52" s="4" t="s">
        <v>1582</v>
      </c>
      <c r="B52" s="3" t="s">
        <v>3805</v>
      </c>
      <c r="C52" s="3" t="s">
        <v>1492</v>
      </c>
      <c r="D52" t="s">
        <v>1583</v>
      </c>
      <c r="E52" s="4">
        <v>434.84</v>
      </c>
      <c r="F52">
        <v>185</v>
      </c>
    </row>
    <row r="53" spans="1:6" x14ac:dyDescent="0.25">
      <c r="A53" s="4" t="s">
        <v>1584</v>
      </c>
      <c r="B53" s="3" t="s">
        <v>3806</v>
      </c>
      <c r="C53" s="3" t="s">
        <v>1470</v>
      </c>
      <c r="D53" t="s">
        <v>1585</v>
      </c>
      <c r="E53" s="4">
        <v>81.75</v>
      </c>
      <c r="F53" t="s">
        <v>3883</v>
      </c>
    </row>
    <row r="54" spans="1:6" x14ac:dyDescent="0.25">
      <c r="A54" s="4" t="s">
        <v>1586</v>
      </c>
      <c r="B54" s="3" t="s">
        <v>3807</v>
      </c>
      <c r="C54" s="3" t="s">
        <v>1470</v>
      </c>
      <c r="D54" t="s">
        <v>1587</v>
      </c>
      <c r="E54" s="4">
        <v>461.47</v>
      </c>
      <c r="F54">
        <v>190</v>
      </c>
    </row>
    <row r="55" spans="1:6" x14ac:dyDescent="0.25">
      <c r="A55" s="4" t="s">
        <v>1588</v>
      </c>
      <c r="B55" s="3" t="s">
        <v>3808</v>
      </c>
      <c r="C55" s="3" t="s">
        <v>1492</v>
      </c>
      <c r="D55" t="s">
        <v>1589</v>
      </c>
      <c r="E55" s="4">
        <v>30.62</v>
      </c>
      <c r="F55">
        <v>138</v>
      </c>
    </row>
    <row r="56" spans="1:6" x14ac:dyDescent="0.25">
      <c r="A56" s="4" t="s">
        <v>1590</v>
      </c>
      <c r="B56" s="3" t="s">
        <v>3809</v>
      </c>
      <c r="C56" s="3" t="s">
        <v>1473</v>
      </c>
      <c r="D56" t="s">
        <v>1591</v>
      </c>
      <c r="E56" s="4">
        <v>113.83</v>
      </c>
      <c r="F56">
        <v>485</v>
      </c>
    </row>
    <row r="57" spans="1:6" x14ac:dyDescent="0.25">
      <c r="A57" s="4" t="s">
        <v>1592</v>
      </c>
      <c r="B57" s="3" t="s">
        <v>3810</v>
      </c>
      <c r="C57" s="3" t="s">
        <v>1484</v>
      </c>
      <c r="D57" t="s">
        <v>1593</v>
      </c>
      <c r="E57" s="4">
        <v>17.309999999999999</v>
      </c>
      <c r="F57">
        <v>399</v>
      </c>
    </row>
    <row r="58" spans="1:6" x14ac:dyDescent="0.25">
      <c r="A58" s="4" t="s">
        <v>1483</v>
      </c>
      <c r="B58" s="3" t="s">
        <v>3757</v>
      </c>
      <c r="C58" s="3" t="s">
        <v>1484</v>
      </c>
      <c r="D58" t="s">
        <v>1485</v>
      </c>
      <c r="E58" s="4">
        <v>312.8</v>
      </c>
      <c r="F58">
        <v>350</v>
      </c>
    </row>
    <row r="59" spans="1:6" x14ac:dyDescent="0.25">
      <c r="A59" s="4" t="s">
        <v>1594</v>
      </c>
      <c r="B59" s="3" t="s">
        <v>3811</v>
      </c>
      <c r="C59" s="3" t="s">
        <v>1484</v>
      </c>
      <c r="D59" t="s">
        <v>1595</v>
      </c>
      <c r="E59" s="4">
        <v>482.75</v>
      </c>
      <c r="F59">
        <v>444</v>
      </c>
    </row>
    <row r="60" spans="1:6" x14ac:dyDescent="0.25">
      <c r="A60" s="4" t="s">
        <v>1596</v>
      </c>
      <c r="B60" s="3" t="s">
        <v>3812</v>
      </c>
      <c r="C60" s="3" t="s">
        <v>1492</v>
      </c>
      <c r="D60" t="s">
        <v>1597</v>
      </c>
      <c r="E60" s="4">
        <v>103.45</v>
      </c>
      <c r="F60">
        <v>465</v>
      </c>
    </row>
    <row r="61" spans="1:6" x14ac:dyDescent="0.25">
      <c r="A61" s="4" t="s">
        <v>1598</v>
      </c>
      <c r="B61" s="3" t="s">
        <v>3813</v>
      </c>
      <c r="C61" s="3" t="s">
        <v>1489</v>
      </c>
      <c r="D61" t="s">
        <v>1599</v>
      </c>
      <c r="E61" s="4">
        <v>86.42</v>
      </c>
      <c r="F61">
        <v>222</v>
      </c>
    </row>
    <row r="62" spans="1:6" x14ac:dyDescent="0.25">
      <c r="A62" s="4" t="s">
        <v>1600</v>
      </c>
      <c r="B62" s="3" t="s">
        <v>3814</v>
      </c>
      <c r="C62" s="3" t="s">
        <v>1484</v>
      </c>
      <c r="D62" t="s">
        <v>1601</v>
      </c>
      <c r="E62" s="4">
        <v>266.86</v>
      </c>
      <c r="F62">
        <v>458</v>
      </c>
    </row>
    <row r="63" spans="1:6" x14ac:dyDescent="0.25">
      <c r="A63" s="4" t="s">
        <v>1602</v>
      </c>
      <c r="B63" s="3" t="s">
        <v>3815</v>
      </c>
      <c r="C63" s="3" t="s">
        <v>1484</v>
      </c>
      <c r="D63" t="s">
        <v>1603</v>
      </c>
      <c r="E63" s="4">
        <v>299.11</v>
      </c>
      <c r="F63">
        <v>118</v>
      </c>
    </row>
    <row r="64" spans="1:6" x14ac:dyDescent="0.25">
      <c r="A64" s="4" t="s">
        <v>1604</v>
      </c>
      <c r="B64" s="3" t="s">
        <v>3816</v>
      </c>
      <c r="C64" s="3" t="s">
        <v>1492</v>
      </c>
      <c r="D64" t="s">
        <v>1605</v>
      </c>
      <c r="E64" s="4">
        <v>240.63</v>
      </c>
      <c r="F64">
        <v>423</v>
      </c>
    </row>
    <row r="65" spans="1:6" x14ac:dyDescent="0.25">
      <c r="A65" s="4" t="s">
        <v>1606</v>
      </c>
      <c r="B65" s="3" t="s">
        <v>3817</v>
      </c>
      <c r="C65" s="3" t="s">
        <v>1484</v>
      </c>
      <c r="D65" t="s">
        <v>1607</v>
      </c>
      <c r="E65" s="4">
        <v>340.39</v>
      </c>
      <c r="F65">
        <v>177</v>
      </c>
    </row>
    <row r="66" spans="1:6" x14ac:dyDescent="0.25">
      <c r="A66" s="4" t="s">
        <v>1608</v>
      </c>
      <c r="B66" s="3" t="s">
        <v>3818</v>
      </c>
      <c r="C66" s="3" t="s">
        <v>1489</v>
      </c>
      <c r="D66" t="s">
        <v>1609</v>
      </c>
      <c r="E66" s="4">
        <v>349.17</v>
      </c>
      <c r="F66">
        <v>476</v>
      </c>
    </row>
    <row r="67" spans="1:6" x14ac:dyDescent="0.25">
      <c r="A67" s="4" t="s">
        <v>1610</v>
      </c>
      <c r="B67" s="3" t="s">
        <v>3819</v>
      </c>
      <c r="C67" s="3" t="s">
        <v>1470</v>
      </c>
      <c r="D67" t="s">
        <v>1611</v>
      </c>
      <c r="E67" s="4">
        <v>243.7</v>
      </c>
      <c r="F67">
        <v>130</v>
      </c>
    </row>
    <row r="68" spans="1:6" x14ac:dyDescent="0.25">
      <c r="A68" s="4" t="s">
        <v>1612</v>
      </c>
      <c r="B68" s="3" t="s">
        <v>3820</v>
      </c>
      <c r="C68" s="3" t="s">
        <v>1473</v>
      </c>
      <c r="D68" t="s">
        <v>1613</v>
      </c>
      <c r="E68" s="4">
        <v>218.22</v>
      </c>
      <c r="F68">
        <v>224</v>
      </c>
    </row>
    <row r="69" spans="1:6" x14ac:dyDescent="0.25">
      <c r="A69" s="4" t="s">
        <v>1486</v>
      </c>
      <c r="B69" s="3" t="s">
        <v>3758</v>
      </c>
      <c r="C69" s="3" t="s">
        <v>1470</v>
      </c>
      <c r="D69" t="s">
        <v>1487</v>
      </c>
      <c r="E69" s="4">
        <v>218.86</v>
      </c>
      <c r="F69">
        <v>170</v>
      </c>
    </row>
    <row r="70" spans="1:6" x14ac:dyDescent="0.25">
      <c r="A70" s="4" t="s">
        <v>1614</v>
      </c>
      <c r="B70" s="3" t="s">
        <v>3821</v>
      </c>
      <c r="C70" s="3" t="s">
        <v>1470</v>
      </c>
      <c r="D70" t="s">
        <v>1615</v>
      </c>
      <c r="E70" s="4">
        <v>138.05000000000001</v>
      </c>
      <c r="F70">
        <v>89</v>
      </c>
    </row>
    <row r="71" spans="1:6" x14ac:dyDescent="0.25">
      <c r="A71" s="4" t="s">
        <v>1616</v>
      </c>
      <c r="B71" s="3" t="s">
        <v>3822</v>
      </c>
      <c r="C71" s="3" t="s">
        <v>1484</v>
      </c>
      <c r="D71" t="s">
        <v>1617</v>
      </c>
      <c r="E71" s="4">
        <v>214.32</v>
      </c>
      <c r="F71">
        <v>383</v>
      </c>
    </row>
    <row r="72" spans="1:6" x14ac:dyDescent="0.25">
      <c r="A72" s="4" t="s">
        <v>1618</v>
      </c>
      <c r="B72" s="3" t="s">
        <v>3823</v>
      </c>
      <c r="C72" s="3" t="s">
        <v>1492</v>
      </c>
      <c r="D72" t="s">
        <v>1619</v>
      </c>
      <c r="E72" s="4">
        <v>477.61</v>
      </c>
      <c r="F72">
        <v>300</v>
      </c>
    </row>
    <row r="73" spans="1:6" x14ac:dyDescent="0.25">
      <c r="A73" s="4" t="s">
        <v>1620</v>
      </c>
      <c r="B73" s="3" t="s">
        <v>3824</v>
      </c>
      <c r="C73" s="3" t="s">
        <v>1492</v>
      </c>
      <c r="D73" t="s">
        <v>1621</v>
      </c>
      <c r="E73" s="4">
        <v>107.06</v>
      </c>
      <c r="F73">
        <v>359</v>
      </c>
    </row>
    <row r="74" spans="1:6" x14ac:dyDescent="0.25">
      <c r="A74" s="4" t="s">
        <v>1622</v>
      </c>
      <c r="B74" s="3" t="s">
        <v>3825</v>
      </c>
      <c r="C74" s="3" t="s">
        <v>1489</v>
      </c>
      <c r="D74" t="s">
        <v>1623</v>
      </c>
      <c r="E74" s="4">
        <v>403.71</v>
      </c>
      <c r="F74">
        <v>159</v>
      </c>
    </row>
    <row r="75" spans="1:6" x14ac:dyDescent="0.25">
      <c r="A75" s="4" t="s">
        <v>1624</v>
      </c>
      <c r="B75" s="3" t="s">
        <v>3826</v>
      </c>
      <c r="C75" s="3" t="s">
        <v>1473</v>
      </c>
      <c r="D75" t="s">
        <v>1625</v>
      </c>
      <c r="E75" s="4">
        <v>158.13999999999999</v>
      </c>
      <c r="F75">
        <v>82</v>
      </c>
    </row>
    <row r="76" spans="1:6" x14ac:dyDescent="0.25">
      <c r="A76" s="4" t="s">
        <v>1626</v>
      </c>
      <c r="B76" s="3" t="s">
        <v>3827</v>
      </c>
      <c r="C76" s="3" t="s">
        <v>1489</v>
      </c>
      <c r="D76" t="s">
        <v>1627</v>
      </c>
      <c r="E76" s="4">
        <v>392.89</v>
      </c>
      <c r="F76">
        <v>320</v>
      </c>
    </row>
    <row r="77" spans="1:6" x14ac:dyDescent="0.25">
      <c r="A77" s="4" t="s">
        <v>1628</v>
      </c>
      <c r="B77" s="3" t="s">
        <v>3828</v>
      </c>
      <c r="C77" s="3" t="s">
        <v>1489</v>
      </c>
      <c r="D77" t="s">
        <v>1629</v>
      </c>
      <c r="E77" s="4">
        <v>480.9</v>
      </c>
      <c r="F77">
        <v>104</v>
      </c>
    </row>
    <row r="78" spans="1:6" x14ac:dyDescent="0.25">
      <c r="A78" s="4" t="s">
        <v>1630</v>
      </c>
      <c r="B78" s="3" t="s">
        <v>3829</v>
      </c>
      <c r="C78" s="3" t="s">
        <v>1470</v>
      </c>
      <c r="D78" t="s">
        <v>1631</v>
      </c>
      <c r="E78" s="4">
        <v>325.26</v>
      </c>
      <c r="F78">
        <v>400</v>
      </c>
    </row>
    <row r="79" spans="1:6" x14ac:dyDescent="0.25">
      <c r="A79" s="4" t="s">
        <v>1632</v>
      </c>
      <c r="B79" s="3" t="s">
        <v>3830</v>
      </c>
      <c r="C79" s="3" t="s">
        <v>1470</v>
      </c>
      <c r="D79" t="s">
        <v>1633</v>
      </c>
      <c r="E79" s="4">
        <v>228.53</v>
      </c>
      <c r="F79">
        <v>469</v>
      </c>
    </row>
    <row r="80" spans="1:6" x14ac:dyDescent="0.25">
      <c r="A80" s="4" t="s">
        <v>1488</v>
      </c>
      <c r="B80" s="3" t="s">
        <v>3759</v>
      </c>
      <c r="C80" s="3" t="s">
        <v>1489</v>
      </c>
      <c r="D80" t="s">
        <v>1490</v>
      </c>
      <c r="E80" s="4">
        <v>439.07</v>
      </c>
      <c r="F80">
        <v>142</v>
      </c>
    </row>
    <row r="81" spans="1:6" x14ac:dyDescent="0.25">
      <c r="A81" s="4" t="s">
        <v>1634</v>
      </c>
      <c r="B81" s="3" t="s">
        <v>3831</v>
      </c>
      <c r="C81" s="3" t="s">
        <v>1470</v>
      </c>
      <c r="D81" t="s">
        <v>1635</v>
      </c>
      <c r="E81" s="4">
        <v>143.43</v>
      </c>
      <c r="F81">
        <v>58</v>
      </c>
    </row>
    <row r="82" spans="1:6" x14ac:dyDescent="0.25">
      <c r="A82" s="4" t="s">
        <v>1636</v>
      </c>
      <c r="B82" s="3" t="s">
        <v>3832</v>
      </c>
      <c r="C82" s="3" t="s">
        <v>1492</v>
      </c>
      <c r="D82" t="s">
        <v>1637</v>
      </c>
      <c r="E82" s="4">
        <v>285.54000000000002</v>
      </c>
      <c r="F82">
        <v>358</v>
      </c>
    </row>
    <row r="83" spans="1:6" x14ac:dyDescent="0.25">
      <c r="A83" s="4" t="s">
        <v>1638</v>
      </c>
      <c r="B83" s="3" t="s">
        <v>3833</v>
      </c>
      <c r="C83" s="3" t="s">
        <v>1492</v>
      </c>
      <c r="D83" t="s">
        <v>1639</v>
      </c>
      <c r="E83" s="4">
        <v>152.91999999999999</v>
      </c>
      <c r="F83">
        <v>281</v>
      </c>
    </row>
    <row r="84" spans="1:6" x14ac:dyDescent="0.25">
      <c r="A84" s="4" t="s">
        <v>1640</v>
      </c>
      <c r="B84" s="3" t="s">
        <v>3834</v>
      </c>
      <c r="C84" s="3" t="s">
        <v>1484</v>
      </c>
      <c r="D84" t="s">
        <v>1641</v>
      </c>
      <c r="E84" s="4">
        <v>301.49823529411759</v>
      </c>
      <c r="F84">
        <v>159</v>
      </c>
    </row>
    <row r="85" spans="1:6" x14ac:dyDescent="0.25">
      <c r="A85" s="4" t="s">
        <v>1642</v>
      </c>
      <c r="B85" s="3" t="s">
        <v>3835</v>
      </c>
      <c r="C85" s="3" t="s">
        <v>1470</v>
      </c>
      <c r="D85" t="s">
        <v>1643</v>
      </c>
      <c r="E85" s="4">
        <v>388.46</v>
      </c>
      <c r="F85">
        <v>208</v>
      </c>
    </row>
    <row r="86" spans="1:6" x14ac:dyDescent="0.25">
      <c r="A86" s="4" t="s">
        <v>1644</v>
      </c>
      <c r="B86" s="3" t="s">
        <v>3836</v>
      </c>
      <c r="C86" s="3" t="s">
        <v>1473</v>
      </c>
      <c r="D86" t="s">
        <v>1645</v>
      </c>
      <c r="E86" s="4">
        <v>119.57</v>
      </c>
      <c r="F86">
        <v>210</v>
      </c>
    </row>
    <row r="87" spans="1:6" x14ac:dyDescent="0.25">
      <c r="A87" s="4" t="s">
        <v>1646</v>
      </c>
      <c r="B87" s="3" t="s">
        <v>3837</v>
      </c>
      <c r="C87" s="3" t="s">
        <v>1470</v>
      </c>
      <c r="D87" t="s">
        <v>1647</v>
      </c>
      <c r="E87" s="4">
        <v>176.07</v>
      </c>
      <c r="F87">
        <v>82</v>
      </c>
    </row>
    <row r="88" spans="1:6" x14ac:dyDescent="0.25">
      <c r="A88" s="4" t="s">
        <v>1648</v>
      </c>
      <c r="B88" s="3" t="s">
        <v>3838</v>
      </c>
      <c r="C88" s="3" t="s">
        <v>1470</v>
      </c>
      <c r="D88" t="s">
        <v>1649</v>
      </c>
      <c r="E88" s="4">
        <v>371.38</v>
      </c>
      <c r="F88">
        <v>220</v>
      </c>
    </row>
    <row r="89" spans="1:6" x14ac:dyDescent="0.25">
      <c r="A89" s="4" t="s">
        <v>1650</v>
      </c>
      <c r="B89" s="3" t="s">
        <v>3839</v>
      </c>
      <c r="C89" s="3" t="s">
        <v>1492</v>
      </c>
      <c r="D89" t="s">
        <v>1651</v>
      </c>
      <c r="E89" s="4">
        <v>131.24</v>
      </c>
      <c r="F89">
        <v>232</v>
      </c>
    </row>
    <row r="90" spans="1:6" x14ac:dyDescent="0.25">
      <c r="A90" s="4" t="s">
        <v>1652</v>
      </c>
      <c r="B90" s="3" t="s">
        <v>3840</v>
      </c>
      <c r="C90" s="3" t="s">
        <v>1484</v>
      </c>
      <c r="D90" t="s">
        <v>1653</v>
      </c>
      <c r="E90" s="4">
        <v>183.04</v>
      </c>
      <c r="F90">
        <v>457</v>
      </c>
    </row>
    <row r="91" spans="1:6" x14ac:dyDescent="0.25">
      <c r="A91" s="4" t="s">
        <v>1491</v>
      </c>
      <c r="B91" s="3" t="s">
        <v>3760</v>
      </c>
      <c r="C91" s="3" t="s">
        <v>1492</v>
      </c>
      <c r="D91" t="s">
        <v>1493</v>
      </c>
      <c r="E91" s="4">
        <v>495.72</v>
      </c>
      <c r="F91">
        <v>323</v>
      </c>
    </row>
    <row r="92" spans="1:6" x14ac:dyDescent="0.25">
      <c r="A92" s="4" t="s">
        <v>1654</v>
      </c>
      <c r="B92" s="3" t="s">
        <v>3841</v>
      </c>
      <c r="C92" s="3" t="s">
        <v>1489</v>
      </c>
      <c r="D92" t="s">
        <v>1655</v>
      </c>
      <c r="E92" s="4">
        <v>340.14</v>
      </c>
      <c r="F92">
        <v>361</v>
      </c>
    </row>
    <row r="93" spans="1:6" x14ac:dyDescent="0.25">
      <c r="A93" s="4" t="s">
        <v>1656</v>
      </c>
      <c r="B93" s="3" t="s">
        <v>3842</v>
      </c>
      <c r="C93" s="3" t="s">
        <v>1473</v>
      </c>
      <c r="D93" t="s">
        <v>1657</v>
      </c>
      <c r="E93" s="4">
        <v>438.25</v>
      </c>
      <c r="F93">
        <v>496</v>
      </c>
    </row>
    <row r="94" spans="1:6" x14ac:dyDescent="0.25">
      <c r="A94" s="4" t="s">
        <v>1658</v>
      </c>
      <c r="B94" s="3" t="s">
        <v>3843</v>
      </c>
      <c r="C94" s="3" t="s">
        <v>1470</v>
      </c>
      <c r="D94" t="s">
        <v>1659</v>
      </c>
      <c r="E94" s="4">
        <v>447.43</v>
      </c>
      <c r="F94">
        <v>191</v>
      </c>
    </row>
    <row r="95" spans="1:6" x14ac:dyDescent="0.25">
      <c r="A95" s="4" t="s">
        <v>1660</v>
      </c>
      <c r="B95" s="3" t="s">
        <v>3844</v>
      </c>
      <c r="C95" s="3" t="s">
        <v>1489</v>
      </c>
      <c r="D95" t="s">
        <v>1661</v>
      </c>
      <c r="E95" s="4">
        <v>377.52</v>
      </c>
      <c r="F95">
        <v>485</v>
      </c>
    </row>
    <row r="96" spans="1:6" x14ac:dyDescent="0.25">
      <c r="A96" s="4" t="s">
        <v>1662</v>
      </c>
      <c r="B96" s="3" t="s">
        <v>3845</v>
      </c>
      <c r="C96" s="3" t="s">
        <v>1484</v>
      </c>
      <c r="D96" t="s">
        <v>1663</v>
      </c>
      <c r="E96" s="4">
        <v>358.47</v>
      </c>
      <c r="F96">
        <v>213</v>
      </c>
    </row>
    <row r="97" spans="1:6" x14ac:dyDescent="0.25">
      <c r="A97" s="4" t="s">
        <v>1664</v>
      </c>
      <c r="B97" s="3" t="s">
        <v>3846</v>
      </c>
      <c r="C97" s="3" t="s">
        <v>1492</v>
      </c>
      <c r="D97" t="s">
        <v>1665</v>
      </c>
      <c r="E97" s="4">
        <v>60.65</v>
      </c>
      <c r="F97">
        <v>75</v>
      </c>
    </row>
    <row r="98" spans="1:6" x14ac:dyDescent="0.25">
      <c r="A98" s="4" t="s">
        <v>1666</v>
      </c>
      <c r="B98" s="3" t="s">
        <v>3847</v>
      </c>
      <c r="C98" s="3" t="s">
        <v>1473</v>
      </c>
      <c r="D98" t="s">
        <v>1667</v>
      </c>
      <c r="E98" s="4">
        <v>358.47</v>
      </c>
      <c r="F98">
        <v>143</v>
      </c>
    </row>
    <row r="99" spans="1:6" x14ac:dyDescent="0.25">
      <c r="A99" s="4" t="s">
        <v>1668</v>
      </c>
      <c r="B99" s="3" t="s">
        <v>3848</v>
      </c>
      <c r="C99" s="3" t="s">
        <v>1492</v>
      </c>
      <c r="D99" t="s">
        <v>1669</v>
      </c>
      <c r="E99" s="4">
        <v>245.98</v>
      </c>
      <c r="F99">
        <v>471</v>
      </c>
    </row>
    <row r="100" spans="1:6" x14ac:dyDescent="0.25">
      <c r="A100" s="4" t="s">
        <v>1670</v>
      </c>
      <c r="B100" s="3" t="s">
        <v>3849</v>
      </c>
      <c r="C100" s="3" t="s">
        <v>1489</v>
      </c>
      <c r="D100" t="s">
        <v>1671</v>
      </c>
      <c r="E100" s="4">
        <v>431.67</v>
      </c>
      <c r="F100">
        <v>73</v>
      </c>
    </row>
    <row r="101" spans="1:6" x14ac:dyDescent="0.25">
      <c r="A101" s="4" t="s">
        <v>1672</v>
      </c>
      <c r="B101" s="3" t="s">
        <v>3850</v>
      </c>
      <c r="C101" s="3" t="s">
        <v>1470</v>
      </c>
      <c r="D101" t="s">
        <v>1673</v>
      </c>
      <c r="E101" s="4">
        <v>201.41</v>
      </c>
      <c r="F101">
        <v>146</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1"/>
  <sheetViews>
    <sheetView workbookViewId="0">
      <selection activeCell="B7" sqref="B7"/>
    </sheetView>
  </sheetViews>
  <sheetFormatPr defaultRowHeight="15" x14ac:dyDescent="0.25"/>
  <cols>
    <col min="1" max="1" width="13.7109375" customWidth="1"/>
    <col min="2" max="2" width="31.85546875" bestFit="1" customWidth="1"/>
    <col min="3" max="3" width="20" customWidth="1"/>
    <col min="4" max="4" width="18.140625" customWidth="1"/>
    <col min="5" max="5" width="15.140625" customWidth="1"/>
  </cols>
  <sheetData>
    <row r="1" spans="1:13" x14ac:dyDescent="0.25">
      <c r="A1" s="1" t="s">
        <v>1674</v>
      </c>
      <c r="B1" s="1" t="s">
        <v>1675</v>
      </c>
      <c r="C1" s="1" t="s">
        <v>1676</v>
      </c>
      <c r="D1" s="1" t="s">
        <v>3</v>
      </c>
      <c r="E1" s="1" t="s">
        <v>1677</v>
      </c>
    </row>
    <row r="2" spans="1:13" x14ac:dyDescent="0.25">
      <c r="A2" t="s">
        <v>1678</v>
      </c>
      <c r="B2" t="s">
        <v>1679</v>
      </c>
      <c r="C2" t="s">
        <v>1680</v>
      </c>
      <c r="D2" t="s">
        <v>1681</v>
      </c>
      <c r="E2" t="s">
        <v>1682</v>
      </c>
    </row>
    <row r="3" spans="1:13" x14ac:dyDescent="0.25">
      <c r="A3" t="s">
        <v>1683</v>
      </c>
      <c r="B3" t="s">
        <v>1684</v>
      </c>
      <c r="C3" t="s">
        <v>1685</v>
      </c>
      <c r="D3" t="s">
        <v>1686</v>
      </c>
      <c r="E3" t="s">
        <v>1682</v>
      </c>
    </row>
    <row r="4" spans="1:13" x14ac:dyDescent="0.25">
      <c r="A4" t="s">
        <v>1715</v>
      </c>
      <c r="B4" t="s">
        <v>1716</v>
      </c>
      <c r="C4" t="s">
        <v>1680</v>
      </c>
      <c r="D4" t="s">
        <v>1717</v>
      </c>
      <c r="E4" t="s">
        <v>1698</v>
      </c>
    </row>
    <row r="5" spans="1:13" x14ac:dyDescent="0.25">
      <c r="A5" t="s">
        <v>1718</v>
      </c>
      <c r="B5" t="s">
        <v>1719</v>
      </c>
      <c r="C5" t="s">
        <v>1689</v>
      </c>
      <c r="D5" t="s">
        <v>339</v>
      </c>
      <c r="E5" t="s">
        <v>1698</v>
      </c>
    </row>
    <row r="6" spans="1:13" x14ac:dyDescent="0.25">
      <c r="A6" t="s">
        <v>1720</v>
      </c>
      <c r="B6" t="s">
        <v>1721</v>
      </c>
      <c r="C6" t="s">
        <v>1685</v>
      </c>
      <c r="D6" t="s">
        <v>1722</v>
      </c>
      <c r="E6" t="s">
        <v>1698</v>
      </c>
    </row>
    <row r="7" spans="1:13" x14ac:dyDescent="0.25">
      <c r="A7" t="s">
        <v>1723</v>
      </c>
      <c r="B7" t="s">
        <v>1724</v>
      </c>
      <c r="C7" t="s">
        <v>1680</v>
      </c>
      <c r="D7" t="s">
        <v>101</v>
      </c>
      <c r="E7" t="s">
        <v>1682</v>
      </c>
    </row>
    <row r="8" spans="1:13" x14ac:dyDescent="0.25">
      <c r="A8" t="s">
        <v>1725</v>
      </c>
      <c r="B8" t="s">
        <v>1726</v>
      </c>
      <c r="C8" t="s">
        <v>1689</v>
      </c>
      <c r="D8" t="s">
        <v>167</v>
      </c>
      <c r="E8" t="s">
        <v>1691</v>
      </c>
    </row>
    <row r="9" spans="1:13" x14ac:dyDescent="0.25">
      <c r="A9" t="s">
        <v>1727</v>
      </c>
      <c r="B9" t="s">
        <v>1728</v>
      </c>
      <c r="C9" t="s">
        <v>1685</v>
      </c>
      <c r="D9" t="s">
        <v>1729</v>
      </c>
      <c r="E9" t="s">
        <v>1682</v>
      </c>
      <c r="M9" t="s">
        <v>3884</v>
      </c>
    </row>
    <row r="10" spans="1:13" x14ac:dyDescent="0.25">
      <c r="A10" t="s">
        <v>1730</v>
      </c>
      <c r="B10" t="s">
        <v>1731</v>
      </c>
      <c r="C10" t="s">
        <v>1710</v>
      </c>
      <c r="D10" t="s">
        <v>1732</v>
      </c>
      <c r="E10" t="s">
        <v>1682</v>
      </c>
    </row>
    <row r="11" spans="1:13" x14ac:dyDescent="0.25">
      <c r="A11" t="s">
        <v>1733</v>
      </c>
      <c r="B11" t="s">
        <v>1734</v>
      </c>
      <c r="C11" t="s">
        <v>1685</v>
      </c>
      <c r="D11" t="s">
        <v>1735</v>
      </c>
      <c r="E11" t="s">
        <v>1682</v>
      </c>
    </row>
    <row r="12" spans="1:13" x14ac:dyDescent="0.25">
      <c r="A12" t="s">
        <v>1736</v>
      </c>
      <c r="B12" t="s">
        <v>1737</v>
      </c>
      <c r="C12" t="s">
        <v>1680</v>
      </c>
      <c r="D12" t="s">
        <v>1738</v>
      </c>
      <c r="E12" t="s">
        <v>1682</v>
      </c>
    </row>
    <row r="13" spans="1:13" x14ac:dyDescent="0.25">
      <c r="A13" t="s">
        <v>1739</v>
      </c>
      <c r="B13" t="s">
        <v>1740</v>
      </c>
      <c r="C13" t="s">
        <v>1680</v>
      </c>
      <c r="D13" t="s">
        <v>1741</v>
      </c>
      <c r="E13" t="s">
        <v>1698</v>
      </c>
    </row>
    <row r="14" spans="1:13" x14ac:dyDescent="0.25">
      <c r="A14" t="s">
        <v>1687</v>
      </c>
      <c r="B14" t="s">
        <v>1688</v>
      </c>
      <c r="C14" t="s">
        <v>1689</v>
      </c>
      <c r="D14" t="s">
        <v>1690</v>
      </c>
      <c r="E14" t="s">
        <v>1691</v>
      </c>
    </row>
    <row r="15" spans="1:13" x14ac:dyDescent="0.25">
      <c r="A15" t="s">
        <v>1692</v>
      </c>
      <c r="B15" t="s">
        <v>1693</v>
      </c>
      <c r="C15" t="s">
        <v>1685</v>
      </c>
      <c r="D15" t="s">
        <v>1694</v>
      </c>
      <c r="E15" t="s">
        <v>1691</v>
      </c>
    </row>
    <row r="16" spans="1:13" x14ac:dyDescent="0.25">
      <c r="A16" t="s">
        <v>1695</v>
      </c>
      <c r="B16" t="s">
        <v>1696</v>
      </c>
      <c r="C16" t="s">
        <v>1689</v>
      </c>
      <c r="D16" t="s">
        <v>1697</v>
      </c>
      <c r="E16" t="s">
        <v>1698</v>
      </c>
    </row>
    <row r="17" spans="1:5" x14ac:dyDescent="0.25">
      <c r="A17" t="s">
        <v>1699</v>
      </c>
      <c r="B17" t="s">
        <v>1700</v>
      </c>
      <c r="C17" t="s">
        <v>1685</v>
      </c>
      <c r="D17" t="s">
        <v>1701</v>
      </c>
      <c r="E17" t="s">
        <v>1691</v>
      </c>
    </row>
    <row r="18" spans="1:5" x14ac:dyDescent="0.25">
      <c r="A18" t="s">
        <v>1702</v>
      </c>
      <c r="B18" t="s">
        <v>1703</v>
      </c>
      <c r="C18" t="s">
        <v>1680</v>
      </c>
      <c r="D18" t="s">
        <v>1704</v>
      </c>
      <c r="E18" t="s">
        <v>1698</v>
      </c>
    </row>
    <row r="19" spans="1:5" x14ac:dyDescent="0.25">
      <c r="A19" t="s">
        <v>1705</v>
      </c>
      <c r="B19" t="s">
        <v>1706</v>
      </c>
      <c r="C19" t="s">
        <v>1689</v>
      </c>
      <c r="D19" t="s">
        <v>1707</v>
      </c>
      <c r="E19" t="s">
        <v>1698</v>
      </c>
    </row>
    <row r="20" spans="1:5" x14ac:dyDescent="0.25">
      <c r="A20" t="s">
        <v>1708</v>
      </c>
      <c r="B20" t="s">
        <v>1709</v>
      </c>
      <c r="C20" t="s">
        <v>1710</v>
      </c>
      <c r="D20" t="s">
        <v>1711</v>
      </c>
      <c r="E20" t="s">
        <v>1698</v>
      </c>
    </row>
    <row r="21" spans="1:5" x14ac:dyDescent="0.25">
      <c r="A21" t="s">
        <v>1712</v>
      </c>
      <c r="B21" t="s">
        <v>1713</v>
      </c>
      <c r="C21" t="s">
        <v>1689</v>
      </c>
      <c r="D21" t="s">
        <v>1714</v>
      </c>
      <c r="E21" t="s">
        <v>1682</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9A665-C0AD-4485-B94F-ADD637758EA3}">
  <dimension ref="A1:J2001"/>
  <sheetViews>
    <sheetView topLeftCell="D1" workbookViewId="0">
      <selection activeCell="M22" sqref="M22"/>
    </sheetView>
  </sheetViews>
  <sheetFormatPr defaultRowHeight="15" x14ac:dyDescent="0.25"/>
  <cols>
    <col min="1" max="1" width="15.85546875" customWidth="1"/>
    <col min="2" max="2" width="16.42578125" style="7" customWidth="1"/>
    <col min="3" max="3" width="16.85546875" style="4" customWidth="1"/>
    <col min="4" max="4" width="15.28515625" style="4" customWidth="1"/>
    <col min="5" max="5" width="13.140625" style="4" customWidth="1"/>
    <col min="6" max="6" width="14.85546875" style="9" customWidth="1"/>
    <col min="7" max="7" width="15.7109375" style="4" customWidth="1"/>
    <col min="8" max="8" width="13" style="24" customWidth="1"/>
    <col min="9" max="9" width="20" style="3" customWidth="1"/>
    <col min="10" max="10" width="22.140625" style="20" customWidth="1"/>
    <col min="11" max="11" width="11" customWidth="1"/>
  </cols>
  <sheetData>
    <row r="1" spans="1:10" x14ac:dyDescent="0.25">
      <c r="A1" s="2" t="s">
        <v>3886</v>
      </c>
      <c r="B1" s="6" t="s">
        <v>1742</v>
      </c>
      <c r="C1" s="5" t="s">
        <v>3887</v>
      </c>
      <c r="D1" s="5" t="s">
        <v>3885</v>
      </c>
      <c r="E1" s="22" t="s">
        <v>1674</v>
      </c>
      <c r="F1" s="8" t="s">
        <v>1743</v>
      </c>
      <c r="G1" s="22" t="s">
        <v>1744</v>
      </c>
      <c r="H1" s="23" t="s">
        <v>1745</v>
      </c>
      <c r="I1" s="21" t="s">
        <v>3888</v>
      </c>
      <c r="J1" s="19" t="s">
        <v>3902</v>
      </c>
    </row>
    <row r="2" spans="1:10" x14ac:dyDescent="0.25">
      <c r="A2" t="s">
        <v>1746</v>
      </c>
      <c r="B2" s="7">
        <v>45480</v>
      </c>
      <c r="C2" s="4" t="s">
        <v>1203</v>
      </c>
      <c r="D2" s="4" t="s">
        <v>1668</v>
      </c>
      <c r="E2" s="4" t="s">
        <v>1692</v>
      </c>
      <c r="F2" s="9">
        <v>1</v>
      </c>
      <c r="G2" s="4">
        <v>218.04</v>
      </c>
      <c r="H2" s="24">
        <v>0.09</v>
      </c>
      <c r="I2" s="3" t="s">
        <v>1747</v>
      </c>
      <c r="J2" s="20">
        <f>sale_tab6[[#This Row],[Quantity]]*sale_tab6[[#This Row],[Unit_Price]]*(1-sale_tab6[[#This Row],[Discount]])</f>
        <v>198.41640000000001</v>
      </c>
    </row>
    <row r="3" spans="1:10" x14ac:dyDescent="0.25">
      <c r="A3" t="s">
        <v>1748</v>
      </c>
      <c r="B3" s="7">
        <v>45285</v>
      </c>
      <c r="C3" s="4" t="s">
        <v>1369</v>
      </c>
      <c r="D3" s="4" t="s">
        <v>1622</v>
      </c>
      <c r="E3" s="4" t="s">
        <v>1733</v>
      </c>
      <c r="F3" s="9">
        <v>3</v>
      </c>
      <c r="G3" s="4">
        <v>104.47</v>
      </c>
      <c r="H3" s="24">
        <v>0.27</v>
      </c>
      <c r="I3" s="3" t="s">
        <v>1749</v>
      </c>
      <c r="J3" s="20">
        <f>sale_tab6[[#This Row],[Quantity]]*sale_tab6[[#This Row],[Unit_Price]]*(1-sale_tab6[[#This Row],[Discount]])</f>
        <v>228.78929999999997</v>
      </c>
    </row>
    <row r="4" spans="1:10" x14ac:dyDescent="0.25">
      <c r="A4" t="s">
        <v>1759</v>
      </c>
      <c r="B4" s="7">
        <v>45335</v>
      </c>
      <c r="C4" s="4" t="s">
        <v>198</v>
      </c>
      <c r="D4" s="4" t="s">
        <v>1522</v>
      </c>
      <c r="E4" s="4" t="s">
        <v>1725</v>
      </c>
      <c r="F4" s="9">
        <v>1</v>
      </c>
      <c r="G4" s="4">
        <v>278.63</v>
      </c>
      <c r="H4" s="24">
        <v>7.0000000000000007E-2</v>
      </c>
      <c r="I4" s="3" t="s">
        <v>1747</v>
      </c>
      <c r="J4" s="20">
        <f>sale_tab6[[#This Row],[Quantity]]*sale_tab6[[#This Row],[Unit_Price]]*(1-sale_tab6[[#This Row],[Discount]])</f>
        <v>259.1259</v>
      </c>
    </row>
    <row r="5" spans="1:10" x14ac:dyDescent="0.25">
      <c r="A5" t="s">
        <v>1849</v>
      </c>
      <c r="B5" s="7">
        <v>45677</v>
      </c>
      <c r="C5" s="4" t="s">
        <v>1086</v>
      </c>
      <c r="D5" s="4" t="s">
        <v>1540</v>
      </c>
      <c r="E5" s="4" t="s">
        <v>1699</v>
      </c>
      <c r="F5" s="9">
        <v>2</v>
      </c>
      <c r="G5" s="4">
        <v>401.5</v>
      </c>
      <c r="H5" s="24">
        <v>0.18</v>
      </c>
      <c r="I5" s="3" t="s">
        <v>1747</v>
      </c>
      <c r="J5" s="20">
        <f>sale_tab6[[#This Row],[Quantity]]*sale_tab6[[#This Row],[Unit_Price]]*(1-sale_tab6[[#This Row],[Discount]])</f>
        <v>658.46</v>
      </c>
    </row>
    <row r="6" spans="1:10" x14ac:dyDescent="0.25">
      <c r="A6" t="s">
        <v>2749</v>
      </c>
      <c r="B6" s="7">
        <v>45456</v>
      </c>
      <c r="C6" s="4" t="s">
        <v>566</v>
      </c>
      <c r="D6" s="4" t="s">
        <v>1592</v>
      </c>
      <c r="E6" s="4" t="s">
        <v>1687</v>
      </c>
      <c r="F6" s="9">
        <v>2</v>
      </c>
      <c r="G6" s="4">
        <v>909.51</v>
      </c>
      <c r="H6" s="24">
        <v>0.27</v>
      </c>
      <c r="I6" s="3" t="s">
        <v>1747</v>
      </c>
      <c r="J6" s="20">
        <f>sale_tab6[[#This Row],[Quantity]]*sale_tab6[[#This Row],[Unit_Price]]*(1-sale_tab6[[#This Row],[Discount]])</f>
        <v>1327.8845999999999</v>
      </c>
    </row>
    <row r="7" spans="1:10" x14ac:dyDescent="0.25">
      <c r="A7" t="s">
        <v>2750</v>
      </c>
      <c r="B7" s="7">
        <v>45776</v>
      </c>
      <c r="C7" s="4" t="s">
        <v>159</v>
      </c>
      <c r="D7" s="4" t="s">
        <v>1612</v>
      </c>
      <c r="E7" s="4" t="s">
        <v>1725</v>
      </c>
      <c r="F7" s="9">
        <v>4</v>
      </c>
      <c r="G7" s="4">
        <v>593.84</v>
      </c>
      <c r="H7" s="24">
        <v>0.24</v>
      </c>
      <c r="I7" s="3" t="s">
        <v>1749</v>
      </c>
      <c r="J7" s="20">
        <f>sale_tab6[[#This Row],[Quantity]]*sale_tab6[[#This Row],[Unit_Price]]*(1-sale_tab6[[#This Row],[Discount]])</f>
        <v>1805.2736000000002</v>
      </c>
    </row>
    <row r="8" spans="1:10" x14ac:dyDescent="0.25">
      <c r="A8" t="s">
        <v>2751</v>
      </c>
      <c r="B8" s="7">
        <v>45566</v>
      </c>
      <c r="C8" s="4" t="s">
        <v>328</v>
      </c>
      <c r="D8" s="4" t="s">
        <v>1620</v>
      </c>
      <c r="E8" s="4" t="s">
        <v>1715</v>
      </c>
      <c r="F8" s="9">
        <v>3</v>
      </c>
      <c r="G8" s="4">
        <v>909.11</v>
      </c>
      <c r="H8" s="24">
        <v>0.23</v>
      </c>
      <c r="I8" s="3" t="s">
        <v>1752</v>
      </c>
      <c r="J8" s="20">
        <f>sale_tab6[[#This Row],[Quantity]]*sale_tab6[[#This Row],[Unit_Price]]*(1-sale_tab6[[#This Row],[Discount]])</f>
        <v>2100.0441000000001</v>
      </c>
    </row>
    <row r="9" spans="1:10" x14ac:dyDescent="0.25">
      <c r="A9" t="s">
        <v>2752</v>
      </c>
      <c r="B9" s="7">
        <v>45542</v>
      </c>
      <c r="C9" s="4" t="s">
        <v>1174</v>
      </c>
      <c r="D9" s="4" t="s">
        <v>1522</v>
      </c>
      <c r="E9" s="4" t="s">
        <v>1683</v>
      </c>
      <c r="F9" s="9">
        <v>4</v>
      </c>
      <c r="G9" s="4">
        <v>996.85</v>
      </c>
      <c r="H9" s="24">
        <v>0.24</v>
      </c>
      <c r="I9" s="3" t="s">
        <v>1749</v>
      </c>
      <c r="J9" s="20">
        <f>sale_tab6[[#This Row],[Quantity]]*sale_tab6[[#This Row],[Unit_Price]]*(1-sale_tab6[[#This Row],[Discount]])</f>
        <v>3030.424</v>
      </c>
    </row>
    <row r="10" spans="1:10" x14ac:dyDescent="0.25">
      <c r="A10" t="s">
        <v>2753</v>
      </c>
      <c r="B10" s="7">
        <v>45834</v>
      </c>
      <c r="C10" s="4" t="s">
        <v>884</v>
      </c>
      <c r="D10" s="4" t="s">
        <v>1469</v>
      </c>
      <c r="E10" s="4" t="s">
        <v>1733</v>
      </c>
      <c r="F10" s="9">
        <v>1</v>
      </c>
      <c r="G10" s="4">
        <v>522.69000000000005</v>
      </c>
      <c r="H10" s="24">
        <v>0.06</v>
      </c>
      <c r="I10" s="3" t="s">
        <v>1752</v>
      </c>
      <c r="J10" s="20">
        <f>sale_tab6[[#This Row],[Quantity]]*sale_tab6[[#This Row],[Unit_Price]]*(1-sale_tab6[[#This Row],[Discount]])</f>
        <v>491.32860000000005</v>
      </c>
    </row>
    <row r="11" spans="1:10" x14ac:dyDescent="0.25">
      <c r="A11" t="s">
        <v>2754</v>
      </c>
      <c r="B11" s="7">
        <v>45405</v>
      </c>
      <c r="C11" s="4" t="s">
        <v>578</v>
      </c>
      <c r="D11" s="4" t="s">
        <v>1582</v>
      </c>
      <c r="E11" s="4" t="s">
        <v>1692</v>
      </c>
      <c r="F11" s="9">
        <v>3</v>
      </c>
      <c r="G11" s="4">
        <v>261.05</v>
      </c>
      <c r="H11" s="24">
        <v>0.12</v>
      </c>
      <c r="I11" s="3" t="s">
        <v>1749</v>
      </c>
      <c r="J11" s="20">
        <f>sale_tab6[[#This Row],[Quantity]]*sale_tab6[[#This Row],[Unit_Price]]*(1-sale_tab6[[#This Row],[Discount]])</f>
        <v>689.17200000000014</v>
      </c>
    </row>
    <row r="12" spans="1:10" x14ac:dyDescent="0.25">
      <c r="A12" t="s">
        <v>2755</v>
      </c>
      <c r="B12" s="7">
        <v>45918</v>
      </c>
      <c r="C12" s="4" t="s">
        <v>263</v>
      </c>
      <c r="D12" s="4" t="s">
        <v>1520</v>
      </c>
      <c r="E12" s="4" t="s">
        <v>1733</v>
      </c>
      <c r="F12" s="9">
        <v>3</v>
      </c>
      <c r="G12" s="4">
        <v>644.73</v>
      </c>
      <c r="H12" s="24">
        <v>0.01</v>
      </c>
      <c r="I12" s="3" t="s">
        <v>1752</v>
      </c>
      <c r="J12" s="20">
        <f>sale_tab6[[#This Row],[Quantity]]*sale_tab6[[#This Row],[Unit_Price]]*(1-sale_tab6[[#This Row],[Discount]])</f>
        <v>1914.8480999999999</v>
      </c>
    </row>
    <row r="13" spans="1:10" x14ac:dyDescent="0.25">
      <c r="A13" t="s">
        <v>2756</v>
      </c>
      <c r="B13" s="7">
        <v>45217</v>
      </c>
      <c r="C13" s="4" t="s">
        <v>589</v>
      </c>
      <c r="D13" s="4" t="s">
        <v>1624</v>
      </c>
      <c r="E13" s="4" t="s">
        <v>1687</v>
      </c>
      <c r="F13" s="9">
        <v>2</v>
      </c>
      <c r="G13" s="4">
        <v>541.52</v>
      </c>
      <c r="H13" s="24">
        <v>0.26</v>
      </c>
      <c r="I13" s="3" t="s">
        <v>1749</v>
      </c>
      <c r="J13" s="20">
        <f>sale_tab6[[#This Row],[Quantity]]*sale_tab6[[#This Row],[Unit_Price]]*(1-sale_tab6[[#This Row],[Discount]])</f>
        <v>801.44959999999992</v>
      </c>
    </row>
    <row r="14" spans="1:10" x14ac:dyDescent="0.25">
      <c r="A14" t="s">
        <v>2757</v>
      </c>
      <c r="B14" s="7">
        <v>45259</v>
      </c>
      <c r="C14" s="4" t="s">
        <v>1251</v>
      </c>
      <c r="D14" s="4" t="s">
        <v>1600</v>
      </c>
      <c r="E14" s="4" t="s">
        <v>1715</v>
      </c>
      <c r="F14" s="9">
        <v>1</v>
      </c>
      <c r="G14" s="4">
        <v>395.18</v>
      </c>
      <c r="H14" s="24">
        <v>0.09</v>
      </c>
      <c r="I14" s="3" t="s">
        <v>1749</v>
      </c>
      <c r="J14" s="20">
        <f>sale_tab6[[#This Row],[Quantity]]*sale_tab6[[#This Row],[Unit_Price]]*(1-sale_tab6[[#This Row],[Discount]])</f>
        <v>359.61380000000003</v>
      </c>
    </row>
    <row r="15" spans="1:10" x14ac:dyDescent="0.25">
      <c r="A15" t="s">
        <v>2758</v>
      </c>
      <c r="B15" s="7">
        <v>45740</v>
      </c>
      <c r="C15" s="4" t="s">
        <v>301</v>
      </c>
      <c r="D15" s="4" t="s">
        <v>1488</v>
      </c>
      <c r="E15" s="4" t="s">
        <v>1708</v>
      </c>
      <c r="F15" s="9">
        <v>4</v>
      </c>
      <c r="G15" s="4">
        <v>56.37</v>
      </c>
      <c r="H15" s="24">
        <v>0.17</v>
      </c>
      <c r="I15" s="3" t="s">
        <v>1747</v>
      </c>
      <c r="J15" s="20">
        <f>sale_tab6[[#This Row],[Quantity]]*sale_tab6[[#This Row],[Unit_Price]]*(1-sale_tab6[[#This Row],[Discount]])</f>
        <v>187.14839999999998</v>
      </c>
    </row>
    <row r="16" spans="1:10" x14ac:dyDescent="0.25">
      <c r="A16" t="s">
        <v>1850</v>
      </c>
      <c r="B16" s="7">
        <v>45453</v>
      </c>
      <c r="C16" s="4" t="s">
        <v>255</v>
      </c>
      <c r="D16" s="4" t="s">
        <v>1524</v>
      </c>
      <c r="E16" s="4" t="s">
        <v>1723</v>
      </c>
      <c r="F16" s="9">
        <v>3</v>
      </c>
      <c r="G16" s="4">
        <v>359.56</v>
      </c>
      <c r="H16" s="24">
        <v>0.17</v>
      </c>
      <c r="I16" s="3" t="s">
        <v>1749</v>
      </c>
      <c r="J16" s="20">
        <f>sale_tab6[[#This Row],[Quantity]]*sale_tab6[[#This Row],[Unit_Price]]*(1-sale_tab6[[#This Row],[Discount]])</f>
        <v>895.30439999999999</v>
      </c>
    </row>
    <row r="17" spans="1:10" x14ac:dyDescent="0.25">
      <c r="A17" t="s">
        <v>2759</v>
      </c>
      <c r="B17" s="7">
        <v>45908</v>
      </c>
      <c r="C17" s="4" t="s">
        <v>622</v>
      </c>
      <c r="D17" s="4" t="s">
        <v>1632</v>
      </c>
      <c r="E17" s="4" t="s">
        <v>1712</v>
      </c>
      <c r="F17" s="9">
        <v>4</v>
      </c>
      <c r="G17" s="4">
        <v>202.59</v>
      </c>
      <c r="H17" s="24">
        <v>0.06</v>
      </c>
      <c r="I17" s="3" t="s">
        <v>1752</v>
      </c>
      <c r="J17" s="20">
        <f>sale_tab6[[#This Row],[Quantity]]*sale_tab6[[#This Row],[Unit_Price]]*(1-sale_tab6[[#This Row],[Discount]])</f>
        <v>761.73839999999996</v>
      </c>
    </row>
    <row r="18" spans="1:10" x14ac:dyDescent="0.25">
      <c r="A18" t="s">
        <v>2760</v>
      </c>
      <c r="B18" s="7">
        <v>45601</v>
      </c>
      <c r="C18" s="4" t="s">
        <v>18</v>
      </c>
      <c r="D18" s="4" t="s">
        <v>1636</v>
      </c>
      <c r="E18" s="4" t="s">
        <v>1699</v>
      </c>
      <c r="F18" s="9">
        <v>2</v>
      </c>
      <c r="G18" s="4">
        <v>358.36</v>
      </c>
      <c r="H18" s="24">
        <v>0.05</v>
      </c>
      <c r="I18" s="3" t="s">
        <v>1749</v>
      </c>
      <c r="J18" s="20">
        <f>sale_tab6[[#This Row],[Quantity]]*sale_tab6[[#This Row],[Unit_Price]]*(1-sale_tab6[[#This Row],[Discount]])</f>
        <v>680.88400000000001</v>
      </c>
    </row>
    <row r="19" spans="1:10" x14ac:dyDescent="0.25">
      <c r="A19" t="s">
        <v>2761</v>
      </c>
      <c r="B19" s="7">
        <v>45535</v>
      </c>
      <c r="C19" s="4" t="s">
        <v>219</v>
      </c>
      <c r="D19" s="4" t="s">
        <v>1548</v>
      </c>
      <c r="E19" s="4" t="s">
        <v>1736</v>
      </c>
      <c r="F19" s="9">
        <v>4</v>
      </c>
      <c r="G19" s="4">
        <v>85.62</v>
      </c>
      <c r="H19" s="24">
        <v>0.28000000000000003</v>
      </c>
      <c r="I19" s="3" t="s">
        <v>1752</v>
      </c>
      <c r="J19" s="20">
        <f>sale_tab6[[#This Row],[Quantity]]*sale_tab6[[#This Row],[Unit_Price]]*(1-sale_tab6[[#This Row],[Discount]])</f>
        <v>246.5856</v>
      </c>
    </row>
    <row r="20" spans="1:10" x14ac:dyDescent="0.25">
      <c r="A20" t="s">
        <v>2762</v>
      </c>
      <c r="B20" s="7">
        <v>45459</v>
      </c>
      <c r="C20" s="4" t="s">
        <v>551</v>
      </c>
      <c r="D20" s="4" t="s">
        <v>1486</v>
      </c>
      <c r="E20" s="4" t="s">
        <v>1733</v>
      </c>
      <c r="F20" s="9">
        <v>4</v>
      </c>
      <c r="G20" s="4">
        <v>929.26</v>
      </c>
      <c r="H20" s="24">
        <v>0.23</v>
      </c>
      <c r="I20" s="3" t="s">
        <v>1749</v>
      </c>
      <c r="J20" s="20">
        <f>sale_tab6[[#This Row],[Quantity]]*sale_tab6[[#This Row],[Unit_Price]]*(1-sale_tab6[[#This Row],[Discount]])</f>
        <v>2862.1208000000001</v>
      </c>
    </row>
    <row r="21" spans="1:10" x14ac:dyDescent="0.25">
      <c r="A21" t="s">
        <v>2763</v>
      </c>
      <c r="B21" s="7">
        <v>45681</v>
      </c>
      <c r="C21" s="4" t="s">
        <v>910</v>
      </c>
      <c r="D21" s="4" t="s">
        <v>1594</v>
      </c>
      <c r="E21" s="4" t="s">
        <v>1723</v>
      </c>
      <c r="F21" s="9">
        <v>2</v>
      </c>
      <c r="G21" s="4">
        <v>92.64</v>
      </c>
      <c r="H21" s="24">
        <v>0.14000000000000001</v>
      </c>
      <c r="I21" s="3" t="s">
        <v>1752</v>
      </c>
      <c r="J21" s="20">
        <f>sale_tab6[[#This Row],[Quantity]]*sale_tab6[[#This Row],[Unit_Price]]*(1-sale_tab6[[#This Row],[Discount]])</f>
        <v>159.3408</v>
      </c>
    </row>
    <row r="22" spans="1:10" x14ac:dyDescent="0.25">
      <c r="A22" t="s">
        <v>2764</v>
      </c>
      <c r="B22" s="7">
        <v>45725</v>
      </c>
      <c r="C22" s="4" t="s">
        <v>734</v>
      </c>
      <c r="D22" s="4" t="s">
        <v>1598</v>
      </c>
      <c r="E22" s="4" t="s">
        <v>1695</v>
      </c>
      <c r="F22" s="9">
        <v>4</v>
      </c>
      <c r="G22" s="4">
        <v>139.05000000000001</v>
      </c>
      <c r="H22" s="24">
        <v>0.28999999999999998</v>
      </c>
      <c r="I22" s="3" t="s">
        <v>1752</v>
      </c>
      <c r="J22" s="20">
        <f>sale_tab6[[#This Row],[Quantity]]*sale_tab6[[#This Row],[Unit_Price]]*(1-sale_tab6[[#This Row],[Discount]])</f>
        <v>394.90199999999999</v>
      </c>
    </row>
    <row r="23" spans="1:10" x14ac:dyDescent="0.25">
      <c r="A23" t="s">
        <v>2765</v>
      </c>
      <c r="B23" s="7">
        <v>45461</v>
      </c>
      <c r="C23" s="4" t="s">
        <v>418</v>
      </c>
      <c r="D23" s="4" t="s">
        <v>1580</v>
      </c>
      <c r="E23" s="4" t="s">
        <v>1695</v>
      </c>
      <c r="F23" s="9">
        <v>3</v>
      </c>
      <c r="G23" s="4">
        <v>155.87</v>
      </c>
      <c r="H23" s="24">
        <v>0.03</v>
      </c>
      <c r="I23" s="3" t="s">
        <v>1752</v>
      </c>
      <c r="J23" s="20">
        <f>sale_tab6[[#This Row],[Quantity]]*sale_tab6[[#This Row],[Unit_Price]]*(1-sale_tab6[[#This Row],[Discount]])</f>
        <v>453.58170000000001</v>
      </c>
    </row>
    <row r="24" spans="1:10" x14ac:dyDescent="0.25">
      <c r="A24" t="s">
        <v>2766</v>
      </c>
      <c r="B24" s="7">
        <v>45837</v>
      </c>
      <c r="C24" s="4" t="s">
        <v>1297</v>
      </c>
      <c r="D24" s="4" t="s">
        <v>1542</v>
      </c>
      <c r="E24" s="4" t="s">
        <v>1730</v>
      </c>
      <c r="F24" s="9">
        <v>4</v>
      </c>
      <c r="G24" s="4">
        <v>115.42</v>
      </c>
      <c r="H24" s="24">
        <v>0.03</v>
      </c>
      <c r="I24" s="3" t="s">
        <v>1752</v>
      </c>
      <c r="J24" s="20">
        <f>sale_tab6[[#This Row],[Quantity]]*sale_tab6[[#This Row],[Unit_Price]]*(1-sale_tab6[[#This Row],[Discount]])</f>
        <v>447.82959999999997</v>
      </c>
    </row>
    <row r="25" spans="1:10" x14ac:dyDescent="0.25">
      <c r="A25" t="s">
        <v>2767</v>
      </c>
      <c r="B25" s="7">
        <v>45823</v>
      </c>
      <c r="C25" s="4" t="s">
        <v>366</v>
      </c>
      <c r="D25" s="4" t="s">
        <v>1578</v>
      </c>
      <c r="E25" s="4" t="s">
        <v>1702</v>
      </c>
      <c r="F25" s="9">
        <v>3</v>
      </c>
      <c r="G25" s="4">
        <v>593.62</v>
      </c>
      <c r="H25" s="24">
        <v>0.08</v>
      </c>
      <c r="I25" s="3" t="s">
        <v>1747</v>
      </c>
      <c r="J25" s="20">
        <f>sale_tab6[[#This Row],[Quantity]]*sale_tab6[[#This Row],[Unit_Price]]*(1-sale_tab6[[#This Row],[Discount]])</f>
        <v>1638.3912000000003</v>
      </c>
    </row>
    <row r="26" spans="1:10" x14ac:dyDescent="0.25">
      <c r="A26" t="s">
        <v>2768</v>
      </c>
      <c r="B26" s="7">
        <v>45733</v>
      </c>
      <c r="C26" s="4" t="s">
        <v>1040</v>
      </c>
      <c r="D26" s="4" t="s">
        <v>1564</v>
      </c>
      <c r="E26" s="4" t="s">
        <v>1695</v>
      </c>
      <c r="F26" s="9">
        <v>2</v>
      </c>
      <c r="G26" s="4">
        <v>825.04</v>
      </c>
      <c r="H26" s="24">
        <v>0.2</v>
      </c>
      <c r="I26" s="3" t="s">
        <v>1747</v>
      </c>
      <c r="J26" s="20">
        <f>sale_tab6[[#This Row],[Quantity]]*sale_tab6[[#This Row],[Unit_Price]]*(1-sale_tab6[[#This Row],[Discount]])</f>
        <v>1320.0640000000001</v>
      </c>
    </row>
    <row r="27" spans="1:10" x14ac:dyDescent="0.25">
      <c r="A27" t="s">
        <v>1851</v>
      </c>
      <c r="B27" s="7">
        <v>45552</v>
      </c>
      <c r="C27" s="4" t="s">
        <v>292</v>
      </c>
      <c r="D27" s="4" t="s">
        <v>1634</v>
      </c>
      <c r="E27" s="4" t="s">
        <v>1720</v>
      </c>
      <c r="F27" s="9">
        <v>2</v>
      </c>
      <c r="G27" s="4">
        <v>471.88</v>
      </c>
      <c r="H27" s="24">
        <v>0.24</v>
      </c>
      <c r="I27" s="3" t="s">
        <v>1749</v>
      </c>
      <c r="J27" s="20">
        <f>sale_tab6[[#This Row],[Quantity]]*sale_tab6[[#This Row],[Unit_Price]]*(1-sale_tab6[[#This Row],[Discount]])</f>
        <v>717.25760000000002</v>
      </c>
    </row>
    <row r="28" spans="1:10" x14ac:dyDescent="0.25">
      <c r="A28" t="s">
        <v>2769</v>
      </c>
      <c r="B28" s="7">
        <v>45322</v>
      </c>
      <c r="C28" s="4" t="s">
        <v>1360</v>
      </c>
      <c r="D28" s="4" t="s">
        <v>1524</v>
      </c>
      <c r="E28" s="4" t="s">
        <v>1723</v>
      </c>
      <c r="F28" s="9">
        <v>1</v>
      </c>
      <c r="G28" s="4">
        <v>963.76</v>
      </c>
      <c r="H28" s="24">
        <v>0.14000000000000001</v>
      </c>
      <c r="I28" s="3" t="s">
        <v>1749</v>
      </c>
      <c r="J28" s="20">
        <f>sale_tab6[[#This Row],[Quantity]]*sale_tab6[[#This Row],[Unit_Price]]*(1-sale_tab6[[#This Row],[Discount]])</f>
        <v>828.83359999999993</v>
      </c>
    </row>
    <row r="29" spans="1:10" x14ac:dyDescent="0.25">
      <c r="A29" t="s">
        <v>2770</v>
      </c>
      <c r="B29" s="7">
        <v>45415</v>
      </c>
      <c r="C29" s="4" t="s">
        <v>862</v>
      </c>
      <c r="D29" s="4" t="s">
        <v>1584</v>
      </c>
      <c r="E29" s="4" t="s">
        <v>1702</v>
      </c>
      <c r="F29" s="9">
        <v>1</v>
      </c>
      <c r="G29" s="4">
        <v>238.24</v>
      </c>
      <c r="H29" s="24">
        <v>0.12</v>
      </c>
      <c r="I29" s="3" t="s">
        <v>1749</v>
      </c>
      <c r="J29" s="20">
        <f>sale_tab6[[#This Row],[Quantity]]*sale_tab6[[#This Row],[Unit_Price]]*(1-sale_tab6[[#This Row],[Discount]])</f>
        <v>209.65120000000002</v>
      </c>
    </row>
    <row r="30" spans="1:10" x14ac:dyDescent="0.25">
      <c r="A30" t="s">
        <v>2771</v>
      </c>
      <c r="B30" s="7">
        <v>45644</v>
      </c>
      <c r="C30" s="4" t="s">
        <v>1340</v>
      </c>
      <c r="D30" s="4" t="s">
        <v>1638</v>
      </c>
      <c r="E30" s="4" t="s">
        <v>1730</v>
      </c>
      <c r="F30" s="9">
        <v>1</v>
      </c>
      <c r="G30" s="4">
        <v>756.63</v>
      </c>
      <c r="H30" s="24">
        <v>0.04</v>
      </c>
      <c r="I30" s="3" t="s">
        <v>1749</v>
      </c>
      <c r="J30" s="20">
        <f>sale_tab6[[#This Row],[Quantity]]*sale_tab6[[#This Row],[Unit_Price]]*(1-sale_tab6[[#This Row],[Discount]])</f>
        <v>726.36479999999995</v>
      </c>
    </row>
    <row r="31" spans="1:10" x14ac:dyDescent="0.25">
      <c r="A31" t="s">
        <v>2772</v>
      </c>
      <c r="B31" s="7">
        <v>45845</v>
      </c>
      <c r="C31" s="4" t="s">
        <v>64</v>
      </c>
      <c r="D31" s="4" t="s">
        <v>1660</v>
      </c>
      <c r="E31" s="4" t="s">
        <v>1705</v>
      </c>
      <c r="F31" s="9">
        <v>3</v>
      </c>
      <c r="G31" s="4">
        <v>159.76</v>
      </c>
      <c r="H31" s="24">
        <v>0.22</v>
      </c>
      <c r="I31" s="3" t="s">
        <v>1747</v>
      </c>
      <c r="J31" s="20">
        <f>sale_tab6[[#This Row],[Quantity]]*sale_tab6[[#This Row],[Unit_Price]]*(1-sale_tab6[[#This Row],[Discount]])</f>
        <v>373.83839999999998</v>
      </c>
    </row>
    <row r="32" spans="1:10" x14ac:dyDescent="0.25">
      <c r="A32" t="s">
        <v>2773</v>
      </c>
      <c r="B32" s="7">
        <v>45354</v>
      </c>
      <c r="C32" s="4" t="s">
        <v>1083</v>
      </c>
      <c r="D32" s="4" t="s">
        <v>1664</v>
      </c>
      <c r="E32" s="4" t="s">
        <v>1708</v>
      </c>
      <c r="F32" s="9">
        <v>1</v>
      </c>
      <c r="G32" s="4">
        <v>329.94</v>
      </c>
      <c r="H32" s="24">
        <v>0.14000000000000001</v>
      </c>
      <c r="I32" s="3" t="s">
        <v>1752</v>
      </c>
      <c r="J32" s="20">
        <f>sale_tab6[[#This Row],[Quantity]]*sale_tab6[[#This Row],[Unit_Price]]*(1-sale_tab6[[#This Row],[Discount]])</f>
        <v>283.7484</v>
      </c>
    </row>
    <row r="33" spans="1:10" x14ac:dyDescent="0.25">
      <c r="A33" t="s">
        <v>2774</v>
      </c>
      <c r="B33" s="7">
        <v>45720</v>
      </c>
      <c r="C33" s="4" t="s">
        <v>183</v>
      </c>
      <c r="D33" s="4" t="s">
        <v>1508</v>
      </c>
      <c r="E33" s="4" t="s">
        <v>1708</v>
      </c>
      <c r="F33" s="9">
        <v>1</v>
      </c>
      <c r="G33" s="4">
        <v>234.06</v>
      </c>
      <c r="H33" s="24">
        <v>0.11</v>
      </c>
      <c r="I33" s="3" t="s">
        <v>1749</v>
      </c>
      <c r="J33" s="20">
        <f>sale_tab6[[#This Row],[Quantity]]*sale_tab6[[#This Row],[Unit_Price]]*(1-sale_tab6[[#This Row],[Discount]])</f>
        <v>208.3134</v>
      </c>
    </row>
    <row r="34" spans="1:10" x14ac:dyDescent="0.25">
      <c r="A34" t="s">
        <v>2775</v>
      </c>
      <c r="B34" s="7">
        <v>45278</v>
      </c>
      <c r="C34" s="4" t="s">
        <v>934</v>
      </c>
      <c r="D34" s="4" t="s">
        <v>1636</v>
      </c>
      <c r="E34" s="4" t="s">
        <v>1678</v>
      </c>
      <c r="F34" s="9">
        <v>2</v>
      </c>
      <c r="G34" s="4">
        <v>773.75</v>
      </c>
      <c r="H34" s="24">
        <v>0.16</v>
      </c>
      <c r="I34" s="3" t="s">
        <v>1749</v>
      </c>
      <c r="J34" s="20">
        <f>sale_tab6[[#This Row],[Quantity]]*sale_tab6[[#This Row],[Unit_Price]]*(1-sale_tab6[[#This Row],[Discount]])</f>
        <v>1299.8999999999999</v>
      </c>
    </row>
    <row r="35" spans="1:10" x14ac:dyDescent="0.25">
      <c r="A35" t="s">
        <v>2776</v>
      </c>
      <c r="B35" s="7">
        <v>45422</v>
      </c>
      <c r="C35" s="4" t="s">
        <v>1281</v>
      </c>
      <c r="D35" s="4" t="s">
        <v>1578</v>
      </c>
      <c r="E35" s="4" t="s">
        <v>1736</v>
      </c>
      <c r="F35" s="9">
        <v>1</v>
      </c>
      <c r="G35" s="4">
        <v>73.88</v>
      </c>
      <c r="H35" s="24">
        <v>0.04</v>
      </c>
      <c r="I35" s="3" t="s">
        <v>1747</v>
      </c>
      <c r="J35" s="20">
        <f>sale_tab6[[#This Row],[Quantity]]*sale_tab6[[#This Row],[Unit_Price]]*(1-sale_tab6[[#This Row],[Discount]])</f>
        <v>70.924799999999991</v>
      </c>
    </row>
    <row r="36" spans="1:10" x14ac:dyDescent="0.25">
      <c r="A36" t="s">
        <v>2777</v>
      </c>
      <c r="B36" s="7">
        <v>45337</v>
      </c>
      <c r="C36" s="4" t="s">
        <v>22</v>
      </c>
      <c r="D36" s="4" t="s">
        <v>1646</v>
      </c>
      <c r="E36" s="4" t="s">
        <v>1736</v>
      </c>
      <c r="F36" s="9">
        <v>1</v>
      </c>
      <c r="G36" s="4">
        <v>859.3</v>
      </c>
      <c r="H36" s="24">
        <v>0.16</v>
      </c>
      <c r="I36" s="3" t="s">
        <v>1749</v>
      </c>
      <c r="J36" s="20">
        <f>sale_tab6[[#This Row],[Quantity]]*sale_tab6[[#This Row],[Unit_Price]]*(1-sale_tab6[[#This Row],[Discount]])</f>
        <v>721.8119999999999</v>
      </c>
    </row>
    <row r="37" spans="1:10" x14ac:dyDescent="0.25">
      <c r="A37" t="s">
        <v>2778</v>
      </c>
      <c r="B37" s="7">
        <v>45564</v>
      </c>
      <c r="C37" s="4" t="s">
        <v>387</v>
      </c>
      <c r="D37" s="4" t="s">
        <v>1636</v>
      </c>
      <c r="E37" s="4" t="s">
        <v>1702</v>
      </c>
      <c r="F37" s="9">
        <v>4</v>
      </c>
      <c r="G37" s="4">
        <v>762.43</v>
      </c>
      <c r="H37" s="24">
        <v>0.05</v>
      </c>
      <c r="I37" s="3" t="s">
        <v>1747</v>
      </c>
      <c r="J37" s="20">
        <f>sale_tab6[[#This Row],[Quantity]]*sale_tab6[[#This Row],[Unit_Price]]*(1-sale_tab6[[#This Row],[Discount]])</f>
        <v>2897.2339999999995</v>
      </c>
    </row>
    <row r="38" spans="1:10" x14ac:dyDescent="0.25">
      <c r="A38" t="s">
        <v>1852</v>
      </c>
      <c r="B38" s="7">
        <v>45907</v>
      </c>
      <c r="C38" s="4" t="s">
        <v>542</v>
      </c>
      <c r="D38" s="4" t="s">
        <v>1542</v>
      </c>
      <c r="E38" s="4" t="s">
        <v>1695</v>
      </c>
      <c r="F38" s="9">
        <v>4</v>
      </c>
      <c r="G38" s="4">
        <v>925.19</v>
      </c>
      <c r="H38" s="24">
        <v>0.19</v>
      </c>
      <c r="I38" s="3" t="s">
        <v>1749</v>
      </c>
      <c r="J38" s="20">
        <f>sale_tab6[[#This Row],[Quantity]]*sale_tab6[[#This Row],[Unit_Price]]*(1-sale_tab6[[#This Row],[Discount]])</f>
        <v>2997.6156000000005</v>
      </c>
    </row>
    <row r="39" spans="1:10" x14ac:dyDescent="0.25">
      <c r="A39" t="s">
        <v>2779</v>
      </c>
      <c r="B39" s="7">
        <v>45424</v>
      </c>
      <c r="C39" s="4" t="s">
        <v>372</v>
      </c>
      <c r="D39" s="4" t="s">
        <v>1620</v>
      </c>
      <c r="E39" s="4" t="s">
        <v>1678</v>
      </c>
      <c r="F39" s="9">
        <v>1</v>
      </c>
      <c r="G39" s="4">
        <v>328.51</v>
      </c>
      <c r="H39" s="24">
        <v>0.2</v>
      </c>
      <c r="I39" s="3" t="s">
        <v>1752</v>
      </c>
      <c r="J39" s="20">
        <f>sale_tab6[[#This Row],[Quantity]]*sale_tab6[[#This Row],[Unit_Price]]*(1-sale_tab6[[#This Row],[Discount]])</f>
        <v>262.80799999999999</v>
      </c>
    </row>
    <row r="40" spans="1:10" x14ac:dyDescent="0.25">
      <c r="A40" t="s">
        <v>2780</v>
      </c>
      <c r="B40" s="7">
        <v>45719</v>
      </c>
      <c r="C40" s="4" t="s">
        <v>809</v>
      </c>
      <c r="D40" s="4" t="s">
        <v>1562</v>
      </c>
      <c r="E40" s="4" t="s">
        <v>1695</v>
      </c>
      <c r="F40" s="9">
        <v>1</v>
      </c>
      <c r="G40" s="4">
        <v>34.51</v>
      </c>
      <c r="H40" s="24">
        <v>0.04</v>
      </c>
      <c r="I40" s="3" t="s">
        <v>1752</v>
      </c>
      <c r="J40" s="20">
        <f>sale_tab6[[#This Row],[Quantity]]*sale_tab6[[#This Row],[Unit_Price]]*(1-sale_tab6[[#This Row],[Discount]])</f>
        <v>33.129599999999996</v>
      </c>
    </row>
    <row r="41" spans="1:10" x14ac:dyDescent="0.25">
      <c r="A41" t="s">
        <v>2781</v>
      </c>
      <c r="B41" s="7">
        <v>45250</v>
      </c>
      <c r="C41" s="4" t="s">
        <v>316</v>
      </c>
      <c r="D41" s="4" t="s">
        <v>1512</v>
      </c>
      <c r="E41" s="4" t="s">
        <v>1718</v>
      </c>
      <c r="F41" s="9">
        <v>3</v>
      </c>
      <c r="G41" s="4">
        <v>663.73</v>
      </c>
      <c r="H41" s="24">
        <v>0.06</v>
      </c>
      <c r="I41" s="3" t="s">
        <v>1752</v>
      </c>
      <c r="J41" s="20">
        <f>sale_tab6[[#This Row],[Quantity]]*sale_tab6[[#This Row],[Unit_Price]]*(1-sale_tab6[[#This Row],[Discount]])</f>
        <v>1871.7185999999999</v>
      </c>
    </row>
    <row r="42" spans="1:10" x14ac:dyDescent="0.25">
      <c r="A42" t="s">
        <v>2782</v>
      </c>
      <c r="B42" s="7">
        <v>45479</v>
      </c>
      <c r="C42" s="4" t="s">
        <v>728</v>
      </c>
      <c r="D42" s="4" t="s">
        <v>1540</v>
      </c>
      <c r="E42" s="4" t="s">
        <v>1712</v>
      </c>
      <c r="F42" s="9">
        <v>1</v>
      </c>
      <c r="G42" s="4">
        <v>409.41</v>
      </c>
      <c r="H42" s="24">
        <v>0.13</v>
      </c>
      <c r="I42" s="3" t="s">
        <v>1749</v>
      </c>
      <c r="J42" s="20">
        <f>sale_tab6[[#This Row],[Quantity]]*sale_tab6[[#This Row],[Unit_Price]]*(1-sale_tab6[[#This Row],[Discount]])</f>
        <v>356.18670000000003</v>
      </c>
    </row>
    <row r="43" spans="1:10" x14ac:dyDescent="0.25">
      <c r="A43" t="s">
        <v>2783</v>
      </c>
      <c r="B43" s="7">
        <v>45727</v>
      </c>
      <c r="C43" s="4" t="s">
        <v>277</v>
      </c>
      <c r="D43" s="4" t="s">
        <v>1630</v>
      </c>
      <c r="E43" s="4" t="s">
        <v>1692</v>
      </c>
      <c r="F43" s="9">
        <v>3</v>
      </c>
      <c r="G43" s="4">
        <v>461.03</v>
      </c>
      <c r="H43" s="24">
        <v>0.11</v>
      </c>
      <c r="I43" s="3" t="s">
        <v>1749</v>
      </c>
      <c r="J43" s="20">
        <f>sale_tab6[[#This Row],[Quantity]]*sale_tab6[[#This Row],[Unit_Price]]*(1-sale_tab6[[#This Row],[Discount]])</f>
        <v>1230.9501</v>
      </c>
    </row>
    <row r="44" spans="1:10" x14ac:dyDescent="0.25">
      <c r="A44" t="s">
        <v>2784</v>
      </c>
      <c r="B44" s="7">
        <v>45394</v>
      </c>
      <c r="C44" s="4" t="s">
        <v>1083</v>
      </c>
      <c r="D44" s="4" t="s">
        <v>1512</v>
      </c>
      <c r="E44" s="4" t="s">
        <v>1725</v>
      </c>
      <c r="F44" s="9">
        <v>2</v>
      </c>
      <c r="G44" s="4">
        <v>760.14</v>
      </c>
      <c r="H44" s="24">
        <v>0.02</v>
      </c>
      <c r="I44" s="3" t="s">
        <v>1752</v>
      </c>
      <c r="J44" s="20">
        <f>sale_tab6[[#This Row],[Quantity]]*sale_tab6[[#This Row],[Unit_Price]]*(1-sale_tab6[[#This Row],[Discount]])</f>
        <v>1489.8743999999999</v>
      </c>
    </row>
    <row r="45" spans="1:10" x14ac:dyDescent="0.25">
      <c r="A45" t="s">
        <v>2785</v>
      </c>
      <c r="B45" s="7">
        <v>45773</v>
      </c>
      <c r="C45" s="4" t="s">
        <v>821</v>
      </c>
      <c r="D45" s="4" t="s">
        <v>1520</v>
      </c>
      <c r="E45" s="4" t="s">
        <v>1683</v>
      </c>
      <c r="F45" s="9">
        <v>3</v>
      </c>
      <c r="G45" s="4">
        <v>688.76</v>
      </c>
      <c r="H45" s="24">
        <v>0.12</v>
      </c>
      <c r="I45" s="3" t="s">
        <v>1749</v>
      </c>
      <c r="J45" s="20">
        <f>sale_tab6[[#This Row],[Quantity]]*sale_tab6[[#This Row],[Unit_Price]]*(1-sale_tab6[[#This Row],[Discount]])</f>
        <v>1818.3263999999997</v>
      </c>
    </row>
    <row r="46" spans="1:10" x14ac:dyDescent="0.25">
      <c r="A46" t="s">
        <v>2786</v>
      </c>
      <c r="B46" s="7">
        <v>45779</v>
      </c>
      <c r="C46" s="4" t="s">
        <v>475</v>
      </c>
      <c r="D46" s="4" t="s">
        <v>1560</v>
      </c>
      <c r="E46" s="4" t="s">
        <v>1712</v>
      </c>
      <c r="F46" s="9">
        <v>2</v>
      </c>
      <c r="G46" s="4">
        <v>257.77999999999997</v>
      </c>
      <c r="H46" s="24">
        <v>0.05</v>
      </c>
      <c r="I46" s="3" t="s">
        <v>1747</v>
      </c>
      <c r="J46" s="20">
        <f>sale_tab6[[#This Row],[Quantity]]*sale_tab6[[#This Row],[Unit_Price]]*(1-sale_tab6[[#This Row],[Discount]])</f>
        <v>489.78199999999993</v>
      </c>
    </row>
    <row r="47" spans="1:10" x14ac:dyDescent="0.25">
      <c r="A47" t="s">
        <v>2787</v>
      </c>
      <c r="B47" s="7">
        <v>45400</v>
      </c>
      <c r="C47" s="4" t="s">
        <v>159</v>
      </c>
      <c r="D47" s="4" t="s">
        <v>1580</v>
      </c>
      <c r="E47" s="4" t="s">
        <v>1705</v>
      </c>
      <c r="F47" s="9">
        <v>2</v>
      </c>
      <c r="G47" s="4">
        <v>314.29000000000002</v>
      </c>
      <c r="H47" s="24">
        <v>0.19</v>
      </c>
      <c r="I47" s="3" t="s">
        <v>1752</v>
      </c>
      <c r="J47" s="20">
        <f>sale_tab6[[#This Row],[Quantity]]*sale_tab6[[#This Row],[Unit_Price]]*(1-sale_tab6[[#This Row],[Discount]])</f>
        <v>509.14980000000008</v>
      </c>
    </row>
    <row r="48" spans="1:10" x14ac:dyDescent="0.25">
      <c r="A48" t="s">
        <v>2788</v>
      </c>
      <c r="B48" s="7">
        <v>45520</v>
      </c>
      <c r="C48" s="4" t="s">
        <v>463</v>
      </c>
      <c r="D48" s="4" t="s">
        <v>1618</v>
      </c>
      <c r="E48" s="4" t="s">
        <v>1725</v>
      </c>
      <c r="F48" s="9">
        <v>3</v>
      </c>
      <c r="G48" s="4">
        <v>336.09</v>
      </c>
      <c r="H48" s="24">
        <v>0.01</v>
      </c>
      <c r="I48" s="3" t="s">
        <v>1749</v>
      </c>
      <c r="J48" s="20">
        <f>sale_tab6[[#This Row],[Quantity]]*sale_tab6[[#This Row],[Unit_Price]]*(1-sale_tab6[[#This Row],[Discount]])</f>
        <v>998.18729999999994</v>
      </c>
    </row>
    <row r="49" spans="1:10" x14ac:dyDescent="0.25">
      <c r="A49" t="s">
        <v>1853</v>
      </c>
      <c r="B49" s="7">
        <v>45330</v>
      </c>
      <c r="C49" s="4" t="s">
        <v>93</v>
      </c>
      <c r="D49" s="4" t="s">
        <v>1646</v>
      </c>
      <c r="E49" s="4" t="s">
        <v>1718</v>
      </c>
      <c r="F49" s="9">
        <v>2</v>
      </c>
      <c r="G49" s="4">
        <v>879.63</v>
      </c>
      <c r="H49" s="24">
        <v>7.0000000000000007E-2</v>
      </c>
      <c r="I49" s="3" t="s">
        <v>1752</v>
      </c>
      <c r="J49" s="20">
        <f>sale_tab6[[#This Row],[Quantity]]*sale_tab6[[#This Row],[Unit_Price]]*(1-sale_tab6[[#This Row],[Discount]])</f>
        <v>1636.1117999999999</v>
      </c>
    </row>
    <row r="50" spans="1:10" x14ac:dyDescent="0.25">
      <c r="A50" t="s">
        <v>2789</v>
      </c>
      <c r="B50" s="7">
        <v>45861</v>
      </c>
      <c r="C50" s="4" t="s">
        <v>13</v>
      </c>
      <c r="D50" s="4" t="s">
        <v>1624</v>
      </c>
      <c r="E50" s="4" t="s">
        <v>1733</v>
      </c>
      <c r="F50" s="9">
        <v>3</v>
      </c>
      <c r="G50" s="4">
        <v>202.07</v>
      </c>
      <c r="H50" s="24">
        <v>0.23</v>
      </c>
      <c r="I50" s="3" t="s">
        <v>1749</v>
      </c>
      <c r="J50" s="20">
        <f>sale_tab6[[#This Row],[Quantity]]*sale_tab6[[#This Row],[Unit_Price]]*(1-sale_tab6[[#This Row],[Discount]])</f>
        <v>466.78170000000006</v>
      </c>
    </row>
    <row r="51" spans="1:10" x14ac:dyDescent="0.25">
      <c r="A51" t="s">
        <v>2790</v>
      </c>
      <c r="B51" s="7">
        <v>45781</v>
      </c>
      <c r="C51" s="4" t="s">
        <v>913</v>
      </c>
      <c r="D51" s="4" t="s">
        <v>1508</v>
      </c>
      <c r="E51" s="4" t="s">
        <v>1708</v>
      </c>
      <c r="F51" s="9">
        <v>2</v>
      </c>
      <c r="G51" s="4">
        <v>485.25</v>
      </c>
      <c r="H51" s="24">
        <v>0.28000000000000003</v>
      </c>
      <c r="I51" s="3" t="s">
        <v>1747</v>
      </c>
      <c r="J51" s="20">
        <f>sale_tab6[[#This Row],[Quantity]]*sale_tab6[[#This Row],[Unit_Price]]*(1-sale_tab6[[#This Row],[Discount]])</f>
        <v>698.76</v>
      </c>
    </row>
    <row r="52" spans="1:10" x14ac:dyDescent="0.25">
      <c r="A52" t="s">
        <v>2791</v>
      </c>
      <c r="B52" s="7">
        <v>45906</v>
      </c>
      <c r="C52" s="4" t="s">
        <v>510</v>
      </c>
      <c r="D52" s="4" t="s">
        <v>1624</v>
      </c>
      <c r="E52" s="4" t="s">
        <v>1715</v>
      </c>
      <c r="F52" s="9">
        <v>4</v>
      </c>
      <c r="G52" s="4">
        <v>552.38</v>
      </c>
      <c r="H52" s="24">
        <v>0.1</v>
      </c>
      <c r="I52" s="3" t="s">
        <v>1749</v>
      </c>
      <c r="J52" s="20">
        <f>sale_tab6[[#This Row],[Quantity]]*sale_tab6[[#This Row],[Unit_Price]]*(1-sale_tab6[[#This Row],[Discount]])</f>
        <v>1988.568</v>
      </c>
    </row>
    <row r="53" spans="1:10" x14ac:dyDescent="0.25">
      <c r="A53" t="s">
        <v>2792</v>
      </c>
      <c r="B53" s="7">
        <v>45251</v>
      </c>
      <c r="C53" s="4" t="s">
        <v>322</v>
      </c>
      <c r="D53" s="4" t="s">
        <v>1590</v>
      </c>
      <c r="E53" s="4" t="s">
        <v>1733</v>
      </c>
      <c r="F53" s="9">
        <v>4</v>
      </c>
      <c r="G53" s="4">
        <v>377.26</v>
      </c>
      <c r="H53" s="24">
        <v>0.22</v>
      </c>
      <c r="I53" s="3" t="s">
        <v>1752</v>
      </c>
      <c r="J53" s="20">
        <f>sale_tab6[[#This Row],[Quantity]]*sale_tab6[[#This Row],[Unit_Price]]*(1-sale_tab6[[#This Row],[Discount]])</f>
        <v>1177.0512000000001</v>
      </c>
    </row>
    <row r="54" spans="1:10" x14ac:dyDescent="0.25">
      <c r="A54" t="s">
        <v>2793</v>
      </c>
      <c r="B54" s="7">
        <v>45257</v>
      </c>
      <c r="C54" s="4" t="s">
        <v>162</v>
      </c>
      <c r="D54" s="4" t="s">
        <v>1568</v>
      </c>
      <c r="E54" s="4" t="s">
        <v>1739</v>
      </c>
      <c r="F54" s="9">
        <v>4</v>
      </c>
      <c r="G54" s="4">
        <v>189.07</v>
      </c>
      <c r="H54" s="24">
        <v>0.1</v>
      </c>
      <c r="I54" s="3" t="s">
        <v>1752</v>
      </c>
      <c r="J54" s="20">
        <f>sale_tab6[[#This Row],[Quantity]]*sale_tab6[[#This Row],[Unit_Price]]*(1-sale_tab6[[#This Row],[Discount]])</f>
        <v>680.65200000000004</v>
      </c>
    </row>
    <row r="55" spans="1:10" x14ac:dyDescent="0.25">
      <c r="A55" t="s">
        <v>2794</v>
      </c>
      <c r="B55" s="7">
        <v>45818</v>
      </c>
      <c r="C55" s="4" t="s">
        <v>1461</v>
      </c>
      <c r="D55" s="4" t="s">
        <v>1534</v>
      </c>
      <c r="E55" s="4" t="s">
        <v>1695</v>
      </c>
      <c r="F55" s="9">
        <v>3</v>
      </c>
      <c r="G55" s="4">
        <v>272.27</v>
      </c>
      <c r="H55" s="24">
        <v>0.01</v>
      </c>
      <c r="I55" s="3" t="s">
        <v>1747</v>
      </c>
      <c r="J55" s="20">
        <f>sale_tab6[[#This Row],[Quantity]]*sale_tab6[[#This Row],[Unit_Price]]*(1-sale_tab6[[#This Row],[Discount]])</f>
        <v>808.64189999999996</v>
      </c>
    </row>
    <row r="56" spans="1:10" x14ac:dyDescent="0.25">
      <c r="A56" t="s">
        <v>2795</v>
      </c>
      <c r="B56" s="7">
        <v>45806</v>
      </c>
      <c r="C56" s="4" t="s">
        <v>781</v>
      </c>
      <c r="D56" s="4" t="s">
        <v>1658</v>
      </c>
      <c r="E56" s="4" t="s">
        <v>1718</v>
      </c>
      <c r="F56" s="9">
        <v>1</v>
      </c>
      <c r="G56" s="4">
        <v>209.39</v>
      </c>
      <c r="H56" s="24">
        <v>0.28000000000000003</v>
      </c>
      <c r="I56" s="3" t="s">
        <v>1749</v>
      </c>
      <c r="J56" s="20">
        <f>sale_tab6[[#This Row],[Quantity]]*sale_tab6[[#This Row],[Unit_Price]]*(1-sale_tab6[[#This Row],[Discount]])</f>
        <v>150.76079999999999</v>
      </c>
    </row>
    <row r="57" spans="1:10" x14ac:dyDescent="0.25">
      <c r="A57" t="s">
        <v>2796</v>
      </c>
      <c r="B57" s="7">
        <v>45288</v>
      </c>
      <c r="C57" s="4" t="s">
        <v>162</v>
      </c>
      <c r="D57" s="4" t="s">
        <v>1634</v>
      </c>
      <c r="E57" s="4" t="s">
        <v>1712</v>
      </c>
      <c r="F57" s="9">
        <v>1</v>
      </c>
      <c r="G57" s="4">
        <v>813.87</v>
      </c>
      <c r="H57" s="24">
        <v>0.23</v>
      </c>
      <c r="I57" s="3" t="s">
        <v>1747</v>
      </c>
      <c r="J57" s="20">
        <f>sale_tab6[[#This Row],[Quantity]]*sale_tab6[[#This Row],[Unit_Price]]*(1-sale_tab6[[#This Row],[Discount]])</f>
        <v>626.67989999999998</v>
      </c>
    </row>
    <row r="58" spans="1:10" x14ac:dyDescent="0.25">
      <c r="A58" t="s">
        <v>2797</v>
      </c>
      <c r="B58" s="7">
        <v>45783</v>
      </c>
      <c r="C58" s="4" t="s">
        <v>760</v>
      </c>
      <c r="D58" s="4" t="s">
        <v>1530</v>
      </c>
      <c r="E58" s="4" t="s">
        <v>1678</v>
      </c>
      <c r="F58" s="9">
        <v>1</v>
      </c>
      <c r="G58" s="4">
        <v>143.69999999999999</v>
      </c>
      <c r="H58" s="24">
        <v>0.19</v>
      </c>
      <c r="I58" s="3" t="s">
        <v>1749</v>
      </c>
      <c r="J58" s="20">
        <f>sale_tab6[[#This Row],[Quantity]]*sale_tab6[[#This Row],[Unit_Price]]*(1-sale_tab6[[#This Row],[Discount]])</f>
        <v>116.39699999999999</v>
      </c>
    </row>
    <row r="59" spans="1:10" x14ac:dyDescent="0.25">
      <c r="A59" t="s">
        <v>2798</v>
      </c>
      <c r="B59" s="7">
        <v>45385</v>
      </c>
      <c r="C59" s="4" t="s">
        <v>1378</v>
      </c>
      <c r="D59" s="4" t="s">
        <v>1566</v>
      </c>
      <c r="E59" s="4" t="s">
        <v>1683</v>
      </c>
      <c r="F59" s="9">
        <v>4</v>
      </c>
      <c r="G59" s="4">
        <v>837.34</v>
      </c>
      <c r="H59" s="24">
        <v>0.05</v>
      </c>
      <c r="I59" s="3" t="s">
        <v>1749</v>
      </c>
      <c r="J59" s="20">
        <f>sale_tab6[[#This Row],[Quantity]]*sale_tab6[[#This Row],[Unit_Price]]*(1-sale_tab6[[#This Row],[Discount]])</f>
        <v>3181.8919999999998</v>
      </c>
    </row>
    <row r="60" spans="1:10" x14ac:dyDescent="0.25">
      <c r="A60" t="s">
        <v>1854</v>
      </c>
      <c r="B60" s="7">
        <v>45214</v>
      </c>
      <c r="C60" s="4" t="s">
        <v>13</v>
      </c>
      <c r="D60" s="4" t="s">
        <v>1632</v>
      </c>
      <c r="E60" s="4" t="s">
        <v>1733</v>
      </c>
      <c r="F60" s="9">
        <v>2</v>
      </c>
      <c r="G60" s="4">
        <v>418.23</v>
      </c>
      <c r="H60" s="24">
        <v>0.28000000000000003</v>
      </c>
      <c r="I60" s="3" t="s">
        <v>1747</v>
      </c>
      <c r="J60" s="20">
        <f>sale_tab6[[#This Row],[Quantity]]*sale_tab6[[#This Row],[Unit_Price]]*(1-sale_tab6[[#This Row],[Discount]])</f>
        <v>602.25120000000004</v>
      </c>
    </row>
    <row r="61" spans="1:10" x14ac:dyDescent="0.25">
      <c r="A61" t="s">
        <v>2799</v>
      </c>
      <c r="B61" s="7">
        <v>45878</v>
      </c>
      <c r="C61" s="4" t="s">
        <v>361</v>
      </c>
      <c r="D61" s="4" t="s">
        <v>1504</v>
      </c>
      <c r="E61" s="4" t="s">
        <v>1739</v>
      </c>
      <c r="F61" s="9">
        <v>1</v>
      </c>
      <c r="G61" s="4">
        <v>151.66</v>
      </c>
      <c r="H61" s="24">
        <v>0.16</v>
      </c>
      <c r="I61" s="3" t="s">
        <v>1752</v>
      </c>
      <c r="J61" s="20">
        <f>sale_tab6[[#This Row],[Quantity]]*sale_tab6[[#This Row],[Unit_Price]]*(1-sale_tab6[[#This Row],[Discount]])</f>
        <v>127.39439999999999</v>
      </c>
    </row>
    <row r="62" spans="1:10" x14ac:dyDescent="0.25">
      <c r="A62" t="s">
        <v>2800</v>
      </c>
      <c r="B62" s="7">
        <v>45720</v>
      </c>
      <c r="C62" s="4" t="s">
        <v>1461</v>
      </c>
      <c r="D62" s="4" t="s">
        <v>1562</v>
      </c>
      <c r="E62" s="4" t="s">
        <v>1708</v>
      </c>
      <c r="F62" s="9">
        <v>3</v>
      </c>
      <c r="G62" s="4">
        <v>961.4</v>
      </c>
      <c r="H62" s="24">
        <v>0.02</v>
      </c>
      <c r="I62" s="3" t="s">
        <v>1749</v>
      </c>
      <c r="J62" s="20">
        <f>sale_tab6[[#This Row],[Quantity]]*sale_tab6[[#This Row],[Unit_Price]]*(1-sale_tab6[[#This Row],[Discount]])</f>
        <v>2826.5159999999996</v>
      </c>
    </row>
    <row r="63" spans="1:10" x14ac:dyDescent="0.25">
      <c r="A63" t="s">
        <v>2801</v>
      </c>
      <c r="B63" s="7">
        <v>45503</v>
      </c>
      <c r="C63" s="4" t="s">
        <v>1089</v>
      </c>
      <c r="D63" s="4" t="s">
        <v>1622</v>
      </c>
      <c r="E63" s="4" t="s">
        <v>1736</v>
      </c>
      <c r="F63" s="9">
        <v>4</v>
      </c>
      <c r="G63" s="4">
        <v>475.98</v>
      </c>
      <c r="H63" s="24">
        <v>0.19</v>
      </c>
      <c r="I63" s="3" t="s">
        <v>1749</v>
      </c>
      <c r="J63" s="20">
        <f>sale_tab6[[#This Row],[Quantity]]*sale_tab6[[#This Row],[Unit_Price]]*(1-sale_tab6[[#This Row],[Discount]])</f>
        <v>1542.1752000000001</v>
      </c>
    </row>
    <row r="64" spans="1:10" x14ac:dyDescent="0.25">
      <c r="A64" t="s">
        <v>2802</v>
      </c>
      <c r="B64" s="7">
        <v>45551</v>
      </c>
      <c r="C64" s="4" t="s">
        <v>1119</v>
      </c>
      <c r="D64" s="4" t="s">
        <v>1550</v>
      </c>
      <c r="E64" s="4" t="s">
        <v>1727</v>
      </c>
      <c r="F64" s="9">
        <v>4</v>
      </c>
      <c r="G64" s="4">
        <v>132.88999999999999</v>
      </c>
      <c r="H64" s="24">
        <v>0.12</v>
      </c>
      <c r="I64" s="3" t="s">
        <v>1747</v>
      </c>
      <c r="J64" s="20">
        <f>sale_tab6[[#This Row],[Quantity]]*sale_tab6[[#This Row],[Unit_Price]]*(1-sale_tab6[[#This Row],[Discount]])</f>
        <v>467.77279999999996</v>
      </c>
    </row>
    <row r="65" spans="1:10" x14ac:dyDescent="0.25">
      <c r="A65" t="s">
        <v>2803</v>
      </c>
      <c r="B65" s="7">
        <v>45850</v>
      </c>
      <c r="C65" s="4" t="s">
        <v>1284</v>
      </c>
      <c r="D65" s="4" t="s">
        <v>1544</v>
      </c>
      <c r="E65" s="4" t="s">
        <v>1720</v>
      </c>
      <c r="F65" s="9">
        <v>3</v>
      </c>
      <c r="G65" s="4">
        <v>471.31</v>
      </c>
      <c r="H65" s="24">
        <v>0</v>
      </c>
      <c r="I65" s="3" t="s">
        <v>1749</v>
      </c>
      <c r="J65" s="20">
        <f>sale_tab6[[#This Row],[Quantity]]*sale_tab6[[#This Row],[Unit_Price]]*(1-sale_tab6[[#This Row],[Discount]])</f>
        <v>1413.93</v>
      </c>
    </row>
    <row r="66" spans="1:10" x14ac:dyDescent="0.25">
      <c r="A66" t="s">
        <v>2804</v>
      </c>
      <c r="B66" s="7">
        <v>45441</v>
      </c>
      <c r="C66" s="4" t="s">
        <v>1360</v>
      </c>
      <c r="D66" s="4" t="s">
        <v>1626</v>
      </c>
      <c r="E66" s="4" t="s">
        <v>1725</v>
      </c>
      <c r="F66" s="9">
        <v>2</v>
      </c>
      <c r="G66" s="4">
        <v>720.32</v>
      </c>
      <c r="H66" s="24">
        <v>0.26</v>
      </c>
      <c r="I66" s="3" t="s">
        <v>1747</v>
      </c>
      <c r="J66" s="20">
        <f>sale_tab6[[#This Row],[Quantity]]*sale_tab6[[#This Row],[Unit_Price]]*(1-sale_tab6[[#This Row],[Discount]])</f>
        <v>1066.0736000000002</v>
      </c>
    </row>
    <row r="67" spans="1:10" x14ac:dyDescent="0.25">
      <c r="A67" t="s">
        <v>2805</v>
      </c>
      <c r="B67" s="7">
        <v>45431</v>
      </c>
      <c r="C67" s="4" t="s">
        <v>228</v>
      </c>
      <c r="D67" s="4" t="s">
        <v>1606</v>
      </c>
      <c r="E67" s="4" t="s">
        <v>1736</v>
      </c>
      <c r="F67" s="9">
        <v>4</v>
      </c>
      <c r="G67" s="4">
        <v>99.92</v>
      </c>
      <c r="H67" s="24">
        <v>0.11</v>
      </c>
      <c r="I67" s="3" t="s">
        <v>1752</v>
      </c>
      <c r="J67" s="20">
        <f>sale_tab6[[#This Row],[Quantity]]*sale_tab6[[#This Row],[Unit_Price]]*(1-sale_tab6[[#This Row],[Discount]])</f>
        <v>355.71520000000004</v>
      </c>
    </row>
    <row r="68" spans="1:10" x14ac:dyDescent="0.25">
      <c r="A68" t="s">
        <v>2806</v>
      </c>
      <c r="B68" s="7">
        <v>45873</v>
      </c>
      <c r="C68" s="4" t="s">
        <v>204</v>
      </c>
      <c r="D68" s="4" t="s">
        <v>1494</v>
      </c>
      <c r="E68" s="4" t="s">
        <v>1692</v>
      </c>
      <c r="F68" s="9">
        <v>3</v>
      </c>
      <c r="G68" s="4">
        <v>900.63</v>
      </c>
      <c r="H68" s="24">
        <v>0.11</v>
      </c>
      <c r="I68" s="3" t="s">
        <v>1752</v>
      </c>
      <c r="J68" s="20">
        <f>sale_tab6[[#This Row],[Quantity]]*sale_tab6[[#This Row],[Unit_Price]]*(1-sale_tab6[[#This Row],[Discount]])</f>
        <v>2404.6821</v>
      </c>
    </row>
    <row r="69" spans="1:10" x14ac:dyDescent="0.25">
      <c r="A69" t="s">
        <v>2807</v>
      </c>
      <c r="B69" s="7">
        <v>45629</v>
      </c>
      <c r="C69" s="4" t="s">
        <v>1297</v>
      </c>
      <c r="D69" s="4" t="s">
        <v>1566</v>
      </c>
      <c r="E69" s="4" t="s">
        <v>1708</v>
      </c>
      <c r="F69" s="9">
        <v>1</v>
      </c>
      <c r="G69" s="4">
        <v>681.72</v>
      </c>
      <c r="H69" s="24">
        <v>0.11</v>
      </c>
      <c r="I69" s="3" t="s">
        <v>1749</v>
      </c>
      <c r="J69" s="20">
        <f>sale_tab6[[#This Row],[Quantity]]*sale_tab6[[#This Row],[Unit_Price]]*(1-sale_tab6[[#This Row],[Discount]])</f>
        <v>606.73080000000004</v>
      </c>
    </row>
    <row r="70" spans="1:10" x14ac:dyDescent="0.25">
      <c r="A70" t="s">
        <v>2808</v>
      </c>
      <c r="B70" s="7">
        <v>45222</v>
      </c>
      <c r="C70" s="4" t="s">
        <v>34</v>
      </c>
      <c r="D70" s="4" t="s">
        <v>1630</v>
      </c>
      <c r="E70" s="4" t="s">
        <v>1723</v>
      </c>
      <c r="F70" s="9">
        <v>2</v>
      </c>
      <c r="G70" s="4">
        <v>838.22</v>
      </c>
      <c r="H70" s="24">
        <v>0.3</v>
      </c>
      <c r="I70" s="3" t="s">
        <v>1747</v>
      </c>
      <c r="J70" s="20">
        <f>sale_tab6[[#This Row],[Quantity]]*sale_tab6[[#This Row],[Unit_Price]]*(1-sale_tab6[[#This Row],[Discount]])</f>
        <v>1173.508</v>
      </c>
    </row>
    <row r="71" spans="1:10" x14ac:dyDescent="0.25">
      <c r="A71" t="s">
        <v>1855</v>
      </c>
      <c r="B71" s="7">
        <v>45891</v>
      </c>
      <c r="C71" s="4" t="s">
        <v>795</v>
      </c>
      <c r="D71" s="4" t="s">
        <v>1512</v>
      </c>
      <c r="E71" s="4" t="s">
        <v>1736</v>
      </c>
      <c r="F71" s="9">
        <v>3</v>
      </c>
      <c r="G71" s="4">
        <v>551.72</v>
      </c>
      <c r="H71" s="24">
        <v>0.03</v>
      </c>
      <c r="I71" s="3" t="s">
        <v>1752</v>
      </c>
      <c r="J71" s="20">
        <f>sale_tab6[[#This Row],[Quantity]]*sale_tab6[[#This Row],[Unit_Price]]*(1-sale_tab6[[#This Row],[Discount]])</f>
        <v>1605.5052000000001</v>
      </c>
    </row>
    <row r="72" spans="1:10" x14ac:dyDescent="0.25">
      <c r="A72" t="s">
        <v>2809</v>
      </c>
      <c r="B72" s="7">
        <v>45797</v>
      </c>
      <c r="C72" s="4" t="s">
        <v>578</v>
      </c>
      <c r="D72" s="4" t="s">
        <v>1648</v>
      </c>
      <c r="E72" s="4" t="s">
        <v>1720</v>
      </c>
      <c r="F72" s="9">
        <v>2</v>
      </c>
      <c r="G72" s="4">
        <v>816.22</v>
      </c>
      <c r="H72" s="24">
        <v>0.27</v>
      </c>
      <c r="I72" s="3" t="s">
        <v>1747</v>
      </c>
      <c r="J72" s="20">
        <f>sale_tab6[[#This Row],[Quantity]]*sale_tab6[[#This Row],[Unit_Price]]*(1-sale_tab6[[#This Row],[Discount]])</f>
        <v>1191.6812</v>
      </c>
    </row>
    <row r="73" spans="1:10" x14ac:dyDescent="0.25">
      <c r="A73" t="s">
        <v>2810</v>
      </c>
      <c r="B73" s="7">
        <v>45554</v>
      </c>
      <c r="C73" s="4" t="s">
        <v>1119</v>
      </c>
      <c r="D73" s="4" t="s">
        <v>1596</v>
      </c>
      <c r="E73" s="4" t="s">
        <v>1705</v>
      </c>
      <c r="F73" s="9">
        <v>2</v>
      </c>
      <c r="G73" s="4">
        <v>654.12</v>
      </c>
      <c r="H73" s="24">
        <v>0.27</v>
      </c>
      <c r="I73" s="3" t="s">
        <v>1749</v>
      </c>
      <c r="J73" s="20">
        <f>sale_tab6[[#This Row],[Quantity]]*sale_tab6[[#This Row],[Unit_Price]]*(1-sale_tab6[[#This Row],[Discount]])</f>
        <v>955.01519999999994</v>
      </c>
    </row>
    <row r="74" spans="1:10" x14ac:dyDescent="0.25">
      <c r="A74" t="s">
        <v>2811</v>
      </c>
      <c r="B74" s="7">
        <v>45385</v>
      </c>
      <c r="C74" s="4" t="s">
        <v>316</v>
      </c>
      <c r="D74" s="4" t="s">
        <v>1620</v>
      </c>
      <c r="E74" s="4" t="s">
        <v>1723</v>
      </c>
      <c r="F74" s="9">
        <v>4</v>
      </c>
      <c r="G74" s="4">
        <v>528.22</v>
      </c>
      <c r="H74" s="24">
        <v>0.2</v>
      </c>
      <c r="I74" s="3" t="s">
        <v>1749</v>
      </c>
      <c r="J74" s="20">
        <f>sale_tab6[[#This Row],[Quantity]]*sale_tab6[[#This Row],[Unit_Price]]*(1-sale_tab6[[#This Row],[Discount]])</f>
        <v>1690.3040000000001</v>
      </c>
    </row>
    <row r="75" spans="1:10" x14ac:dyDescent="0.25">
      <c r="A75" t="s">
        <v>2812</v>
      </c>
      <c r="B75" s="7">
        <v>45704</v>
      </c>
      <c r="C75" s="4" t="s">
        <v>656</v>
      </c>
      <c r="D75" s="4" t="s">
        <v>1542</v>
      </c>
      <c r="E75" s="4" t="s">
        <v>1705</v>
      </c>
      <c r="F75" s="9">
        <v>4</v>
      </c>
      <c r="G75" s="4">
        <v>36.72</v>
      </c>
      <c r="H75" s="24">
        <v>7.0000000000000007E-2</v>
      </c>
      <c r="I75" s="3" t="s">
        <v>1752</v>
      </c>
      <c r="J75" s="20">
        <f>sale_tab6[[#This Row],[Quantity]]*sale_tab6[[#This Row],[Unit_Price]]*(1-sale_tab6[[#This Row],[Discount]])</f>
        <v>136.5984</v>
      </c>
    </row>
    <row r="76" spans="1:10" x14ac:dyDescent="0.25">
      <c r="A76" t="s">
        <v>2813</v>
      </c>
      <c r="B76" s="7">
        <v>45545</v>
      </c>
      <c r="C76" s="4" t="s">
        <v>1089</v>
      </c>
      <c r="D76" s="4" t="s">
        <v>1630</v>
      </c>
      <c r="E76" s="4" t="s">
        <v>1739</v>
      </c>
      <c r="F76" s="9">
        <v>2</v>
      </c>
      <c r="G76" s="4">
        <v>705.97</v>
      </c>
      <c r="H76" s="24">
        <v>0.1</v>
      </c>
      <c r="I76" s="3" t="s">
        <v>1749</v>
      </c>
      <c r="J76" s="20">
        <f>sale_tab6[[#This Row],[Quantity]]*sale_tab6[[#This Row],[Unit_Price]]*(1-sale_tab6[[#This Row],[Discount]])</f>
        <v>1270.7460000000001</v>
      </c>
    </row>
    <row r="77" spans="1:10" x14ac:dyDescent="0.25">
      <c r="A77" t="s">
        <v>2814</v>
      </c>
      <c r="B77" s="7">
        <v>45736</v>
      </c>
      <c r="C77" s="4" t="s">
        <v>75</v>
      </c>
      <c r="D77" s="4" t="s">
        <v>1554</v>
      </c>
      <c r="E77" s="4" t="s">
        <v>1683</v>
      </c>
      <c r="F77" s="9">
        <v>2</v>
      </c>
      <c r="G77" s="4">
        <v>994.29</v>
      </c>
      <c r="H77" s="24">
        <v>0.01</v>
      </c>
      <c r="I77" s="3" t="s">
        <v>1749</v>
      </c>
      <c r="J77" s="20">
        <f>sale_tab6[[#This Row],[Quantity]]*sale_tab6[[#This Row],[Unit_Price]]*(1-sale_tab6[[#This Row],[Discount]])</f>
        <v>1968.6941999999999</v>
      </c>
    </row>
    <row r="78" spans="1:10" x14ac:dyDescent="0.25">
      <c r="A78" t="s">
        <v>2815</v>
      </c>
      <c r="B78" s="7">
        <v>45608</v>
      </c>
      <c r="C78" s="4" t="s">
        <v>1237</v>
      </c>
      <c r="D78" s="4" t="s">
        <v>1658</v>
      </c>
      <c r="E78" s="4" t="s">
        <v>1736</v>
      </c>
      <c r="F78" s="9">
        <v>1</v>
      </c>
      <c r="G78" s="4">
        <v>909.04</v>
      </c>
      <c r="H78" s="24">
        <v>0.11</v>
      </c>
      <c r="I78" s="3" t="s">
        <v>1747</v>
      </c>
      <c r="J78" s="20">
        <f>sale_tab6[[#This Row],[Quantity]]*sale_tab6[[#This Row],[Unit_Price]]*(1-sale_tab6[[#This Row],[Discount]])</f>
        <v>809.04560000000004</v>
      </c>
    </row>
    <row r="79" spans="1:10" x14ac:dyDescent="0.25">
      <c r="A79" t="s">
        <v>2816</v>
      </c>
      <c r="B79" s="7">
        <v>45334</v>
      </c>
      <c r="C79" s="4" t="s">
        <v>1028</v>
      </c>
      <c r="D79" s="4" t="s">
        <v>1542</v>
      </c>
      <c r="E79" s="4" t="s">
        <v>1718</v>
      </c>
      <c r="F79" s="9">
        <v>1</v>
      </c>
      <c r="G79" s="4">
        <v>164.73</v>
      </c>
      <c r="H79" s="24">
        <v>0.12</v>
      </c>
      <c r="I79" s="3" t="s">
        <v>1749</v>
      </c>
      <c r="J79" s="20">
        <f>sale_tab6[[#This Row],[Quantity]]*sale_tab6[[#This Row],[Unit_Price]]*(1-sale_tab6[[#This Row],[Discount]])</f>
        <v>144.9624</v>
      </c>
    </row>
    <row r="80" spans="1:10" x14ac:dyDescent="0.25">
      <c r="A80" t="s">
        <v>2817</v>
      </c>
      <c r="B80" s="7">
        <v>45690</v>
      </c>
      <c r="C80" s="4" t="s">
        <v>189</v>
      </c>
      <c r="D80" s="4" t="s">
        <v>1548</v>
      </c>
      <c r="E80" s="4" t="s">
        <v>1705</v>
      </c>
      <c r="F80" s="9">
        <v>2</v>
      </c>
      <c r="G80" s="4">
        <v>606.35</v>
      </c>
      <c r="H80" s="24">
        <v>0.16</v>
      </c>
      <c r="I80" s="3" t="s">
        <v>1752</v>
      </c>
      <c r="J80" s="20">
        <f>sale_tab6[[#This Row],[Quantity]]*sale_tab6[[#This Row],[Unit_Price]]*(1-sale_tab6[[#This Row],[Discount]])</f>
        <v>1018.668</v>
      </c>
    </row>
    <row r="81" spans="1:10" x14ac:dyDescent="0.25">
      <c r="A81" t="s">
        <v>2818</v>
      </c>
      <c r="B81" s="7">
        <v>45481</v>
      </c>
      <c r="C81" s="4" t="s">
        <v>487</v>
      </c>
      <c r="D81" s="4" t="s">
        <v>1670</v>
      </c>
      <c r="E81" s="4" t="s">
        <v>1695</v>
      </c>
      <c r="F81" s="9">
        <v>3</v>
      </c>
      <c r="G81" s="4">
        <v>904.19</v>
      </c>
      <c r="H81" s="24">
        <v>0.09</v>
      </c>
      <c r="I81" s="3" t="s">
        <v>1747</v>
      </c>
      <c r="J81" s="20">
        <f>sale_tab6[[#This Row],[Quantity]]*sale_tab6[[#This Row],[Unit_Price]]*(1-sale_tab6[[#This Row],[Discount]])</f>
        <v>2468.4387000000002</v>
      </c>
    </row>
    <row r="82" spans="1:10" x14ac:dyDescent="0.25">
      <c r="A82" t="s">
        <v>1856</v>
      </c>
      <c r="B82" s="7">
        <v>45323</v>
      </c>
      <c r="C82" s="4" t="s">
        <v>996</v>
      </c>
      <c r="D82" s="4" t="s">
        <v>1646</v>
      </c>
      <c r="E82" s="4" t="s">
        <v>1705</v>
      </c>
      <c r="F82" s="9">
        <v>4</v>
      </c>
      <c r="G82" s="4">
        <v>525.61</v>
      </c>
      <c r="H82" s="24">
        <v>0.02</v>
      </c>
      <c r="I82" s="3" t="s">
        <v>1749</v>
      </c>
      <c r="J82" s="20">
        <f>sale_tab6[[#This Row],[Quantity]]*sale_tab6[[#This Row],[Unit_Price]]*(1-sale_tab6[[#This Row],[Discount]])</f>
        <v>2060.3912</v>
      </c>
    </row>
    <row r="83" spans="1:10" x14ac:dyDescent="0.25">
      <c r="A83" t="s">
        <v>2819</v>
      </c>
      <c r="B83" s="7">
        <v>45576</v>
      </c>
      <c r="C83" s="4" t="s">
        <v>451</v>
      </c>
      <c r="D83" s="4" t="s">
        <v>1574</v>
      </c>
      <c r="E83" s="4" t="s">
        <v>1687</v>
      </c>
      <c r="F83" s="9">
        <v>4</v>
      </c>
      <c r="G83" s="4">
        <v>694.61</v>
      </c>
      <c r="H83" s="24">
        <v>0.18</v>
      </c>
      <c r="I83" s="3" t="s">
        <v>1752</v>
      </c>
      <c r="J83" s="20">
        <f>sale_tab6[[#This Row],[Quantity]]*sale_tab6[[#This Row],[Unit_Price]]*(1-sale_tab6[[#This Row],[Discount]])</f>
        <v>2278.3208000000004</v>
      </c>
    </row>
    <row r="84" spans="1:10" x14ac:dyDescent="0.25">
      <c r="A84" t="s">
        <v>2820</v>
      </c>
      <c r="B84" s="7">
        <v>45215</v>
      </c>
      <c r="C84" s="4" t="s">
        <v>667</v>
      </c>
      <c r="D84" s="4" t="s">
        <v>1652</v>
      </c>
      <c r="E84" s="4" t="s">
        <v>1687</v>
      </c>
      <c r="F84" s="9">
        <v>4</v>
      </c>
      <c r="G84" s="4">
        <v>753.83</v>
      </c>
      <c r="H84" s="24">
        <v>0.24</v>
      </c>
      <c r="I84" s="3" t="s">
        <v>1747</v>
      </c>
      <c r="J84" s="20">
        <f>sale_tab6[[#This Row],[Quantity]]*sale_tab6[[#This Row],[Unit_Price]]*(1-sale_tab6[[#This Row],[Discount]])</f>
        <v>2291.6432</v>
      </c>
    </row>
    <row r="85" spans="1:10" x14ac:dyDescent="0.25">
      <c r="A85" t="s">
        <v>2821</v>
      </c>
      <c r="B85" s="7">
        <v>45653</v>
      </c>
      <c r="C85" s="4" t="s">
        <v>587</v>
      </c>
      <c r="D85" s="4" t="s">
        <v>1516</v>
      </c>
      <c r="E85" s="4" t="s">
        <v>1708</v>
      </c>
      <c r="F85" s="9">
        <v>1</v>
      </c>
      <c r="G85" s="4">
        <v>66.22</v>
      </c>
      <c r="H85" s="24">
        <v>0.02</v>
      </c>
      <c r="I85" s="3" t="s">
        <v>1747</v>
      </c>
      <c r="J85" s="20">
        <f>sale_tab6[[#This Row],[Quantity]]*sale_tab6[[#This Row],[Unit_Price]]*(1-sale_tab6[[#This Row],[Discount]])</f>
        <v>64.895600000000002</v>
      </c>
    </row>
    <row r="86" spans="1:10" x14ac:dyDescent="0.25">
      <c r="A86" t="s">
        <v>2822</v>
      </c>
      <c r="B86" s="7">
        <v>45241</v>
      </c>
      <c r="C86" s="4" t="s">
        <v>993</v>
      </c>
      <c r="D86" s="4" t="s">
        <v>1602</v>
      </c>
      <c r="E86" s="4" t="s">
        <v>1725</v>
      </c>
      <c r="F86" s="9">
        <v>2</v>
      </c>
      <c r="G86" s="4">
        <v>891.8</v>
      </c>
      <c r="H86" s="24">
        <v>0.28999999999999998</v>
      </c>
      <c r="I86" s="3" t="s">
        <v>1752</v>
      </c>
      <c r="J86" s="20">
        <f>sale_tab6[[#This Row],[Quantity]]*sale_tab6[[#This Row],[Unit_Price]]*(1-sale_tab6[[#This Row],[Discount]])</f>
        <v>1266.3559999999998</v>
      </c>
    </row>
    <row r="87" spans="1:10" x14ac:dyDescent="0.25">
      <c r="A87" t="s">
        <v>2823</v>
      </c>
      <c r="B87" s="7">
        <v>45428</v>
      </c>
      <c r="C87" s="4" t="s">
        <v>1068</v>
      </c>
      <c r="D87" s="4" t="s">
        <v>1624</v>
      </c>
      <c r="E87" s="4" t="s">
        <v>1712</v>
      </c>
      <c r="F87" s="9">
        <v>4</v>
      </c>
      <c r="G87" s="4">
        <v>255.48</v>
      </c>
      <c r="H87" s="24">
        <v>0.03</v>
      </c>
      <c r="I87" s="3" t="s">
        <v>1752</v>
      </c>
      <c r="J87" s="20">
        <f>sale_tab6[[#This Row],[Quantity]]*sale_tab6[[#This Row],[Unit_Price]]*(1-sale_tab6[[#This Row],[Discount]])</f>
        <v>991.26239999999996</v>
      </c>
    </row>
    <row r="88" spans="1:10" x14ac:dyDescent="0.25">
      <c r="A88" t="s">
        <v>2824</v>
      </c>
      <c r="B88" s="7">
        <v>45593</v>
      </c>
      <c r="C88" s="4" t="s">
        <v>887</v>
      </c>
      <c r="D88" s="4" t="s">
        <v>1642</v>
      </c>
      <c r="E88" s="4" t="s">
        <v>1733</v>
      </c>
      <c r="F88" s="9">
        <v>4</v>
      </c>
      <c r="G88" s="4">
        <v>604.87</v>
      </c>
      <c r="H88" s="24">
        <v>0.28000000000000003</v>
      </c>
      <c r="I88" s="3" t="s">
        <v>1749</v>
      </c>
      <c r="J88" s="20">
        <f>sale_tab6[[#This Row],[Quantity]]*sale_tab6[[#This Row],[Unit_Price]]*(1-sale_tab6[[#This Row],[Discount]])</f>
        <v>1742.0255999999999</v>
      </c>
    </row>
    <row r="89" spans="1:10" x14ac:dyDescent="0.25">
      <c r="A89" t="s">
        <v>2825</v>
      </c>
      <c r="B89" s="7">
        <v>45370</v>
      </c>
      <c r="C89" s="4" t="s">
        <v>140</v>
      </c>
      <c r="D89" s="4" t="s">
        <v>1540</v>
      </c>
      <c r="E89" s="4" t="s">
        <v>1733</v>
      </c>
      <c r="F89" s="9">
        <v>3</v>
      </c>
      <c r="G89" s="4">
        <v>623.82000000000005</v>
      </c>
      <c r="H89" s="24">
        <v>0.13</v>
      </c>
      <c r="I89" s="3" t="s">
        <v>1752</v>
      </c>
      <c r="J89" s="20">
        <f>sale_tab6[[#This Row],[Quantity]]*sale_tab6[[#This Row],[Unit_Price]]*(1-sale_tab6[[#This Row],[Discount]])</f>
        <v>1628.1702</v>
      </c>
    </row>
    <row r="90" spans="1:10" x14ac:dyDescent="0.25">
      <c r="A90" t="s">
        <v>2826</v>
      </c>
      <c r="B90" s="7">
        <v>45882</v>
      </c>
      <c r="C90" s="4" t="s">
        <v>413</v>
      </c>
      <c r="D90" s="4" t="s">
        <v>1616</v>
      </c>
      <c r="E90" s="4" t="s">
        <v>1730</v>
      </c>
      <c r="F90" s="9">
        <v>3</v>
      </c>
      <c r="G90" s="4">
        <v>575.24</v>
      </c>
      <c r="H90" s="24">
        <v>0.12</v>
      </c>
      <c r="I90" s="3" t="s">
        <v>1752</v>
      </c>
      <c r="J90" s="20">
        <f>sale_tab6[[#This Row],[Quantity]]*sale_tab6[[#This Row],[Unit_Price]]*(1-sale_tab6[[#This Row],[Discount]])</f>
        <v>1518.6336000000001</v>
      </c>
    </row>
    <row r="91" spans="1:10" x14ac:dyDescent="0.25">
      <c r="A91" t="s">
        <v>2827</v>
      </c>
      <c r="B91" s="7">
        <v>45878</v>
      </c>
      <c r="C91" s="4" t="s">
        <v>1217</v>
      </c>
      <c r="D91" s="4" t="s">
        <v>1479</v>
      </c>
      <c r="E91" s="4" t="s">
        <v>1718</v>
      </c>
      <c r="F91" s="9">
        <v>1</v>
      </c>
      <c r="G91" s="4">
        <v>769.4</v>
      </c>
      <c r="H91" s="24">
        <v>0.16</v>
      </c>
      <c r="I91" s="3" t="s">
        <v>1747</v>
      </c>
      <c r="J91" s="20">
        <f>sale_tab6[[#This Row],[Quantity]]*sale_tab6[[#This Row],[Unit_Price]]*(1-sale_tab6[[#This Row],[Discount]])</f>
        <v>646.29599999999994</v>
      </c>
    </row>
    <row r="92" spans="1:10" x14ac:dyDescent="0.25">
      <c r="A92" t="s">
        <v>2828</v>
      </c>
      <c r="B92" s="7">
        <v>45420</v>
      </c>
      <c r="C92" s="4" t="s">
        <v>969</v>
      </c>
      <c r="D92" s="4" t="s">
        <v>1479</v>
      </c>
      <c r="E92" s="4" t="s">
        <v>1733</v>
      </c>
      <c r="F92" s="9">
        <v>1</v>
      </c>
      <c r="G92" s="4">
        <v>227.28</v>
      </c>
      <c r="H92" s="24">
        <v>0.13</v>
      </c>
      <c r="I92" s="3" t="s">
        <v>1752</v>
      </c>
      <c r="J92" s="20">
        <f>sale_tab6[[#This Row],[Quantity]]*sale_tab6[[#This Row],[Unit_Price]]*(1-sale_tab6[[#This Row],[Discount]])</f>
        <v>197.7336</v>
      </c>
    </row>
    <row r="93" spans="1:10" x14ac:dyDescent="0.25">
      <c r="A93" t="s">
        <v>1857</v>
      </c>
      <c r="B93" s="7">
        <v>45785</v>
      </c>
      <c r="C93" s="4" t="s">
        <v>128</v>
      </c>
      <c r="D93" s="4" t="s">
        <v>1518</v>
      </c>
      <c r="E93" s="4" t="s">
        <v>1723</v>
      </c>
      <c r="F93" s="9">
        <v>3</v>
      </c>
      <c r="G93" s="4">
        <v>815.3</v>
      </c>
      <c r="H93" s="24">
        <v>0.03</v>
      </c>
      <c r="I93" s="3" t="s">
        <v>1747</v>
      </c>
      <c r="J93" s="20">
        <f>sale_tab6[[#This Row],[Quantity]]*sale_tab6[[#This Row],[Unit_Price]]*(1-sale_tab6[[#This Row],[Discount]])</f>
        <v>2372.5229999999997</v>
      </c>
    </row>
    <row r="94" spans="1:10" x14ac:dyDescent="0.25">
      <c r="A94" t="s">
        <v>2829</v>
      </c>
      <c r="B94" s="7">
        <v>45361</v>
      </c>
      <c r="C94" s="4" t="s">
        <v>156</v>
      </c>
      <c r="D94" s="4" t="s">
        <v>1475</v>
      </c>
      <c r="E94" s="4" t="s">
        <v>1733</v>
      </c>
      <c r="F94" s="9">
        <v>4</v>
      </c>
      <c r="G94" s="4">
        <v>127.58</v>
      </c>
      <c r="H94" s="24">
        <v>0.15</v>
      </c>
      <c r="I94" s="3" t="s">
        <v>1747</v>
      </c>
      <c r="J94" s="20">
        <f>sale_tab6[[#This Row],[Quantity]]*sale_tab6[[#This Row],[Unit_Price]]*(1-sale_tab6[[#This Row],[Discount]])</f>
        <v>433.77199999999999</v>
      </c>
    </row>
    <row r="95" spans="1:10" x14ac:dyDescent="0.25">
      <c r="A95" t="s">
        <v>2830</v>
      </c>
      <c r="B95" s="7">
        <v>45702</v>
      </c>
      <c r="C95" s="4" t="s">
        <v>1229</v>
      </c>
      <c r="D95" s="4" t="s">
        <v>1562</v>
      </c>
      <c r="E95" s="4" t="s">
        <v>1692</v>
      </c>
      <c r="F95" s="9">
        <v>1</v>
      </c>
      <c r="G95" s="4">
        <v>793.21</v>
      </c>
      <c r="H95" s="24">
        <v>0.09</v>
      </c>
      <c r="I95" s="3" t="s">
        <v>1747</v>
      </c>
      <c r="J95" s="20">
        <f>sale_tab6[[#This Row],[Quantity]]*sale_tab6[[#This Row],[Unit_Price]]*(1-sale_tab6[[#This Row],[Discount]])</f>
        <v>721.8211</v>
      </c>
    </row>
    <row r="96" spans="1:10" x14ac:dyDescent="0.25">
      <c r="A96" t="s">
        <v>2831</v>
      </c>
      <c r="B96" s="7">
        <v>45871</v>
      </c>
      <c r="C96" s="4" t="s">
        <v>887</v>
      </c>
      <c r="D96" s="4" t="s">
        <v>1640</v>
      </c>
      <c r="E96" s="4" t="s">
        <v>1720</v>
      </c>
      <c r="F96" s="9">
        <v>3</v>
      </c>
      <c r="G96" s="4">
        <v>435.61</v>
      </c>
      <c r="H96" s="24">
        <v>0.03</v>
      </c>
      <c r="I96" s="3" t="s">
        <v>1749</v>
      </c>
      <c r="J96" s="20">
        <f>sale_tab6[[#This Row],[Quantity]]*sale_tab6[[#This Row],[Unit_Price]]*(1-sale_tab6[[#This Row],[Discount]])</f>
        <v>1267.6251</v>
      </c>
    </row>
    <row r="97" spans="1:10" x14ac:dyDescent="0.25">
      <c r="A97" t="s">
        <v>2832</v>
      </c>
      <c r="B97" s="7">
        <v>45531</v>
      </c>
      <c r="C97" s="4" t="s">
        <v>1134</v>
      </c>
      <c r="D97" s="4" t="s">
        <v>1532</v>
      </c>
      <c r="E97" s="4" t="s">
        <v>1730</v>
      </c>
      <c r="F97" s="9">
        <v>1</v>
      </c>
      <c r="G97" s="4">
        <v>850.06</v>
      </c>
      <c r="H97" s="24">
        <v>0.28999999999999998</v>
      </c>
      <c r="I97" s="3" t="s">
        <v>1749</v>
      </c>
      <c r="J97" s="20">
        <f>sale_tab6[[#This Row],[Quantity]]*sale_tab6[[#This Row],[Unit_Price]]*(1-sale_tab6[[#This Row],[Discount]])</f>
        <v>603.54259999999988</v>
      </c>
    </row>
    <row r="98" spans="1:10" x14ac:dyDescent="0.25">
      <c r="A98" t="s">
        <v>2833</v>
      </c>
      <c r="B98" s="7">
        <v>45330</v>
      </c>
      <c r="C98" s="4" t="s">
        <v>1023</v>
      </c>
      <c r="D98" s="4" t="s">
        <v>1506</v>
      </c>
      <c r="E98" s="4" t="s">
        <v>1730</v>
      </c>
      <c r="F98" s="9">
        <v>2</v>
      </c>
      <c r="G98" s="4">
        <v>753.92</v>
      </c>
      <c r="H98" s="24">
        <v>0.17</v>
      </c>
      <c r="I98" s="3" t="s">
        <v>1749</v>
      </c>
      <c r="J98" s="20">
        <f>sale_tab6[[#This Row],[Quantity]]*sale_tab6[[#This Row],[Unit_Price]]*(1-sale_tab6[[#This Row],[Discount]])</f>
        <v>1251.5071999999998</v>
      </c>
    </row>
    <row r="99" spans="1:10" x14ac:dyDescent="0.25">
      <c r="A99" t="s">
        <v>2834</v>
      </c>
      <c r="B99" s="7">
        <v>45311</v>
      </c>
      <c r="C99" s="4" t="s">
        <v>1429</v>
      </c>
      <c r="D99" s="4" t="s">
        <v>1479</v>
      </c>
      <c r="E99" s="4" t="s">
        <v>1723</v>
      </c>
      <c r="F99" s="9">
        <v>3</v>
      </c>
      <c r="G99" s="4">
        <v>408.99</v>
      </c>
      <c r="H99" s="24">
        <v>0.27</v>
      </c>
      <c r="I99" s="3" t="s">
        <v>1749</v>
      </c>
      <c r="J99" s="20">
        <f>sale_tab6[[#This Row],[Quantity]]*sale_tab6[[#This Row],[Unit_Price]]*(1-sale_tab6[[#This Row],[Discount]])</f>
        <v>895.68809999999996</v>
      </c>
    </row>
    <row r="100" spans="1:10" x14ac:dyDescent="0.25">
      <c r="A100" t="s">
        <v>2835</v>
      </c>
      <c r="B100" s="7">
        <v>45567</v>
      </c>
      <c r="C100" s="4" t="s">
        <v>842</v>
      </c>
      <c r="D100" s="4" t="s">
        <v>1588</v>
      </c>
      <c r="E100" s="4" t="s">
        <v>1699</v>
      </c>
      <c r="F100" s="9">
        <v>3</v>
      </c>
      <c r="G100" s="4">
        <v>404.5</v>
      </c>
      <c r="H100" s="24">
        <v>0.22</v>
      </c>
      <c r="I100" s="3" t="s">
        <v>1749</v>
      </c>
      <c r="J100" s="20">
        <f>sale_tab6[[#This Row],[Quantity]]*sale_tab6[[#This Row],[Unit_Price]]*(1-sale_tab6[[#This Row],[Discount]])</f>
        <v>946.53000000000009</v>
      </c>
    </row>
    <row r="101" spans="1:10" x14ac:dyDescent="0.25">
      <c r="A101" t="s">
        <v>2836</v>
      </c>
      <c r="B101" s="7">
        <v>45239</v>
      </c>
      <c r="C101" s="4" t="s">
        <v>1119</v>
      </c>
      <c r="D101" s="4" t="s">
        <v>1552</v>
      </c>
      <c r="E101" s="4" t="s">
        <v>1692</v>
      </c>
      <c r="F101" s="9">
        <v>3</v>
      </c>
      <c r="G101" s="4">
        <v>717.81</v>
      </c>
      <c r="H101" s="24">
        <v>0.17</v>
      </c>
      <c r="I101" s="3" t="s">
        <v>1752</v>
      </c>
      <c r="J101" s="20">
        <f>sale_tab6[[#This Row],[Quantity]]*sale_tab6[[#This Row],[Unit_Price]]*(1-sale_tab6[[#This Row],[Discount]])</f>
        <v>1787.3468999999998</v>
      </c>
    </row>
    <row r="102" spans="1:10" x14ac:dyDescent="0.25">
      <c r="A102" t="s">
        <v>2837</v>
      </c>
      <c r="B102" s="7">
        <v>45284</v>
      </c>
      <c r="C102" s="4" t="s">
        <v>743</v>
      </c>
      <c r="D102" s="4" t="s">
        <v>1642</v>
      </c>
      <c r="E102" s="4" t="s">
        <v>1683</v>
      </c>
      <c r="F102" s="9">
        <v>3</v>
      </c>
      <c r="G102" s="4">
        <v>204.77</v>
      </c>
      <c r="H102" s="24">
        <v>0.14000000000000001</v>
      </c>
      <c r="I102" s="3" t="s">
        <v>1747</v>
      </c>
      <c r="J102" s="20">
        <f>sale_tab6[[#This Row],[Quantity]]*sale_tab6[[#This Row],[Unit_Price]]*(1-sale_tab6[[#This Row],[Discount]])</f>
        <v>528.3066</v>
      </c>
    </row>
    <row r="103" spans="1:10" x14ac:dyDescent="0.25">
      <c r="A103" t="s">
        <v>2838</v>
      </c>
      <c r="B103" s="7">
        <v>45686</v>
      </c>
      <c r="C103" s="4" t="s">
        <v>122</v>
      </c>
      <c r="D103" s="4" t="s">
        <v>1570</v>
      </c>
      <c r="E103" s="4" t="s">
        <v>1736</v>
      </c>
      <c r="F103" s="9">
        <v>4</v>
      </c>
      <c r="G103" s="4">
        <v>106.23</v>
      </c>
      <c r="H103" s="24">
        <v>0.28000000000000003</v>
      </c>
      <c r="I103" s="3" t="s">
        <v>1752</v>
      </c>
      <c r="J103" s="20">
        <f>sale_tab6[[#This Row],[Quantity]]*sale_tab6[[#This Row],[Unit_Price]]*(1-sale_tab6[[#This Row],[Discount]])</f>
        <v>305.94240000000002</v>
      </c>
    </row>
    <row r="104" spans="1:10" x14ac:dyDescent="0.25">
      <c r="A104" t="s">
        <v>1858</v>
      </c>
      <c r="B104" s="7">
        <v>45738</v>
      </c>
      <c r="C104" s="4" t="s">
        <v>637</v>
      </c>
      <c r="D104" s="4" t="s">
        <v>1656</v>
      </c>
      <c r="E104" s="4" t="s">
        <v>1678</v>
      </c>
      <c r="F104" s="9">
        <v>3</v>
      </c>
      <c r="G104" s="4">
        <v>376.46</v>
      </c>
      <c r="H104" s="24">
        <v>0.09</v>
      </c>
      <c r="I104" s="3" t="s">
        <v>1752</v>
      </c>
      <c r="J104" s="20">
        <f>sale_tab6[[#This Row],[Quantity]]*sale_tab6[[#This Row],[Unit_Price]]*(1-sale_tab6[[#This Row],[Discount]])</f>
        <v>1027.7357999999999</v>
      </c>
    </row>
    <row r="105" spans="1:10" x14ac:dyDescent="0.25">
      <c r="A105" t="s">
        <v>2839</v>
      </c>
      <c r="B105" s="7">
        <v>45824</v>
      </c>
      <c r="C105" s="4" t="s">
        <v>957</v>
      </c>
      <c r="D105" s="4" t="s">
        <v>1606</v>
      </c>
      <c r="E105" s="4" t="s">
        <v>1699</v>
      </c>
      <c r="F105" s="9">
        <v>2</v>
      </c>
      <c r="G105" s="4">
        <v>769.48</v>
      </c>
      <c r="H105" s="24">
        <v>0.11</v>
      </c>
      <c r="I105" s="3" t="s">
        <v>1749</v>
      </c>
      <c r="J105" s="20">
        <f>sale_tab6[[#This Row],[Quantity]]*sale_tab6[[#This Row],[Unit_Price]]*(1-sale_tab6[[#This Row],[Discount]])</f>
        <v>1369.6744000000001</v>
      </c>
    </row>
    <row r="106" spans="1:10" x14ac:dyDescent="0.25">
      <c r="A106" t="s">
        <v>2840</v>
      </c>
      <c r="B106" s="7">
        <v>45867</v>
      </c>
      <c r="C106" s="4" t="s">
        <v>754</v>
      </c>
      <c r="D106" s="4" t="s">
        <v>1588</v>
      </c>
      <c r="E106" s="4" t="s">
        <v>1723</v>
      </c>
      <c r="F106" s="9">
        <v>2</v>
      </c>
      <c r="G106" s="4">
        <v>714.21</v>
      </c>
      <c r="H106" s="24">
        <v>0.14000000000000001</v>
      </c>
      <c r="I106" s="3" t="s">
        <v>1747</v>
      </c>
      <c r="J106" s="20">
        <f>sale_tab6[[#This Row],[Quantity]]*sale_tab6[[#This Row],[Unit_Price]]*(1-sale_tab6[[#This Row],[Discount]])</f>
        <v>1228.4412</v>
      </c>
    </row>
    <row r="107" spans="1:10" x14ac:dyDescent="0.25">
      <c r="A107" t="s">
        <v>2841</v>
      </c>
      <c r="B107" s="7">
        <v>45578</v>
      </c>
      <c r="C107" s="4" t="s">
        <v>801</v>
      </c>
      <c r="D107" s="4" t="s">
        <v>1496</v>
      </c>
      <c r="E107" s="4" t="s">
        <v>1727</v>
      </c>
      <c r="F107" s="9">
        <v>4</v>
      </c>
      <c r="G107" s="4">
        <v>632.24</v>
      </c>
      <c r="H107" s="24">
        <v>0.25</v>
      </c>
      <c r="I107" s="3" t="s">
        <v>1749</v>
      </c>
      <c r="J107" s="20">
        <f>sale_tab6[[#This Row],[Quantity]]*sale_tab6[[#This Row],[Unit_Price]]*(1-sale_tab6[[#This Row],[Discount]])</f>
        <v>1896.72</v>
      </c>
    </row>
    <row r="108" spans="1:10" x14ac:dyDescent="0.25">
      <c r="A108" t="s">
        <v>2842</v>
      </c>
      <c r="B108" s="7">
        <v>45575</v>
      </c>
      <c r="C108" s="4" t="s">
        <v>481</v>
      </c>
      <c r="D108" s="4" t="s">
        <v>1630</v>
      </c>
      <c r="E108" s="4" t="s">
        <v>1692</v>
      </c>
      <c r="F108" s="9">
        <v>2</v>
      </c>
      <c r="G108" s="4">
        <v>845.27</v>
      </c>
      <c r="H108" s="24">
        <v>0.18</v>
      </c>
      <c r="I108" s="3" t="s">
        <v>1749</v>
      </c>
      <c r="J108" s="20">
        <f>sale_tab6[[#This Row],[Quantity]]*sale_tab6[[#This Row],[Unit_Price]]*(1-sale_tab6[[#This Row],[Discount]])</f>
        <v>1386.2428</v>
      </c>
    </row>
    <row r="109" spans="1:10" x14ac:dyDescent="0.25">
      <c r="A109" t="s">
        <v>2843</v>
      </c>
      <c r="B109" s="7">
        <v>45816</v>
      </c>
      <c r="C109" s="4" t="s">
        <v>1455</v>
      </c>
      <c r="D109" s="4" t="s">
        <v>1648</v>
      </c>
      <c r="E109" s="4" t="s">
        <v>1723</v>
      </c>
      <c r="F109" s="9">
        <v>1</v>
      </c>
      <c r="G109" s="4">
        <v>575.94000000000005</v>
      </c>
      <c r="H109" s="24">
        <v>0.17</v>
      </c>
      <c r="I109" s="3" t="s">
        <v>1747</v>
      </c>
      <c r="J109" s="20">
        <f>sale_tab6[[#This Row],[Quantity]]*sale_tab6[[#This Row],[Unit_Price]]*(1-sale_tab6[[#This Row],[Discount]])</f>
        <v>478.03020000000004</v>
      </c>
    </row>
    <row r="110" spans="1:10" x14ac:dyDescent="0.25">
      <c r="A110" t="s">
        <v>2844</v>
      </c>
      <c r="B110" s="7">
        <v>45620</v>
      </c>
      <c r="C110" s="4" t="s">
        <v>743</v>
      </c>
      <c r="D110" s="4" t="s">
        <v>1642</v>
      </c>
      <c r="E110" s="4" t="s">
        <v>1727</v>
      </c>
      <c r="F110" s="9">
        <v>1</v>
      </c>
      <c r="G110" s="4">
        <v>907.97</v>
      </c>
      <c r="H110" s="24">
        <v>0.26</v>
      </c>
      <c r="I110" s="3" t="s">
        <v>1752</v>
      </c>
      <c r="J110" s="20">
        <f>sale_tab6[[#This Row],[Quantity]]*sale_tab6[[#This Row],[Unit_Price]]*(1-sale_tab6[[#This Row],[Discount]])</f>
        <v>671.89779999999996</v>
      </c>
    </row>
    <row r="111" spans="1:10" x14ac:dyDescent="0.25">
      <c r="A111" t="s">
        <v>2845</v>
      </c>
      <c r="B111" s="7">
        <v>45695</v>
      </c>
      <c r="C111" s="4" t="s">
        <v>787</v>
      </c>
      <c r="D111" s="4" t="s">
        <v>1514</v>
      </c>
      <c r="E111" s="4" t="s">
        <v>1720</v>
      </c>
      <c r="F111" s="9">
        <v>1</v>
      </c>
      <c r="G111" s="4">
        <v>99.35</v>
      </c>
      <c r="H111" s="24">
        <v>0.08</v>
      </c>
      <c r="I111" s="3" t="s">
        <v>1752</v>
      </c>
      <c r="J111" s="20">
        <f>sale_tab6[[#This Row],[Quantity]]*sale_tab6[[#This Row],[Unit_Price]]*(1-sale_tab6[[#This Row],[Discount]])</f>
        <v>91.402000000000001</v>
      </c>
    </row>
    <row r="112" spans="1:10" x14ac:dyDescent="0.25">
      <c r="A112" t="s">
        <v>2846</v>
      </c>
      <c r="B112" s="7">
        <v>45596</v>
      </c>
      <c r="C112" s="4" t="s">
        <v>216</v>
      </c>
      <c r="D112" s="4" t="s">
        <v>1469</v>
      </c>
      <c r="E112" s="4" t="s">
        <v>1692</v>
      </c>
      <c r="F112" s="9">
        <v>2</v>
      </c>
      <c r="G112" s="4">
        <v>374.42</v>
      </c>
      <c r="H112" s="24">
        <v>0.21</v>
      </c>
      <c r="I112" s="3" t="s">
        <v>1752</v>
      </c>
      <c r="J112" s="20">
        <f>sale_tab6[[#This Row],[Quantity]]*sale_tab6[[#This Row],[Unit_Price]]*(1-sale_tab6[[#This Row],[Discount]])</f>
        <v>591.58360000000005</v>
      </c>
    </row>
    <row r="113" spans="1:10" x14ac:dyDescent="0.25">
      <c r="A113" t="s">
        <v>2847</v>
      </c>
      <c r="B113" s="7">
        <v>45869</v>
      </c>
      <c r="C113" s="4" t="s">
        <v>1409</v>
      </c>
      <c r="D113" s="4" t="s">
        <v>1504</v>
      </c>
      <c r="E113" s="4" t="s">
        <v>1727</v>
      </c>
      <c r="F113" s="9">
        <v>3</v>
      </c>
      <c r="G113" s="4">
        <v>248.43</v>
      </c>
      <c r="H113" s="24">
        <v>0.24</v>
      </c>
      <c r="I113" s="3" t="s">
        <v>1752</v>
      </c>
      <c r="J113" s="20">
        <f>sale_tab6[[#This Row],[Quantity]]*sale_tab6[[#This Row],[Unit_Price]]*(1-sale_tab6[[#This Row],[Discount]])</f>
        <v>566.42039999999997</v>
      </c>
    </row>
    <row r="114" spans="1:10" x14ac:dyDescent="0.25">
      <c r="A114" t="s">
        <v>2848</v>
      </c>
      <c r="B114" s="7">
        <v>45631</v>
      </c>
      <c r="C114" s="4" t="s">
        <v>1372</v>
      </c>
      <c r="D114" s="4" t="s">
        <v>1644</v>
      </c>
      <c r="E114" s="4" t="s">
        <v>1683</v>
      </c>
      <c r="F114" s="9">
        <v>1</v>
      </c>
      <c r="G114" s="4">
        <v>784.46</v>
      </c>
      <c r="H114" s="24">
        <v>0.14000000000000001</v>
      </c>
      <c r="I114" s="3" t="s">
        <v>1752</v>
      </c>
      <c r="J114" s="20">
        <f>sale_tab6[[#This Row],[Quantity]]*sale_tab6[[#This Row],[Unit_Price]]*(1-sale_tab6[[#This Row],[Discount]])</f>
        <v>674.63560000000007</v>
      </c>
    </row>
    <row r="115" spans="1:10" x14ac:dyDescent="0.25">
      <c r="A115" t="s">
        <v>1760</v>
      </c>
      <c r="B115" s="7">
        <v>45801</v>
      </c>
      <c r="C115" s="4" t="s">
        <v>943</v>
      </c>
      <c r="D115" s="4" t="s">
        <v>1552</v>
      </c>
      <c r="E115" s="4" t="s">
        <v>1683</v>
      </c>
      <c r="F115" s="9">
        <v>4</v>
      </c>
      <c r="G115" s="4">
        <v>286.92</v>
      </c>
      <c r="H115" s="24">
        <v>0.17</v>
      </c>
      <c r="I115" s="3" t="s">
        <v>1747</v>
      </c>
      <c r="J115" s="20">
        <f>sale_tab6[[#This Row],[Quantity]]*sale_tab6[[#This Row],[Unit_Price]]*(1-sale_tab6[[#This Row],[Discount]])</f>
        <v>952.57439999999997</v>
      </c>
    </row>
    <row r="116" spans="1:10" x14ac:dyDescent="0.25">
      <c r="A116" t="s">
        <v>1859</v>
      </c>
      <c r="B116" s="7">
        <v>45851</v>
      </c>
      <c r="C116" s="4" t="s">
        <v>28</v>
      </c>
      <c r="D116" s="4" t="s">
        <v>1558</v>
      </c>
      <c r="E116" s="4" t="s">
        <v>1708</v>
      </c>
      <c r="F116" s="9">
        <v>4</v>
      </c>
      <c r="G116" s="4">
        <v>239.83</v>
      </c>
      <c r="H116" s="24">
        <v>0.08</v>
      </c>
      <c r="I116" s="3" t="s">
        <v>1747</v>
      </c>
      <c r="J116" s="20">
        <f>sale_tab6[[#This Row],[Quantity]]*sale_tab6[[#This Row],[Unit_Price]]*(1-sale_tab6[[#This Row],[Discount]])</f>
        <v>882.57440000000008</v>
      </c>
    </row>
    <row r="117" spans="1:10" x14ac:dyDescent="0.25">
      <c r="A117" t="s">
        <v>2849</v>
      </c>
      <c r="B117" s="7">
        <v>45379</v>
      </c>
      <c r="C117" s="4" t="s">
        <v>766</v>
      </c>
      <c r="D117" s="4" t="s">
        <v>1578</v>
      </c>
      <c r="E117" s="4" t="s">
        <v>1715</v>
      </c>
      <c r="F117" s="9">
        <v>3</v>
      </c>
      <c r="G117" s="4">
        <v>70.88</v>
      </c>
      <c r="H117" s="24">
        <v>0.27</v>
      </c>
      <c r="I117" s="3" t="s">
        <v>1752</v>
      </c>
      <c r="J117" s="20">
        <f>sale_tab6[[#This Row],[Quantity]]*sale_tab6[[#This Row],[Unit_Price]]*(1-sale_tab6[[#This Row],[Discount]])</f>
        <v>155.22719999999998</v>
      </c>
    </row>
    <row r="118" spans="1:10" x14ac:dyDescent="0.25">
      <c r="A118" t="s">
        <v>2850</v>
      </c>
      <c r="B118" s="7">
        <v>45641</v>
      </c>
      <c r="C118" s="4" t="s">
        <v>331</v>
      </c>
      <c r="D118" s="4" t="s">
        <v>1488</v>
      </c>
      <c r="E118" s="4" t="s">
        <v>1683</v>
      </c>
      <c r="F118" s="9">
        <v>3</v>
      </c>
      <c r="G118" s="4">
        <v>324.29000000000002</v>
      </c>
      <c r="H118" s="24">
        <v>0.16</v>
      </c>
      <c r="I118" s="3" t="s">
        <v>1752</v>
      </c>
      <c r="J118" s="20">
        <f>sale_tab6[[#This Row],[Quantity]]*sale_tab6[[#This Row],[Unit_Price]]*(1-sale_tab6[[#This Row],[Discount]])</f>
        <v>817.21080000000006</v>
      </c>
    </row>
    <row r="119" spans="1:10" x14ac:dyDescent="0.25">
      <c r="A119" t="s">
        <v>2851</v>
      </c>
      <c r="B119" s="7">
        <v>45842</v>
      </c>
      <c r="C119" s="4" t="s">
        <v>421</v>
      </c>
      <c r="D119" s="4" t="s">
        <v>1504</v>
      </c>
      <c r="E119" s="4" t="s">
        <v>1692</v>
      </c>
      <c r="F119" s="9">
        <v>4</v>
      </c>
      <c r="G119" s="4">
        <v>243.92</v>
      </c>
      <c r="H119" s="24">
        <v>0.02</v>
      </c>
      <c r="I119" s="3" t="s">
        <v>1749</v>
      </c>
      <c r="J119" s="20">
        <f>sale_tab6[[#This Row],[Quantity]]*sale_tab6[[#This Row],[Unit_Price]]*(1-sale_tab6[[#This Row],[Discount]])</f>
        <v>956.16639999999995</v>
      </c>
    </row>
    <row r="120" spans="1:10" x14ac:dyDescent="0.25">
      <c r="A120" t="s">
        <v>2852</v>
      </c>
      <c r="B120" s="7">
        <v>45257</v>
      </c>
      <c r="C120" s="4" t="s">
        <v>1104</v>
      </c>
      <c r="D120" s="4" t="s">
        <v>1530</v>
      </c>
      <c r="E120" s="4" t="s">
        <v>1723</v>
      </c>
      <c r="F120" s="9">
        <v>1</v>
      </c>
      <c r="G120" s="4">
        <v>664.35</v>
      </c>
      <c r="H120" s="24">
        <v>0</v>
      </c>
      <c r="I120" s="3" t="s">
        <v>1747</v>
      </c>
      <c r="J120" s="20">
        <f>sale_tab6[[#This Row],[Quantity]]*sale_tab6[[#This Row],[Unit_Price]]*(1-sale_tab6[[#This Row],[Discount]])</f>
        <v>664.35</v>
      </c>
    </row>
    <row r="121" spans="1:10" x14ac:dyDescent="0.25">
      <c r="A121" t="s">
        <v>2853</v>
      </c>
      <c r="B121" s="7">
        <v>45468</v>
      </c>
      <c r="C121" s="4" t="s">
        <v>1131</v>
      </c>
      <c r="D121" s="4" t="s">
        <v>1516</v>
      </c>
      <c r="E121" s="4" t="s">
        <v>1715</v>
      </c>
      <c r="F121" s="9">
        <v>2</v>
      </c>
      <c r="G121" s="4">
        <v>218.07</v>
      </c>
      <c r="H121" s="24">
        <v>0.19</v>
      </c>
      <c r="I121" s="3" t="s">
        <v>1749</v>
      </c>
      <c r="J121" s="20">
        <f>sale_tab6[[#This Row],[Quantity]]*sale_tab6[[#This Row],[Unit_Price]]*(1-sale_tab6[[#This Row],[Discount]])</f>
        <v>353.27340000000004</v>
      </c>
    </row>
    <row r="122" spans="1:10" x14ac:dyDescent="0.25">
      <c r="A122" t="s">
        <v>2854</v>
      </c>
      <c r="B122" s="7">
        <v>45228</v>
      </c>
      <c r="C122" s="4" t="s">
        <v>1128</v>
      </c>
      <c r="D122" s="4" t="s">
        <v>1504</v>
      </c>
      <c r="E122" s="4" t="s">
        <v>1692</v>
      </c>
      <c r="F122" s="9">
        <v>4</v>
      </c>
      <c r="G122" s="4">
        <v>921.83</v>
      </c>
      <c r="H122" s="24">
        <v>0.27</v>
      </c>
      <c r="I122" s="3" t="s">
        <v>1747</v>
      </c>
      <c r="J122" s="20">
        <f>sale_tab6[[#This Row],[Quantity]]*sale_tab6[[#This Row],[Unit_Price]]*(1-sale_tab6[[#This Row],[Discount]])</f>
        <v>2691.7436000000002</v>
      </c>
    </row>
    <row r="123" spans="1:10" x14ac:dyDescent="0.25">
      <c r="A123" t="s">
        <v>2855</v>
      </c>
      <c r="B123" s="7">
        <v>45661</v>
      </c>
      <c r="C123" s="4" t="s">
        <v>502</v>
      </c>
      <c r="D123" s="4" t="s">
        <v>1574</v>
      </c>
      <c r="E123" s="4" t="s">
        <v>1683</v>
      </c>
      <c r="F123" s="9">
        <v>3</v>
      </c>
      <c r="G123" s="4">
        <v>326.2</v>
      </c>
      <c r="H123" s="24">
        <v>0.22</v>
      </c>
      <c r="I123" s="3" t="s">
        <v>1752</v>
      </c>
      <c r="J123" s="20">
        <f>sale_tab6[[#This Row],[Quantity]]*sale_tab6[[#This Row],[Unit_Price]]*(1-sale_tab6[[#This Row],[Discount]])</f>
        <v>763.30799999999999</v>
      </c>
    </row>
    <row r="124" spans="1:10" x14ac:dyDescent="0.25">
      <c r="A124" t="s">
        <v>2856</v>
      </c>
      <c r="B124" s="7">
        <v>45701</v>
      </c>
      <c r="C124" s="4" t="s">
        <v>1343</v>
      </c>
      <c r="D124" s="4" t="s">
        <v>1508</v>
      </c>
      <c r="E124" s="4" t="s">
        <v>1739</v>
      </c>
      <c r="F124" s="9">
        <v>1</v>
      </c>
      <c r="G124" s="4">
        <v>244.25</v>
      </c>
      <c r="H124" s="24">
        <v>0.09</v>
      </c>
      <c r="I124" s="3" t="s">
        <v>1749</v>
      </c>
      <c r="J124" s="20">
        <f>sale_tab6[[#This Row],[Quantity]]*sale_tab6[[#This Row],[Unit_Price]]*(1-sale_tab6[[#This Row],[Discount]])</f>
        <v>222.26750000000001</v>
      </c>
    </row>
    <row r="125" spans="1:10" x14ac:dyDescent="0.25">
      <c r="A125" t="s">
        <v>2857</v>
      </c>
      <c r="B125" s="7">
        <v>45448</v>
      </c>
      <c r="C125" s="4" t="s">
        <v>1086</v>
      </c>
      <c r="D125" s="4" t="s">
        <v>1596</v>
      </c>
      <c r="E125" s="4" t="s">
        <v>1715</v>
      </c>
      <c r="F125" s="9">
        <v>3</v>
      </c>
      <c r="G125" s="4">
        <v>808.87</v>
      </c>
      <c r="H125" s="24">
        <v>0.12</v>
      </c>
      <c r="I125" s="3" t="s">
        <v>1752</v>
      </c>
      <c r="J125" s="20">
        <f>sale_tab6[[#This Row],[Quantity]]*sale_tab6[[#This Row],[Unit_Price]]*(1-sale_tab6[[#This Row],[Discount]])</f>
        <v>2135.4168</v>
      </c>
    </row>
    <row r="126" spans="1:10" x14ac:dyDescent="0.25">
      <c r="A126" t="s">
        <v>2858</v>
      </c>
      <c r="B126" s="7">
        <v>45387</v>
      </c>
      <c r="C126" s="4" t="s">
        <v>996</v>
      </c>
      <c r="D126" s="4" t="s">
        <v>1536</v>
      </c>
      <c r="E126" s="4" t="s">
        <v>1687</v>
      </c>
      <c r="F126" s="9">
        <v>3</v>
      </c>
      <c r="G126" s="4">
        <v>826.15</v>
      </c>
      <c r="H126" s="24">
        <v>0</v>
      </c>
      <c r="I126" s="3" t="s">
        <v>1749</v>
      </c>
      <c r="J126" s="20">
        <f>sale_tab6[[#This Row],[Quantity]]*sale_tab6[[#This Row],[Unit_Price]]*(1-sale_tab6[[#This Row],[Discount]])</f>
        <v>2478.4499999999998</v>
      </c>
    </row>
    <row r="127" spans="1:10" x14ac:dyDescent="0.25">
      <c r="A127" t="s">
        <v>1860</v>
      </c>
      <c r="B127" s="7">
        <v>45798</v>
      </c>
      <c r="C127" s="4" t="s">
        <v>358</v>
      </c>
      <c r="D127" s="4" t="s">
        <v>1654</v>
      </c>
      <c r="E127" s="4" t="s">
        <v>1692</v>
      </c>
      <c r="F127" s="9">
        <v>2</v>
      </c>
      <c r="G127" s="4">
        <v>845.71</v>
      </c>
      <c r="H127" s="24">
        <v>0.01</v>
      </c>
      <c r="I127" s="3" t="s">
        <v>1749</v>
      </c>
      <c r="J127" s="20">
        <f>sale_tab6[[#This Row],[Quantity]]*sale_tab6[[#This Row],[Unit_Price]]*(1-sale_tab6[[#This Row],[Discount]])</f>
        <v>1674.5058000000001</v>
      </c>
    </row>
    <row r="128" spans="1:10" x14ac:dyDescent="0.25">
      <c r="A128" t="s">
        <v>2859</v>
      </c>
      <c r="B128" s="7">
        <v>45652</v>
      </c>
      <c r="C128" s="4" t="s">
        <v>557</v>
      </c>
      <c r="D128" s="4" t="s">
        <v>1522</v>
      </c>
      <c r="E128" s="4" t="s">
        <v>1739</v>
      </c>
      <c r="F128" s="9">
        <v>3</v>
      </c>
      <c r="G128" s="4">
        <v>631.20000000000005</v>
      </c>
      <c r="H128" s="24">
        <v>0.24</v>
      </c>
      <c r="I128" s="3" t="s">
        <v>1747</v>
      </c>
      <c r="J128" s="20">
        <f>sale_tab6[[#This Row],[Quantity]]*sale_tab6[[#This Row],[Unit_Price]]*(1-sale_tab6[[#This Row],[Discount]])</f>
        <v>1439.1360000000002</v>
      </c>
    </row>
    <row r="129" spans="1:10" x14ac:dyDescent="0.25">
      <c r="A129" t="s">
        <v>2860</v>
      </c>
      <c r="B129" s="7">
        <v>45316</v>
      </c>
      <c r="C129" s="4" t="s">
        <v>809</v>
      </c>
      <c r="D129" s="4" t="s">
        <v>1590</v>
      </c>
      <c r="E129" s="4" t="s">
        <v>1715</v>
      </c>
      <c r="F129" s="9">
        <v>1</v>
      </c>
      <c r="G129" s="4">
        <v>937.01</v>
      </c>
      <c r="H129" s="24">
        <v>7.0000000000000007E-2</v>
      </c>
      <c r="I129" s="3" t="s">
        <v>1747</v>
      </c>
      <c r="J129" s="20">
        <f>sale_tab6[[#This Row],[Quantity]]*sale_tab6[[#This Row],[Unit_Price]]*(1-sale_tab6[[#This Row],[Discount]])</f>
        <v>871.41929999999991</v>
      </c>
    </row>
    <row r="130" spans="1:10" x14ac:dyDescent="0.25">
      <c r="A130" t="s">
        <v>2861</v>
      </c>
      <c r="B130" s="7">
        <v>45316</v>
      </c>
      <c r="C130" s="4" t="s">
        <v>451</v>
      </c>
      <c r="D130" s="4" t="s">
        <v>1620</v>
      </c>
      <c r="E130" s="4" t="s">
        <v>1699</v>
      </c>
      <c r="F130" s="9">
        <v>2</v>
      </c>
      <c r="G130" s="4">
        <v>644</v>
      </c>
      <c r="H130" s="24">
        <v>0.04</v>
      </c>
      <c r="I130" s="3" t="s">
        <v>1749</v>
      </c>
      <c r="J130" s="20">
        <f>sale_tab6[[#This Row],[Quantity]]*sale_tab6[[#This Row],[Unit_Price]]*(1-sale_tab6[[#This Row],[Discount]])</f>
        <v>1236.48</v>
      </c>
    </row>
    <row r="131" spans="1:10" x14ac:dyDescent="0.25">
      <c r="A131" t="s">
        <v>2862</v>
      </c>
      <c r="B131" s="7">
        <v>45888</v>
      </c>
      <c r="C131" s="4" t="s">
        <v>283</v>
      </c>
      <c r="D131" s="4" t="s">
        <v>1656</v>
      </c>
      <c r="E131" s="4" t="s">
        <v>1699</v>
      </c>
      <c r="F131" s="9">
        <v>3</v>
      </c>
      <c r="G131" s="4">
        <v>629.58000000000004</v>
      </c>
      <c r="H131" s="24">
        <v>0.05</v>
      </c>
      <c r="I131" s="3" t="s">
        <v>1747</v>
      </c>
      <c r="J131" s="20">
        <f>sale_tab6[[#This Row],[Quantity]]*sale_tab6[[#This Row],[Unit_Price]]*(1-sale_tab6[[#This Row],[Discount]])</f>
        <v>1794.3030000000001</v>
      </c>
    </row>
    <row r="132" spans="1:10" x14ac:dyDescent="0.25">
      <c r="A132" t="s">
        <v>2863</v>
      </c>
      <c r="B132" s="7">
        <v>45791</v>
      </c>
      <c r="C132" s="4" t="s">
        <v>1366</v>
      </c>
      <c r="D132" s="4" t="s">
        <v>1648</v>
      </c>
      <c r="E132" s="4" t="s">
        <v>1687</v>
      </c>
      <c r="F132" s="9">
        <v>2</v>
      </c>
      <c r="G132" s="4">
        <v>121.52</v>
      </c>
      <c r="H132" s="24">
        <v>0.18</v>
      </c>
      <c r="I132" s="3" t="s">
        <v>1752</v>
      </c>
      <c r="J132" s="20">
        <f>sale_tab6[[#This Row],[Quantity]]*sale_tab6[[#This Row],[Unit_Price]]*(1-sale_tab6[[#This Row],[Discount]])</f>
        <v>199.2928</v>
      </c>
    </row>
    <row r="133" spans="1:10" x14ac:dyDescent="0.25">
      <c r="A133" t="s">
        <v>2864</v>
      </c>
      <c r="B133" s="7">
        <v>45420</v>
      </c>
      <c r="C133" s="4" t="s">
        <v>1180</v>
      </c>
      <c r="D133" s="4" t="s">
        <v>1604</v>
      </c>
      <c r="E133" s="4" t="s">
        <v>1739</v>
      </c>
      <c r="F133" s="9">
        <v>2</v>
      </c>
      <c r="G133" s="4">
        <v>549.83000000000004</v>
      </c>
      <c r="H133" s="24">
        <v>7.0000000000000007E-2</v>
      </c>
      <c r="I133" s="3" t="s">
        <v>1749</v>
      </c>
      <c r="J133" s="20">
        <f>sale_tab6[[#This Row],[Quantity]]*sale_tab6[[#This Row],[Unit_Price]]*(1-sale_tab6[[#This Row],[Discount]])</f>
        <v>1022.6838</v>
      </c>
    </row>
    <row r="134" spans="1:10" x14ac:dyDescent="0.25">
      <c r="A134" t="s">
        <v>2865</v>
      </c>
      <c r="B134" s="7">
        <v>45219</v>
      </c>
      <c r="C134" s="4" t="s">
        <v>418</v>
      </c>
      <c r="D134" s="4" t="s">
        <v>1500</v>
      </c>
      <c r="E134" s="4" t="s">
        <v>1708</v>
      </c>
      <c r="F134" s="9">
        <v>3</v>
      </c>
      <c r="G134" s="4">
        <v>278.38</v>
      </c>
      <c r="H134" s="24">
        <v>0.03</v>
      </c>
      <c r="I134" s="3" t="s">
        <v>1747</v>
      </c>
      <c r="J134" s="20">
        <f>sale_tab6[[#This Row],[Quantity]]*sale_tab6[[#This Row],[Unit_Price]]*(1-sale_tab6[[#This Row],[Discount]])</f>
        <v>810.08579999999995</v>
      </c>
    </row>
    <row r="135" spans="1:10" x14ac:dyDescent="0.25">
      <c r="A135" t="s">
        <v>2866</v>
      </c>
      <c r="B135" s="7">
        <v>45510</v>
      </c>
      <c r="C135" s="4" t="s">
        <v>1284</v>
      </c>
      <c r="D135" s="4" t="s">
        <v>1666</v>
      </c>
      <c r="E135" s="4" t="s">
        <v>1692</v>
      </c>
      <c r="F135" s="9">
        <v>4</v>
      </c>
      <c r="G135" s="4">
        <v>723.66</v>
      </c>
      <c r="H135" s="24">
        <v>0.03</v>
      </c>
      <c r="I135" s="3" t="s">
        <v>1749</v>
      </c>
      <c r="J135" s="20">
        <f>sale_tab6[[#This Row],[Quantity]]*sale_tab6[[#This Row],[Unit_Price]]*(1-sale_tab6[[#This Row],[Discount]])</f>
        <v>2807.8008</v>
      </c>
    </row>
    <row r="136" spans="1:10" x14ac:dyDescent="0.25">
      <c r="A136" t="s">
        <v>2867</v>
      </c>
      <c r="B136" s="7">
        <v>45687</v>
      </c>
      <c r="C136" s="4" t="s">
        <v>610</v>
      </c>
      <c r="D136" s="4" t="s">
        <v>1618</v>
      </c>
      <c r="E136" s="4" t="s">
        <v>1712</v>
      </c>
      <c r="F136" s="9">
        <v>1</v>
      </c>
      <c r="G136" s="4">
        <v>724.74</v>
      </c>
      <c r="H136" s="24">
        <v>0.15</v>
      </c>
      <c r="I136" s="3" t="s">
        <v>1749</v>
      </c>
      <c r="J136" s="20">
        <f>sale_tab6[[#This Row],[Quantity]]*sale_tab6[[#This Row],[Unit_Price]]*(1-sale_tab6[[#This Row],[Discount]])</f>
        <v>616.029</v>
      </c>
    </row>
    <row r="137" spans="1:10" x14ac:dyDescent="0.25">
      <c r="A137" t="s">
        <v>2868</v>
      </c>
      <c r="B137" s="7">
        <v>45271</v>
      </c>
      <c r="C137" s="4" t="s">
        <v>1334</v>
      </c>
      <c r="D137" s="4" t="s">
        <v>1516</v>
      </c>
      <c r="E137" s="4" t="s">
        <v>1695</v>
      </c>
      <c r="F137" s="9">
        <v>2</v>
      </c>
      <c r="G137" s="4">
        <v>961.84</v>
      </c>
      <c r="H137" s="24">
        <v>0.25</v>
      </c>
      <c r="I137" s="3" t="s">
        <v>1749</v>
      </c>
      <c r="J137" s="20">
        <f>sale_tab6[[#This Row],[Quantity]]*sale_tab6[[#This Row],[Unit_Price]]*(1-sale_tab6[[#This Row],[Discount]])</f>
        <v>1442.76</v>
      </c>
    </row>
    <row r="138" spans="1:10" x14ac:dyDescent="0.25">
      <c r="A138" t="s">
        <v>1861</v>
      </c>
      <c r="B138" s="7">
        <v>45705</v>
      </c>
      <c r="C138" s="4" t="s">
        <v>263</v>
      </c>
      <c r="D138" s="4" t="s">
        <v>1626</v>
      </c>
      <c r="E138" s="4" t="s">
        <v>1723</v>
      </c>
      <c r="F138" s="9">
        <v>3</v>
      </c>
      <c r="G138" s="4">
        <v>948.69</v>
      </c>
      <c r="H138" s="24">
        <v>0.28999999999999998</v>
      </c>
      <c r="I138" s="3" t="s">
        <v>1747</v>
      </c>
      <c r="J138" s="20">
        <f>sale_tab6[[#This Row],[Quantity]]*sale_tab6[[#This Row],[Unit_Price]]*(1-sale_tab6[[#This Row],[Discount]])</f>
        <v>2020.7097000000001</v>
      </c>
    </row>
    <row r="139" spans="1:10" x14ac:dyDescent="0.25">
      <c r="A139" t="s">
        <v>2869</v>
      </c>
      <c r="B139" s="7">
        <v>45446</v>
      </c>
      <c r="C139" s="4" t="s">
        <v>67</v>
      </c>
      <c r="D139" s="4" t="s">
        <v>1548</v>
      </c>
      <c r="E139" s="4" t="s">
        <v>1730</v>
      </c>
      <c r="F139" s="9">
        <v>4</v>
      </c>
      <c r="G139" s="4">
        <v>21.12</v>
      </c>
      <c r="H139" s="24">
        <v>0.18</v>
      </c>
      <c r="I139" s="3" t="s">
        <v>1752</v>
      </c>
      <c r="J139" s="20">
        <f>sale_tab6[[#This Row],[Quantity]]*sale_tab6[[#This Row],[Unit_Price]]*(1-sale_tab6[[#This Row],[Discount]])</f>
        <v>69.273600000000002</v>
      </c>
    </row>
    <row r="140" spans="1:10" x14ac:dyDescent="0.25">
      <c r="A140" t="s">
        <v>2870</v>
      </c>
      <c r="B140" s="7">
        <v>45579</v>
      </c>
      <c r="C140" s="4" t="s">
        <v>940</v>
      </c>
      <c r="D140" s="4" t="s">
        <v>1469</v>
      </c>
      <c r="E140" s="4" t="s">
        <v>1695</v>
      </c>
      <c r="F140" s="9">
        <v>3</v>
      </c>
      <c r="G140" s="4">
        <v>819.93</v>
      </c>
      <c r="H140" s="24">
        <v>0.08</v>
      </c>
      <c r="I140" s="3" t="s">
        <v>1749</v>
      </c>
      <c r="J140" s="20">
        <f>sale_tab6[[#This Row],[Quantity]]*sale_tab6[[#This Row],[Unit_Price]]*(1-sale_tab6[[#This Row],[Discount]])</f>
        <v>2263.0068000000001</v>
      </c>
    </row>
    <row r="141" spans="1:10" x14ac:dyDescent="0.25">
      <c r="A141" t="s">
        <v>2871</v>
      </c>
      <c r="B141" s="7">
        <v>45725</v>
      </c>
      <c r="C141" s="4" t="s">
        <v>868</v>
      </c>
      <c r="D141" s="4" t="s">
        <v>1558</v>
      </c>
      <c r="E141" s="4" t="s">
        <v>1678</v>
      </c>
      <c r="F141" s="9">
        <v>2</v>
      </c>
      <c r="G141" s="4">
        <v>700.95</v>
      </c>
      <c r="H141" s="24">
        <v>0.18</v>
      </c>
      <c r="I141" s="3" t="s">
        <v>1747</v>
      </c>
      <c r="J141" s="20">
        <f>sale_tab6[[#This Row],[Quantity]]*sale_tab6[[#This Row],[Unit_Price]]*(1-sale_tab6[[#This Row],[Discount]])</f>
        <v>1149.5580000000002</v>
      </c>
    </row>
    <row r="142" spans="1:10" x14ac:dyDescent="0.25">
      <c r="A142" t="s">
        <v>2872</v>
      </c>
      <c r="B142" s="7">
        <v>45910</v>
      </c>
      <c r="C142" s="4" t="s">
        <v>421</v>
      </c>
      <c r="D142" s="4" t="s">
        <v>1508</v>
      </c>
      <c r="E142" s="4" t="s">
        <v>1725</v>
      </c>
      <c r="F142" s="9">
        <v>2</v>
      </c>
      <c r="G142" s="4">
        <v>456.38</v>
      </c>
      <c r="H142" s="24">
        <v>0.12</v>
      </c>
      <c r="I142" s="3" t="s">
        <v>1747</v>
      </c>
      <c r="J142" s="20">
        <f>sale_tab6[[#This Row],[Quantity]]*sale_tab6[[#This Row],[Unit_Price]]*(1-sale_tab6[[#This Row],[Discount]])</f>
        <v>803.22879999999998</v>
      </c>
    </row>
    <row r="143" spans="1:10" x14ac:dyDescent="0.25">
      <c r="A143" t="s">
        <v>2873</v>
      </c>
      <c r="B143" s="7">
        <v>45447</v>
      </c>
      <c r="C143" s="4" t="s">
        <v>1063</v>
      </c>
      <c r="D143" s="4" t="s">
        <v>1626</v>
      </c>
      <c r="E143" s="4" t="s">
        <v>1725</v>
      </c>
      <c r="F143" s="9">
        <v>3</v>
      </c>
      <c r="G143" s="4">
        <v>291.05</v>
      </c>
      <c r="H143" s="24">
        <v>0.3</v>
      </c>
      <c r="I143" s="3" t="s">
        <v>1747</v>
      </c>
      <c r="J143" s="20">
        <f>sale_tab6[[#This Row],[Quantity]]*sale_tab6[[#This Row],[Unit_Price]]*(1-sale_tab6[[#This Row],[Discount]])</f>
        <v>611.20500000000004</v>
      </c>
    </row>
    <row r="144" spans="1:10" x14ac:dyDescent="0.25">
      <c r="A144" t="s">
        <v>2874</v>
      </c>
      <c r="B144" s="7">
        <v>45307</v>
      </c>
      <c r="C144" s="4" t="s">
        <v>689</v>
      </c>
      <c r="D144" s="4" t="s">
        <v>1664</v>
      </c>
      <c r="E144" s="4" t="s">
        <v>1727</v>
      </c>
      <c r="F144" s="9">
        <v>2</v>
      </c>
      <c r="G144" s="4">
        <v>463.52</v>
      </c>
      <c r="H144" s="24">
        <v>0.27</v>
      </c>
      <c r="I144" s="3" t="s">
        <v>1749</v>
      </c>
      <c r="J144" s="20">
        <f>sale_tab6[[#This Row],[Quantity]]*sale_tab6[[#This Row],[Unit_Price]]*(1-sale_tab6[[#This Row],[Discount]])</f>
        <v>676.73919999999998</v>
      </c>
    </row>
    <row r="145" spans="1:10" x14ac:dyDescent="0.25">
      <c r="A145" t="s">
        <v>2875</v>
      </c>
      <c r="B145" s="7">
        <v>45653</v>
      </c>
      <c r="C145" s="4" t="s">
        <v>1116</v>
      </c>
      <c r="D145" s="4" t="s">
        <v>1469</v>
      </c>
      <c r="E145" s="4" t="s">
        <v>1733</v>
      </c>
      <c r="F145" s="9">
        <v>3</v>
      </c>
      <c r="G145" s="4">
        <v>241.64</v>
      </c>
      <c r="H145" s="24">
        <v>0.28999999999999998</v>
      </c>
      <c r="I145" s="3" t="s">
        <v>1749</v>
      </c>
      <c r="J145" s="20">
        <f>sale_tab6[[#This Row],[Quantity]]*sale_tab6[[#This Row],[Unit_Price]]*(1-sale_tab6[[#This Row],[Discount]])</f>
        <v>514.69319999999993</v>
      </c>
    </row>
    <row r="146" spans="1:10" x14ac:dyDescent="0.25">
      <c r="A146" t="s">
        <v>2876</v>
      </c>
      <c r="B146" s="7">
        <v>45817</v>
      </c>
      <c r="C146" s="4" t="s">
        <v>1415</v>
      </c>
      <c r="D146" s="4" t="s">
        <v>1534</v>
      </c>
      <c r="E146" s="4" t="s">
        <v>1715</v>
      </c>
      <c r="F146" s="9">
        <v>2</v>
      </c>
      <c r="G146" s="4">
        <v>47.86</v>
      </c>
      <c r="H146" s="24">
        <v>0.03</v>
      </c>
      <c r="I146" s="3" t="s">
        <v>1749</v>
      </c>
      <c r="J146" s="20">
        <f>sale_tab6[[#This Row],[Quantity]]*sale_tab6[[#This Row],[Unit_Price]]*(1-sale_tab6[[#This Row],[Discount]])</f>
        <v>92.848399999999998</v>
      </c>
    </row>
    <row r="147" spans="1:10" x14ac:dyDescent="0.25">
      <c r="A147" t="s">
        <v>2877</v>
      </c>
      <c r="B147" s="7">
        <v>45509</v>
      </c>
      <c r="C147" s="4" t="s">
        <v>1014</v>
      </c>
      <c r="D147" s="4" t="s">
        <v>1658</v>
      </c>
      <c r="E147" s="4" t="s">
        <v>1692</v>
      </c>
      <c r="F147" s="9">
        <v>1</v>
      </c>
      <c r="G147" s="4">
        <v>805.07</v>
      </c>
      <c r="H147" s="24">
        <v>0.06</v>
      </c>
      <c r="I147" s="3" t="s">
        <v>1752</v>
      </c>
      <c r="J147" s="20">
        <f>sale_tab6[[#This Row],[Quantity]]*sale_tab6[[#This Row],[Unit_Price]]*(1-sale_tab6[[#This Row],[Discount]])</f>
        <v>756.76580000000001</v>
      </c>
    </row>
    <row r="148" spans="1:10" x14ac:dyDescent="0.25">
      <c r="A148" t="s">
        <v>2878</v>
      </c>
      <c r="B148" s="7">
        <v>45753</v>
      </c>
      <c r="C148" s="4" t="s">
        <v>1098</v>
      </c>
      <c r="D148" s="4" t="s">
        <v>1542</v>
      </c>
      <c r="E148" s="4" t="s">
        <v>1683</v>
      </c>
      <c r="F148" s="9">
        <v>3</v>
      </c>
      <c r="G148" s="4">
        <v>848.48</v>
      </c>
      <c r="H148" s="24">
        <v>0</v>
      </c>
      <c r="I148" s="3" t="s">
        <v>1752</v>
      </c>
      <c r="J148" s="20">
        <f>sale_tab6[[#This Row],[Quantity]]*sale_tab6[[#This Row],[Unit_Price]]*(1-sale_tab6[[#This Row],[Discount]])</f>
        <v>2545.44</v>
      </c>
    </row>
    <row r="149" spans="1:10" x14ac:dyDescent="0.25">
      <c r="A149" t="s">
        <v>1862</v>
      </c>
      <c r="B149" s="7">
        <v>45413</v>
      </c>
      <c r="C149" s="4" t="s">
        <v>1369</v>
      </c>
      <c r="D149" s="4" t="s">
        <v>1528</v>
      </c>
      <c r="E149" s="4" t="s">
        <v>1715</v>
      </c>
      <c r="F149" s="9">
        <v>1</v>
      </c>
      <c r="G149" s="4">
        <v>281.97000000000003</v>
      </c>
      <c r="H149" s="24">
        <v>0.2</v>
      </c>
      <c r="I149" s="3" t="s">
        <v>1749</v>
      </c>
      <c r="J149" s="20">
        <f>sale_tab6[[#This Row],[Quantity]]*sale_tab6[[#This Row],[Unit_Price]]*(1-sale_tab6[[#This Row],[Discount]])</f>
        <v>225.57600000000002</v>
      </c>
    </row>
    <row r="150" spans="1:10" x14ac:dyDescent="0.25">
      <c r="A150" t="s">
        <v>2879</v>
      </c>
      <c r="B150" s="7">
        <v>45512</v>
      </c>
      <c r="C150" s="4" t="s">
        <v>722</v>
      </c>
      <c r="D150" s="4" t="s">
        <v>1580</v>
      </c>
      <c r="E150" s="4" t="s">
        <v>1708</v>
      </c>
      <c r="F150" s="9">
        <v>2</v>
      </c>
      <c r="G150" s="4">
        <v>568.95000000000005</v>
      </c>
      <c r="H150" s="24">
        <v>0.22</v>
      </c>
      <c r="I150" s="3" t="s">
        <v>1747</v>
      </c>
      <c r="J150" s="20">
        <f>sale_tab6[[#This Row],[Quantity]]*sale_tab6[[#This Row],[Unit_Price]]*(1-sale_tab6[[#This Row],[Discount]])</f>
        <v>887.56200000000013</v>
      </c>
    </row>
    <row r="151" spans="1:10" x14ac:dyDescent="0.25">
      <c r="A151" t="s">
        <v>2880</v>
      </c>
      <c r="B151" s="7">
        <v>45764</v>
      </c>
      <c r="C151" s="4" t="s">
        <v>484</v>
      </c>
      <c r="D151" s="4" t="s">
        <v>1580</v>
      </c>
      <c r="E151" s="4" t="s">
        <v>1718</v>
      </c>
      <c r="F151" s="9">
        <v>3</v>
      </c>
      <c r="G151" s="4">
        <v>269.83999999999997</v>
      </c>
      <c r="H151" s="24">
        <v>0.05</v>
      </c>
      <c r="I151" s="3" t="s">
        <v>1749</v>
      </c>
      <c r="J151" s="20">
        <f>sale_tab6[[#This Row],[Quantity]]*sale_tab6[[#This Row],[Unit_Price]]*(1-sale_tab6[[#This Row],[Discount]])</f>
        <v>769.04399999999998</v>
      </c>
    </row>
    <row r="152" spans="1:10" x14ac:dyDescent="0.25">
      <c r="A152" t="s">
        <v>2881</v>
      </c>
      <c r="B152" s="7">
        <v>45746</v>
      </c>
      <c r="C152" s="4" t="s">
        <v>910</v>
      </c>
      <c r="D152" s="4" t="s">
        <v>1598</v>
      </c>
      <c r="E152" s="4" t="s">
        <v>1723</v>
      </c>
      <c r="F152" s="9">
        <v>4</v>
      </c>
      <c r="G152" s="4">
        <v>267.36</v>
      </c>
      <c r="H152" s="24">
        <v>0.27</v>
      </c>
      <c r="I152" s="3" t="s">
        <v>1749</v>
      </c>
      <c r="J152" s="20">
        <f>sale_tab6[[#This Row],[Quantity]]*sale_tab6[[#This Row],[Unit_Price]]*(1-sale_tab6[[#This Row],[Discount]])</f>
        <v>780.69119999999998</v>
      </c>
    </row>
    <row r="153" spans="1:10" x14ac:dyDescent="0.25">
      <c r="A153" t="s">
        <v>2882</v>
      </c>
      <c r="B153" s="7">
        <v>45647</v>
      </c>
      <c r="C153" s="4" t="s">
        <v>343</v>
      </c>
      <c r="D153" s="4" t="s">
        <v>1548</v>
      </c>
      <c r="E153" s="4" t="s">
        <v>1683</v>
      </c>
      <c r="F153" s="9">
        <v>1</v>
      </c>
      <c r="G153" s="4">
        <v>438.41</v>
      </c>
      <c r="H153" s="24">
        <v>0.09</v>
      </c>
      <c r="I153" s="3" t="s">
        <v>1747</v>
      </c>
      <c r="J153" s="20">
        <f>sale_tab6[[#This Row],[Quantity]]*sale_tab6[[#This Row],[Unit_Price]]*(1-sale_tab6[[#This Row],[Discount]])</f>
        <v>398.95310000000006</v>
      </c>
    </row>
    <row r="154" spans="1:10" x14ac:dyDescent="0.25">
      <c r="A154" t="s">
        <v>2883</v>
      </c>
      <c r="B154" s="7">
        <v>45443</v>
      </c>
      <c r="C154" s="4" t="s">
        <v>490</v>
      </c>
      <c r="D154" s="4" t="s">
        <v>1576</v>
      </c>
      <c r="E154" s="4" t="s">
        <v>1736</v>
      </c>
      <c r="F154" s="9">
        <v>2</v>
      </c>
      <c r="G154" s="4">
        <v>86.72</v>
      </c>
      <c r="H154" s="24">
        <v>0.28000000000000003</v>
      </c>
      <c r="I154" s="3" t="s">
        <v>1752</v>
      </c>
      <c r="J154" s="20">
        <f>sale_tab6[[#This Row],[Quantity]]*sale_tab6[[#This Row],[Unit_Price]]*(1-sale_tab6[[#This Row],[Discount]])</f>
        <v>124.87679999999999</v>
      </c>
    </row>
    <row r="155" spans="1:10" x14ac:dyDescent="0.25">
      <c r="A155" t="s">
        <v>2884</v>
      </c>
      <c r="B155" s="7">
        <v>45722</v>
      </c>
      <c r="C155" s="4" t="s">
        <v>1248</v>
      </c>
      <c r="D155" s="4" t="s">
        <v>1652</v>
      </c>
      <c r="E155" s="4" t="s">
        <v>1702</v>
      </c>
      <c r="F155" s="9">
        <v>4</v>
      </c>
      <c r="G155" s="4">
        <v>630.21</v>
      </c>
      <c r="H155" s="24">
        <v>0.14000000000000001</v>
      </c>
      <c r="I155" s="3" t="s">
        <v>1752</v>
      </c>
      <c r="J155" s="20">
        <f>sale_tab6[[#This Row],[Quantity]]*sale_tab6[[#This Row],[Unit_Price]]*(1-sale_tab6[[#This Row],[Discount]])</f>
        <v>2167.9223999999999</v>
      </c>
    </row>
    <row r="156" spans="1:10" x14ac:dyDescent="0.25">
      <c r="A156" t="s">
        <v>2885</v>
      </c>
      <c r="B156" s="7">
        <v>45575</v>
      </c>
      <c r="C156" s="4" t="s">
        <v>1057</v>
      </c>
      <c r="D156" s="4" t="s">
        <v>1592</v>
      </c>
      <c r="E156" s="4" t="s">
        <v>1702</v>
      </c>
      <c r="F156" s="9">
        <v>3</v>
      </c>
      <c r="G156" s="4">
        <v>180.84</v>
      </c>
      <c r="H156" s="24">
        <v>0.03</v>
      </c>
      <c r="I156" s="3" t="s">
        <v>1749</v>
      </c>
      <c r="J156" s="20">
        <f>sale_tab6[[#This Row],[Quantity]]*sale_tab6[[#This Row],[Unit_Price]]*(1-sale_tab6[[#This Row],[Discount]])</f>
        <v>526.24439999999993</v>
      </c>
    </row>
    <row r="157" spans="1:10" x14ac:dyDescent="0.25">
      <c r="A157" t="s">
        <v>2886</v>
      </c>
      <c r="B157" s="7">
        <v>45441</v>
      </c>
      <c r="C157" s="4" t="s">
        <v>18</v>
      </c>
      <c r="D157" s="4" t="s">
        <v>1602</v>
      </c>
      <c r="E157" s="4" t="s">
        <v>1730</v>
      </c>
      <c r="F157" s="9">
        <v>1</v>
      </c>
      <c r="G157" s="4">
        <v>453.41</v>
      </c>
      <c r="H157" s="24">
        <v>0.04</v>
      </c>
      <c r="I157" s="3" t="s">
        <v>1752</v>
      </c>
      <c r="J157" s="20">
        <f>sale_tab6[[#This Row],[Quantity]]*sale_tab6[[#This Row],[Unit_Price]]*(1-sale_tab6[[#This Row],[Discount]])</f>
        <v>435.27359999999999</v>
      </c>
    </row>
    <row r="158" spans="1:10" x14ac:dyDescent="0.25">
      <c r="A158" t="s">
        <v>2887</v>
      </c>
      <c r="B158" s="7">
        <v>45940</v>
      </c>
      <c r="C158" s="4" t="s">
        <v>78</v>
      </c>
      <c r="D158" s="4" t="s">
        <v>1576</v>
      </c>
      <c r="E158" s="4" t="s">
        <v>1702</v>
      </c>
      <c r="F158" s="9">
        <v>1</v>
      </c>
      <c r="G158" s="4">
        <v>629.09</v>
      </c>
      <c r="H158" s="24">
        <v>0.02</v>
      </c>
      <c r="I158" s="3" t="s">
        <v>1747</v>
      </c>
      <c r="J158" s="20">
        <f>sale_tab6[[#This Row],[Quantity]]*sale_tab6[[#This Row],[Unit_Price]]*(1-sale_tab6[[#This Row],[Discount]])</f>
        <v>616.50819999999999</v>
      </c>
    </row>
    <row r="159" spans="1:10" x14ac:dyDescent="0.25">
      <c r="A159" t="s">
        <v>2888</v>
      </c>
      <c r="B159" s="7">
        <v>45518</v>
      </c>
      <c r="C159" s="4" t="s">
        <v>73</v>
      </c>
      <c r="D159" s="4" t="s">
        <v>1628</v>
      </c>
      <c r="E159" s="4" t="s">
        <v>1687</v>
      </c>
      <c r="F159" s="9">
        <v>2</v>
      </c>
      <c r="G159" s="4">
        <v>257.45</v>
      </c>
      <c r="H159" s="24">
        <v>0</v>
      </c>
      <c r="I159" s="3" t="s">
        <v>1752</v>
      </c>
      <c r="J159" s="20">
        <f>sale_tab6[[#This Row],[Quantity]]*sale_tab6[[#This Row],[Unit_Price]]*(1-sale_tab6[[#This Row],[Discount]])</f>
        <v>514.9</v>
      </c>
    </row>
    <row r="160" spans="1:10" x14ac:dyDescent="0.25">
      <c r="A160" t="s">
        <v>1863</v>
      </c>
      <c r="B160" s="7">
        <v>45482</v>
      </c>
      <c r="C160" s="4" t="s">
        <v>454</v>
      </c>
      <c r="D160" s="4" t="s">
        <v>1656</v>
      </c>
      <c r="E160" s="4" t="s">
        <v>1695</v>
      </c>
      <c r="F160" s="9">
        <v>2</v>
      </c>
      <c r="G160" s="4">
        <v>731.01</v>
      </c>
      <c r="H160" s="24">
        <v>0.05</v>
      </c>
      <c r="I160" s="3" t="s">
        <v>1749</v>
      </c>
      <c r="J160" s="20">
        <f>sale_tab6[[#This Row],[Quantity]]*sale_tab6[[#This Row],[Unit_Price]]*(1-sale_tab6[[#This Row],[Discount]])</f>
        <v>1388.9189999999999</v>
      </c>
    </row>
    <row r="161" spans="1:10" x14ac:dyDescent="0.25">
      <c r="A161" t="s">
        <v>2889</v>
      </c>
      <c r="B161" s="7">
        <v>45861</v>
      </c>
      <c r="C161" s="4" t="s">
        <v>533</v>
      </c>
      <c r="D161" s="4" t="s">
        <v>1542</v>
      </c>
      <c r="E161" s="4" t="s">
        <v>1727</v>
      </c>
      <c r="F161" s="9">
        <v>2</v>
      </c>
      <c r="G161" s="4">
        <v>696.61</v>
      </c>
      <c r="H161" s="24">
        <v>0.17</v>
      </c>
      <c r="I161" s="3" t="s">
        <v>1749</v>
      </c>
      <c r="J161" s="20">
        <f>sale_tab6[[#This Row],[Quantity]]*sale_tab6[[#This Row],[Unit_Price]]*(1-sale_tab6[[#This Row],[Discount]])</f>
        <v>1156.3725999999999</v>
      </c>
    </row>
    <row r="162" spans="1:10" x14ac:dyDescent="0.25">
      <c r="A162" t="s">
        <v>2890</v>
      </c>
      <c r="B162" s="7">
        <v>45416</v>
      </c>
      <c r="C162" s="4" t="s">
        <v>1098</v>
      </c>
      <c r="D162" s="4" t="s">
        <v>1566</v>
      </c>
      <c r="E162" s="4" t="s">
        <v>1705</v>
      </c>
      <c r="F162" s="9">
        <v>2</v>
      </c>
      <c r="G162" s="4">
        <v>143.79</v>
      </c>
      <c r="H162" s="24">
        <v>0.1</v>
      </c>
      <c r="I162" s="3" t="s">
        <v>1749</v>
      </c>
      <c r="J162" s="20">
        <f>sale_tab6[[#This Row],[Quantity]]*sale_tab6[[#This Row],[Unit_Price]]*(1-sale_tab6[[#This Row],[Discount]])</f>
        <v>258.822</v>
      </c>
    </row>
    <row r="163" spans="1:10" x14ac:dyDescent="0.25">
      <c r="A163" t="s">
        <v>2891</v>
      </c>
      <c r="B163" s="7">
        <v>45608</v>
      </c>
      <c r="C163" s="4" t="s">
        <v>873</v>
      </c>
      <c r="D163" s="4" t="s">
        <v>1640</v>
      </c>
      <c r="E163" s="4" t="s">
        <v>1683</v>
      </c>
      <c r="F163" s="9">
        <v>3</v>
      </c>
      <c r="G163" s="4">
        <v>460.93</v>
      </c>
      <c r="H163" s="24">
        <v>0.19</v>
      </c>
      <c r="I163" s="3" t="s">
        <v>1752</v>
      </c>
      <c r="J163" s="20">
        <f>sale_tab6[[#This Row],[Quantity]]*sale_tab6[[#This Row],[Unit_Price]]*(1-sale_tab6[[#This Row],[Discount]])</f>
        <v>1120.0599</v>
      </c>
    </row>
    <row r="164" spans="1:10" x14ac:dyDescent="0.25">
      <c r="A164" t="s">
        <v>2892</v>
      </c>
      <c r="B164" s="7">
        <v>45301</v>
      </c>
      <c r="C164" s="4" t="s">
        <v>1461</v>
      </c>
      <c r="D164" s="4" t="s">
        <v>1530</v>
      </c>
      <c r="E164" s="4" t="s">
        <v>1712</v>
      </c>
      <c r="F164" s="9">
        <v>2</v>
      </c>
      <c r="G164" s="4">
        <v>67.55</v>
      </c>
      <c r="H164" s="24">
        <v>0.03</v>
      </c>
      <c r="I164" s="3" t="s">
        <v>1747</v>
      </c>
      <c r="J164" s="20">
        <f>sale_tab6[[#This Row],[Quantity]]*sale_tab6[[#This Row],[Unit_Price]]*(1-sale_tab6[[#This Row],[Discount]])</f>
        <v>131.047</v>
      </c>
    </row>
    <row r="165" spans="1:10" x14ac:dyDescent="0.25">
      <c r="A165" t="s">
        <v>2893</v>
      </c>
      <c r="B165" s="7">
        <v>45433</v>
      </c>
      <c r="C165" s="4" t="s">
        <v>625</v>
      </c>
      <c r="D165" s="4" t="s">
        <v>1572</v>
      </c>
      <c r="E165" s="4" t="s">
        <v>1683</v>
      </c>
      <c r="F165" s="9">
        <v>3</v>
      </c>
      <c r="G165" s="4">
        <v>803.31</v>
      </c>
      <c r="H165" s="24">
        <v>0.1</v>
      </c>
      <c r="I165" s="3" t="s">
        <v>1749</v>
      </c>
      <c r="J165" s="20">
        <f>sale_tab6[[#This Row],[Quantity]]*sale_tab6[[#This Row],[Unit_Price]]*(1-sale_tab6[[#This Row],[Discount]])</f>
        <v>2168.9369999999999</v>
      </c>
    </row>
    <row r="166" spans="1:10" x14ac:dyDescent="0.25">
      <c r="A166" t="s">
        <v>2894</v>
      </c>
      <c r="B166" s="7">
        <v>45821</v>
      </c>
      <c r="C166" s="4" t="s">
        <v>1269</v>
      </c>
      <c r="D166" s="4" t="s">
        <v>1506</v>
      </c>
      <c r="E166" s="4" t="s">
        <v>1723</v>
      </c>
      <c r="F166" s="9">
        <v>4</v>
      </c>
      <c r="G166" s="4">
        <v>254.71</v>
      </c>
      <c r="H166" s="24">
        <v>0.2</v>
      </c>
      <c r="I166" s="3" t="s">
        <v>1752</v>
      </c>
      <c r="J166" s="20">
        <f>sale_tab6[[#This Row],[Quantity]]*sale_tab6[[#This Row],[Unit_Price]]*(1-sale_tab6[[#This Row],[Discount]])</f>
        <v>815.07200000000012</v>
      </c>
    </row>
    <row r="167" spans="1:10" x14ac:dyDescent="0.25">
      <c r="A167" t="s">
        <v>2895</v>
      </c>
      <c r="B167" s="7">
        <v>45508</v>
      </c>
      <c r="C167" s="4" t="s">
        <v>156</v>
      </c>
      <c r="D167" s="4" t="s">
        <v>1574</v>
      </c>
      <c r="E167" s="4" t="s">
        <v>1695</v>
      </c>
      <c r="F167" s="9">
        <v>4</v>
      </c>
      <c r="G167" s="4">
        <v>594.89</v>
      </c>
      <c r="H167" s="24">
        <v>0.3</v>
      </c>
      <c r="I167" s="3" t="s">
        <v>1749</v>
      </c>
      <c r="J167" s="20">
        <f>sale_tab6[[#This Row],[Quantity]]*sale_tab6[[#This Row],[Unit_Price]]*(1-sale_tab6[[#This Row],[Discount]])</f>
        <v>1665.6919999999998</v>
      </c>
    </row>
    <row r="168" spans="1:10" x14ac:dyDescent="0.25">
      <c r="A168" t="s">
        <v>2896</v>
      </c>
      <c r="B168" s="7">
        <v>45854</v>
      </c>
      <c r="C168" s="4" t="s">
        <v>652</v>
      </c>
      <c r="D168" s="4" t="s">
        <v>1656</v>
      </c>
      <c r="E168" s="4" t="s">
        <v>1678</v>
      </c>
      <c r="F168" s="9">
        <v>2</v>
      </c>
      <c r="G168" s="4">
        <v>844.31</v>
      </c>
      <c r="H168" s="24">
        <v>7.0000000000000007E-2</v>
      </c>
      <c r="I168" s="3" t="s">
        <v>1749</v>
      </c>
      <c r="J168" s="20">
        <f>sale_tab6[[#This Row],[Quantity]]*sale_tab6[[#This Row],[Unit_Price]]*(1-sale_tab6[[#This Row],[Discount]])</f>
        <v>1570.4165999999998</v>
      </c>
    </row>
    <row r="169" spans="1:10" x14ac:dyDescent="0.25">
      <c r="A169" t="s">
        <v>2897</v>
      </c>
      <c r="B169" s="7">
        <v>45569</v>
      </c>
      <c r="C169" s="4" t="s">
        <v>401</v>
      </c>
      <c r="D169" s="4" t="s">
        <v>1504</v>
      </c>
      <c r="E169" s="4" t="s">
        <v>1702</v>
      </c>
      <c r="F169" s="9">
        <v>4</v>
      </c>
      <c r="G169" s="4">
        <v>101.33</v>
      </c>
      <c r="H169" s="24">
        <v>0</v>
      </c>
      <c r="I169" s="3" t="s">
        <v>1747</v>
      </c>
      <c r="J169" s="20">
        <f>sale_tab6[[#This Row],[Quantity]]*sale_tab6[[#This Row],[Unit_Price]]*(1-sale_tab6[[#This Row],[Discount]])</f>
        <v>405.32</v>
      </c>
    </row>
    <row r="170" spans="1:10" x14ac:dyDescent="0.25">
      <c r="A170" t="s">
        <v>2898</v>
      </c>
      <c r="B170" s="7">
        <v>45824</v>
      </c>
      <c r="C170" s="4" t="s">
        <v>392</v>
      </c>
      <c r="D170" s="4" t="s">
        <v>1526</v>
      </c>
      <c r="E170" s="4" t="s">
        <v>1708</v>
      </c>
      <c r="F170" s="9">
        <v>3</v>
      </c>
      <c r="G170" s="4">
        <v>922.56</v>
      </c>
      <c r="H170" s="24">
        <v>0.18</v>
      </c>
      <c r="I170" s="3" t="s">
        <v>1749</v>
      </c>
      <c r="J170" s="20">
        <f>sale_tab6[[#This Row],[Quantity]]*sale_tab6[[#This Row],[Unit_Price]]*(1-sale_tab6[[#This Row],[Discount]])</f>
        <v>2269.4976000000001</v>
      </c>
    </row>
    <row r="171" spans="1:10" x14ac:dyDescent="0.25">
      <c r="A171" t="s">
        <v>1864</v>
      </c>
      <c r="B171" s="7">
        <v>45925</v>
      </c>
      <c r="C171" s="4" t="s">
        <v>760</v>
      </c>
      <c r="D171" s="4" t="s">
        <v>1644</v>
      </c>
      <c r="E171" s="4" t="s">
        <v>1705</v>
      </c>
      <c r="F171" s="9">
        <v>4</v>
      </c>
      <c r="G171" s="4">
        <v>930.85</v>
      </c>
      <c r="H171" s="24">
        <v>0.13</v>
      </c>
      <c r="I171" s="3" t="s">
        <v>1749</v>
      </c>
      <c r="J171" s="20">
        <f>sale_tab6[[#This Row],[Quantity]]*sale_tab6[[#This Row],[Unit_Price]]*(1-sale_tab6[[#This Row],[Discount]])</f>
        <v>3239.3580000000002</v>
      </c>
    </row>
    <row r="172" spans="1:10" x14ac:dyDescent="0.25">
      <c r="A172" t="s">
        <v>2899</v>
      </c>
      <c r="B172" s="7">
        <v>45352</v>
      </c>
      <c r="C172" s="4" t="s">
        <v>1269</v>
      </c>
      <c r="D172" s="4" t="s">
        <v>1550</v>
      </c>
      <c r="E172" s="4" t="s">
        <v>1725</v>
      </c>
      <c r="F172" s="9">
        <v>4</v>
      </c>
      <c r="G172" s="4">
        <v>867.19</v>
      </c>
      <c r="H172" s="24">
        <v>7.0000000000000007E-2</v>
      </c>
      <c r="I172" s="3" t="s">
        <v>1752</v>
      </c>
      <c r="J172" s="20">
        <f>sale_tab6[[#This Row],[Quantity]]*sale_tab6[[#This Row],[Unit_Price]]*(1-sale_tab6[[#This Row],[Discount]])</f>
        <v>3225.9468000000002</v>
      </c>
    </row>
    <row r="173" spans="1:10" x14ac:dyDescent="0.25">
      <c r="A173" t="s">
        <v>2900</v>
      </c>
      <c r="B173" s="7">
        <v>45454</v>
      </c>
      <c r="C173" s="4" t="s">
        <v>25</v>
      </c>
      <c r="D173" s="4" t="s">
        <v>1640</v>
      </c>
      <c r="E173" s="4" t="s">
        <v>1733</v>
      </c>
      <c r="F173" s="9">
        <v>3</v>
      </c>
      <c r="G173" s="4">
        <v>816.87</v>
      </c>
      <c r="H173" s="24">
        <v>0.14000000000000001</v>
      </c>
      <c r="I173" s="3" t="s">
        <v>1749</v>
      </c>
      <c r="J173" s="20">
        <f>sale_tab6[[#This Row],[Quantity]]*sale_tab6[[#This Row],[Unit_Price]]*(1-sale_tab6[[#This Row],[Discount]])</f>
        <v>2107.5246000000002</v>
      </c>
    </row>
    <row r="174" spans="1:10" x14ac:dyDescent="0.25">
      <c r="A174" t="s">
        <v>2901</v>
      </c>
      <c r="B174" s="7">
        <v>45924</v>
      </c>
      <c r="C174" s="4" t="s">
        <v>1406</v>
      </c>
      <c r="D174" s="4" t="s">
        <v>1604</v>
      </c>
      <c r="E174" s="4" t="s">
        <v>1692</v>
      </c>
      <c r="F174" s="9">
        <v>3</v>
      </c>
      <c r="G174" s="4">
        <v>258.06</v>
      </c>
      <c r="H174" s="24">
        <v>0</v>
      </c>
      <c r="I174" s="3" t="s">
        <v>1749</v>
      </c>
      <c r="J174" s="20">
        <f>sale_tab6[[#This Row],[Quantity]]*sale_tab6[[#This Row],[Unit_Price]]*(1-sale_tab6[[#This Row],[Discount]])</f>
        <v>774.18000000000006</v>
      </c>
    </row>
    <row r="175" spans="1:10" x14ac:dyDescent="0.25">
      <c r="A175" t="s">
        <v>2902</v>
      </c>
      <c r="B175" s="7">
        <v>45694</v>
      </c>
      <c r="C175" s="4" t="s">
        <v>919</v>
      </c>
      <c r="D175" s="4" t="s">
        <v>1550</v>
      </c>
      <c r="E175" s="4" t="s">
        <v>1725</v>
      </c>
      <c r="F175" s="9">
        <v>2</v>
      </c>
      <c r="G175" s="4">
        <v>574.58000000000004</v>
      </c>
      <c r="H175" s="24">
        <v>0.06</v>
      </c>
      <c r="I175" s="3" t="s">
        <v>1747</v>
      </c>
      <c r="J175" s="20">
        <f>sale_tab6[[#This Row],[Quantity]]*sale_tab6[[#This Row],[Unit_Price]]*(1-sale_tab6[[#This Row],[Discount]])</f>
        <v>1080.2103999999999</v>
      </c>
    </row>
    <row r="176" spans="1:10" x14ac:dyDescent="0.25">
      <c r="A176" t="s">
        <v>2903</v>
      </c>
      <c r="B176" s="7">
        <v>45587</v>
      </c>
      <c r="C176" s="4" t="s">
        <v>73</v>
      </c>
      <c r="D176" s="4" t="s">
        <v>1640</v>
      </c>
      <c r="E176" s="4" t="s">
        <v>1702</v>
      </c>
      <c r="F176" s="9">
        <v>2</v>
      </c>
      <c r="G176" s="4">
        <v>472.18</v>
      </c>
      <c r="H176" s="24">
        <v>0.27</v>
      </c>
      <c r="I176" s="3" t="s">
        <v>1749</v>
      </c>
      <c r="J176" s="20">
        <f>sale_tab6[[#This Row],[Quantity]]*sale_tab6[[#This Row],[Unit_Price]]*(1-sale_tab6[[#This Row],[Discount]])</f>
        <v>689.38279999999997</v>
      </c>
    </row>
    <row r="177" spans="1:10" x14ac:dyDescent="0.25">
      <c r="A177" t="s">
        <v>2904</v>
      </c>
      <c r="B177" s="7">
        <v>45556</v>
      </c>
      <c r="C177" s="4" t="s">
        <v>1002</v>
      </c>
      <c r="D177" s="4" t="s">
        <v>1556</v>
      </c>
      <c r="E177" s="4" t="s">
        <v>1699</v>
      </c>
      <c r="F177" s="9">
        <v>2</v>
      </c>
      <c r="G177" s="4">
        <v>20.47</v>
      </c>
      <c r="H177" s="24">
        <v>0.12</v>
      </c>
      <c r="I177" s="3" t="s">
        <v>1752</v>
      </c>
      <c r="J177" s="20">
        <f>sale_tab6[[#This Row],[Quantity]]*sale_tab6[[#This Row],[Unit_Price]]*(1-sale_tab6[[#This Row],[Discount]])</f>
        <v>36.027200000000001</v>
      </c>
    </row>
    <row r="178" spans="1:10" x14ac:dyDescent="0.25">
      <c r="A178" t="s">
        <v>2905</v>
      </c>
      <c r="B178" s="7">
        <v>45923</v>
      </c>
      <c r="C178" s="4" t="s">
        <v>75</v>
      </c>
      <c r="D178" s="4" t="s">
        <v>1518</v>
      </c>
      <c r="E178" s="4" t="s">
        <v>1705</v>
      </c>
      <c r="F178" s="9">
        <v>3</v>
      </c>
      <c r="G178" s="4">
        <v>235.41</v>
      </c>
      <c r="H178" s="24">
        <v>0.15</v>
      </c>
      <c r="I178" s="3" t="s">
        <v>1749</v>
      </c>
      <c r="J178" s="20">
        <f>sale_tab6[[#This Row],[Quantity]]*sale_tab6[[#This Row],[Unit_Price]]*(1-sale_tab6[[#This Row],[Discount]])</f>
        <v>600.29549999999995</v>
      </c>
    </row>
    <row r="179" spans="1:10" x14ac:dyDescent="0.25">
      <c r="A179" t="s">
        <v>2906</v>
      </c>
      <c r="B179" s="7">
        <v>45811</v>
      </c>
      <c r="C179" s="4" t="s">
        <v>680</v>
      </c>
      <c r="D179" s="4" t="s">
        <v>1630</v>
      </c>
      <c r="E179" s="4" t="s">
        <v>1705</v>
      </c>
      <c r="F179" s="9">
        <v>3</v>
      </c>
      <c r="G179" s="4">
        <v>744.9</v>
      </c>
      <c r="H179" s="24">
        <v>0.27</v>
      </c>
      <c r="I179" s="3" t="s">
        <v>1749</v>
      </c>
      <c r="J179" s="20">
        <f>sale_tab6[[#This Row],[Quantity]]*sale_tab6[[#This Row],[Unit_Price]]*(1-sale_tab6[[#This Row],[Discount]])</f>
        <v>1631.3309999999999</v>
      </c>
    </row>
    <row r="180" spans="1:10" x14ac:dyDescent="0.25">
      <c r="A180" t="s">
        <v>2907</v>
      </c>
      <c r="B180" s="7">
        <v>45559</v>
      </c>
      <c r="C180" s="4" t="s">
        <v>144</v>
      </c>
      <c r="D180" s="4" t="s">
        <v>1510</v>
      </c>
      <c r="E180" s="4" t="s">
        <v>1692</v>
      </c>
      <c r="F180" s="9">
        <v>2</v>
      </c>
      <c r="G180" s="4">
        <v>382.2</v>
      </c>
      <c r="H180" s="24">
        <v>0.15</v>
      </c>
      <c r="I180" s="3" t="s">
        <v>1747</v>
      </c>
      <c r="J180" s="20">
        <f>sale_tab6[[#This Row],[Quantity]]*sale_tab6[[#This Row],[Unit_Price]]*(1-sale_tab6[[#This Row],[Discount]])</f>
        <v>649.74</v>
      </c>
    </row>
    <row r="181" spans="1:10" x14ac:dyDescent="0.25">
      <c r="A181" t="s">
        <v>2908</v>
      </c>
      <c r="B181" s="7">
        <v>45881</v>
      </c>
      <c r="C181" s="4" t="s">
        <v>1020</v>
      </c>
      <c r="D181" s="4" t="s">
        <v>1654</v>
      </c>
      <c r="E181" s="4" t="s">
        <v>1730</v>
      </c>
      <c r="F181" s="9">
        <v>1</v>
      </c>
      <c r="G181" s="4">
        <v>269.25</v>
      </c>
      <c r="H181" s="24">
        <v>0.14000000000000001</v>
      </c>
      <c r="I181" s="3" t="s">
        <v>1749</v>
      </c>
      <c r="J181" s="20">
        <f>sale_tab6[[#This Row],[Quantity]]*sale_tab6[[#This Row],[Unit_Price]]*(1-sale_tab6[[#This Row],[Discount]])</f>
        <v>231.55500000000001</v>
      </c>
    </row>
    <row r="182" spans="1:10" x14ac:dyDescent="0.25">
      <c r="A182" t="s">
        <v>1865</v>
      </c>
      <c r="B182" s="7">
        <v>45420</v>
      </c>
      <c r="C182" s="4" t="s">
        <v>1232</v>
      </c>
      <c r="D182" s="4" t="s">
        <v>1477</v>
      </c>
      <c r="E182" s="4" t="s">
        <v>1708</v>
      </c>
      <c r="F182" s="9">
        <v>4</v>
      </c>
      <c r="G182" s="4">
        <v>770.77</v>
      </c>
      <c r="H182" s="24">
        <v>0.22</v>
      </c>
      <c r="I182" s="3" t="s">
        <v>1747</v>
      </c>
      <c r="J182" s="20">
        <f>sale_tab6[[#This Row],[Quantity]]*sale_tab6[[#This Row],[Unit_Price]]*(1-sale_tab6[[#This Row],[Discount]])</f>
        <v>2404.8024</v>
      </c>
    </row>
    <row r="183" spans="1:10" x14ac:dyDescent="0.25">
      <c r="A183" t="s">
        <v>2909</v>
      </c>
      <c r="B183" s="7">
        <v>45367</v>
      </c>
      <c r="C183" s="4" t="s">
        <v>1074</v>
      </c>
      <c r="D183" s="4" t="s">
        <v>1534</v>
      </c>
      <c r="E183" s="4" t="s">
        <v>1718</v>
      </c>
      <c r="F183" s="9">
        <v>2</v>
      </c>
      <c r="G183" s="4">
        <v>723.75</v>
      </c>
      <c r="H183" s="24">
        <v>0.03</v>
      </c>
      <c r="I183" s="3" t="s">
        <v>1749</v>
      </c>
      <c r="J183" s="20">
        <f>sale_tab6[[#This Row],[Quantity]]*sale_tab6[[#This Row],[Unit_Price]]*(1-sale_tab6[[#This Row],[Discount]])</f>
        <v>1404.075</v>
      </c>
    </row>
    <row r="184" spans="1:10" x14ac:dyDescent="0.25">
      <c r="A184" t="s">
        <v>2910</v>
      </c>
      <c r="B184" s="7">
        <v>45832</v>
      </c>
      <c r="C184" s="4" t="s">
        <v>830</v>
      </c>
      <c r="D184" s="4" t="s">
        <v>1512</v>
      </c>
      <c r="E184" s="4" t="s">
        <v>1739</v>
      </c>
      <c r="F184" s="9">
        <v>4</v>
      </c>
      <c r="G184" s="4">
        <v>58.92</v>
      </c>
      <c r="H184" s="24">
        <v>0.18</v>
      </c>
      <c r="I184" s="3" t="s">
        <v>1747</v>
      </c>
      <c r="J184" s="20">
        <f>sale_tab6[[#This Row],[Quantity]]*sale_tab6[[#This Row],[Unit_Price]]*(1-sale_tab6[[#This Row],[Discount]])</f>
        <v>193.25760000000002</v>
      </c>
    </row>
    <row r="185" spans="1:10" x14ac:dyDescent="0.25">
      <c r="A185" t="s">
        <v>2911</v>
      </c>
      <c r="B185" s="7">
        <v>45438</v>
      </c>
      <c r="C185" s="4" t="s">
        <v>560</v>
      </c>
      <c r="D185" s="4" t="s">
        <v>1616</v>
      </c>
      <c r="E185" s="4" t="s">
        <v>1715</v>
      </c>
      <c r="F185" s="9">
        <v>2</v>
      </c>
      <c r="G185" s="4">
        <v>913.08</v>
      </c>
      <c r="H185" s="24">
        <v>0.26</v>
      </c>
      <c r="I185" s="3" t="s">
        <v>1747</v>
      </c>
      <c r="J185" s="20">
        <f>sale_tab6[[#This Row],[Quantity]]*sale_tab6[[#This Row],[Unit_Price]]*(1-sale_tab6[[#This Row],[Discount]])</f>
        <v>1351.3584000000001</v>
      </c>
    </row>
    <row r="186" spans="1:10" x14ac:dyDescent="0.25">
      <c r="A186" t="s">
        <v>2912</v>
      </c>
      <c r="B186" s="7">
        <v>45691</v>
      </c>
      <c r="C186" s="4" t="s">
        <v>716</v>
      </c>
      <c r="D186" s="4" t="s">
        <v>1636</v>
      </c>
      <c r="E186" s="4" t="s">
        <v>1683</v>
      </c>
      <c r="F186" s="9">
        <v>1</v>
      </c>
      <c r="G186" s="4">
        <v>791.83</v>
      </c>
      <c r="H186" s="24">
        <v>0.28000000000000003</v>
      </c>
      <c r="I186" s="3" t="s">
        <v>1749</v>
      </c>
      <c r="J186" s="20">
        <f>sale_tab6[[#This Row],[Quantity]]*sale_tab6[[#This Row],[Unit_Price]]*(1-sale_tab6[[#This Row],[Discount]])</f>
        <v>570.11760000000004</v>
      </c>
    </row>
    <row r="187" spans="1:10" x14ac:dyDescent="0.25">
      <c r="A187" t="s">
        <v>2913</v>
      </c>
      <c r="B187" s="7">
        <v>45506</v>
      </c>
      <c r="C187" s="4" t="s">
        <v>1381</v>
      </c>
      <c r="D187" s="4" t="s">
        <v>1477</v>
      </c>
      <c r="E187" s="4" t="s">
        <v>1727</v>
      </c>
      <c r="F187" s="9">
        <v>1</v>
      </c>
      <c r="G187" s="4">
        <v>74.290000000000006</v>
      </c>
      <c r="H187" s="24">
        <v>0.3</v>
      </c>
      <c r="I187" s="3" t="s">
        <v>1752</v>
      </c>
      <c r="J187" s="20">
        <f>sale_tab6[[#This Row],[Quantity]]*sale_tab6[[#This Row],[Unit_Price]]*(1-sale_tab6[[#This Row],[Discount]])</f>
        <v>52.003</v>
      </c>
    </row>
    <row r="188" spans="1:10" x14ac:dyDescent="0.25">
      <c r="A188" t="s">
        <v>2914</v>
      </c>
      <c r="B188" s="7">
        <v>45251</v>
      </c>
      <c r="C188" s="4" t="s">
        <v>719</v>
      </c>
      <c r="D188" s="4" t="s">
        <v>1544</v>
      </c>
      <c r="E188" s="4" t="s">
        <v>1678</v>
      </c>
      <c r="F188" s="9">
        <v>2</v>
      </c>
      <c r="G188" s="4">
        <v>961.68</v>
      </c>
      <c r="H188" s="24">
        <v>0.27</v>
      </c>
      <c r="I188" s="3" t="s">
        <v>1749</v>
      </c>
      <c r="J188" s="20">
        <f>sale_tab6[[#This Row],[Quantity]]*sale_tab6[[#This Row],[Unit_Price]]*(1-sale_tab6[[#This Row],[Discount]])</f>
        <v>1404.0527999999999</v>
      </c>
    </row>
    <row r="189" spans="1:10" x14ac:dyDescent="0.25">
      <c r="A189" t="s">
        <v>2915</v>
      </c>
      <c r="B189" s="7">
        <v>45722</v>
      </c>
      <c r="C189" s="4" t="s">
        <v>1446</v>
      </c>
      <c r="D189" s="4" t="s">
        <v>1512</v>
      </c>
      <c r="E189" s="4" t="s">
        <v>1725</v>
      </c>
      <c r="F189" s="9">
        <v>1</v>
      </c>
      <c r="G189" s="4">
        <v>90.72</v>
      </c>
      <c r="H189" s="24">
        <v>0.1</v>
      </c>
      <c r="I189" s="3" t="s">
        <v>1749</v>
      </c>
      <c r="J189" s="20">
        <f>sale_tab6[[#This Row],[Quantity]]*sale_tab6[[#This Row],[Unit_Price]]*(1-sale_tab6[[#This Row],[Discount]])</f>
        <v>81.647999999999996</v>
      </c>
    </row>
    <row r="190" spans="1:10" x14ac:dyDescent="0.25">
      <c r="A190" t="s">
        <v>2916</v>
      </c>
      <c r="B190" s="7">
        <v>45689</v>
      </c>
      <c r="C190" s="4" t="s">
        <v>183</v>
      </c>
      <c r="D190" s="4" t="s">
        <v>1590</v>
      </c>
      <c r="E190" s="4" t="s">
        <v>1705</v>
      </c>
      <c r="F190" s="9">
        <v>1</v>
      </c>
      <c r="G190" s="4">
        <v>458.69</v>
      </c>
      <c r="H190" s="24">
        <v>0.16</v>
      </c>
      <c r="I190" s="3" t="s">
        <v>1749</v>
      </c>
      <c r="J190" s="20">
        <f>sale_tab6[[#This Row],[Quantity]]*sale_tab6[[#This Row],[Unit_Price]]*(1-sale_tab6[[#This Row],[Discount]])</f>
        <v>385.2996</v>
      </c>
    </row>
    <row r="191" spans="1:10" x14ac:dyDescent="0.25">
      <c r="A191" t="s">
        <v>2917</v>
      </c>
      <c r="B191" s="7">
        <v>45346</v>
      </c>
      <c r="C191" s="4" t="s">
        <v>683</v>
      </c>
      <c r="D191" s="4" t="s">
        <v>1542</v>
      </c>
      <c r="E191" s="4" t="s">
        <v>1705</v>
      </c>
      <c r="F191" s="9">
        <v>1</v>
      </c>
      <c r="G191" s="4">
        <v>168.29</v>
      </c>
      <c r="H191" s="24">
        <v>0.05</v>
      </c>
      <c r="I191" s="3" t="s">
        <v>1749</v>
      </c>
      <c r="J191" s="20">
        <f>sale_tab6[[#This Row],[Quantity]]*sale_tab6[[#This Row],[Unit_Price]]*(1-sale_tab6[[#This Row],[Discount]])</f>
        <v>159.87549999999999</v>
      </c>
    </row>
    <row r="192" spans="1:10" x14ac:dyDescent="0.25">
      <c r="A192" t="s">
        <v>2918</v>
      </c>
      <c r="B192" s="7">
        <v>45549</v>
      </c>
      <c r="C192" s="4" t="s">
        <v>628</v>
      </c>
      <c r="D192" s="4" t="s">
        <v>1508</v>
      </c>
      <c r="E192" s="4" t="s">
        <v>1733</v>
      </c>
      <c r="F192" s="9">
        <v>1</v>
      </c>
      <c r="G192" s="4">
        <v>391.77</v>
      </c>
      <c r="H192" s="24">
        <v>0.1</v>
      </c>
      <c r="I192" s="3" t="s">
        <v>1749</v>
      </c>
      <c r="J192" s="20">
        <f>sale_tab6[[#This Row],[Quantity]]*sale_tab6[[#This Row],[Unit_Price]]*(1-sale_tab6[[#This Row],[Discount]])</f>
        <v>352.59300000000002</v>
      </c>
    </row>
    <row r="193" spans="1:10" x14ac:dyDescent="0.25">
      <c r="A193" t="s">
        <v>1866</v>
      </c>
      <c r="B193" s="7">
        <v>45554</v>
      </c>
      <c r="C193" s="4" t="s">
        <v>204</v>
      </c>
      <c r="D193" s="4" t="s">
        <v>1566</v>
      </c>
      <c r="E193" s="4" t="s">
        <v>1695</v>
      </c>
      <c r="F193" s="9">
        <v>3</v>
      </c>
      <c r="G193" s="4">
        <v>479.63</v>
      </c>
      <c r="H193" s="24">
        <v>0.3</v>
      </c>
      <c r="I193" s="3" t="s">
        <v>1749</v>
      </c>
      <c r="J193" s="20">
        <f>sale_tab6[[#This Row],[Quantity]]*sale_tab6[[#This Row],[Unit_Price]]*(1-sale_tab6[[#This Row],[Discount]])</f>
        <v>1007.2229999999998</v>
      </c>
    </row>
    <row r="194" spans="1:10" x14ac:dyDescent="0.25">
      <c r="A194" t="s">
        <v>2919</v>
      </c>
      <c r="B194" s="7">
        <v>45900</v>
      </c>
      <c r="C194" s="4" t="s">
        <v>1011</v>
      </c>
      <c r="D194" s="4" t="s">
        <v>1498</v>
      </c>
      <c r="E194" s="4" t="s">
        <v>1725</v>
      </c>
      <c r="F194" s="9">
        <v>1</v>
      </c>
      <c r="G194" s="4">
        <v>424.83</v>
      </c>
      <c r="H194" s="24">
        <v>0.05</v>
      </c>
      <c r="I194" s="3" t="s">
        <v>1752</v>
      </c>
      <c r="J194" s="20">
        <f>sale_tab6[[#This Row],[Quantity]]*sale_tab6[[#This Row],[Unit_Price]]*(1-sale_tab6[[#This Row],[Discount]])</f>
        <v>403.58849999999995</v>
      </c>
    </row>
    <row r="195" spans="1:10" x14ac:dyDescent="0.25">
      <c r="A195" t="s">
        <v>2920</v>
      </c>
      <c r="B195" s="7">
        <v>45308</v>
      </c>
      <c r="C195" s="4" t="s">
        <v>162</v>
      </c>
      <c r="D195" s="4" t="s">
        <v>1496</v>
      </c>
      <c r="E195" s="4" t="s">
        <v>1692</v>
      </c>
      <c r="F195" s="9">
        <v>1</v>
      </c>
      <c r="G195" s="4">
        <v>499.46</v>
      </c>
      <c r="H195" s="24">
        <v>0.1</v>
      </c>
      <c r="I195" s="3" t="s">
        <v>1747</v>
      </c>
      <c r="J195" s="20">
        <f>sale_tab6[[#This Row],[Quantity]]*sale_tab6[[#This Row],[Unit_Price]]*(1-sale_tab6[[#This Row],[Discount]])</f>
        <v>449.51400000000001</v>
      </c>
    </row>
    <row r="196" spans="1:10" x14ac:dyDescent="0.25">
      <c r="A196" t="s">
        <v>2921</v>
      </c>
      <c r="B196" s="7">
        <v>45336</v>
      </c>
      <c r="C196" s="4" t="s">
        <v>64</v>
      </c>
      <c r="D196" s="4" t="s">
        <v>1672</v>
      </c>
      <c r="E196" s="4" t="s">
        <v>1683</v>
      </c>
      <c r="F196" s="9">
        <v>2</v>
      </c>
      <c r="G196" s="4">
        <v>698.34</v>
      </c>
      <c r="H196" s="24">
        <v>0.15</v>
      </c>
      <c r="I196" s="3" t="s">
        <v>1749</v>
      </c>
      <c r="J196" s="20">
        <f>sale_tab6[[#This Row],[Quantity]]*sale_tab6[[#This Row],[Unit_Price]]*(1-sale_tab6[[#This Row],[Discount]])</f>
        <v>1187.1780000000001</v>
      </c>
    </row>
    <row r="197" spans="1:10" x14ac:dyDescent="0.25">
      <c r="A197" t="s">
        <v>2922</v>
      </c>
      <c r="B197" s="7">
        <v>45213</v>
      </c>
      <c r="C197" s="4" t="s">
        <v>836</v>
      </c>
      <c r="D197" s="4" t="s">
        <v>1586</v>
      </c>
      <c r="E197" s="4" t="s">
        <v>1730</v>
      </c>
      <c r="F197" s="9">
        <v>2</v>
      </c>
      <c r="G197" s="4">
        <v>805.08</v>
      </c>
      <c r="H197" s="24">
        <v>0.27</v>
      </c>
      <c r="I197" s="3" t="s">
        <v>1749</v>
      </c>
      <c r="J197" s="20">
        <f>sale_tab6[[#This Row],[Quantity]]*sale_tab6[[#This Row],[Unit_Price]]*(1-sale_tab6[[#This Row],[Discount]])</f>
        <v>1175.4168</v>
      </c>
    </row>
    <row r="198" spans="1:10" x14ac:dyDescent="0.25">
      <c r="A198" t="s">
        <v>2923</v>
      </c>
      <c r="B198" s="7">
        <v>45742</v>
      </c>
      <c r="C198" s="4" t="s">
        <v>1366</v>
      </c>
      <c r="D198" s="4" t="s">
        <v>1626</v>
      </c>
      <c r="E198" s="4" t="s">
        <v>1687</v>
      </c>
      <c r="F198" s="9">
        <v>4</v>
      </c>
      <c r="G198" s="4">
        <v>934.79</v>
      </c>
      <c r="H198" s="24">
        <v>0.08</v>
      </c>
      <c r="I198" s="3" t="s">
        <v>1749</v>
      </c>
      <c r="J198" s="20">
        <f>sale_tab6[[#This Row],[Quantity]]*sale_tab6[[#This Row],[Unit_Price]]*(1-sale_tab6[[#This Row],[Discount]])</f>
        <v>3440.0272</v>
      </c>
    </row>
    <row r="199" spans="1:10" x14ac:dyDescent="0.25">
      <c r="A199" t="s">
        <v>2924</v>
      </c>
      <c r="B199" s="7">
        <v>45932</v>
      </c>
      <c r="C199" s="4" t="s">
        <v>64</v>
      </c>
      <c r="D199" s="4" t="s">
        <v>1594</v>
      </c>
      <c r="E199" s="4" t="s">
        <v>1683</v>
      </c>
      <c r="F199" s="9">
        <v>2</v>
      </c>
      <c r="G199" s="4">
        <v>424.54</v>
      </c>
      <c r="H199" s="24">
        <v>0.24</v>
      </c>
      <c r="I199" s="3" t="s">
        <v>1749</v>
      </c>
      <c r="J199" s="20">
        <f>sale_tab6[[#This Row],[Quantity]]*sale_tab6[[#This Row],[Unit_Price]]*(1-sale_tab6[[#This Row],[Discount]])</f>
        <v>645.30080000000009</v>
      </c>
    </row>
    <row r="200" spans="1:10" x14ac:dyDescent="0.25">
      <c r="A200" t="s">
        <v>2925</v>
      </c>
      <c r="B200" s="7">
        <v>45462</v>
      </c>
      <c r="C200" s="4" t="s">
        <v>963</v>
      </c>
      <c r="D200" s="4" t="s">
        <v>1642</v>
      </c>
      <c r="E200" s="4" t="s">
        <v>1733</v>
      </c>
      <c r="F200" s="9">
        <v>1</v>
      </c>
      <c r="G200" s="4">
        <v>235.44</v>
      </c>
      <c r="H200" s="24">
        <v>0.19</v>
      </c>
      <c r="I200" s="3" t="s">
        <v>1752</v>
      </c>
      <c r="J200" s="20">
        <f>sale_tab6[[#This Row],[Quantity]]*sale_tab6[[#This Row],[Unit_Price]]*(1-sale_tab6[[#This Row],[Discount]])</f>
        <v>190.7064</v>
      </c>
    </row>
    <row r="201" spans="1:10" x14ac:dyDescent="0.25">
      <c r="A201" t="s">
        <v>2926</v>
      </c>
      <c r="B201" s="7">
        <v>45568</v>
      </c>
      <c r="C201" s="4" t="s">
        <v>801</v>
      </c>
      <c r="D201" s="4" t="s">
        <v>1572</v>
      </c>
      <c r="E201" s="4" t="s">
        <v>1723</v>
      </c>
      <c r="F201" s="9">
        <v>2</v>
      </c>
      <c r="G201" s="4">
        <v>620.71</v>
      </c>
      <c r="H201" s="24">
        <v>0.27</v>
      </c>
      <c r="I201" s="3" t="s">
        <v>1747</v>
      </c>
      <c r="J201" s="20">
        <f>sale_tab6[[#This Row],[Quantity]]*sale_tab6[[#This Row],[Unit_Price]]*(1-sale_tab6[[#This Row],[Discount]])</f>
        <v>906.23660000000007</v>
      </c>
    </row>
    <row r="202" spans="1:10" x14ac:dyDescent="0.25">
      <c r="A202" t="s">
        <v>2927</v>
      </c>
      <c r="B202" s="7">
        <v>45397</v>
      </c>
      <c r="C202" s="4" t="s">
        <v>346</v>
      </c>
      <c r="D202" s="4" t="s">
        <v>1506</v>
      </c>
      <c r="E202" s="4" t="s">
        <v>1718</v>
      </c>
      <c r="F202" s="9">
        <v>2</v>
      </c>
      <c r="G202" s="4">
        <v>851.77</v>
      </c>
      <c r="H202" s="24">
        <v>0.13</v>
      </c>
      <c r="I202" s="3" t="s">
        <v>1749</v>
      </c>
      <c r="J202" s="20">
        <f>sale_tab6[[#This Row],[Quantity]]*sale_tab6[[#This Row],[Unit_Price]]*(1-sale_tab6[[#This Row],[Discount]])</f>
        <v>1482.0798</v>
      </c>
    </row>
    <row r="203" spans="1:10" x14ac:dyDescent="0.25">
      <c r="A203" t="s">
        <v>2928</v>
      </c>
      <c r="B203" s="7">
        <v>45569</v>
      </c>
      <c r="C203" s="4" t="s">
        <v>502</v>
      </c>
      <c r="D203" s="4" t="s">
        <v>1564</v>
      </c>
      <c r="E203" s="4" t="s">
        <v>1683</v>
      </c>
      <c r="F203" s="9">
        <v>3</v>
      </c>
      <c r="G203" s="4">
        <v>876.01</v>
      </c>
      <c r="H203" s="24">
        <v>0.2</v>
      </c>
      <c r="I203" s="3" t="s">
        <v>1747</v>
      </c>
      <c r="J203" s="20">
        <f>sale_tab6[[#This Row],[Quantity]]*sale_tab6[[#This Row],[Unit_Price]]*(1-sale_tab6[[#This Row],[Discount]])</f>
        <v>2102.424</v>
      </c>
    </row>
    <row r="204" spans="1:10" x14ac:dyDescent="0.25">
      <c r="A204" t="s">
        <v>1867</v>
      </c>
      <c r="B204" s="7">
        <v>45405</v>
      </c>
      <c r="C204" s="4" t="s">
        <v>316</v>
      </c>
      <c r="D204" s="4" t="s">
        <v>1552</v>
      </c>
      <c r="E204" s="4" t="s">
        <v>1718</v>
      </c>
      <c r="F204" s="9">
        <v>1</v>
      </c>
      <c r="G204" s="4">
        <v>165</v>
      </c>
      <c r="H204" s="24">
        <v>0.3</v>
      </c>
      <c r="I204" s="3" t="s">
        <v>1752</v>
      </c>
      <c r="J204" s="20">
        <f>sale_tab6[[#This Row],[Quantity]]*sale_tab6[[#This Row],[Unit_Price]]*(1-sale_tab6[[#This Row],[Discount]])</f>
        <v>115.49999999999999</v>
      </c>
    </row>
    <row r="205" spans="1:10" x14ac:dyDescent="0.25">
      <c r="A205" t="s">
        <v>2929</v>
      </c>
      <c r="B205" s="7">
        <v>45353</v>
      </c>
      <c r="C205" s="4" t="s">
        <v>815</v>
      </c>
      <c r="D205" s="4" t="s">
        <v>1528</v>
      </c>
      <c r="E205" s="4" t="s">
        <v>1712</v>
      </c>
      <c r="F205" s="9">
        <v>2</v>
      </c>
      <c r="G205" s="4">
        <v>717.21</v>
      </c>
      <c r="H205" s="24">
        <v>0.15</v>
      </c>
      <c r="I205" s="3" t="s">
        <v>1752</v>
      </c>
      <c r="J205" s="20">
        <f>sale_tab6[[#This Row],[Quantity]]*sale_tab6[[#This Row],[Unit_Price]]*(1-sale_tab6[[#This Row],[Discount]])</f>
        <v>1219.2570000000001</v>
      </c>
    </row>
    <row r="206" spans="1:10" x14ac:dyDescent="0.25">
      <c r="A206" t="s">
        <v>2930</v>
      </c>
      <c r="B206" s="7">
        <v>45343</v>
      </c>
      <c r="C206" s="4" t="s">
        <v>171</v>
      </c>
      <c r="D206" s="4" t="s">
        <v>1556</v>
      </c>
      <c r="E206" s="4" t="s">
        <v>1708</v>
      </c>
      <c r="F206" s="9">
        <v>2</v>
      </c>
      <c r="G206" s="4">
        <v>871.43</v>
      </c>
      <c r="H206" s="24">
        <v>0.05</v>
      </c>
      <c r="I206" s="3" t="s">
        <v>1747</v>
      </c>
      <c r="J206" s="20">
        <f>sale_tab6[[#This Row],[Quantity]]*sale_tab6[[#This Row],[Unit_Price]]*(1-sale_tab6[[#This Row],[Discount]])</f>
        <v>1655.7169999999999</v>
      </c>
    </row>
    <row r="207" spans="1:10" x14ac:dyDescent="0.25">
      <c r="A207" t="s">
        <v>2931</v>
      </c>
      <c r="B207" s="7">
        <v>45321</v>
      </c>
      <c r="C207" s="4" t="s">
        <v>1329</v>
      </c>
      <c r="D207" s="4" t="s">
        <v>1546</v>
      </c>
      <c r="E207" s="4" t="s">
        <v>1705</v>
      </c>
      <c r="F207" s="9">
        <v>1</v>
      </c>
      <c r="G207" s="4">
        <v>514.65</v>
      </c>
      <c r="H207" s="24">
        <v>0.18</v>
      </c>
      <c r="I207" s="3" t="s">
        <v>1747</v>
      </c>
      <c r="J207" s="20">
        <f>sale_tab6[[#This Row],[Quantity]]*sale_tab6[[#This Row],[Unit_Price]]*(1-sale_tab6[[#This Row],[Discount]])</f>
        <v>422.01300000000003</v>
      </c>
    </row>
    <row r="208" spans="1:10" x14ac:dyDescent="0.25">
      <c r="A208" t="s">
        <v>2932</v>
      </c>
      <c r="B208" s="7">
        <v>45650</v>
      </c>
      <c r="C208" s="4" t="s">
        <v>1346</v>
      </c>
      <c r="D208" s="4" t="s">
        <v>1598</v>
      </c>
      <c r="E208" s="4" t="s">
        <v>1730</v>
      </c>
      <c r="F208" s="9">
        <v>3</v>
      </c>
      <c r="G208" s="4">
        <v>198.76</v>
      </c>
      <c r="H208" s="24">
        <v>0.28000000000000003</v>
      </c>
      <c r="I208" s="3" t="s">
        <v>1752</v>
      </c>
      <c r="J208" s="20">
        <f>sale_tab6[[#This Row],[Quantity]]*sale_tab6[[#This Row],[Unit_Price]]*(1-sale_tab6[[#This Row],[Discount]])</f>
        <v>429.32159999999999</v>
      </c>
    </row>
    <row r="209" spans="1:10" x14ac:dyDescent="0.25">
      <c r="A209" t="s">
        <v>2933</v>
      </c>
      <c r="B209" s="7">
        <v>45811</v>
      </c>
      <c r="C209" s="4" t="s">
        <v>667</v>
      </c>
      <c r="D209" s="4" t="s">
        <v>1600</v>
      </c>
      <c r="E209" s="4" t="s">
        <v>1692</v>
      </c>
      <c r="F209" s="9">
        <v>2</v>
      </c>
      <c r="G209" s="4">
        <v>975.72</v>
      </c>
      <c r="H209" s="24">
        <v>0.16</v>
      </c>
      <c r="I209" s="3" t="s">
        <v>1752</v>
      </c>
      <c r="J209" s="20">
        <f>sale_tab6[[#This Row],[Quantity]]*sale_tab6[[#This Row],[Unit_Price]]*(1-sale_tab6[[#This Row],[Discount]])</f>
        <v>1639.2095999999999</v>
      </c>
    </row>
    <row r="210" spans="1:10" x14ac:dyDescent="0.25">
      <c r="A210" t="s">
        <v>2934</v>
      </c>
      <c r="B210" s="7">
        <v>45505</v>
      </c>
      <c r="C210" s="4" t="s">
        <v>1235</v>
      </c>
      <c r="D210" s="4" t="s">
        <v>1504</v>
      </c>
      <c r="E210" s="4" t="s">
        <v>1683</v>
      </c>
      <c r="F210" s="9">
        <v>1</v>
      </c>
      <c r="G210" s="4">
        <v>86.03</v>
      </c>
      <c r="H210" s="24">
        <v>0.01</v>
      </c>
      <c r="I210" s="3" t="s">
        <v>1747</v>
      </c>
      <c r="J210" s="20">
        <f>sale_tab6[[#This Row],[Quantity]]*sale_tab6[[#This Row],[Unit_Price]]*(1-sale_tab6[[#This Row],[Discount]])</f>
        <v>85.169700000000006</v>
      </c>
    </row>
    <row r="211" spans="1:10" x14ac:dyDescent="0.25">
      <c r="A211" t="s">
        <v>2935</v>
      </c>
      <c r="B211" s="7">
        <v>45897</v>
      </c>
      <c r="C211" s="4" t="s">
        <v>263</v>
      </c>
      <c r="D211" s="4" t="s">
        <v>1582</v>
      </c>
      <c r="E211" s="4" t="s">
        <v>1720</v>
      </c>
      <c r="F211" s="9">
        <v>4</v>
      </c>
      <c r="G211" s="4">
        <v>705.12</v>
      </c>
      <c r="H211" s="24">
        <v>0.15</v>
      </c>
      <c r="I211" s="3" t="s">
        <v>1749</v>
      </c>
      <c r="J211" s="20">
        <f>sale_tab6[[#This Row],[Quantity]]*sale_tab6[[#This Row],[Unit_Price]]*(1-sale_tab6[[#This Row],[Discount]])</f>
        <v>2397.4079999999999</v>
      </c>
    </row>
    <row r="212" spans="1:10" x14ac:dyDescent="0.25">
      <c r="A212" t="s">
        <v>2936</v>
      </c>
      <c r="B212" s="7">
        <v>45602</v>
      </c>
      <c r="C212" s="4" t="s">
        <v>1092</v>
      </c>
      <c r="D212" s="4" t="s">
        <v>1510</v>
      </c>
      <c r="E212" s="4" t="s">
        <v>1720</v>
      </c>
      <c r="F212" s="9">
        <v>3</v>
      </c>
      <c r="G212" s="4">
        <v>99.77</v>
      </c>
      <c r="H212" s="24">
        <v>0.01</v>
      </c>
      <c r="I212" s="3" t="s">
        <v>1749</v>
      </c>
      <c r="J212" s="20">
        <f>sale_tab6[[#This Row],[Quantity]]*sale_tab6[[#This Row],[Unit_Price]]*(1-sale_tab6[[#This Row],[Discount]])</f>
        <v>296.31689999999998</v>
      </c>
    </row>
    <row r="213" spans="1:10" x14ac:dyDescent="0.25">
      <c r="A213" t="s">
        <v>2937</v>
      </c>
      <c r="B213" s="7">
        <v>45530</v>
      </c>
      <c r="C213" s="4" t="s">
        <v>622</v>
      </c>
      <c r="D213" s="4" t="s">
        <v>1542</v>
      </c>
      <c r="E213" s="4" t="s">
        <v>1712</v>
      </c>
      <c r="F213" s="9">
        <v>2</v>
      </c>
      <c r="G213" s="4">
        <v>166.26</v>
      </c>
      <c r="H213" s="24">
        <v>0.14000000000000001</v>
      </c>
      <c r="I213" s="3" t="s">
        <v>1749</v>
      </c>
      <c r="J213" s="20">
        <f>sale_tab6[[#This Row],[Quantity]]*sale_tab6[[#This Row],[Unit_Price]]*(1-sale_tab6[[#This Row],[Discount]])</f>
        <v>285.96719999999999</v>
      </c>
    </row>
    <row r="214" spans="1:10" x14ac:dyDescent="0.25">
      <c r="A214" t="s">
        <v>2938</v>
      </c>
      <c r="B214" s="7">
        <v>45729</v>
      </c>
      <c r="C214" s="4" t="s">
        <v>1346</v>
      </c>
      <c r="D214" s="4" t="s">
        <v>1526</v>
      </c>
      <c r="E214" s="4" t="s">
        <v>1699</v>
      </c>
      <c r="F214" s="9">
        <v>1</v>
      </c>
      <c r="G214" s="4">
        <v>429.25</v>
      </c>
      <c r="H214" s="24">
        <v>0.28999999999999998</v>
      </c>
      <c r="I214" s="3" t="s">
        <v>1747</v>
      </c>
      <c r="J214" s="20">
        <f>sale_tab6[[#This Row],[Quantity]]*sale_tab6[[#This Row],[Unit_Price]]*(1-sale_tab6[[#This Row],[Discount]])</f>
        <v>304.76749999999998</v>
      </c>
    </row>
    <row r="215" spans="1:10" x14ac:dyDescent="0.25">
      <c r="A215" t="s">
        <v>1868</v>
      </c>
      <c r="B215" s="7">
        <v>45503</v>
      </c>
      <c r="C215" s="4" t="s">
        <v>472</v>
      </c>
      <c r="D215" s="4" t="s">
        <v>1512</v>
      </c>
      <c r="E215" s="4" t="s">
        <v>1708</v>
      </c>
      <c r="F215" s="9">
        <v>2</v>
      </c>
      <c r="G215" s="4">
        <v>151.51</v>
      </c>
      <c r="H215" s="24">
        <v>0.28999999999999998</v>
      </c>
      <c r="I215" s="3" t="s">
        <v>1752</v>
      </c>
      <c r="J215" s="20">
        <f>sale_tab6[[#This Row],[Quantity]]*sale_tab6[[#This Row],[Unit_Price]]*(1-sale_tab6[[#This Row],[Discount]])</f>
        <v>215.14419999999998</v>
      </c>
    </row>
    <row r="216" spans="1:10" x14ac:dyDescent="0.25">
      <c r="A216" t="s">
        <v>2939</v>
      </c>
      <c r="B216" s="7">
        <v>45468</v>
      </c>
      <c r="C216" s="4" t="s">
        <v>1300</v>
      </c>
      <c r="D216" s="4" t="s">
        <v>1469</v>
      </c>
      <c r="E216" s="4" t="s">
        <v>1712</v>
      </c>
      <c r="F216" s="9">
        <v>2</v>
      </c>
      <c r="G216" s="4">
        <v>540.48</v>
      </c>
      <c r="H216" s="24">
        <v>0.28999999999999998</v>
      </c>
      <c r="I216" s="3" t="s">
        <v>1747</v>
      </c>
      <c r="J216" s="20">
        <f>sale_tab6[[#This Row],[Quantity]]*sale_tab6[[#This Row],[Unit_Price]]*(1-sale_tab6[[#This Row],[Discount]])</f>
        <v>767.48159999999996</v>
      </c>
    </row>
    <row r="217" spans="1:10" x14ac:dyDescent="0.25">
      <c r="A217" t="s">
        <v>2940</v>
      </c>
      <c r="B217" s="7">
        <v>45936</v>
      </c>
      <c r="C217" s="4" t="s">
        <v>795</v>
      </c>
      <c r="D217" s="4" t="s">
        <v>1592</v>
      </c>
      <c r="E217" s="4" t="s">
        <v>1725</v>
      </c>
      <c r="F217" s="9">
        <v>2</v>
      </c>
      <c r="G217" s="4">
        <v>579.52</v>
      </c>
      <c r="H217" s="24">
        <v>0.01</v>
      </c>
      <c r="I217" s="3" t="s">
        <v>1749</v>
      </c>
      <c r="J217" s="20">
        <f>sale_tab6[[#This Row],[Quantity]]*sale_tab6[[#This Row],[Unit_Price]]*(1-sale_tab6[[#This Row],[Discount]])</f>
        <v>1147.4495999999999</v>
      </c>
    </row>
    <row r="218" spans="1:10" x14ac:dyDescent="0.25">
      <c r="A218" t="s">
        <v>2941</v>
      </c>
      <c r="B218" s="7">
        <v>45622</v>
      </c>
      <c r="C218" s="4" t="s">
        <v>84</v>
      </c>
      <c r="D218" s="4" t="s">
        <v>1612</v>
      </c>
      <c r="E218" s="4" t="s">
        <v>1733</v>
      </c>
      <c r="F218" s="9">
        <v>4</v>
      </c>
      <c r="G218" s="4">
        <v>477.52</v>
      </c>
      <c r="H218" s="24">
        <v>7.0000000000000007E-2</v>
      </c>
      <c r="I218" s="3" t="s">
        <v>1749</v>
      </c>
      <c r="J218" s="20">
        <f>sale_tab6[[#This Row],[Quantity]]*sale_tab6[[#This Row],[Unit_Price]]*(1-sale_tab6[[#This Row],[Discount]])</f>
        <v>1776.3743999999999</v>
      </c>
    </row>
    <row r="219" spans="1:10" x14ac:dyDescent="0.25">
      <c r="A219" t="s">
        <v>2942</v>
      </c>
      <c r="B219" s="7">
        <v>45705</v>
      </c>
      <c r="C219" s="4" t="s">
        <v>766</v>
      </c>
      <c r="D219" s="4" t="s">
        <v>1656</v>
      </c>
      <c r="E219" s="4" t="s">
        <v>1702</v>
      </c>
      <c r="F219" s="9">
        <v>3</v>
      </c>
      <c r="G219" s="4">
        <v>242.58</v>
      </c>
      <c r="H219" s="24">
        <v>0.25</v>
      </c>
      <c r="I219" s="3" t="s">
        <v>1747</v>
      </c>
      <c r="J219" s="20">
        <f>sale_tab6[[#This Row],[Quantity]]*sale_tab6[[#This Row],[Unit_Price]]*(1-sale_tab6[[#This Row],[Discount]])</f>
        <v>545.80500000000006</v>
      </c>
    </row>
    <row r="220" spans="1:10" x14ac:dyDescent="0.25">
      <c r="A220" t="s">
        <v>2943</v>
      </c>
      <c r="B220" s="7">
        <v>45250</v>
      </c>
      <c r="C220" s="4" t="s">
        <v>1080</v>
      </c>
      <c r="D220" s="4" t="s">
        <v>1526</v>
      </c>
      <c r="E220" s="4" t="s">
        <v>1733</v>
      </c>
      <c r="F220" s="9">
        <v>2</v>
      </c>
      <c r="G220" s="4">
        <v>519.29999999999995</v>
      </c>
      <c r="H220" s="24">
        <v>0.09</v>
      </c>
      <c r="I220" s="3" t="s">
        <v>1749</v>
      </c>
      <c r="J220" s="20">
        <f>sale_tab6[[#This Row],[Quantity]]*sale_tab6[[#This Row],[Unit_Price]]*(1-sale_tab6[[#This Row],[Discount]])</f>
        <v>945.12599999999998</v>
      </c>
    </row>
    <row r="221" spans="1:10" x14ac:dyDescent="0.25">
      <c r="A221" t="s">
        <v>2944</v>
      </c>
      <c r="B221" s="7">
        <v>45684</v>
      </c>
      <c r="C221" s="4" t="s">
        <v>1438</v>
      </c>
      <c r="D221" s="4" t="s">
        <v>1662</v>
      </c>
      <c r="E221" s="4" t="s">
        <v>1718</v>
      </c>
      <c r="F221" s="9">
        <v>3</v>
      </c>
      <c r="G221" s="4">
        <v>845.67</v>
      </c>
      <c r="H221" s="24">
        <v>0.12</v>
      </c>
      <c r="I221" s="3" t="s">
        <v>1752</v>
      </c>
      <c r="J221" s="20">
        <f>sale_tab6[[#This Row],[Quantity]]*sale_tab6[[#This Row],[Unit_Price]]*(1-sale_tab6[[#This Row],[Discount]])</f>
        <v>2232.5688</v>
      </c>
    </row>
    <row r="222" spans="1:10" x14ac:dyDescent="0.25">
      <c r="A222" t="s">
        <v>2945</v>
      </c>
      <c r="B222" s="7">
        <v>45395</v>
      </c>
      <c r="C222" s="4" t="s">
        <v>898</v>
      </c>
      <c r="D222" s="4" t="s">
        <v>1584</v>
      </c>
      <c r="E222" s="4" t="s">
        <v>1730</v>
      </c>
      <c r="F222" s="9">
        <v>4</v>
      </c>
      <c r="G222" s="4">
        <v>750.26</v>
      </c>
      <c r="H222" s="24">
        <v>0.01</v>
      </c>
      <c r="I222" s="3" t="s">
        <v>1749</v>
      </c>
      <c r="J222" s="20">
        <f>sale_tab6[[#This Row],[Quantity]]*sale_tab6[[#This Row],[Unit_Price]]*(1-sale_tab6[[#This Row],[Discount]])</f>
        <v>2971.0295999999998</v>
      </c>
    </row>
    <row r="223" spans="1:10" x14ac:dyDescent="0.25">
      <c r="A223" t="s">
        <v>2946</v>
      </c>
      <c r="B223" s="7">
        <v>45382</v>
      </c>
      <c r="C223" s="4" t="s">
        <v>978</v>
      </c>
      <c r="D223" s="4" t="s">
        <v>1658</v>
      </c>
      <c r="E223" s="4" t="s">
        <v>1720</v>
      </c>
      <c r="F223" s="9">
        <v>4</v>
      </c>
      <c r="G223" s="4">
        <v>294.38</v>
      </c>
      <c r="H223" s="24">
        <v>0.2</v>
      </c>
      <c r="I223" s="3" t="s">
        <v>1747</v>
      </c>
      <c r="J223" s="20">
        <f>sale_tab6[[#This Row],[Quantity]]*sale_tab6[[#This Row],[Unit_Price]]*(1-sale_tab6[[#This Row],[Discount]])</f>
        <v>942.01600000000008</v>
      </c>
    </row>
    <row r="224" spans="1:10" x14ac:dyDescent="0.25">
      <c r="A224" t="s">
        <v>2947</v>
      </c>
      <c r="B224" s="7">
        <v>45919</v>
      </c>
      <c r="C224" s="4" t="s">
        <v>292</v>
      </c>
      <c r="D224" s="4" t="s">
        <v>1666</v>
      </c>
      <c r="E224" s="4" t="s">
        <v>1687</v>
      </c>
      <c r="F224" s="9">
        <v>3</v>
      </c>
      <c r="G224" s="4">
        <v>583.52</v>
      </c>
      <c r="H224" s="24">
        <v>7.0000000000000007E-2</v>
      </c>
      <c r="I224" s="3" t="s">
        <v>1749</v>
      </c>
      <c r="J224" s="20">
        <f>sale_tab6[[#This Row],[Quantity]]*sale_tab6[[#This Row],[Unit_Price]]*(1-sale_tab6[[#This Row],[Discount]])</f>
        <v>1628.0207999999998</v>
      </c>
    </row>
    <row r="225" spans="1:10" x14ac:dyDescent="0.25">
      <c r="A225" t="s">
        <v>2948</v>
      </c>
      <c r="B225" s="7">
        <v>45453</v>
      </c>
      <c r="C225" s="4" t="s">
        <v>1378</v>
      </c>
      <c r="D225" s="4" t="s">
        <v>1652</v>
      </c>
      <c r="E225" s="4" t="s">
        <v>1730</v>
      </c>
      <c r="F225" s="9">
        <v>2</v>
      </c>
      <c r="G225" s="4">
        <v>635.22</v>
      </c>
      <c r="H225" s="24">
        <v>0.3</v>
      </c>
      <c r="I225" s="3" t="s">
        <v>1752</v>
      </c>
      <c r="J225" s="20">
        <f>sale_tab6[[#This Row],[Quantity]]*sale_tab6[[#This Row],[Unit_Price]]*(1-sale_tab6[[#This Row],[Discount]])</f>
        <v>889.30799999999999</v>
      </c>
    </row>
    <row r="226" spans="1:10" x14ac:dyDescent="0.25">
      <c r="A226" t="s">
        <v>1761</v>
      </c>
      <c r="B226" s="7">
        <v>45528</v>
      </c>
      <c r="C226" s="4" t="s">
        <v>701</v>
      </c>
      <c r="D226" s="4" t="s">
        <v>1650</v>
      </c>
      <c r="E226" s="4" t="s">
        <v>1695</v>
      </c>
      <c r="F226" s="9">
        <v>4</v>
      </c>
      <c r="G226" s="4">
        <v>644.58000000000004</v>
      </c>
      <c r="H226" s="24">
        <v>0.01</v>
      </c>
      <c r="I226" s="3" t="s">
        <v>1747</v>
      </c>
      <c r="J226" s="20">
        <f>sale_tab6[[#This Row],[Quantity]]*sale_tab6[[#This Row],[Unit_Price]]*(1-sale_tab6[[#This Row],[Discount]])</f>
        <v>2552.5368000000003</v>
      </c>
    </row>
    <row r="227" spans="1:10" x14ac:dyDescent="0.25">
      <c r="A227" t="s">
        <v>1869</v>
      </c>
      <c r="B227" s="7">
        <v>45274</v>
      </c>
      <c r="C227" s="4" t="s">
        <v>683</v>
      </c>
      <c r="D227" s="4" t="s">
        <v>1536</v>
      </c>
      <c r="E227" s="4" t="s">
        <v>1733</v>
      </c>
      <c r="F227" s="9">
        <v>2</v>
      </c>
      <c r="G227" s="4">
        <v>872.93</v>
      </c>
      <c r="H227" s="24">
        <v>0.28999999999999998</v>
      </c>
      <c r="I227" s="3" t="s">
        <v>1752</v>
      </c>
      <c r="J227" s="20">
        <f>sale_tab6[[#This Row],[Quantity]]*sale_tab6[[#This Row],[Unit_Price]]*(1-sale_tab6[[#This Row],[Discount]])</f>
        <v>1239.5605999999998</v>
      </c>
    </row>
    <row r="228" spans="1:10" x14ac:dyDescent="0.25">
      <c r="A228" t="s">
        <v>2949</v>
      </c>
      <c r="B228" s="7">
        <v>45313</v>
      </c>
      <c r="C228" s="4" t="s">
        <v>1257</v>
      </c>
      <c r="D228" s="4" t="s">
        <v>1606</v>
      </c>
      <c r="E228" s="4" t="s">
        <v>1687</v>
      </c>
      <c r="F228" s="9">
        <v>1</v>
      </c>
      <c r="G228" s="4">
        <v>743.55</v>
      </c>
      <c r="H228" s="24">
        <v>0.11</v>
      </c>
      <c r="I228" s="3" t="s">
        <v>1752</v>
      </c>
      <c r="J228" s="20">
        <f>sale_tab6[[#This Row],[Quantity]]*sale_tab6[[#This Row],[Unit_Price]]*(1-sale_tab6[[#This Row],[Discount]])</f>
        <v>661.7595</v>
      </c>
    </row>
    <row r="229" spans="1:10" x14ac:dyDescent="0.25">
      <c r="A229" t="s">
        <v>2950</v>
      </c>
      <c r="B229" s="7">
        <v>45377</v>
      </c>
      <c r="C229" s="4" t="s">
        <v>304</v>
      </c>
      <c r="D229" s="4" t="s">
        <v>1562</v>
      </c>
      <c r="E229" s="4" t="s">
        <v>1692</v>
      </c>
      <c r="F229" s="9">
        <v>4</v>
      </c>
      <c r="G229" s="4">
        <v>530.45000000000005</v>
      </c>
      <c r="H229" s="24">
        <v>0.13</v>
      </c>
      <c r="I229" s="3" t="s">
        <v>1747</v>
      </c>
      <c r="J229" s="20">
        <f>sale_tab6[[#This Row],[Quantity]]*sale_tab6[[#This Row],[Unit_Price]]*(1-sale_tab6[[#This Row],[Discount]])</f>
        <v>1845.9660000000001</v>
      </c>
    </row>
    <row r="230" spans="1:10" x14ac:dyDescent="0.25">
      <c r="A230" t="s">
        <v>2951</v>
      </c>
      <c r="B230" s="7">
        <v>45371</v>
      </c>
      <c r="C230" s="4" t="s">
        <v>781</v>
      </c>
      <c r="D230" s="4" t="s">
        <v>1606</v>
      </c>
      <c r="E230" s="4" t="s">
        <v>1712</v>
      </c>
      <c r="F230" s="9">
        <v>2</v>
      </c>
      <c r="G230" s="4">
        <v>972.4</v>
      </c>
      <c r="H230" s="24">
        <v>0.06</v>
      </c>
      <c r="I230" s="3" t="s">
        <v>1752</v>
      </c>
      <c r="J230" s="20">
        <f>sale_tab6[[#This Row],[Quantity]]*sale_tab6[[#This Row],[Unit_Price]]*(1-sale_tab6[[#This Row],[Discount]])</f>
        <v>1828.1119999999999</v>
      </c>
    </row>
    <row r="231" spans="1:10" x14ac:dyDescent="0.25">
      <c r="A231" t="s">
        <v>2952</v>
      </c>
      <c r="B231" s="7">
        <v>45797</v>
      </c>
      <c r="C231" s="4" t="s">
        <v>1113</v>
      </c>
      <c r="D231" s="4" t="s">
        <v>1504</v>
      </c>
      <c r="E231" s="4" t="s">
        <v>1736</v>
      </c>
      <c r="F231" s="9">
        <v>3</v>
      </c>
      <c r="G231" s="4">
        <v>197.93</v>
      </c>
      <c r="H231" s="24">
        <v>0</v>
      </c>
      <c r="I231" s="3" t="s">
        <v>1752</v>
      </c>
      <c r="J231" s="20">
        <f>sale_tab6[[#This Row],[Quantity]]*sale_tab6[[#This Row],[Unit_Price]]*(1-sale_tab6[[#This Row],[Discount]])</f>
        <v>593.79</v>
      </c>
    </row>
    <row r="232" spans="1:10" x14ac:dyDescent="0.25">
      <c r="A232" t="s">
        <v>2953</v>
      </c>
      <c r="B232" s="7">
        <v>45575</v>
      </c>
      <c r="C232" s="4" t="s">
        <v>1008</v>
      </c>
      <c r="D232" s="4" t="s">
        <v>1648</v>
      </c>
      <c r="E232" s="4" t="s">
        <v>1718</v>
      </c>
      <c r="F232" s="9">
        <v>4</v>
      </c>
      <c r="G232" s="4">
        <v>565.51</v>
      </c>
      <c r="H232" s="24">
        <v>0.16</v>
      </c>
      <c r="I232" s="3" t="s">
        <v>1749</v>
      </c>
      <c r="J232" s="20">
        <f>sale_tab6[[#This Row],[Quantity]]*sale_tab6[[#This Row],[Unit_Price]]*(1-sale_tab6[[#This Row],[Discount]])</f>
        <v>1900.1135999999999</v>
      </c>
    </row>
    <row r="233" spans="1:10" x14ac:dyDescent="0.25">
      <c r="A233" t="s">
        <v>2954</v>
      </c>
      <c r="B233" s="7">
        <v>45566</v>
      </c>
      <c r="C233" s="4" t="s">
        <v>1177</v>
      </c>
      <c r="D233" s="4" t="s">
        <v>1552</v>
      </c>
      <c r="E233" s="4" t="s">
        <v>1695</v>
      </c>
      <c r="F233" s="9">
        <v>4</v>
      </c>
      <c r="G233" s="4">
        <v>983.38</v>
      </c>
      <c r="H233" s="24">
        <v>0.25</v>
      </c>
      <c r="I233" s="3" t="s">
        <v>1752</v>
      </c>
      <c r="J233" s="20">
        <f>sale_tab6[[#This Row],[Quantity]]*sale_tab6[[#This Row],[Unit_Price]]*(1-sale_tab6[[#This Row],[Discount]])</f>
        <v>2950.14</v>
      </c>
    </row>
    <row r="234" spans="1:10" x14ac:dyDescent="0.25">
      <c r="A234" t="s">
        <v>2955</v>
      </c>
      <c r="B234" s="7">
        <v>45252</v>
      </c>
      <c r="C234" s="4" t="s">
        <v>692</v>
      </c>
      <c r="D234" s="4" t="s">
        <v>1672</v>
      </c>
      <c r="E234" s="4" t="s">
        <v>1712</v>
      </c>
      <c r="F234" s="9">
        <v>1</v>
      </c>
      <c r="G234" s="4">
        <v>955.06</v>
      </c>
      <c r="H234" s="24">
        <v>0.14000000000000001</v>
      </c>
      <c r="I234" s="3" t="s">
        <v>1747</v>
      </c>
      <c r="J234" s="20">
        <f>sale_tab6[[#This Row],[Quantity]]*sale_tab6[[#This Row],[Unit_Price]]*(1-sale_tab6[[#This Row],[Discount]])</f>
        <v>821.35159999999996</v>
      </c>
    </row>
    <row r="235" spans="1:10" x14ac:dyDescent="0.25">
      <c r="A235" t="s">
        <v>2956</v>
      </c>
      <c r="B235" s="7">
        <v>45693</v>
      </c>
      <c r="C235" s="4" t="s">
        <v>1037</v>
      </c>
      <c r="D235" s="4" t="s">
        <v>1592</v>
      </c>
      <c r="E235" s="4" t="s">
        <v>1727</v>
      </c>
      <c r="F235" s="9">
        <v>3</v>
      </c>
      <c r="G235" s="4">
        <v>597.46</v>
      </c>
      <c r="H235" s="24">
        <v>0.02</v>
      </c>
      <c r="I235" s="3" t="s">
        <v>1749</v>
      </c>
      <c r="J235" s="20">
        <f>sale_tab6[[#This Row],[Quantity]]*sale_tab6[[#This Row],[Unit_Price]]*(1-sale_tab6[[#This Row],[Discount]])</f>
        <v>1756.5324000000001</v>
      </c>
    </row>
    <row r="236" spans="1:10" x14ac:dyDescent="0.25">
      <c r="A236" t="s">
        <v>2957</v>
      </c>
      <c r="B236" s="7">
        <v>45446</v>
      </c>
      <c r="C236" s="4" t="s">
        <v>934</v>
      </c>
      <c r="D236" s="4" t="s">
        <v>1488</v>
      </c>
      <c r="E236" s="4" t="s">
        <v>1730</v>
      </c>
      <c r="F236" s="9">
        <v>3</v>
      </c>
      <c r="G236" s="4">
        <v>581.09</v>
      </c>
      <c r="H236" s="24">
        <v>0.1</v>
      </c>
      <c r="I236" s="3" t="s">
        <v>1752</v>
      </c>
      <c r="J236" s="20">
        <f>sale_tab6[[#This Row],[Quantity]]*sale_tab6[[#This Row],[Unit_Price]]*(1-sale_tab6[[#This Row],[Discount]])</f>
        <v>1568.943</v>
      </c>
    </row>
    <row r="237" spans="1:10" x14ac:dyDescent="0.25">
      <c r="A237" t="s">
        <v>2958</v>
      </c>
      <c r="B237" s="7">
        <v>45862</v>
      </c>
      <c r="C237" s="4" t="s">
        <v>165</v>
      </c>
      <c r="D237" s="4" t="s">
        <v>1534</v>
      </c>
      <c r="E237" s="4" t="s">
        <v>1695</v>
      </c>
      <c r="F237" s="9">
        <v>4</v>
      </c>
      <c r="G237" s="4">
        <v>153.94999999999999</v>
      </c>
      <c r="H237" s="24">
        <v>0.11</v>
      </c>
      <c r="I237" s="3" t="s">
        <v>1749</v>
      </c>
      <c r="J237" s="20">
        <f>sale_tab6[[#This Row],[Quantity]]*sale_tab6[[#This Row],[Unit_Price]]*(1-sale_tab6[[#This Row],[Discount]])</f>
        <v>548.06200000000001</v>
      </c>
    </row>
    <row r="238" spans="1:10" x14ac:dyDescent="0.25">
      <c r="A238" t="s">
        <v>1870</v>
      </c>
      <c r="B238" s="7">
        <v>45558</v>
      </c>
      <c r="C238" s="4" t="s">
        <v>781</v>
      </c>
      <c r="D238" s="4" t="s">
        <v>1518</v>
      </c>
      <c r="E238" s="4" t="s">
        <v>1715</v>
      </c>
      <c r="F238" s="9">
        <v>3</v>
      </c>
      <c r="G238" s="4">
        <v>432.4</v>
      </c>
      <c r="H238" s="24">
        <v>0.04</v>
      </c>
      <c r="I238" s="3" t="s">
        <v>1747</v>
      </c>
      <c r="J238" s="20">
        <f>sale_tab6[[#This Row],[Quantity]]*sale_tab6[[#This Row],[Unit_Price]]*(1-sale_tab6[[#This Row],[Discount]])</f>
        <v>1245.3119999999997</v>
      </c>
    </row>
    <row r="239" spans="1:10" x14ac:dyDescent="0.25">
      <c r="A239" t="s">
        <v>2959</v>
      </c>
      <c r="B239" s="7">
        <v>45530</v>
      </c>
      <c r="C239" s="4" t="s">
        <v>246</v>
      </c>
      <c r="D239" s="4" t="s">
        <v>1546</v>
      </c>
      <c r="E239" s="4" t="s">
        <v>1708</v>
      </c>
      <c r="F239" s="9">
        <v>4</v>
      </c>
      <c r="G239" s="4">
        <v>271.04000000000002</v>
      </c>
      <c r="H239" s="24">
        <v>0.12</v>
      </c>
      <c r="I239" s="3" t="s">
        <v>1752</v>
      </c>
      <c r="J239" s="20">
        <f>sale_tab6[[#This Row],[Quantity]]*sale_tab6[[#This Row],[Unit_Price]]*(1-sale_tab6[[#This Row],[Discount]])</f>
        <v>954.06080000000009</v>
      </c>
    </row>
    <row r="240" spans="1:10" x14ac:dyDescent="0.25">
      <c r="A240" t="s">
        <v>2960</v>
      </c>
      <c r="B240" s="7">
        <v>45558</v>
      </c>
      <c r="C240" s="4" t="s">
        <v>52</v>
      </c>
      <c r="D240" s="4" t="s">
        <v>1544</v>
      </c>
      <c r="E240" s="4" t="s">
        <v>1702</v>
      </c>
      <c r="F240" s="9">
        <v>4</v>
      </c>
      <c r="G240" s="4">
        <v>328.27</v>
      </c>
      <c r="H240" s="24">
        <v>0.09</v>
      </c>
      <c r="I240" s="3" t="s">
        <v>1749</v>
      </c>
      <c r="J240" s="20">
        <f>sale_tab6[[#This Row],[Quantity]]*sale_tab6[[#This Row],[Unit_Price]]*(1-sale_tab6[[#This Row],[Discount]])</f>
        <v>1194.9028000000001</v>
      </c>
    </row>
    <row r="241" spans="1:10" x14ac:dyDescent="0.25">
      <c r="A241" t="s">
        <v>2961</v>
      </c>
      <c r="B241" s="7">
        <v>45472</v>
      </c>
      <c r="C241" s="4" t="s">
        <v>1446</v>
      </c>
      <c r="D241" s="4" t="s">
        <v>1508</v>
      </c>
      <c r="E241" s="4" t="s">
        <v>1725</v>
      </c>
      <c r="F241" s="9">
        <v>4</v>
      </c>
      <c r="G241" s="4">
        <v>884.71</v>
      </c>
      <c r="H241" s="24">
        <v>0.09</v>
      </c>
      <c r="I241" s="3" t="s">
        <v>1749</v>
      </c>
      <c r="J241" s="20">
        <f>sale_tab6[[#This Row],[Quantity]]*sale_tab6[[#This Row],[Unit_Price]]*(1-sale_tab6[[#This Row],[Discount]])</f>
        <v>3220.3444000000004</v>
      </c>
    </row>
    <row r="242" spans="1:10" x14ac:dyDescent="0.25">
      <c r="A242" t="s">
        <v>2962</v>
      </c>
      <c r="B242" s="7">
        <v>45809</v>
      </c>
      <c r="C242" s="4" t="s">
        <v>737</v>
      </c>
      <c r="D242" s="4" t="s">
        <v>1618</v>
      </c>
      <c r="E242" s="4" t="s">
        <v>1695</v>
      </c>
      <c r="F242" s="9">
        <v>1</v>
      </c>
      <c r="G242" s="4">
        <v>41.39</v>
      </c>
      <c r="H242" s="24">
        <v>0.01</v>
      </c>
      <c r="I242" s="3" t="s">
        <v>1747</v>
      </c>
      <c r="J242" s="20">
        <f>sale_tab6[[#This Row],[Quantity]]*sale_tab6[[#This Row],[Unit_Price]]*(1-sale_tab6[[#This Row],[Discount]])</f>
        <v>40.976100000000002</v>
      </c>
    </row>
    <row r="243" spans="1:10" x14ac:dyDescent="0.25">
      <c r="A243" t="s">
        <v>2963</v>
      </c>
      <c r="B243" s="7">
        <v>45783</v>
      </c>
      <c r="C243" s="4" t="s">
        <v>493</v>
      </c>
      <c r="D243" s="4" t="s">
        <v>1588</v>
      </c>
      <c r="E243" s="4" t="s">
        <v>1712</v>
      </c>
      <c r="F243" s="9">
        <v>4</v>
      </c>
      <c r="G243" s="4">
        <v>64.06</v>
      </c>
      <c r="H243" s="24">
        <v>0.26</v>
      </c>
      <c r="I243" s="3" t="s">
        <v>1747</v>
      </c>
      <c r="J243" s="20">
        <f>sale_tab6[[#This Row],[Quantity]]*sale_tab6[[#This Row],[Unit_Price]]*(1-sale_tab6[[#This Row],[Discount]])</f>
        <v>189.61760000000001</v>
      </c>
    </row>
    <row r="244" spans="1:10" x14ac:dyDescent="0.25">
      <c r="A244" t="s">
        <v>2964</v>
      </c>
      <c r="B244" s="7">
        <v>45849</v>
      </c>
      <c r="C244" s="4" t="s">
        <v>1020</v>
      </c>
      <c r="D244" s="4" t="s">
        <v>1566</v>
      </c>
      <c r="E244" s="4" t="s">
        <v>1712</v>
      </c>
      <c r="F244" s="9">
        <v>2</v>
      </c>
      <c r="G244" s="4">
        <v>152.25</v>
      </c>
      <c r="H244" s="24">
        <v>0.13</v>
      </c>
      <c r="I244" s="3" t="s">
        <v>1747</v>
      </c>
      <c r="J244" s="20">
        <f>sale_tab6[[#This Row],[Quantity]]*sale_tab6[[#This Row],[Unit_Price]]*(1-sale_tab6[[#This Row],[Discount]])</f>
        <v>264.91500000000002</v>
      </c>
    </row>
    <row r="245" spans="1:10" x14ac:dyDescent="0.25">
      <c r="A245" t="s">
        <v>2965</v>
      </c>
      <c r="B245" s="7">
        <v>45281</v>
      </c>
      <c r="C245" s="4" t="s">
        <v>301</v>
      </c>
      <c r="D245" s="4" t="s">
        <v>1500</v>
      </c>
      <c r="E245" s="4" t="s">
        <v>1739</v>
      </c>
      <c r="F245" s="9">
        <v>2</v>
      </c>
      <c r="G245" s="4">
        <v>889.04</v>
      </c>
      <c r="H245" s="24">
        <v>0.23</v>
      </c>
      <c r="I245" s="3" t="s">
        <v>1747</v>
      </c>
      <c r="J245" s="20">
        <f>sale_tab6[[#This Row],[Quantity]]*sale_tab6[[#This Row],[Unit_Price]]*(1-sale_tab6[[#This Row],[Discount]])</f>
        <v>1369.1215999999999</v>
      </c>
    </row>
    <row r="246" spans="1:10" x14ac:dyDescent="0.25">
      <c r="A246" t="s">
        <v>2966</v>
      </c>
      <c r="B246" s="7">
        <v>45322</v>
      </c>
      <c r="C246" s="4" t="s">
        <v>481</v>
      </c>
      <c r="D246" s="4" t="s">
        <v>1548</v>
      </c>
      <c r="E246" s="4" t="s">
        <v>1715</v>
      </c>
      <c r="F246" s="9">
        <v>3</v>
      </c>
      <c r="G246" s="4">
        <v>145.25</v>
      </c>
      <c r="H246" s="24">
        <v>0.24</v>
      </c>
      <c r="I246" s="3" t="s">
        <v>1749</v>
      </c>
      <c r="J246" s="20">
        <f>sale_tab6[[#This Row],[Quantity]]*sale_tab6[[#This Row],[Unit_Price]]*(1-sale_tab6[[#This Row],[Discount]])</f>
        <v>331.17</v>
      </c>
    </row>
    <row r="247" spans="1:10" x14ac:dyDescent="0.25">
      <c r="A247" t="s">
        <v>2967</v>
      </c>
      <c r="B247" s="7">
        <v>45560</v>
      </c>
      <c r="C247" s="4" t="s">
        <v>171</v>
      </c>
      <c r="D247" s="4" t="s">
        <v>1650</v>
      </c>
      <c r="E247" s="4" t="s">
        <v>1687</v>
      </c>
      <c r="F247" s="9">
        <v>2</v>
      </c>
      <c r="G247" s="4">
        <v>898.45</v>
      </c>
      <c r="H247" s="24">
        <v>0.28999999999999998</v>
      </c>
      <c r="I247" s="3" t="s">
        <v>1752</v>
      </c>
      <c r="J247" s="20">
        <f>sale_tab6[[#This Row],[Quantity]]*sale_tab6[[#This Row],[Unit_Price]]*(1-sale_tab6[[#This Row],[Discount]])</f>
        <v>1275.799</v>
      </c>
    </row>
    <row r="248" spans="1:10" x14ac:dyDescent="0.25">
      <c r="A248" t="s">
        <v>2968</v>
      </c>
      <c r="B248" s="7">
        <v>45905</v>
      </c>
      <c r="C248" s="4" t="s">
        <v>96</v>
      </c>
      <c r="D248" s="4" t="s">
        <v>1544</v>
      </c>
      <c r="E248" s="4" t="s">
        <v>1727</v>
      </c>
      <c r="F248" s="9">
        <v>4</v>
      </c>
      <c r="G248" s="4">
        <v>642.04999999999995</v>
      </c>
      <c r="H248" s="24">
        <v>0.25</v>
      </c>
      <c r="I248" s="3" t="s">
        <v>1747</v>
      </c>
      <c r="J248" s="20">
        <f>sale_tab6[[#This Row],[Quantity]]*sale_tab6[[#This Row],[Unit_Price]]*(1-sale_tab6[[#This Row],[Discount]])</f>
        <v>1926.1499999999999</v>
      </c>
    </row>
    <row r="249" spans="1:10" x14ac:dyDescent="0.25">
      <c r="A249" t="s">
        <v>1871</v>
      </c>
      <c r="B249" s="7">
        <v>45886</v>
      </c>
      <c r="C249" s="4" t="s">
        <v>996</v>
      </c>
      <c r="D249" s="4" t="s">
        <v>1574</v>
      </c>
      <c r="E249" s="4" t="s">
        <v>1705</v>
      </c>
      <c r="F249" s="9">
        <v>2</v>
      </c>
      <c r="G249" s="4">
        <v>197.76</v>
      </c>
      <c r="H249" s="24">
        <v>0.04</v>
      </c>
      <c r="I249" s="3" t="s">
        <v>1747</v>
      </c>
      <c r="J249" s="20">
        <f>sale_tab6[[#This Row],[Quantity]]*sale_tab6[[#This Row],[Unit_Price]]*(1-sale_tab6[[#This Row],[Discount]])</f>
        <v>379.69919999999996</v>
      </c>
    </row>
    <row r="250" spans="1:10" x14ac:dyDescent="0.25">
      <c r="A250" t="s">
        <v>2969</v>
      </c>
      <c r="B250" s="7">
        <v>45531</v>
      </c>
      <c r="C250" s="4" t="s">
        <v>922</v>
      </c>
      <c r="D250" s="4" t="s">
        <v>1642</v>
      </c>
      <c r="E250" s="4" t="s">
        <v>1705</v>
      </c>
      <c r="F250" s="9">
        <v>4</v>
      </c>
      <c r="G250" s="4">
        <v>450.83</v>
      </c>
      <c r="H250" s="24">
        <v>0.24</v>
      </c>
      <c r="I250" s="3" t="s">
        <v>1747</v>
      </c>
      <c r="J250" s="20">
        <f>sale_tab6[[#This Row],[Quantity]]*sale_tab6[[#This Row],[Unit_Price]]*(1-sale_tab6[[#This Row],[Discount]])</f>
        <v>1370.5231999999999</v>
      </c>
    </row>
    <row r="251" spans="1:10" x14ac:dyDescent="0.25">
      <c r="A251" t="s">
        <v>2970</v>
      </c>
      <c r="B251" s="7">
        <v>45216</v>
      </c>
      <c r="C251" s="4" t="s">
        <v>37</v>
      </c>
      <c r="D251" s="4" t="s">
        <v>1578</v>
      </c>
      <c r="E251" s="4" t="s">
        <v>1739</v>
      </c>
      <c r="F251" s="9">
        <v>2</v>
      </c>
      <c r="G251" s="4">
        <v>441.03</v>
      </c>
      <c r="H251" s="24">
        <v>0.23</v>
      </c>
      <c r="I251" s="3" t="s">
        <v>1752</v>
      </c>
      <c r="J251" s="20">
        <f>sale_tab6[[#This Row],[Quantity]]*sale_tab6[[#This Row],[Unit_Price]]*(1-sale_tab6[[#This Row],[Discount]])</f>
        <v>679.18619999999999</v>
      </c>
    </row>
    <row r="252" spans="1:10" x14ac:dyDescent="0.25">
      <c r="A252" t="s">
        <v>2971</v>
      </c>
      <c r="B252" s="7">
        <v>45384</v>
      </c>
      <c r="C252" s="4" t="s">
        <v>249</v>
      </c>
      <c r="D252" s="4" t="s">
        <v>1524</v>
      </c>
      <c r="E252" s="4" t="s">
        <v>1687</v>
      </c>
      <c r="F252" s="9">
        <v>3</v>
      </c>
      <c r="G252" s="4">
        <v>377.69</v>
      </c>
      <c r="H252" s="24">
        <v>7.0000000000000007E-2</v>
      </c>
      <c r="I252" s="3" t="s">
        <v>1749</v>
      </c>
      <c r="J252" s="20">
        <f>sale_tab6[[#This Row],[Quantity]]*sale_tab6[[#This Row],[Unit_Price]]*(1-sale_tab6[[#This Row],[Discount]])</f>
        <v>1053.7550999999999</v>
      </c>
    </row>
    <row r="253" spans="1:10" x14ac:dyDescent="0.25">
      <c r="A253" t="s">
        <v>2972</v>
      </c>
      <c r="B253" s="7">
        <v>45416</v>
      </c>
      <c r="C253" s="4" t="s">
        <v>478</v>
      </c>
      <c r="D253" s="4" t="s">
        <v>1494</v>
      </c>
      <c r="E253" s="4" t="s">
        <v>1705</v>
      </c>
      <c r="F253" s="9">
        <v>1</v>
      </c>
      <c r="G253" s="4">
        <v>457.33</v>
      </c>
      <c r="H253" s="24">
        <v>0.27</v>
      </c>
      <c r="I253" s="3" t="s">
        <v>1747</v>
      </c>
      <c r="J253" s="20">
        <f>sale_tab6[[#This Row],[Quantity]]*sale_tab6[[#This Row],[Unit_Price]]*(1-sale_tab6[[#This Row],[Discount]])</f>
        <v>333.85089999999997</v>
      </c>
    </row>
    <row r="254" spans="1:10" x14ac:dyDescent="0.25">
      <c r="A254" t="s">
        <v>2973</v>
      </c>
      <c r="B254" s="7">
        <v>45880</v>
      </c>
      <c r="C254" s="4" t="s">
        <v>722</v>
      </c>
      <c r="D254" s="4" t="s">
        <v>1626</v>
      </c>
      <c r="E254" s="4" t="s">
        <v>1702</v>
      </c>
      <c r="F254" s="9">
        <v>4</v>
      </c>
      <c r="G254" s="4">
        <v>218.01</v>
      </c>
      <c r="H254" s="24">
        <v>0.06</v>
      </c>
      <c r="I254" s="3" t="s">
        <v>1747</v>
      </c>
      <c r="J254" s="20">
        <f>sale_tab6[[#This Row],[Quantity]]*sale_tab6[[#This Row],[Unit_Price]]*(1-sale_tab6[[#This Row],[Discount]])</f>
        <v>819.71759999999995</v>
      </c>
    </row>
    <row r="255" spans="1:10" x14ac:dyDescent="0.25">
      <c r="A255" t="s">
        <v>2974</v>
      </c>
      <c r="B255" s="7">
        <v>45933</v>
      </c>
      <c r="C255" s="4" t="s">
        <v>649</v>
      </c>
      <c r="D255" s="4" t="s">
        <v>1658</v>
      </c>
      <c r="E255" s="4" t="s">
        <v>1736</v>
      </c>
      <c r="F255" s="9">
        <v>2</v>
      </c>
      <c r="G255" s="4">
        <v>682.7</v>
      </c>
      <c r="H255" s="24">
        <v>0.13</v>
      </c>
      <c r="I255" s="3" t="s">
        <v>1747</v>
      </c>
      <c r="J255" s="20">
        <f>sale_tab6[[#This Row],[Quantity]]*sale_tab6[[#This Row],[Unit_Price]]*(1-sale_tab6[[#This Row],[Discount]])</f>
        <v>1187.8980000000001</v>
      </c>
    </row>
    <row r="256" spans="1:10" x14ac:dyDescent="0.25">
      <c r="A256" t="s">
        <v>2975</v>
      </c>
      <c r="B256" s="7">
        <v>45345</v>
      </c>
      <c r="C256" s="4" t="s">
        <v>952</v>
      </c>
      <c r="D256" s="4" t="s">
        <v>1512</v>
      </c>
      <c r="E256" s="4" t="s">
        <v>1736</v>
      </c>
      <c r="F256" s="9">
        <v>3</v>
      </c>
      <c r="G256" s="4">
        <v>726.97</v>
      </c>
      <c r="H256" s="24">
        <v>0.04</v>
      </c>
      <c r="I256" s="3" t="s">
        <v>1749</v>
      </c>
      <c r="J256" s="20">
        <f>sale_tab6[[#This Row],[Quantity]]*sale_tab6[[#This Row],[Unit_Price]]*(1-sale_tab6[[#This Row],[Discount]])</f>
        <v>2093.6735999999996</v>
      </c>
    </row>
    <row r="257" spans="1:10" x14ac:dyDescent="0.25">
      <c r="A257" t="s">
        <v>2976</v>
      </c>
      <c r="B257" s="7">
        <v>45681</v>
      </c>
      <c r="C257" s="4" t="s">
        <v>1200</v>
      </c>
      <c r="D257" s="4" t="s">
        <v>1592</v>
      </c>
      <c r="E257" s="4" t="s">
        <v>1712</v>
      </c>
      <c r="F257" s="9">
        <v>2</v>
      </c>
      <c r="G257" s="4">
        <v>107.97</v>
      </c>
      <c r="H257" s="24">
        <v>0.06</v>
      </c>
      <c r="I257" s="3" t="s">
        <v>1747</v>
      </c>
      <c r="J257" s="20">
        <f>sale_tab6[[#This Row],[Quantity]]*sale_tab6[[#This Row],[Unit_Price]]*(1-sale_tab6[[#This Row],[Discount]])</f>
        <v>202.9836</v>
      </c>
    </row>
    <row r="258" spans="1:10" x14ac:dyDescent="0.25">
      <c r="A258" t="s">
        <v>2977</v>
      </c>
      <c r="B258" s="7">
        <v>45785</v>
      </c>
      <c r="C258" s="4" t="s">
        <v>28</v>
      </c>
      <c r="D258" s="4" t="s">
        <v>1481</v>
      </c>
      <c r="E258" s="4" t="s">
        <v>1725</v>
      </c>
      <c r="F258" s="9">
        <v>1</v>
      </c>
      <c r="G258" s="4">
        <v>38.880000000000003</v>
      </c>
      <c r="H258" s="24">
        <v>0.16</v>
      </c>
      <c r="I258" s="3" t="s">
        <v>1752</v>
      </c>
      <c r="J258" s="20">
        <f>sale_tab6[[#This Row],[Quantity]]*sale_tab6[[#This Row],[Unit_Price]]*(1-sale_tab6[[#This Row],[Discount]])</f>
        <v>32.659199999999998</v>
      </c>
    </row>
    <row r="259" spans="1:10" x14ac:dyDescent="0.25">
      <c r="A259" t="s">
        <v>2978</v>
      </c>
      <c r="B259" s="7">
        <v>45823</v>
      </c>
      <c r="C259" s="4" t="s">
        <v>237</v>
      </c>
      <c r="D259" s="4" t="s">
        <v>1506</v>
      </c>
      <c r="E259" s="4" t="s">
        <v>1733</v>
      </c>
      <c r="F259" s="9">
        <v>3</v>
      </c>
      <c r="G259" s="4">
        <v>484.39</v>
      </c>
      <c r="H259" s="24">
        <v>0.28999999999999998</v>
      </c>
      <c r="I259" s="3" t="s">
        <v>1752</v>
      </c>
      <c r="J259" s="20">
        <f>sale_tab6[[#This Row],[Quantity]]*sale_tab6[[#This Row],[Unit_Price]]*(1-sale_tab6[[#This Row],[Discount]])</f>
        <v>1031.7507000000001</v>
      </c>
    </row>
    <row r="260" spans="1:10" x14ac:dyDescent="0.25">
      <c r="A260" t="s">
        <v>1872</v>
      </c>
      <c r="B260" s="7">
        <v>45674</v>
      </c>
      <c r="C260" s="4" t="s">
        <v>1395</v>
      </c>
      <c r="D260" s="4" t="s">
        <v>1554</v>
      </c>
      <c r="E260" s="4" t="s">
        <v>1687</v>
      </c>
      <c r="F260" s="9">
        <v>3</v>
      </c>
      <c r="G260" s="4">
        <v>334.6</v>
      </c>
      <c r="H260" s="24">
        <v>0.11</v>
      </c>
      <c r="I260" s="3" t="s">
        <v>1749</v>
      </c>
      <c r="J260" s="20">
        <f>sale_tab6[[#This Row],[Quantity]]*sale_tab6[[#This Row],[Unit_Price]]*(1-sale_tab6[[#This Row],[Discount]])</f>
        <v>893.38200000000006</v>
      </c>
    </row>
    <row r="261" spans="1:10" x14ac:dyDescent="0.25">
      <c r="A261" t="s">
        <v>2979</v>
      </c>
      <c r="B261" s="7">
        <v>45572</v>
      </c>
      <c r="C261" s="4" t="s">
        <v>61</v>
      </c>
      <c r="D261" s="4" t="s">
        <v>1634</v>
      </c>
      <c r="E261" s="4" t="s">
        <v>1727</v>
      </c>
      <c r="F261" s="9">
        <v>2</v>
      </c>
      <c r="G261" s="4">
        <v>949.3</v>
      </c>
      <c r="H261" s="24">
        <v>0.08</v>
      </c>
      <c r="I261" s="3" t="s">
        <v>1752</v>
      </c>
      <c r="J261" s="20">
        <f>sale_tab6[[#This Row],[Quantity]]*sale_tab6[[#This Row],[Unit_Price]]*(1-sale_tab6[[#This Row],[Discount]])</f>
        <v>1746.712</v>
      </c>
    </row>
    <row r="262" spans="1:10" x14ac:dyDescent="0.25">
      <c r="A262" t="s">
        <v>2980</v>
      </c>
      <c r="B262" s="7">
        <v>45259</v>
      </c>
      <c r="C262" s="4" t="s">
        <v>1272</v>
      </c>
      <c r="D262" s="4" t="s">
        <v>1616</v>
      </c>
      <c r="E262" s="4" t="s">
        <v>1702</v>
      </c>
      <c r="F262" s="9">
        <v>3</v>
      </c>
      <c r="G262" s="4">
        <v>664.75</v>
      </c>
      <c r="H262" s="24">
        <v>0.12</v>
      </c>
      <c r="I262" s="3" t="s">
        <v>1747</v>
      </c>
      <c r="J262" s="20">
        <f>sale_tab6[[#This Row],[Quantity]]*sale_tab6[[#This Row],[Unit_Price]]*(1-sale_tab6[[#This Row],[Discount]])</f>
        <v>1754.94</v>
      </c>
    </row>
    <row r="263" spans="1:10" x14ac:dyDescent="0.25">
      <c r="A263" t="s">
        <v>2981</v>
      </c>
      <c r="B263" s="7">
        <v>45740</v>
      </c>
      <c r="C263" s="4" t="s">
        <v>833</v>
      </c>
      <c r="D263" s="4" t="s">
        <v>1614</v>
      </c>
      <c r="E263" s="4" t="s">
        <v>1733</v>
      </c>
      <c r="F263" s="9">
        <v>3</v>
      </c>
      <c r="G263" s="4">
        <v>190.04</v>
      </c>
      <c r="H263" s="24">
        <v>7.0000000000000007E-2</v>
      </c>
      <c r="I263" s="3" t="s">
        <v>1749</v>
      </c>
      <c r="J263" s="20">
        <f>sale_tab6[[#This Row],[Quantity]]*sale_tab6[[#This Row],[Unit_Price]]*(1-sale_tab6[[#This Row],[Discount]])</f>
        <v>530.21159999999998</v>
      </c>
    </row>
    <row r="264" spans="1:10" x14ac:dyDescent="0.25">
      <c r="A264" t="s">
        <v>2982</v>
      </c>
      <c r="B264" s="7">
        <v>45869</v>
      </c>
      <c r="C264" s="4" t="s">
        <v>818</v>
      </c>
      <c r="D264" s="4" t="s">
        <v>1486</v>
      </c>
      <c r="E264" s="4" t="s">
        <v>1727</v>
      </c>
      <c r="F264" s="9">
        <v>3</v>
      </c>
      <c r="G264" s="4">
        <v>754.02</v>
      </c>
      <c r="H264" s="24">
        <v>0.1</v>
      </c>
      <c r="I264" s="3" t="s">
        <v>1752</v>
      </c>
      <c r="J264" s="20">
        <f>sale_tab6[[#This Row],[Quantity]]*sale_tab6[[#This Row],[Unit_Price]]*(1-sale_tab6[[#This Row],[Discount]])</f>
        <v>2035.854</v>
      </c>
    </row>
    <row r="265" spans="1:10" x14ac:dyDescent="0.25">
      <c r="A265" t="s">
        <v>2983</v>
      </c>
      <c r="B265" s="7">
        <v>45526</v>
      </c>
      <c r="C265" s="4" t="s">
        <v>1131</v>
      </c>
      <c r="D265" s="4" t="s">
        <v>1542</v>
      </c>
      <c r="E265" s="4" t="s">
        <v>1720</v>
      </c>
      <c r="F265" s="9">
        <v>4</v>
      </c>
      <c r="G265" s="4">
        <v>94.13</v>
      </c>
      <c r="H265" s="24">
        <v>0.04</v>
      </c>
      <c r="I265" s="3" t="s">
        <v>1752</v>
      </c>
      <c r="J265" s="20">
        <f>sale_tab6[[#This Row],[Quantity]]*sale_tab6[[#This Row],[Unit_Price]]*(1-sale_tab6[[#This Row],[Discount]])</f>
        <v>361.45919999999995</v>
      </c>
    </row>
    <row r="266" spans="1:10" x14ac:dyDescent="0.25">
      <c r="A266" t="s">
        <v>2984</v>
      </c>
      <c r="B266" s="7">
        <v>45489</v>
      </c>
      <c r="C266" s="4" t="s">
        <v>1372</v>
      </c>
      <c r="D266" s="4" t="s">
        <v>1472</v>
      </c>
      <c r="E266" s="4" t="s">
        <v>1727</v>
      </c>
      <c r="F266" s="9">
        <v>3</v>
      </c>
      <c r="G266" s="4">
        <v>402.3</v>
      </c>
      <c r="H266" s="24">
        <v>0.21</v>
      </c>
      <c r="I266" s="3" t="s">
        <v>1749</v>
      </c>
      <c r="J266" s="20">
        <f>sale_tab6[[#This Row],[Quantity]]*sale_tab6[[#This Row],[Unit_Price]]*(1-sale_tab6[[#This Row],[Discount]])</f>
        <v>953.45100000000014</v>
      </c>
    </row>
    <row r="267" spans="1:10" x14ac:dyDescent="0.25">
      <c r="A267" t="s">
        <v>2985</v>
      </c>
      <c r="B267" s="7">
        <v>45908</v>
      </c>
      <c r="C267" s="4" t="s">
        <v>707</v>
      </c>
      <c r="D267" s="4" t="s">
        <v>1646</v>
      </c>
      <c r="E267" s="4" t="s">
        <v>1705</v>
      </c>
      <c r="F267" s="9">
        <v>1</v>
      </c>
      <c r="G267" s="4">
        <v>729.05</v>
      </c>
      <c r="H267" s="24">
        <v>0.06</v>
      </c>
      <c r="I267" s="3" t="s">
        <v>1752</v>
      </c>
      <c r="J267" s="20">
        <f>sale_tab6[[#This Row],[Quantity]]*sale_tab6[[#This Row],[Unit_Price]]*(1-sale_tab6[[#This Row],[Discount]])</f>
        <v>685.3069999999999</v>
      </c>
    </row>
    <row r="268" spans="1:10" x14ac:dyDescent="0.25">
      <c r="A268" t="s">
        <v>2986</v>
      </c>
      <c r="B268" s="7">
        <v>45912</v>
      </c>
      <c r="C268" s="4" t="s">
        <v>401</v>
      </c>
      <c r="D268" s="4" t="s">
        <v>1654</v>
      </c>
      <c r="E268" s="4" t="s">
        <v>1723</v>
      </c>
      <c r="F268" s="9">
        <v>1</v>
      </c>
      <c r="G268" s="4">
        <v>822.6</v>
      </c>
      <c r="H268" s="24">
        <v>0.28999999999999998</v>
      </c>
      <c r="I268" s="3" t="s">
        <v>1749</v>
      </c>
      <c r="J268" s="20">
        <f>sale_tab6[[#This Row],[Quantity]]*sale_tab6[[#This Row],[Unit_Price]]*(1-sale_tab6[[#This Row],[Discount]])</f>
        <v>584.04599999999994</v>
      </c>
    </row>
    <row r="269" spans="1:10" x14ac:dyDescent="0.25">
      <c r="A269" t="s">
        <v>2987</v>
      </c>
      <c r="B269" s="7">
        <v>45771</v>
      </c>
      <c r="C269" s="4" t="s">
        <v>575</v>
      </c>
      <c r="D269" s="4" t="s">
        <v>1640</v>
      </c>
      <c r="E269" s="4" t="s">
        <v>1708</v>
      </c>
      <c r="F269" s="9">
        <v>2</v>
      </c>
      <c r="G269" s="4">
        <v>327.25</v>
      </c>
      <c r="H269" s="24">
        <v>0.19</v>
      </c>
      <c r="I269" s="3" t="s">
        <v>1749</v>
      </c>
      <c r="J269" s="20">
        <f>sale_tab6[[#This Row],[Quantity]]*sale_tab6[[#This Row],[Unit_Price]]*(1-sale_tab6[[#This Row],[Discount]])</f>
        <v>530.14499999999998</v>
      </c>
    </row>
    <row r="270" spans="1:10" x14ac:dyDescent="0.25">
      <c r="A270" t="s">
        <v>2988</v>
      </c>
      <c r="B270" s="7">
        <v>45619</v>
      </c>
      <c r="C270" s="4" t="s">
        <v>255</v>
      </c>
      <c r="D270" s="4" t="s">
        <v>1614</v>
      </c>
      <c r="E270" s="4" t="s">
        <v>1712</v>
      </c>
      <c r="F270" s="9">
        <v>4</v>
      </c>
      <c r="G270" s="4">
        <v>930.38</v>
      </c>
      <c r="H270" s="24">
        <v>0</v>
      </c>
      <c r="I270" s="3" t="s">
        <v>1752</v>
      </c>
      <c r="J270" s="20">
        <f>sale_tab6[[#This Row],[Quantity]]*sale_tab6[[#This Row],[Unit_Price]]*(1-sale_tab6[[#This Row],[Discount]])</f>
        <v>3721.52</v>
      </c>
    </row>
    <row r="271" spans="1:10" x14ac:dyDescent="0.25">
      <c r="A271" t="s">
        <v>1873</v>
      </c>
      <c r="B271" s="7">
        <v>45777</v>
      </c>
      <c r="C271" s="4" t="s">
        <v>263</v>
      </c>
      <c r="D271" s="4" t="s">
        <v>1502</v>
      </c>
      <c r="E271" s="4" t="s">
        <v>1692</v>
      </c>
      <c r="F271" s="9">
        <v>2</v>
      </c>
      <c r="G271" s="4">
        <v>44.35</v>
      </c>
      <c r="H271" s="24">
        <v>0.2</v>
      </c>
      <c r="I271" s="3" t="s">
        <v>1752</v>
      </c>
      <c r="J271" s="20">
        <f>sale_tab6[[#This Row],[Quantity]]*sale_tab6[[#This Row],[Unit_Price]]*(1-sale_tab6[[#This Row],[Discount]])</f>
        <v>70.960000000000008</v>
      </c>
    </row>
    <row r="272" spans="1:10" x14ac:dyDescent="0.25">
      <c r="A272" t="s">
        <v>2989</v>
      </c>
      <c r="B272" s="7">
        <v>45394</v>
      </c>
      <c r="C272" s="4" t="s">
        <v>430</v>
      </c>
      <c r="D272" s="4" t="s">
        <v>1528</v>
      </c>
      <c r="E272" s="4" t="s">
        <v>1699</v>
      </c>
      <c r="F272" s="9">
        <v>2</v>
      </c>
      <c r="G272" s="4">
        <v>437.84</v>
      </c>
      <c r="H272" s="24">
        <v>0.24</v>
      </c>
      <c r="I272" s="3" t="s">
        <v>1747</v>
      </c>
      <c r="J272" s="20">
        <f>sale_tab6[[#This Row],[Quantity]]*sale_tab6[[#This Row],[Unit_Price]]*(1-sale_tab6[[#This Row],[Discount]])</f>
        <v>665.51679999999999</v>
      </c>
    </row>
    <row r="273" spans="1:10" x14ac:dyDescent="0.25">
      <c r="A273" t="s">
        <v>2990</v>
      </c>
      <c r="B273" s="7">
        <v>45786</v>
      </c>
      <c r="C273" s="4" t="s">
        <v>213</v>
      </c>
      <c r="D273" s="4" t="s">
        <v>1506</v>
      </c>
      <c r="E273" s="4" t="s">
        <v>1730</v>
      </c>
      <c r="F273" s="9">
        <v>2</v>
      </c>
      <c r="G273" s="4">
        <v>126.02</v>
      </c>
      <c r="H273" s="24">
        <v>0.09</v>
      </c>
      <c r="I273" s="3" t="s">
        <v>1752</v>
      </c>
      <c r="J273" s="20">
        <f>sale_tab6[[#This Row],[Quantity]]*sale_tab6[[#This Row],[Unit_Price]]*(1-sale_tab6[[#This Row],[Discount]])</f>
        <v>229.35640000000001</v>
      </c>
    </row>
    <row r="274" spans="1:10" x14ac:dyDescent="0.25">
      <c r="A274" t="s">
        <v>2991</v>
      </c>
      <c r="B274" s="7">
        <v>45692</v>
      </c>
      <c r="C274" s="4" t="s">
        <v>1284</v>
      </c>
      <c r="D274" s="4" t="s">
        <v>1640</v>
      </c>
      <c r="E274" s="4" t="s">
        <v>1727</v>
      </c>
      <c r="F274" s="9">
        <v>1</v>
      </c>
      <c r="G274" s="4">
        <v>860.84</v>
      </c>
      <c r="H274" s="24">
        <v>7.0000000000000007E-2</v>
      </c>
      <c r="I274" s="3" t="s">
        <v>1749</v>
      </c>
      <c r="J274" s="20">
        <f>sale_tab6[[#This Row],[Quantity]]*sale_tab6[[#This Row],[Unit_Price]]*(1-sale_tab6[[#This Row],[Discount]])</f>
        <v>800.58119999999997</v>
      </c>
    </row>
    <row r="275" spans="1:10" x14ac:dyDescent="0.25">
      <c r="A275" t="s">
        <v>2992</v>
      </c>
      <c r="B275" s="7">
        <v>45677</v>
      </c>
      <c r="C275" s="4" t="s">
        <v>280</v>
      </c>
      <c r="D275" s="4" t="s">
        <v>1570</v>
      </c>
      <c r="E275" s="4" t="s">
        <v>1723</v>
      </c>
      <c r="F275" s="9">
        <v>1</v>
      </c>
      <c r="G275" s="4">
        <v>161.80000000000001</v>
      </c>
      <c r="H275" s="24">
        <v>0.24</v>
      </c>
      <c r="I275" s="3" t="s">
        <v>1749</v>
      </c>
      <c r="J275" s="20">
        <f>sale_tab6[[#This Row],[Quantity]]*sale_tab6[[#This Row],[Unit_Price]]*(1-sale_tab6[[#This Row],[Discount]])</f>
        <v>122.968</v>
      </c>
    </row>
    <row r="276" spans="1:10" x14ac:dyDescent="0.25">
      <c r="A276" t="s">
        <v>2993</v>
      </c>
      <c r="B276" s="7">
        <v>45669</v>
      </c>
      <c r="C276" s="4" t="s">
        <v>1134</v>
      </c>
      <c r="D276" s="4" t="s">
        <v>1550</v>
      </c>
      <c r="E276" s="4" t="s">
        <v>1733</v>
      </c>
      <c r="F276" s="9">
        <v>4</v>
      </c>
      <c r="G276" s="4">
        <v>347.82</v>
      </c>
      <c r="H276" s="24">
        <v>0.02</v>
      </c>
      <c r="I276" s="3" t="s">
        <v>1752</v>
      </c>
      <c r="J276" s="20">
        <f>sale_tab6[[#This Row],[Quantity]]*sale_tab6[[#This Row],[Unit_Price]]*(1-sale_tab6[[#This Row],[Discount]])</f>
        <v>1363.4543999999999</v>
      </c>
    </row>
    <row r="277" spans="1:10" x14ac:dyDescent="0.25">
      <c r="A277" t="s">
        <v>2994</v>
      </c>
      <c r="B277" s="7">
        <v>45299</v>
      </c>
      <c r="C277" s="4" t="s">
        <v>1329</v>
      </c>
      <c r="D277" s="4" t="s">
        <v>1644</v>
      </c>
      <c r="E277" s="4" t="s">
        <v>1730</v>
      </c>
      <c r="F277" s="9">
        <v>3</v>
      </c>
      <c r="G277" s="4">
        <v>416.44</v>
      </c>
      <c r="H277" s="24">
        <v>0.27</v>
      </c>
      <c r="I277" s="3" t="s">
        <v>1747</v>
      </c>
      <c r="J277" s="20">
        <f>sale_tab6[[#This Row],[Quantity]]*sale_tab6[[#This Row],[Unit_Price]]*(1-sale_tab6[[#This Row],[Discount]])</f>
        <v>912.00359999999989</v>
      </c>
    </row>
    <row r="278" spans="1:10" x14ac:dyDescent="0.25">
      <c r="A278" t="s">
        <v>2995</v>
      </c>
      <c r="B278" s="7">
        <v>45893</v>
      </c>
      <c r="C278" s="4" t="s">
        <v>22</v>
      </c>
      <c r="D278" s="4" t="s">
        <v>1598</v>
      </c>
      <c r="E278" s="4" t="s">
        <v>1678</v>
      </c>
      <c r="F278" s="9">
        <v>1</v>
      </c>
      <c r="G278" s="4">
        <v>147.96</v>
      </c>
      <c r="H278" s="24">
        <v>0.24</v>
      </c>
      <c r="I278" s="3" t="s">
        <v>1752</v>
      </c>
      <c r="J278" s="20">
        <f>sale_tab6[[#This Row],[Quantity]]*sale_tab6[[#This Row],[Unit_Price]]*(1-sale_tab6[[#This Row],[Discount]])</f>
        <v>112.4496</v>
      </c>
    </row>
    <row r="279" spans="1:10" x14ac:dyDescent="0.25">
      <c r="A279" t="s">
        <v>2996</v>
      </c>
      <c r="B279" s="7">
        <v>45560</v>
      </c>
      <c r="C279" s="4" t="s">
        <v>1306</v>
      </c>
      <c r="D279" s="4" t="s">
        <v>1510</v>
      </c>
      <c r="E279" s="4" t="s">
        <v>1708</v>
      </c>
      <c r="F279" s="9">
        <v>3</v>
      </c>
      <c r="G279" s="4">
        <v>550.26</v>
      </c>
      <c r="H279" s="24">
        <v>0.22</v>
      </c>
      <c r="I279" s="3" t="s">
        <v>1747</v>
      </c>
      <c r="J279" s="20">
        <f>sale_tab6[[#This Row],[Quantity]]*sale_tab6[[#This Row],[Unit_Price]]*(1-sale_tab6[[#This Row],[Discount]])</f>
        <v>1287.6084000000001</v>
      </c>
    </row>
    <row r="280" spans="1:10" x14ac:dyDescent="0.25">
      <c r="A280" t="s">
        <v>2997</v>
      </c>
      <c r="B280" s="7">
        <v>45267</v>
      </c>
      <c r="C280" s="4" t="s">
        <v>1092</v>
      </c>
      <c r="D280" s="4" t="s">
        <v>1668</v>
      </c>
      <c r="E280" s="4" t="s">
        <v>1705</v>
      </c>
      <c r="F280" s="9">
        <v>4</v>
      </c>
      <c r="G280" s="4">
        <v>938.21</v>
      </c>
      <c r="H280" s="24">
        <v>0.04</v>
      </c>
      <c r="I280" s="3" t="s">
        <v>1749</v>
      </c>
      <c r="J280" s="20">
        <f>sale_tab6[[#This Row],[Quantity]]*sale_tab6[[#This Row],[Unit_Price]]*(1-sale_tab6[[#This Row],[Discount]])</f>
        <v>3602.7264</v>
      </c>
    </row>
    <row r="281" spans="1:10" x14ac:dyDescent="0.25">
      <c r="A281" t="s">
        <v>2998</v>
      </c>
      <c r="B281" s="7">
        <v>45467</v>
      </c>
      <c r="C281" s="4" t="s">
        <v>401</v>
      </c>
      <c r="D281" s="4" t="s">
        <v>1662</v>
      </c>
      <c r="E281" s="4" t="s">
        <v>1730</v>
      </c>
      <c r="F281" s="9">
        <v>3</v>
      </c>
      <c r="G281" s="4">
        <v>517.98</v>
      </c>
      <c r="H281" s="24">
        <v>0.01</v>
      </c>
      <c r="I281" s="3" t="s">
        <v>1749</v>
      </c>
      <c r="J281" s="20">
        <f>sale_tab6[[#This Row],[Quantity]]*sale_tab6[[#This Row],[Unit_Price]]*(1-sale_tab6[[#This Row],[Discount]])</f>
        <v>1538.4005999999999</v>
      </c>
    </row>
    <row r="282" spans="1:10" x14ac:dyDescent="0.25">
      <c r="A282" t="s">
        <v>1874</v>
      </c>
      <c r="B282" s="7">
        <v>45598</v>
      </c>
      <c r="C282" s="4" t="s">
        <v>1458</v>
      </c>
      <c r="D282" s="4" t="s">
        <v>1488</v>
      </c>
      <c r="E282" s="4" t="s">
        <v>1702</v>
      </c>
      <c r="F282" s="9">
        <v>1</v>
      </c>
      <c r="G282" s="4">
        <v>846.31</v>
      </c>
      <c r="H282" s="24">
        <v>0.05</v>
      </c>
      <c r="I282" s="3" t="s">
        <v>1749</v>
      </c>
      <c r="J282" s="20">
        <f>sale_tab6[[#This Row],[Quantity]]*sale_tab6[[#This Row],[Unit_Price]]*(1-sale_tab6[[#This Row],[Discount]])</f>
        <v>803.9944999999999</v>
      </c>
    </row>
    <row r="283" spans="1:10" x14ac:dyDescent="0.25">
      <c r="A283" t="s">
        <v>2999</v>
      </c>
      <c r="B283" s="7">
        <v>45847</v>
      </c>
      <c r="C283" s="4" t="s">
        <v>113</v>
      </c>
      <c r="D283" s="4" t="s">
        <v>1483</v>
      </c>
      <c r="E283" s="4" t="s">
        <v>1708</v>
      </c>
      <c r="F283" s="9">
        <v>1</v>
      </c>
      <c r="G283" s="4">
        <v>98.27</v>
      </c>
      <c r="H283" s="24">
        <v>0.16</v>
      </c>
      <c r="I283" s="3" t="s">
        <v>1749</v>
      </c>
      <c r="J283" s="20">
        <f>sale_tab6[[#This Row],[Quantity]]*sale_tab6[[#This Row],[Unit_Price]]*(1-sale_tab6[[#This Row],[Discount]])</f>
        <v>82.54679999999999</v>
      </c>
    </row>
    <row r="284" spans="1:10" x14ac:dyDescent="0.25">
      <c r="A284" t="s">
        <v>3000</v>
      </c>
      <c r="B284" s="7">
        <v>45480</v>
      </c>
      <c r="C284" s="4" t="s">
        <v>743</v>
      </c>
      <c r="D284" s="4" t="s">
        <v>1570</v>
      </c>
      <c r="E284" s="4" t="s">
        <v>1718</v>
      </c>
      <c r="F284" s="9">
        <v>2</v>
      </c>
      <c r="G284" s="4">
        <v>875.2</v>
      </c>
      <c r="H284" s="24">
        <v>0.19</v>
      </c>
      <c r="I284" s="3" t="s">
        <v>1747</v>
      </c>
      <c r="J284" s="20">
        <f>sale_tab6[[#This Row],[Quantity]]*sale_tab6[[#This Row],[Unit_Price]]*(1-sale_tab6[[#This Row],[Discount]])</f>
        <v>1417.8240000000001</v>
      </c>
    </row>
    <row r="285" spans="1:10" x14ac:dyDescent="0.25">
      <c r="A285" t="s">
        <v>3001</v>
      </c>
      <c r="B285" s="7">
        <v>45345</v>
      </c>
      <c r="C285" s="4" t="s">
        <v>898</v>
      </c>
      <c r="D285" s="4" t="s">
        <v>1646</v>
      </c>
      <c r="E285" s="4" t="s">
        <v>1678</v>
      </c>
      <c r="F285" s="9">
        <v>1</v>
      </c>
      <c r="G285" s="4">
        <v>227.35</v>
      </c>
      <c r="H285" s="24">
        <v>0.06</v>
      </c>
      <c r="I285" s="3" t="s">
        <v>1752</v>
      </c>
      <c r="J285" s="20">
        <f>sale_tab6[[#This Row],[Quantity]]*sale_tab6[[#This Row],[Unit_Price]]*(1-sale_tab6[[#This Row],[Discount]])</f>
        <v>213.70899999999997</v>
      </c>
    </row>
    <row r="286" spans="1:10" x14ac:dyDescent="0.25">
      <c r="A286" t="s">
        <v>3002</v>
      </c>
      <c r="B286" s="7">
        <v>45235</v>
      </c>
      <c r="C286" s="4" t="s">
        <v>625</v>
      </c>
      <c r="D286" s="4" t="s">
        <v>1622</v>
      </c>
      <c r="E286" s="4" t="s">
        <v>1683</v>
      </c>
      <c r="F286" s="9">
        <v>1</v>
      </c>
      <c r="G286" s="4">
        <v>842.46</v>
      </c>
      <c r="H286" s="24">
        <v>0.05</v>
      </c>
      <c r="I286" s="3" t="s">
        <v>1752</v>
      </c>
      <c r="J286" s="20">
        <f>sale_tab6[[#This Row],[Quantity]]*sale_tab6[[#This Row],[Unit_Price]]*(1-sale_tab6[[#This Row],[Discount]])</f>
        <v>800.33699999999999</v>
      </c>
    </row>
    <row r="287" spans="1:10" x14ac:dyDescent="0.25">
      <c r="A287" t="s">
        <v>3003</v>
      </c>
      <c r="B287" s="7">
        <v>45543</v>
      </c>
      <c r="C287" s="4" t="s">
        <v>631</v>
      </c>
      <c r="D287" s="4" t="s">
        <v>1546</v>
      </c>
      <c r="E287" s="4" t="s">
        <v>1718</v>
      </c>
      <c r="F287" s="9">
        <v>3</v>
      </c>
      <c r="G287" s="4">
        <v>120.67</v>
      </c>
      <c r="H287" s="24">
        <v>0.08</v>
      </c>
      <c r="I287" s="3" t="s">
        <v>1752</v>
      </c>
      <c r="J287" s="20">
        <f>sale_tab6[[#This Row],[Quantity]]*sale_tab6[[#This Row],[Unit_Price]]*(1-sale_tab6[[#This Row],[Discount]])</f>
        <v>333.04919999999998</v>
      </c>
    </row>
    <row r="288" spans="1:10" x14ac:dyDescent="0.25">
      <c r="A288" t="s">
        <v>3004</v>
      </c>
      <c r="B288" s="7">
        <v>45402</v>
      </c>
      <c r="C288" s="4" t="s">
        <v>1455</v>
      </c>
      <c r="D288" s="4" t="s">
        <v>1514</v>
      </c>
      <c r="E288" s="4" t="s">
        <v>1692</v>
      </c>
      <c r="F288" s="9">
        <v>4</v>
      </c>
      <c r="G288" s="4">
        <v>176.13</v>
      </c>
      <c r="H288" s="24">
        <v>0.27</v>
      </c>
      <c r="I288" s="3" t="s">
        <v>1749</v>
      </c>
      <c r="J288" s="20">
        <f>sale_tab6[[#This Row],[Quantity]]*sale_tab6[[#This Row],[Unit_Price]]*(1-sale_tab6[[#This Row],[Discount]])</f>
        <v>514.29959999999994</v>
      </c>
    </row>
    <row r="289" spans="1:10" x14ac:dyDescent="0.25">
      <c r="A289" t="s">
        <v>3005</v>
      </c>
      <c r="B289" s="7">
        <v>45671</v>
      </c>
      <c r="C289" s="4" t="s">
        <v>1321</v>
      </c>
      <c r="D289" s="4" t="s">
        <v>1600</v>
      </c>
      <c r="E289" s="4" t="s">
        <v>1718</v>
      </c>
      <c r="F289" s="9">
        <v>4</v>
      </c>
      <c r="G289" s="4">
        <v>592.67999999999995</v>
      </c>
      <c r="H289" s="24">
        <v>0.03</v>
      </c>
      <c r="I289" s="3" t="s">
        <v>1747</v>
      </c>
      <c r="J289" s="20">
        <f>sale_tab6[[#This Row],[Quantity]]*sale_tab6[[#This Row],[Unit_Price]]*(1-sale_tab6[[#This Row],[Discount]])</f>
        <v>2299.5983999999999</v>
      </c>
    </row>
    <row r="290" spans="1:10" x14ac:dyDescent="0.25">
      <c r="A290" t="s">
        <v>3006</v>
      </c>
      <c r="B290" s="7">
        <v>45367</v>
      </c>
      <c r="C290" s="4" t="s">
        <v>524</v>
      </c>
      <c r="D290" s="4" t="s">
        <v>1614</v>
      </c>
      <c r="E290" s="4" t="s">
        <v>1695</v>
      </c>
      <c r="F290" s="9">
        <v>4</v>
      </c>
      <c r="G290" s="4">
        <v>662.43</v>
      </c>
      <c r="H290" s="24">
        <v>0.24</v>
      </c>
      <c r="I290" s="3" t="s">
        <v>1749</v>
      </c>
      <c r="J290" s="20">
        <f>sale_tab6[[#This Row],[Quantity]]*sale_tab6[[#This Row],[Unit_Price]]*(1-sale_tab6[[#This Row],[Discount]])</f>
        <v>2013.7872</v>
      </c>
    </row>
    <row r="291" spans="1:10" x14ac:dyDescent="0.25">
      <c r="A291" t="s">
        <v>3007</v>
      </c>
      <c r="B291" s="7">
        <v>45488</v>
      </c>
      <c r="C291" s="4" t="s">
        <v>384</v>
      </c>
      <c r="D291" s="4" t="s">
        <v>1560</v>
      </c>
      <c r="E291" s="4" t="s">
        <v>1708</v>
      </c>
      <c r="F291" s="9">
        <v>3</v>
      </c>
      <c r="G291" s="4">
        <v>518.35</v>
      </c>
      <c r="H291" s="24">
        <v>0.21</v>
      </c>
      <c r="I291" s="3" t="s">
        <v>1752</v>
      </c>
      <c r="J291" s="20">
        <f>sale_tab6[[#This Row],[Quantity]]*sale_tab6[[#This Row],[Unit_Price]]*(1-sale_tab6[[#This Row],[Discount]])</f>
        <v>1228.4895000000001</v>
      </c>
    </row>
    <row r="292" spans="1:10" x14ac:dyDescent="0.25">
      <c r="A292" t="s">
        <v>3008</v>
      </c>
      <c r="B292" s="7">
        <v>45509</v>
      </c>
      <c r="C292" s="4" t="s">
        <v>913</v>
      </c>
      <c r="D292" s="4" t="s">
        <v>1596</v>
      </c>
      <c r="E292" s="4" t="s">
        <v>1699</v>
      </c>
      <c r="F292" s="9">
        <v>1</v>
      </c>
      <c r="G292" s="4">
        <v>85.58</v>
      </c>
      <c r="H292" s="24">
        <v>0.1</v>
      </c>
      <c r="I292" s="3" t="s">
        <v>1752</v>
      </c>
      <c r="J292" s="20">
        <f>sale_tab6[[#This Row],[Quantity]]*sale_tab6[[#This Row],[Unit_Price]]*(1-sale_tab6[[#This Row],[Discount]])</f>
        <v>77.022000000000006</v>
      </c>
    </row>
    <row r="293" spans="1:10" x14ac:dyDescent="0.25">
      <c r="A293" t="s">
        <v>1875</v>
      </c>
      <c r="B293" s="7">
        <v>45884</v>
      </c>
      <c r="C293" s="4" t="s">
        <v>392</v>
      </c>
      <c r="D293" s="4" t="s">
        <v>1544</v>
      </c>
      <c r="E293" s="4" t="s">
        <v>1720</v>
      </c>
      <c r="F293" s="9">
        <v>1</v>
      </c>
      <c r="G293" s="4">
        <v>996.48</v>
      </c>
      <c r="H293" s="24">
        <v>7.0000000000000007E-2</v>
      </c>
      <c r="I293" s="3" t="s">
        <v>1752</v>
      </c>
      <c r="J293" s="20">
        <f>sale_tab6[[#This Row],[Quantity]]*sale_tab6[[#This Row],[Unit_Price]]*(1-sale_tab6[[#This Row],[Discount]])</f>
        <v>926.7263999999999</v>
      </c>
    </row>
    <row r="294" spans="1:10" x14ac:dyDescent="0.25">
      <c r="A294" t="s">
        <v>3009</v>
      </c>
      <c r="B294" s="7">
        <v>45323</v>
      </c>
      <c r="C294" s="4" t="s">
        <v>1068</v>
      </c>
      <c r="D294" s="4" t="s">
        <v>1648</v>
      </c>
      <c r="E294" s="4" t="s">
        <v>1683</v>
      </c>
      <c r="F294" s="9">
        <v>4</v>
      </c>
      <c r="G294" s="4">
        <v>800</v>
      </c>
      <c r="H294" s="24">
        <v>0.2</v>
      </c>
      <c r="I294" s="3" t="s">
        <v>1747</v>
      </c>
      <c r="J294" s="20">
        <f>sale_tab6[[#This Row],[Quantity]]*sale_tab6[[#This Row],[Unit_Price]]*(1-sale_tab6[[#This Row],[Discount]])</f>
        <v>2560</v>
      </c>
    </row>
    <row r="295" spans="1:10" x14ac:dyDescent="0.25">
      <c r="A295" t="s">
        <v>3010</v>
      </c>
      <c r="B295" s="7">
        <v>45889</v>
      </c>
      <c r="C295" s="4" t="s">
        <v>463</v>
      </c>
      <c r="D295" s="4" t="s">
        <v>1594</v>
      </c>
      <c r="E295" s="4" t="s">
        <v>1715</v>
      </c>
      <c r="F295" s="9">
        <v>3</v>
      </c>
      <c r="G295" s="4">
        <v>118.25</v>
      </c>
      <c r="H295" s="24">
        <v>0.26</v>
      </c>
      <c r="I295" s="3" t="s">
        <v>1749</v>
      </c>
      <c r="J295" s="20">
        <f>sale_tab6[[#This Row],[Quantity]]*sale_tab6[[#This Row],[Unit_Price]]*(1-sale_tab6[[#This Row],[Discount]])</f>
        <v>262.51499999999999</v>
      </c>
    </row>
    <row r="296" spans="1:10" x14ac:dyDescent="0.25">
      <c r="A296" t="s">
        <v>3011</v>
      </c>
      <c r="B296" s="7">
        <v>45253</v>
      </c>
      <c r="C296" s="4" t="s">
        <v>1237</v>
      </c>
      <c r="D296" s="4" t="s">
        <v>1538</v>
      </c>
      <c r="E296" s="4" t="s">
        <v>1727</v>
      </c>
      <c r="F296" s="9">
        <v>1</v>
      </c>
      <c r="G296" s="4">
        <v>223.25</v>
      </c>
      <c r="H296" s="24">
        <v>0.28999999999999998</v>
      </c>
      <c r="I296" s="3" t="s">
        <v>1747</v>
      </c>
      <c r="J296" s="20">
        <f>sale_tab6[[#This Row],[Quantity]]*sale_tab6[[#This Row],[Unit_Price]]*(1-sale_tab6[[#This Row],[Discount]])</f>
        <v>158.50749999999999</v>
      </c>
    </row>
    <row r="297" spans="1:10" x14ac:dyDescent="0.25">
      <c r="A297" t="s">
        <v>3012</v>
      </c>
      <c r="B297" s="7">
        <v>45530</v>
      </c>
      <c r="C297" s="4" t="s">
        <v>1254</v>
      </c>
      <c r="D297" s="4" t="s">
        <v>1538</v>
      </c>
      <c r="E297" s="4" t="s">
        <v>1695</v>
      </c>
      <c r="F297" s="9">
        <v>3</v>
      </c>
      <c r="G297" s="4">
        <v>918.76</v>
      </c>
      <c r="H297" s="24">
        <v>0.2</v>
      </c>
      <c r="I297" s="3" t="s">
        <v>1749</v>
      </c>
      <c r="J297" s="20">
        <f>sale_tab6[[#This Row],[Quantity]]*sale_tab6[[#This Row],[Unit_Price]]*(1-sale_tab6[[#This Row],[Discount]])</f>
        <v>2205.0239999999999</v>
      </c>
    </row>
    <row r="298" spans="1:10" x14ac:dyDescent="0.25">
      <c r="A298" t="s">
        <v>3013</v>
      </c>
      <c r="B298" s="7">
        <v>45491</v>
      </c>
      <c r="C298" s="4" t="s">
        <v>827</v>
      </c>
      <c r="D298" s="4" t="s">
        <v>1642</v>
      </c>
      <c r="E298" s="4" t="s">
        <v>1723</v>
      </c>
      <c r="F298" s="9">
        <v>2</v>
      </c>
      <c r="G298" s="4">
        <v>905.26</v>
      </c>
      <c r="H298" s="24">
        <v>0.15</v>
      </c>
      <c r="I298" s="3" t="s">
        <v>1752</v>
      </c>
      <c r="J298" s="20">
        <f>sale_tab6[[#This Row],[Quantity]]*sale_tab6[[#This Row],[Unit_Price]]*(1-sale_tab6[[#This Row],[Discount]])</f>
        <v>1538.942</v>
      </c>
    </row>
    <row r="299" spans="1:10" x14ac:dyDescent="0.25">
      <c r="A299" t="s">
        <v>3014</v>
      </c>
      <c r="B299" s="7">
        <v>45628</v>
      </c>
      <c r="C299" s="4" t="s">
        <v>919</v>
      </c>
      <c r="D299" s="4" t="s">
        <v>1506</v>
      </c>
      <c r="E299" s="4" t="s">
        <v>1739</v>
      </c>
      <c r="F299" s="9">
        <v>4</v>
      </c>
      <c r="G299" s="4">
        <v>295.39999999999998</v>
      </c>
      <c r="H299" s="24">
        <v>0.23</v>
      </c>
      <c r="I299" s="3" t="s">
        <v>1749</v>
      </c>
      <c r="J299" s="20">
        <f>sale_tab6[[#This Row],[Quantity]]*sale_tab6[[#This Row],[Unit_Price]]*(1-sale_tab6[[#This Row],[Discount]])</f>
        <v>909.83199999999999</v>
      </c>
    </row>
    <row r="300" spans="1:10" x14ac:dyDescent="0.25">
      <c r="A300" t="s">
        <v>3015</v>
      </c>
      <c r="B300" s="7">
        <v>45861</v>
      </c>
      <c r="C300" s="4" t="s">
        <v>263</v>
      </c>
      <c r="D300" s="4" t="s">
        <v>1662</v>
      </c>
      <c r="E300" s="4" t="s">
        <v>1699</v>
      </c>
      <c r="F300" s="9">
        <v>1</v>
      </c>
      <c r="G300" s="4">
        <v>252.18</v>
      </c>
      <c r="H300" s="24">
        <v>0.23</v>
      </c>
      <c r="I300" s="3" t="s">
        <v>1749</v>
      </c>
      <c r="J300" s="20">
        <f>sale_tab6[[#This Row],[Quantity]]*sale_tab6[[#This Row],[Unit_Price]]*(1-sale_tab6[[#This Row],[Discount]])</f>
        <v>194.17860000000002</v>
      </c>
    </row>
    <row r="301" spans="1:10" x14ac:dyDescent="0.25">
      <c r="A301" t="s">
        <v>3016</v>
      </c>
      <c r="B301" s="7">
        <v>45878</v>
      </c>
      <c r="C301" s="4" t="s">
        <v>454</v>
      </c>
      <c r="D301" s="4" t="s">
        <v>1668</v>
      </c>
      <c r="E301" s="4" t="s">
        <v>1720</v>
      </c>
      <c r="F301" s="9">
        <v>4</v>
      </c>
      <c r="G301" s="4">
        <v>792.1</v>
      </c>
      <c r="H301" s="24">
        <v>0.19</v>
      </c>
      <c r="I301" s="3" t="s">
        <v>1752</v>
      </c>
      <c r="J301" s="20">
        <f>sale_tab6[[#This Row],[Quantity]]*sale_tab6[[#This Row],[Unit_Price]]*(1-sale_tab6[[#This Row],[Discount]])</f>
        <v>2566.4040000000005</v>
      </c>
    </row>
    <row r="302" spans="1:10" x14ac:dyDescent="0.25">
      <c r="A302" t="s">
        <v>3017</v>
      </c>
      <c r="B302" s="7">
        <v>45426</v>
      </c>
      <c r="C302" s="4" t="s">
        <v>231</v>
      </c>
      <c r="D302" s="4" t="s">
        <v>1650</v>
      </c>
      <c r="E302" s="4" t="s">
        <v>1725</v>
      </c>
      <c r="F302" s="9">
        <v>1</v>
      </c>
      <c r="G302" s="4">
        <v>883.36</v>
      </c>
      <c r="H302" s="24">
        <v>0.11</v>
      </c>
      <c r="I302" s="3" t="s">
        <v>1749</v>
      </c>
      <c r="J302" s="20">
        <f>sale_tab6[[#This Row],[Quantity]]*sale_tab6[[#This Row],[Unit_Price]]*(1-sale_tab6[[#This Row],[Discount]])</f>
        <v>786.19040000000007</v>
      </c>
    </row>
    <row r="303" spans="1:10" x14ac:dyDescent="0.25">
      <c r="A303" t="s">
        <v>3018</v>
      </c>
      <c r="B303" s="7">
        <v>45231</v>
      </c>
      <c r="C303" s="4" t="s">
        <v>815</v>
      </c>
      <c r="D303" s="4" t="s">
        <v>1612</v>
      </c>
      <c r="E303" s="4" t="s">
        <v>1678</v>
      </c>
      <c r="F303" s="9">
        <v>4</v>
      </c>
      <c r="G303" s="4">
        <v>305.95</v>
      </c>
      <c r="H303" s="24">
        <v>0.08</v>
      </c>
      <c r="I303" s="3" t="s">
        <v>1749</v>
      </c>
      <c r="J303" s="20">
        <f>sale_tab6[[#This Row],[Quantity]]*sale_tab6[[#This Row],[Unit_Price]]*(1-sale_tab6[[#This Row],[Discount]])</f>
        <v>1125.896</v>
      </c>
    </row>
    <row r="304" spans="1:10" x14ac:dyDescent="0.25">
      <c r="A304" t="s">
        <v>1876</v>
      </c>
      <c r="B304" s="7">
        <v>45916</v>
      </c>
      <c r="C304" s="4" t="s">
        <v>818</v>
      </c>
      <c r="D304" s="4" t="s">
        <v>1660</v>
      </c>
      <c r="E304" s="4" t="s">
        <v>1702</v>
      </c>
      <c r="F304" s="9">
        <v>3</v>
      </c>
      <c r="G304" s="4">
        <v>949.19</v>
      </c>
      <c r="H304" s="24">
        <v>0.03</v>
      </c>
      <c r="I304" s="3" t="s">
        <v>1752</v>
      </c>
      <c r="J304" s="20">
        <f>sale_tab6[[#This Row],[Quantity]]*sale_tab6[[#This Row],[Unit_Price]]*(1-sale_tab6[[#This Row],[Discount]])</f>
        <v>2762.1429000000003</v>
      </c>
    </row>
    <row r="305" spans="1:10" x14ac:dyDescent="0.25">
      <c r="A305" t="s">
        <v>3019</v>
      </c>
      <c r="B305" s="7">
        <v>45609</v>
      </c>
      <c r="C305" s="4" t="s">
        <v>1180</v>
      </c>
      <c r="D305" s="4" t="s">
        <v>1590</v>
      </c>
      <c r="E305" s="4" t="s">
        <v>1705</v>
      </c>
      <c r="F305" s="9">
        <v>3</v>
      </c>
      <c r="G305" s="4">
        <v>742.45</v>
      </c>
      <c r="H305" s="24">
        <v>0.23</v>
      </c>
      <c r="I305" s="3" t="s">
        <v>1752</v>
      </c>
      <c r="J305" s="20">
        <f>sale_tab6[[#This Row],[Quantity]]*sale_tab6[[#This Row],[Unit_Price]]*(1-sale_tab6[[#This Row],[Discount]])</f>
        <v>1715.0595000000003</v>
      </c>
    </row>
    <row r="306" spans="1:10" x14ac:dyDescent="0.25">
      <c r="A306" t="s">
        <v>3020</v>
      </c>
      <c r="B306" s="7">
        <v>45392</v>
      </c>
      <c r="C306" s="4" t="s">
        <v>1045</v>
      </c>
      <c r="D306" s="4" t="s">
        <v>1524</v>
      </c>
      <c r="E306" s="4" t="s">
        <v>1736</v>
      </c>
      <c r="F306" s="9">
        <v>3</v>
      </c>
      <c r="G306" s="4">
        <v>336.1</v>
      </c>
      <c r="H306" s="24">
        <v>0.12</v>
      </c>
      <c r="I306" s="3" t="s">
        <v>1752</v>
      </c>
      <c r="J306" s="20">
        <f>sale_tab6[[#This Row],[Quantity]]*sale_tab6[[#This Row],[Unit_Price]]*(1-sale_tab6[[#This Row],[Discount]])</f>
        <v>887.30400000000009</v>
      </c>
    </row>
    <row r="307" spans="1:10" x14ac:dyDescent="0.25">
      <c r="A307" t="s">
        <v>3021</v>
      </c>
      <c r="B307" s="7">
        <v>45876</v>
      </c>
      <c r="C307" s="4" t="s">
        <v>1212</v>
      </c>
      <c r="D307" s="4" t="s">
        <v>1532</v>
      </c>
      <c r="E307" s="4" t="s">
        <v>1705</v>
      </c>
      <c r="F307" s="9">
        <v>3</v>
      </c>
      <c r="G307" s="4">
        <v>310.36</v>
      </c>
      <c r="H307" s="24">
        <v>0.14000000000000001</v>
      </c>
      <c r="I307" s="3" t="s">
        <v>1752</v>
      </c>
      <c r="J307" s="20">
        <f>sale_tab6[[#This Row],[Quantity]]*sale_tab6[[#This Row],[Unit_Price]]*(1-sale_tab6[[#This Row],[Discount]])</f>
        <v>800.72879999999998</v>
      </c>
    </row>
    <row r="308" spans="1:10" x14ac:dyDescent="0.25">
      <c r="A308" t="s">
        <v>3022</v>
      </c>
      <c r="B308" s="7">
        <v>45772</v>
      </c>
      <c r="C308" s="4" t="s">
        <v>824</v>
      </c>
      <c r="D308" s="4" t="s">
        <v>1670</v>
      </c>
      <c r="E308" s="4" t="s">
        <v>1708</v>
      </c>
      <c r="F308" s="9">
        <v>3</v>
      </c>
      <c r="G308" s="4">
        <v>992.81</v>
      </c>
      <c r="H308" s="24">
        <v>0.04</v>
      </c>
      <c r="I308" s="3" t="s">
        <v>1749</v>
      </c>
      <c r="J308" s="20">
        <f>sale_tab6[[#This Row],[Quantity]]*sale_tab6[[#This Row],[Unit_Price]]*(1-sale_tab6[[#This Row],[Discount]])</f>
        <v>2859.2927999999997</v>
      </c>
    </row>
    <row r="309" spans="1:10" x14ac:dyDescent="0.25">
      <c r="A309" t="s">
        <v>3023</v>
      </c>
      <c r="B309" s="7">
        <v>45217</v>
      </c>
      <c r="C309" s="4" t="s">
        <v>589</v>
      </c>
      <c r="D309" s="4" t="s">
        <v>1594</v>
      </c>
      <c r="E309" s="4" t="s">
        <v>1718</v>
      </c>
      <c r="F309" s="9">
        <v>3</v>
      </c>
      <c r="G309" s="4">
        <v>257.11</v>
      </c>
      <c r="H309" s="24">
        <v>0.26</v>
      </c>
      <c r="I309" s="3" t="s">
        <v>1752</v>
      </c>
      <c r="J309" s="20">
        <f>sale_tab6[[#This Row],[Quantity]]*sale_tab6[[#This Row],[Unit_Price]]*(1-sale_tab6[[#This Row],[Discount]])</f>
        <v>570.78420000000006</v>
      </c>
    </row>
    <row r="310" spans="1:10" x14ac:dyDescent="0.25">
      <c r="A310" t="s">
        <v>3024</v>
      </c>
      <c r="B310" s="7">
        <v>45739</v>
      </c>
      <c r="C310" s="4" t="s">
        <v>654</v>
      </c>
      <c r="D310" s="4" t="s">
        <v>1664</v>
      </c>
      <c r="E310" s="4" t="s">
        <v>1720</v>
      </c>
      <c r="F310" s="9">
        <v>4</v>
      </c>
      <c r="G310" s="4">
        <v>816.29</v>
      </c>
      <c r="H310" s="24">
        <v>0.24</v>
      </c>
      <c r="I310" s="3" t="s">
        <v>1749</v>
      </c>
      <c r="J310" s="20">
        <f>sale_tab6[[#This Row],[Quantity]]*sale_tab6[[#This Row],[Unit_Price]]*(1-sale_tab6[[#This Row],[Discount]])</f>
        <v>2481.5216</v>
      </c>
    </row>
    <row r="311" spans="1:10" x14ac:dyDescent="0.25">
      <c r="A311" t="s">
        <v>3025</v>
      </c>
      <c r="B311" s="7">
        <v>45272</v>
      </c>
      <c r="C311" s="4" t="s">
        <v>366</v>
      </c>
      <c r="D311" s="4" t="s">
        <v>1594</v>
      </c>
      <c r="E311" s="4" t="s">
        <v>1720</v>
      </c>
      <c r="F311" s="9">
        <v>4</v>
      </c>
      <c r="G311" s="4">
        <v>755.82</v>
      </c>
      <c r="H311" s="24">
        <v>0.22</v>
      </c>
      <c r="I311" s="3" t="s">
        <v>1752</v>
      </c>
      <c r="J311" s="20">
        <f>sale_tab6[[#This Row],[Quantity]]*sale_tab6[[#This Row],[Unit_Price]]*(1-sale_tab6[[#This Row],[Discount]])</f>
        <v>2358.1584000000003</v>
      </c>
    </row>
    <row r="312" spans="1:10" x14ac:dyDescent="0.25">
      <c r="A312" t="s">
        <v>3026</v>
      </c>
      <c r="B312" s="7">
        <v>45524</v>
      </c>
      <c r="C312" s="4" t="s">
        <v>15</v>
      </c>
      <c r="D312" s="4" t="s">
        <v>1469</v>
      </c>
      <c r="E312" s="4" t="s">
        <v>1725</v>
      </c>
      <c r="F312" s="9">
        <v>1</v>
      </c>
      <c r="G312" s="4">
        <v>449.6</v>
      </c>
      <c r="H312" s="24">
        <v>0.01</v>
      </c>
      <c r="I312" s="3" t="s">
        <v>1749</v>
      </c>
      <c r="J312" s="20">
        <f>sale_tab6[[#This Row],[Quantity]]*sale_tab6[[#This Row],[Unit_Price]]*(1-sale_tab6[[#This Row],[Discount]])</f>
        <v>445.10400000000004</v>
      </c>
    </row>
    <row r="313" spans="1:10" x14ac:dyDescent="0.25">
      <c r="A313" t="s">
        <v>3027</v>
      </c>
      <c r="B313" s="7">
        <v>45481</v>
      </c>
      <c r="C313" s="4" t="s">
        <v>1034</v>
      </c>
      <c r="D313" s="4" t="s">
        <v>1502</v>
      </c>
      <c r="E313" s="4" t="s">
        <v>1678</v>
      </c>
      <c r="F313" s="9">
        <v>2</v>
      </c>
      <c r="G313" s="4">
        <v>779.29</v>
      </c>
      <c r="H313" s="24">
        <v>0.12</v>
      </c>
      <c r="I313" s="3" t="s">
        <v>1752</v>
      </c>
      <c r="J313" s="20">
        <f>sale_tab6[[#This Row],[Quantity]]*sale_tab6[[#This Row],[Unit_Price]]*(1-sale_tab6[[#This Row],[Discount]])</f>
        <v>1371.5503999999999</v>
      </c>
    </row>
    <row r="314" spans="1:10" x14ac:dyDescent="0.25">
      <c r="A314" t="s">
        <v>3028</v>
      </c>
      <c r="B314" s="7">
        <v>45267</v>
      </c>
      <c r="C314" s="4" t="s">
        <v>1360</v>
      </c>
      <c r="D314" s="4" t="s">
        <v>1628</v>
      </c>
      <c r="E314" s="4" t="s">
        <v>1733</v>
      </c>
      <c r="F314" s="9">
        <v>1</v>
      </c>
      <c r="G314" s="4">
        <v>748.75</v>
      </c>
      <c r="H314" s="24">
        <v>0.1</v>
      </c>
      <c r="I314" s="3" t="s">
        <v>1752</v>
      </c>
      <c r="J314" s="20">
        <f>sale_tab6[[#This Row],[Quantity]]*sale_tab6[[#This Row],[Unit_Price]]*(1-sale_tab6[[#This Row],[Discount]])</f>
        <v>673.875</v>
      </c>
    </row>
    <row r="315" spans="1:10" x14ac:dyDescent="0.25">
      <c r="A315" t="s">
        <v>1877</v>
      </c>
      <c r="B315" s="7">
        <v>45347</v>
      </c>
      <c r="C315" s="4" t="s">
        <v>1170</v>
      </c>
      <c r="D315" s="4" t="s">
        <v>1662</v>
      </c>
      <c r="E315" s="4" t="s">
        <v>1712</v>
      </c>
      <c r="F315" s="9">
        <v>2</v>
      </c>
      <c r="G315" s="4">
        <v>724.97</v>
      </c>
      <c r="H315" s="24">
        <v>0.1</v>
      </c>
      <c r="I315" s="3" t="s">
        <v>1747</v>
      </c>
      <c r="J315" s="20">
        <f>sale_tab6[[#This Row],[Quantity]]*sale_tab6[[#This Row],[Unit_Price]]*(1-sale_tab6[[#This Row],[Discount]])</f>
        <v>1304.9460000000001</v>
      </c>
    </row>
    <row r="316" spans="1:10" x14ac:dyDescent="0.25">
      <c r="A316" t="s">
        <v>3029</v>
      </c>
      <c r="B316" s="7">
        <v>45328</v>
      </c>
      <c r="C316" s="4" t="s">
        <v>539</v>
      </c>
      <c r="D316" s="4" t="s">
        <v>1652</v>
      </c>
      <c r="E316" s="4" t="s">
        <v>1678</v>
      </c>
      <c r="F316" s="9">
        <v>2</v>
      </c>
      <c r="G316" s="4">
        <v>121.67</v>
      </c>
      <c r="H316" s="24">
        <v>0.08</v>
      </c>
      <c r="I316" s="3" t="s">
        <v>1752</v>
      </c>
      <c r="J316" s="20">
        <f>sale_tab6[[#This Row],[Quantity]]*sale_tab6[[#This Row],[Unit_Price]]*(1-sale_tab6[[#This Row],[Discount]])</f>
        <v>223.87280000000001</v>
      </c>
    </row>
    <row r="317" spans="1:10" x14ac:dyDescent="0.25">
      <c r="A317" t="s">
        <v>3030</v>
      </c>
      <c r="B317" s="7">
        <v>45787</v>
      </c>
      <c r="C317" s="4" t="s">
        <v>1441</v>
      </c>
      <c r="D317" s="4" t="s">
        <v>1572</v>
      </c>
      <c r="E317" s="4" t="s">
        <v>1727</v>
      </c>
      <c r="F317" s="9">
        <v>3</v>
      </c>
      <c r="G317" s="4">
        <v>225.14</v>
      </c>
      <c r="H317" s="24">
        <v>0.15</v>
      </c>
      <c r="I317" s="3" t="s">
        <v>1752</v>
      </c>
      <c r="J317" s="20">
        <f>sale_tab6[[#This Row],[Quantity]]*sale_tab6[[#This Row],[Unit_Price]]*(1-sale_tab6[[#This Row],[Discount]])</f>
        <v>574.10699999999997</v>
      </c>
    </row>
    <row r="318" spans="1:10" x14ac:dyDescent="0.25">
      <c r="A318" t="s">
        <v>3031</v>
      </c>
      <c r="B318" s="7">
        <v>45876</v>
      </c>
      <c r="C318" s="4" t="s">
        <v>946</v>
      </c>
      <c r="D318" s="4" t="s">
        <v>1532</v>
      </c>
      <c r="E318" s="4" t="s">
        <v>1739</v>
      </c>
      <c r="F318" s="9">
        <v>1</v>
      </c>
      <c r="G318" s="4">
        <v>654.17999999999995</v>
      </c>
      <c r="H318" s="24">
        <v>0.19</v>
      </c>
      <c r="I318" s="3" t="s">
        <v>1749</v>
      </c>
      <c r="J318" s="20">
        <f>sale_tab6[[#This Row],[Quantity]]*sale_tab6[[#This Row],[Unit_Price]]*(1-sale_tab6[[#This Row],[Discount]])</f>
        <v>529.88580000000002</v>
      </c>
    </row>
    <row r="319" spans="1:10" x14ac:dyDescent="0.25">
      <c r="A319" t="s">
        <v>3032</v>
      </c>
      <c r="B319" s="7">
        <v>45552</v>
      </c>
      <c r="C319" s="4" t="s">
        <v>177</v>
      </c>
      <c r="D319" s="4" t="s">
        <v>1616</v>
      </c>
      <c r="E319" s="4" t="s">
        <v>1699</v>
      </c>
      <c r="F319" s="9">
        <v>2</v>
      </c>
      <c r="G319" s="4">
        <v>504.98</v>
      </c>
      <c r="H319" s="24">
        <v>0.08</v>
      </c>
      <c r="I319" s="3" t="s">
        <v>1752</v>
      </c>
      <c r="J319" s="20">
        <f>sale_tab6[[#This Row],[Quantity]]*sale_tab6[[#This Row],[Unit_Price]]*(1-sale_tab6[[#This Row],[Discount]])</f>
        <v>929.16320000000007</v>
      </c>
    </row>
    <row r="320" spans="1:10" x14ac:dyDescent="0.25">
      <c r="A320" t="s">
        <v>3033</v>
      </c>
      <c r="B320" s="7">
        <v>45823</v>
      </c>
      <c r="C320" s="4" t="s">
        <v>1113</v>
      </c>
      <c r="D320" s="4" t="s">
        <v>1582</v>
      </c>
      <c r="E320" s="4" t="s">
        <v>1708</v>
      </c>
      <c r="F320" s="9">
        <v>2</v>
      </c>
      <c r="G320" s="4">
        <v>623.20000000000005</v>
      </c>
      <c r="H320" s="24">
        <v>0.14000000000000001</v>
      </c>
      <c r="I320" s="3" t="s">
        <v>1752</v>
      </c>
      <c r="J320" s="20">
        <f>sale_tab6[[#This Row],[Quantity]]*sale_tab6[[#This Row],[Unit_Price]]*(1-sale_tab6[[#This Row],[Discount]])</f>
        <v>1071.904</v>
      </c>
    </row>
    <row r="321" spans="1:10" x14ac:dyDescent="0.25">
      <c r="A321" t="s">
        <v>3034</v>
      </c>
      <c r="B321" s="7">
        <v>45622</v>
      </c>
      <c r="C321" s="4" t="s">
        <v>957</v>
      </c>
      <c r="D321" s="4" t="s">
        <v>1481</v>
      </c>
      <c r="E321" s="4" t="s">
        <v>1730</v>
      </c>
      <c r="F321" s="9">
        <v>2</v>
      </c>
      <c r="G321" s="4">
        <v>530.54</v>
      </c>
      <c r="H321" s="24">
        <v>0.28000000000000003</v>
      </c>
      <c r="I321" s="3" t="s">
        <v>1752</v>
      </c>
      <c r="J321" s="20">
        <f>sale_tab6[[#This Row],[Quantity]]*sale_tab6[[#This Row],[Unit_Price]]*(1-sale_tab6[[#This Row],[Discount]])</f>
        <v>763.97759999999994</v>
      </c>
    </row>
    <row r="322" spans="1:10" x14ac:dyDescent="0.25">
      <c r="A322" t="s">
        <v>3035</v>
      </c>
      <c r="B322" s="7">
        <v>45810</v>
      </c>
      <c r="C322" s="4" t="s">
        <v>1074</v>
      </c>
      <c r="D322" s="4" t="s">
        <v>1469</v>
      </c>
      <c r="E322" s="4" t="s">
        <v>1730</v>
      </c>
      <c r="F322" s="9">
        <v>3</v>
      </c>
      <c r="G322" s="4">
        <v>279.45</v>
      </c>
      <c r="H322" s="24">
        <v>0.15</v>
      </c>
      <c r="I322" s="3" t="s">
        <v>1752</v>
      </c>
      <c r="J322" s="20">
        <f>sale_tab6[[#This Row],[Quantity]]*sale_tab6[[#This Row],[Unit_Price]]*(1-sale_tab6[[#This Row],[Discount]])</f>
        <v>712.59749999999985</v>
      </c>
    </row>
    <row r="323" spans="1:10" x14ac:dyDescent="0.25">
      <c r="A323" t="s">
        <v>3036</v>
      </c>
      <c r="B323" s="7">
        <v>45645</v>
      </c>
      <c r="C323" s="4" t="s">
        <v>787</v>
      </c>
      <c r="D323" s="4" t="s">
        <v>1498</v>
      </c>
      <c r="E323" s="4" t="s">
        <v>1708</v>
      </c>
      <c r="F323" s="9">
        <v>3</v>
      </c>
      <c r="G323" s="4">
        <v>906.99</v>
      </c>
      <c r="H323" s="24">
        <v>0.26</v>
      </c>
      <c r="I323" s="3" t="s">
        <v>1752</v>
      </c>
      <c r="J323" s="20">
        <f>sale_tab6[[#This Row],[Quantity]]*sale_tab6[[#This Row],[Unit_Price]]*(1-sale_tab6[[#This Row],[Discount]])</f>
        <v>2013.5178000000001</v>
      </c>
    </row>
    <row r="324" spans="1:10" x14ac:dyDescent="0.25">
      <c r="A324" t="s">
        <v>3037</v>
      </c>
      <c r="B324" s="7">
        <v>45749</v>
      </c>
      <c r="C324" s="4" t="s">
        <v>213</v>
      </c>
      <c r="D324" s="4" t="s">
        <v>1634</v>
      </c>
      <c r="E324" s="4" t="s">
        <v>1733</v>
      </c>
      <c r="F324" s="9">
        <v>4</v>
      </c>
      <c r="G324" s="4">
        <v>408.76</v>
      </c>
      <c r="H324" s="24">
        <v>0.12</v>
      </c>
      <c r="I324" s="3" t="s">
        <v>1752</v>
      </c>
      <c r="J324" s="20">
        <f>sale_tab6[[#This Row],[Quantity]]*sale_tab6[[#This Row],[Unit_Price]]*(1-sale_tab6[[#This Row],[Discount]])</f>
        <v>1438.8352</v>
      </c>
    </row>
    <row r="325" spans="1:10" x14ac:dyDescent="0.25">
      <c r="A325" t="s">
        <v>3038</v>
      </c>
      <c r="B325" s="7">
        <v>45537</v>
      </c>
      <c r="C325" s="4" t="s">
        <v>527</v>
      </c>
      <c r="D325" s="4" t="s">
        <v>1546</v>
      </c>
      <c r="E325" s="4" t="s">
        <v>1712</v>
      </c>
      <c r="F325" s="9">
        <v>2</v>
      </c>
      <c r="G325" s="4">
        <v>117.34</v>
      </c>
      <c r="H325" s="24">
        <v>0.09</v>
      </c>
      <c r="I325" s="3" t="s">
        <v>1749</v>
      </c>
      <c r="J325" s="20">
        <f>sale_tab6[[#This Row],[Quantity]]*sale_tab6[[#This Row],[Unit_Price]]*(1-sale_tab6[[#This Row],[Discount]])</f>
        <v>213.55880000000002</v>
      </c>
    </row>
    <row r="326" spans="1:10" x14ac:dyDescent="0.25">
      <c r="A326" t="s">
        <v>1878</v>
      </c>
      <c r="B326" s="7">
        <v>45723</v>
      </c>
      <c r="C326" s="4" t="s">
        <v>928</v>
      </c>
      <c r="D326" s="4" t="s">
        <v>1472</v>
      </c>
      <c r="E326" s="4" t="s">
        <v>1730</v>
      </c>
      <c r="F326" s="9">
        <v>1</v>
      </c>
      <c r="G326" s="4">
        <v>783.25</v>
      </c>
      <c r="H326" s="24">
        <v>0.3</v>
      </c>
      <c r="I326" s="3" t="s">
        <v>1747</v>
      </c>
      <c r="J326" s="20">
        <f>sale_tab6[[#This Row],[Quantity]]*sale_tab6[[#This Row],[Unit_Price]]*(1-sale_tab6[[#This Row],[Discount]])</f>
        <v>548.27499999999998</v>
      </c>
    </row>
    <row r="327" spans="1:10" x14ac:dyDescent="0.25">
      <c r="A327" t="s">
        <v>3039</v>
      </c>
      <c r="B327" s="7">
        <v>45376</v>
      </c>
      <c r="C327" s="4" t="s">
        <v>502</v>
      </c>
      <c r="D327" s="4" t="s">
        <v>1656</v>
      </c>
      <c r="E327" s="4" t="s">
        <v>1725</v>
      </c>
      <c r="F327" s="9">
        <v>3</v>
      </c>
      <c r="G327" s="4">
        <v>690.27</v>
      </c>
      <c r="H327" s="24">
        <v>7.0000000000000007E-2</v>
      </c>
      <c r="I327" s="3" t="s">
        <v>1749</v>
      </c>
      <c r="J327" s="20">
        <f>sale_tab6[[#This Row],[Quantity]]*sale_tab6[[#This Row],[Unit_Price]]*(1-sale_tab6[[#This Row],[Discount]])</f>
        <v>1925.8532999999998</v>
      </c>
    </row>
    <row r="328" spans="1:10" x14ac:dyDescent="0.25">
      <c r="A328" t="s">
        <v>3040</v>
      </c>
      <c r="B328" s="7">
        <v>45709</v>
      </c>
      <c r="C328" s="4" t="s">
        <v>325</v>
      </c>
      <c r="D328" s="4" t="s">
        <v>1530</v>
      </c>
      <c r="E328" s="4" t="s">
        <v>1733</v>
      </c>
      <c r="F328" s="9">
        <v>4</v>
      </c>
      <c r="G328" s="4">
        <v>377.18</v>
      </c>
      <c r="H328" s="24">
        <v>0.24</v>
      </c>
      <c r="I328" s="3" t="s">
        <v>1749</v>
      </c>
      <c r="J328" s="20">
        <f>sale_tab6[[#This Row],[Quantity]]*sale_tab6[[#This Row],[Unit_Price]]*(1-sale_tab6[[#This Row],[Discount]])</f>
        <v>1146.6272000000001</v>
      </c>
    </row>
    <row r="329" spans="1:10" x14ac:dyDescent="0.25">
      <c r="A329" t="s">
        <v>3041</v>
      </c>
      <c r="B329" s="7">
        <v>45446</v>
      </c>
      <c r="C329" s="4" t="s">
        <v>337</v>
      </c>
      <c r="D329" s="4" t="s">
        <v>1554</v>
      </c>
      <c r="E329" s="4" t="s">
        <v>1678</v>
      </c>
      <c r="F329" s="9">
        <v>1</v>
      </c>
      <c r="G329" s="4">
        <v>70.52</v>
      </c>
      <c r="H329" s="24">
        <v>0.08</v>
      </c>
      <c r="I329" s="3" t="s">
        <v>1752</v>
      </c>
      <c r="J329" s="20">
        <f>sale_tab6[[#This Row],[Quantity]]*sale_tab6[[#This Row],[Unit_Price]]*(1-sale_tab6[[#This Row],[Discount]])</f>
        <v>64.878399999999999</v>
      </c>
    </row>
    <row r="330" spans="1:10" x14ac:dyDescent="0.25">
      <c r="A330" t="s">
        <v>3042</v>
      </c>
      <c r="B330" s="7">
        <v>45330</v>
      </c>
      <c r="C330" s="4" t="s">
        <v>812</v>
      </c>
      <c r="D330" s="4" t="s">
        <v>1550</v>
      </c>
      <c r="E330" s="4" t="s">
        <v>1712</v>
      </c>
      <c r="F330" s="9">
        <v>1</v>
      </c>
      <c r="G330" s="4">
        <v>40.25</v>
      </c>
      <c r="H330" s="24">
        <v>0.1</v>
      </c>
      <c r="I330" s="3" t="s">
        <v>1749</v>
      </c>
      <c r="J330" s="20">
        <f>sale_tab6[[#This Row],[Quantity]]*sale_tab6[[#This Row],[Unit_Price]]*(1-sale_tab6[[#This Row],[Discount]])</f>
        <v>36.225000000000001</v>
      </c>
    </row>
    <row r="331" spans="1:10" x14ac:dyDescent="0.25">
      <c r="A331" t="s">
        <v>3043</v>
      </c>
      <c r="B331" s="7">
        <v>45388</v>
      </c>
      <c r="C331" s="4" t="s">
        <v>686</v>
      </c>
      <c r="D331" s="4" t="s">
        <v>1652</v>
      </c>
      <c r="E331" s="4" t="s">
        <v>1718</v>
      </c>
      <c r="F331" s="9">
        <v>3</v>
      </c>
      <c r="G331" s="4">
        <v>539.44000000000005</v>
      </c>
      <c r="H331" s="24">
        <v>0.05</v>
      </c>
      <c r="I331" s="3" t="s">
        <v>1752</v>
      </c>
      <c r="J331" s="20">
        <f>sale_tab6[[#This Row],[Quantity]]*sale_tab6[[#This Row],[Unit_Price]]*(1-sale_tab6[[#This Row],[Discount]])</f>
        <v>1537.404</v>
      </c>
    </row>
    <row r="332" spans="1:10" x14ac:dyDescent="0.25">
      <c r="A332" t="s">
        <v>3044</v>
      </c>
      <c r="B332" s="7">
        <v>45313</v>
      </c>
      <c r="C332" s="4" t="s">
        <v>731</v>
      </c>
      <c r="D332" s="4" t="s">
        <v>1594</v>
      </c>
      <c r="E332" s="4" t="s">
        <v>1695</v>
      </c>
      <c r="F332" s="9">
        <v>3</v>
      </c>
      <c r="G332" s="4">
        <v>543.49</v>
      </c>
      <c r="H332" s="24">
        <v>0.05</v>
      </c>
      <c r="I332" s="3" t="s">
        <v>1749</v>
      </c>
      <c r="J332" s="20">
        <f>sale_tab6[[#This Row],[Quantity]]*sale_tab6[[#This Row],[Unit_Price]]*(1-sale_tab6[[#This Row],[Discount]])</f>
        <v>1548.9465</v>
      </c>
    </row>
    <row r="333" spans="1:10" x14ac:dyDescent="0.25">
      <c r="A333" t="s">
        <v>3045</v>
      </c>
      <c r="B333" s="7">
        <v>45221</v>
      </c>
      <c r="C333" s="4" t="s">
        <v>955</v>
      </c>
      <c r="D333" s="4" t="s">
        <v>1486</v>
      </c>
      <c r="E333" s="4" t="s">
        <v>1702</v>
      </c>
      <c r="F333" s="9">
        <v>4</v>
      </c>
      <c r="G333" s="4">
        <v>547.21</v>
      </c>
      <c r="H333" s="24">
        <v>0.1</v>
      </c>
      <c r="I333" s="3" t="s">
        <v>1752</v>
      </c>
      <c r="J333" s="20">
        <f>sale_tab6[[#This Row],[Quantity]]*sale_tab6[[#This Row],[Unit_Price]]*(1-sale_tab6[[#This Row],[Discount]])</f>
        <v>1969.9560000000001</v>
      </c>
    </row>
    <row r="334" spans="1:10" x14ac:dyDescent="0.25">
      <c r="A334" t="s">
        <v>3046</v>
      </c>
      <c r="B334" s="7">
        <v>45619</v>
      </c>
      <c r="C334" s="4" t="s">
        <v>713</v>
      </c>
      <c r="D334" s="4" t="s">
        <v>1604</v>
      </c>
      <c r="E334" s="4" t="s">
        <v>1683</v>
      </c>
      <c r="F334" s="9">
        <v>2</v>
      </c>
      <c r="G334" s="4">
        <v>892.46</v>
      </c>
      <c r="H334" s="24">
        <v>7.0000000000000007E-2</v>
      </c>
      <c r="I334" s="3" t="s">
        <v>1749</v>
      </c>
      <c r="J334" s="20">
        <f>sale_tab6[[#This Row],[Quantity]]*sale_tab6[[#This Row],[Unit_Price]]*(1-sale_tab6[[#This Row],[Discount]])</f>
        <v>1659.9756</v>
      </c>
    </row>
    <row r="335" spans="1:10" x14ac:dyDescent="0.25">
      <c r="A335" t="s">
        <v>3047</v>
      </c>
      <c r="B335" s="7">
        <v>45286</v>
      </c>
      <c r="C335" s="4" t="s">
        <v>1140</v>
      </c>
      <c r="D335" s="4" t="s">
        <v>1526</v>
      </c>
      <c r="E335" s="4" t="s">
        <v>1708</v>
      </c>
      <c r="F335" s="9">
        <v>2</v>
      </c>
      <c r="G335" s="4">
        <v>853.41</v>
      </c>
      <c r="H335" s="24">
        <v>0.25</v>
      </c>
      <c r="I335" s="3" t="s">
        <v>1747</v>
      </c>
      <c r="J335" s="20">
        <f>sale_tab6[[#This Row],[Quantity]]*sale_tab6[[#This Row],[Unit_Price]]*(1-sale_tab6[[#This Row],[Discount]])</f>
        <v>1280.115</v>
      </c>
    </row>
    <row r="336" spans="1:10" x14ac:dyDescent="0.25">
      <c r="A336" t="s">
        <v>3048</v>
      </c>
      <c r="B336" s="7">
        <v>45451</v>
      </c>
      <c r="C336" s="4" t="s">
        <v>331</v>
      </c>
      <c r="D336" s="4" t="s">
        <v>1638</v>
      </c>
      <c r="E336" s="4" t="s">
        <v>1705</v>
      </c>
      <c r="F336" s="9">
        <v>1</v>
      </c>
      <c r="G336" s="4">
        <v>162.13999999999999</v>
      </c>
      <c r="H336" s="24">
        <v>7.0000000000000007E-2</v>
      </c>
      <c r="I336" s="3" t="s">
        <v>1749</v>
      </c>
      <c r="J336" s="20">
        <f>sale_tab6[[#This Row],[Quantity]]*sale_tab6[[#This Row],[Unit_Price]]*(1-sale_tab6[[#This Row],[Discount]])</f>
        <v>150.79019999999997</v>
      </c>
    </row>
    <row r="337" spans="1:10" x14ac:dyDescent="0.25">
      <c r="A337" t="s">
        <v>1762</v>
      </c>
      <c r="B337" s="7">
        <v>45875</v>
      </c>
      <c r="C337" s="4" t="s">
        <v>1300</v>
      </c>
      <c r="D337" s="4" t="s">
        <v>1542</v>
      </c>
      <c r="E337" s="4" t="s">
        <v>1730</v>
      </c>
      <c r="F337" s="9">
        <v>2</v>
      </c>
      <c r="G337" s="4">
        <v>316.89999999999998</v>
      </c>
      <c r="H337" s="24">
        <v>0.3</v>
      </c>
      <c r="I337" s="3" t="s">
        <v>1749</v>
      </c>
      <c r="J337" s="20">
        <f>sale_tab6[[#This Row],[Quantity]]*sale_tab6[[#This Row],[Unit_Price]]*(1-sale_tab6[[#This Row],[Discount]])</f>
        <v>443.65999999999997</v>
      </c>
    </row>
    <row r="338" spans="1:10" x14ac:dyDescent="0.25">
      <c r="A338" t="s">
        <v>1879</v>
      </c>
      <c r="B338" s="7">
        <v>45495</v>
      </c>
      <c r="C338" s="4" t="s">
        <v>1011</v>
      </c>
      <c r="D338" s="4" t="s">
        <v>1508</v>
      </c>
      <c r="E338" s="4" t="s">
        <v>1692</v>
      </c>
      <c r="F338" s="9">
        <v>1</v>
      </c>
      <c r="G338" s="4">
        <v>942.38</v>
      </c>
      <c r="H338" s="24">
        <v>0.17</v>
      </c>
      <c r="I338" s="3" t="s">
        <v>1747</v>
      </c>
      <c r="J338" s="20">
        <f>sale_tab6[[#This Row],[Quantity]]*sale_tab6[[#This Row],[Unit_Price]]*(1-sale_tab6[[#This Row],[Discount]])</f>
        <v>782.17539999999997</v>
      </c>
    </row>
    <row r="339" spans="1:10" x14ac:dyDescent="0.25">
      <c r="A339" t="s">
        <v>3049</v>
      </c>
      <c r="B339" s="7">
        <v>45478</v>
      </c>
      <c r="C339" s="4" t="s">
        <v>439</v>
      </c>
      <c r="D339" s="4" t="s">
        <v>1666</v>
      </c>
      <c r="E339" s="4" t="s">
        <v>1730</v>
      </c>
      <c r="F339" s="9">
        <v>1</v>
      </c>
      <c r="G339" s="4">
        <v>893.14</v>
      </c>
      <c r="H339" s="24">
        <v>0.09</v>
      </c>
      <c r="I339" s="3" t="s">
        <v>1747</v>
      </c>
      <c r="J339" s="20">
        <f>sale_tab6[[#This Row],[Quantity]]*sale_tab6[[#This Row],[Unit_Price]]*(1-sale_tab6[[#This Row],[Discount]])</f>
        <v>812.75739999999996</v>
      </c>
    </row>
    <row r="340" spans="1:10" x14ac:dyDescent="0.25">
      <c r="A340" t="s">
        <v>3050</v>
      </c>
      <c r="B340" s="7">
        <v>45528</v>
      </c>
      <c r="C340" s="4" t="s">
        <v>310</v>
      </c>
      <c r="D340" s="4" t="s">
        <v>1542</v>
      </c>
      <c r="E340" s="4" t="s">
        <v>1708</v>
      </c>
      <c r="F340" s="9">
        <v>4</v>
      </c>
      <c r="G340" s="4">
        <v>349.07</v>
      </c>
      <c r="H340" s="24">
        <v>0.28000000000000003</v>
      </c>
      <c r="I340" s="3" t="s">
        <v>1747</v>
      </c>
      <c r="J340" s="20">
        <f>sale_tab6[[#This Row],[Quantity]]*sale_tab6[[#This Row],[Unit_Price]]*(1-sale_tab6[[#This Row],[Discount]])</f>
        <v>1005.3216</v>
      </c>
    </row>
    <row r="341" spans="1:10" x14ac:dyDescent="0.25">
      <c r="A341" t="s">
        <v>3051</v>
      </c>
      <c r="B341" s="7">
        <v>45418</v>
      </c>
      <c r="C341" s="4" t="s">
        <v>836</v>
      </c>
      <c r="D341" s="4" t="s">
        <v>1636</v>
      </c>
      <c r="E341" s="4" t="s">
        <v>1723</v>
      </c>
      <c r="F341" s="9">
        <v>1</v>
      </c>
      <c r="G341" s="4">
        <v>747.9</v>
      </c>
      <c r="H341" s="24">
        <v>0.21</v>
      </c>
      <c r="I341" s="3" t="s">
        <v>1752</v>
      </c>
      <c r="J341" s="20">
        <f>sale_tab6[[#This Row],[Quantity]]*sale_tab6[[#This Row],[Unit_Price]]*(1-sale_tab6[[#This Row],[Discount]])</f>
        <v>590.84100000000001</v>
      </c>
    </row>
    <row r="342" spans="1:10" x14ac:dyDescent="0.25">
      <c r="A342" t="s">
        <v>3052</v>
      </c>
      <c r="B342" s="7">
        <v>45478</v>
      </c>
      <c r="C342" s="4" t="s">
        <v>99</v>
      </c>
      <c r="D342" s="4" t="s">
        <v>1636</v>
      </c>
      <c r="E342" s="4" t="s">
        <v>1702</v>
      </c>
      <c r="F342" s="9">
        <v>3</v>
      </c>
      <c r="G342" s="4">
        <v>438.92</v>
      </c>
      <c r="H342" s="24">
        <v>0.21</v>
      </c>
      <c r="I342" s="3" t="s">
        <v>1747</v>
      </c>
      <c r="J342" s="20">
        <f>sale_tab6[[#This Row],[Quantity]]*sale_tab6[[#This Row],[Unit_Price]]*(1-sale_tab6[[#This Row],[Discount]])</f>
        <v>1040.2404000000001</v>
      </c>
    </row>
    <row r="343" spans="1:10" x14ac:dyDescent="0.25">
      <c r="A343" t="s">
        <v>3053</v>
      </c>
      <c r="B343" s="7">
        <v>45232</v>
      </c>
      <c r="C343" s="4" t="s">
        <v>369</v>
      </c>
      <c r="D343" s="4" t="s">
        <v>1628</v>
      </c>
      <c r="E343" s="4" t="s">
        <v>1695</v>
      </c>
      <c r="F343" s="9">
        <v>4</v>
      </c>
      <c r="G343" s="4">
        <v>665.38</v>
      </c>
      <c r="H343" s="24">
        <v>0.18</v>
      </c>
      <c r="I343" s="3" t="s">
        <v>1747</v>
      </c>
      <c r="J343" s="20">
        <f>sale_tab6[[#This Row],[Quantity]]*sale_tab6[[#This Row],[Unit_Price]]*(1-sale_tab6[[#This Row],[Discount]])</f>
        <v>2182.4464000000003</v>
      </c>
    </row>
    <row r="344" spans="1:10" x14ac:dyDescent="0.25">
      <c r="A344" t="s">
        <v>3054</v>
      </c>
      <c r="B344" s="7">
        <v>45616</v>
      </c>
      <c r="C344" s="4" t="s">
        <v>15</v>
      </c>
      <c r="D344" s="4" t="s">
        <v>1594</v>
      </c>
      <c r="E344" s="4" t="s">
        <v>1736</v>
      </c>
      <c r="F344" s="9">
        <v>1</v>
      </c>
      <c r="G344" s="4">
        <v>146.49</v>
      </c>
      <c r="H344" s="24">
        <v>0.28000000000000003</v>
      </c>
      <c r="I344" s="3" t="s">
        <v>1747</v>
      </c>
      <c r="J344" s="20">
        <f>sale_tab6[[#This Row],[Quantity]]*sale_tab6[[#This Row],[Unit_Price]]*(1-sale_tab6[[#This Row],[Discount]])</f>
        <v>105.47280000000001</v>
      </c>
    </row>
    <row r="345" spans="1:10" x14ac:dyDescent="0.25">
      <c r="A345" t="s">
        <v>3055</v>
      </c>
      <c r="B345" s="7">
        <v>45774</v>
      </c>
      <c r="C345" s="4" t="s">
        <v>415</v>
      </c>
      <c r="D345" s="4" t="s">
        <v>1550</v>
      </c>
      <c r="E345" s="4" t="s">
        <v>1727</v>
      </c>
      <c r="F345" s="9">
        <v>2</v>
      </c>
      <c r="G345" s="4">
        <v>235.39</v>
      </c>
      <c r="H345" s="24">
        <v>0.27</v>
      </c>
      <c r="I345" s="3" t="s">
        <v>1752</v>
      </c>
      <c r="J345" s="20">
        <f>sale_tab6[[#This Row],[Quantity]]*sale_tab6[[#This Row],[Unit_Price]]*(1-sale_tab6[[#This Row],[Discount]])</f>
        <v>343.6694</v>
      </c>
    </row>
    <row r="346" spans="1:10" x14ac:dyDescent="0.25">
      <c r="A346" t="s">
        <v>3056</v>
      </c>
      <c r="B346" s="7">
        <v>45651</v>
      </c>
      <c r="C346" s="4" t="s">
        <v>90</v>
      </c>
      <c r="D346" s="4" t="s">
        <v>1596</v>
      </c>
      <c r="E346" s="4" t="s">
        <v>1699</v>
      </c>
      <c r="F346" s="9">
        <v>3</v>
      </c>
      <c r="G346" s="4">
        <v>38.07</v>
      </c>
      <c r="H346" s="24">
        <v>0.09</v>
      </c>
      <c r="I346" s="3" t="s">
        <v>1749</v>
      </c>
      <c r="J346" s="20">
        <f>sale_tab6[[#This Row],[Quantity]]*sale_tab6[[#This Row],[Unit_Price]]*(1-sale_tab6[[#This Row],[Discount]])</f>
        <v>103.93110000000001</v>
      </c>
    </row>
    <row r="347" spans="1:10" x14ac:dyDescent="0.25">
      <c r="A347" t="s">
        <v>3057</v>
      </c>
      <c r="B347" s="7">
        <v>45902</v>
      </c>
      <c r="C347" s="4" t="s">
        <v>1185</v>
      </c>
      <c r="D347" s="4" t="s">
        <v>1542</v>
      </c>
      <c r="E347" s="4" t="s">
        <v>1695</v>
      </c>
      <c r="F347" s="9">
        <v>2</v>
      </c>
      <c r="G347" s="4">
        <v>511.7</v>
      </c>
      <c r="H347" s="24">
        <v>0.12</v>
      </c>
      <c r="I347" s="3" t="s">
        <v>1752</v>
      </c>
      <c r="J347" s="20">
        <f>sale_tab6[[#This Row],[Quantity]]*sale_tab6[[#This Row],[Unit_Price]]*(1-sale_tab6[[#This Row],[Discount]])</f>
        <v>900.59199999999998</v>
      </c>
    </row>
    <row r="348" spans="1:10" x14ac:dyDescent="0.25">
      <c r="A348" t="s">
        <v>3058</v>
      </c>
      <c r="B348" s="7">
        <v>45401</v>
      </c>
      <c r="C348" s="4" t="s">
        <v>277</v>
      </c>
      <c r="D348" s="4" t="s">
        <v>1624</v>
      </c>
      <c r="E348" s="4" t="s">
        <v>1708</v>
      </c>
      <c r="F348" s="9">
        <v>4</v>
      </c>
      <c r="G348" s="4">
        <v>488.72</v>
      </c>
      <c r="H348" s="24">
        <v>0.23</v>
      </c>
      <c r="I348" s="3" t="s">
        <v>1749</v>
      </c>
      <c r="J348" s="20">
        <f>sale_tab6[[#This Row],[Quantity]]*sale_tab6[[#This Row],[Unit_Price]]*(1-sale_tab6[[#This Row],[Discount]])</f>
        <v>1505.2576000000001</v>
      </c>
    </row>
    <row r="349" spans="1:10" x14ac:dyDescent="0.25">
      <c r="A349" t="s">
        <v>1880</v>
      </c>
      <c r="B349" s="7">
        <v>45444</v>
      </c>
      <c r="C349" s="4" t="s">
        <v>1452</v>
      </c>
      <c r="D349" s="4" t="s">
        <v>1576</v>
      </c>
      <c r="E349" s="4" t="s">
        <v>1718</v>
      </c>
      <c r="F349" s="9">
        <v>3</v>
      </c>
      <c r="G349" s="4">
        <v>298.35000000000002</v>
      </c>
      <c r="H349" s="24">
        <v>0.05</v>
      </c>
      <c r="I349" s="3" t="s">
        <v>1752</v>
      </c>
      <c r="J349" s="20">
        <f>sale_tab6[[#This Row],[Quantity]]*sale_tab6[[#This Row],[Unit_Price]]*(1-sale_tab6[[#This Row],[Discount]])</f>
        <v>850.29750000000001</v>
      </c>
    </row>
    <row r="350" spans="1:10" x14ac:dyDescent="0.25">
      <c r="A350" t="s">
        <v>3059</v>
      </c>
      <c r="B350" s="7">
        <v>45717</v>
      </c>
      <c r="C350" s="4" t="s">
        <v>1152</v>
      </c>
      <c r="D350" s="4" t="s">
        <v>1574</v>
      </c>
      <c r="E350" s="4" t="s">
        <v>1720</v>
      </c>
      <c r="F350" s="9">
        <v>2</v>
      </c>
      <c r="G350" s="4">
        <v>520.45000000000005</v>
      </c>
      <c r="H350" s="24">
        <v>0.11</v>
      </c>
      <c r="I350" s="3" t="s">
        <v>1752</v>
      </c>
      <c r="J350" s="20">
        <f>sale_tab6[[#This Row],[Quantity]]*sale_tab6[[#This Row],[Unit_Price]]*(1-sale_tab6[[#This Row],[Discount]])</f>
        <v>926.40100000000007</v>
      </c>
    </row>
    <row r="351" spans="1:10" x14ac:dyDescent="0.25">
      <c r="A351" t="s">
        <v>3060</v>
      </c>
      <c r="B351" s="7">
        <v>45376</v>
      </c>
      <c r="C351" s="4" t="s">
        <v>1269</v>
      </c>
      <c r="D351" s="4" t="s">
        <v>1570</v>
      </c>
      <c r="E351" s="4" t="s">
        <v>1699</v>
      </c>
      <c r="F351" s="9">
        <v>1</v>
      </c>
      <c r="G351" s="4">
        <v>340.9</v>
      </c>
      <c r="H351" s="24">
        <v>0.28999999999999998</v>
      </c>
      <c r="I351" s="3" t="s">
        <v>1747</v>
      </c>
      <c r="J351" s="20">
        <f>sale_tab6[[#This Row],[Quantity]]*sale_tab6[[#This Row],[Unit_Price]]*(1-sale_tab6[[#This Row],[Discount]])</f>
        <v>242.03899999999996</v>
      </c>
    </row>
    <row r="352" spans="1:10" x14ac:dyDescent="0.25">
      <c r="A352" t="s">
        <v>3061</v>
      </c>
      <c r="B352" s="7">
        <v>45576</v>
      </c>
      <c r="C352" s="4" t="s">
        <v>1020</v>
      </c>
      <c r="D352" s="4" t="s">
        <v>1536</v>
      </c>
      <c r="E352" s="4" t="s">
        <v>1708</v>
      </c>
      <c r="F352" s="9">
        <v>3</v>
      </c>
      <c r="G352" s="4">
        <v>653.59</v>
      </c>
      <c r="H352" s="24">
        <v>0.17</v>
      </c>
      <c r="I352" s="3" t="s">
        <v>1752</v>
      </c>
      <c r="J352" s="20">
        <f>sale_tab6[[#This Row],[Quantity]]*sale_tab6[[#This Row],[Unit_Price]]*(1-sale_tab6[[#This Row],[Discount]])</f>
        <v>1627.4390999999998</v>
      </c>
    </row>
    <row r="353" spans="1:10" x14ac:dyDescent="0.25">
      <c r="A353" t="s">
        <v>3062</v>
      </c>
      <c r="B353" s="7">
        <v>45906</v>
      </c>
      <c r="C353" s="4" t="s">
        <v>70</v>
      </c>
      <c r="D353" s="4" t="s">
        <v>1526</v>
      </c>
      <c r="E353" s="4" t="s">
        <v>1736</v>
      </c>
      <c r="F353" s="9">
        <v>1</v>
      </c>
      <c r="G353" s="4">
        <v>179.77</v>
      </c>
      <c r="H353" s="24">
        <v>0.23</v>
      </c>
      <c r="I353" s="3" t="s">
        <v>1752</v>
      </c>
      <c r="J353" s="20">
        <f>sale_tab6[[#This Row],[Quantity]]*sale_tab6[[#This Row],[Unit_Price]]*(1-sale_tab6[[#This Row],[Discount]])</f>
        <v>138.4229</v>
      </c>
    </row>
    <row r="354" spans="1:10" x14ac:dyDescent="0.25">
      <c r="A354" t="s">
        <v>3063</v>
      </c>
      <c r="B354" s="7">
        <v>45523</v>
      </c>
      <c r="C354" s="4" t="s">
        <v>31</v>
      </c>
      <c r="D354" s="4" t="s">
        <v>1469</v>
      </c>
      <c r="E354" s="4" t="s">
        <v>1712</v>
      </c>
      <c r="F354" s="9">
        <v>2</v>
      </c>
      <c r="G354" s="4">
        <v>943.8</v>
      </c>
      <c r="H354" s="24">
        <v>0.06</v>
      </c>
      <c r="I354" s="3" t="s">
        <v>1747</v>
      </c>
      <c r="J354" s="20">
        <f>sale_tab6[[#This Row],[Quantity]]*sale_tab6[[#This Row],[Unit_Price]]*(1-sale_tab6[[#This Row],[Discount]])</f>
        <v>1774.3439999999998</v>
      </c>
    </row>
    <row r="355" spans="1:10" x14ac:dyDescent="0.25">
      <c r="A355" t="s">
        <v>3064</v>
      </c>
      <c r="B355" s="7">
        <v>45234</v>
      </c>
      <c r="C355" s="4" t="s">
        <v>1203</v>
      </c>
      <c r="D355" s="4" t="s">
        <v>1616</v>
      </c>
      <c r="E355" s="4" t="s">
        <v>1727</v>
      </c>
      <c r="F355" s="9">
        <v>2</v>
      </c>
      <c r="G355" s="4">
        <v>985</v>
      </c>
      <c r="H355" s="24">
        <v>0.25</v>
      </c>
      <c r="I355" s="3" t="s">
        <v>1747</v>
      </c>
      <c r="J355" s="20">
        <f>sale_tab6[[#This Row],[Quantity]]*sale_tab6[[#This Row],[Unit_Price]]*(1-sale_tab6[[#This Row],[Discount]])</f>
        <v>1477.5</v>
      </c>
    </row>
    <row r="356" spans="1:10" x14ac:dyDescent="0.25">
      <c r="A356" t="s">
        <v>3065</v>
      </c>
      <c r="B356" s="7">
        <v>45405</v>
      </c>
      <c r="C356" s="4" t="s">
        <v>1420</v>
      </c>
      <c r="D356" s="4" t="s">
        <v>1650</v>
      </c>
      <c r="E356" s="4" t="s">
        <v>1715</v>
      </c>
      <c r="F356" s="9">
        <v>4</v>
      </c>
      <c r="G356" s="4">
        <v>216.81</v>
      </c>
      <c r="H356" s="24">
        <v>0.28999999999999998</v>
      </c>
      <c r="I356" s="3" t="s">
        <v>1747</v>
      </c>
      <c r="J356" s="20">
        <f>sale_tab6[[#This Row],[Quantity]]*sale_tab6[[#This Row],[Unit_Price]]*(1-sale_tab6[[#This Row],[Discount]])</f>
        <v>615.74040000000002</v>
      </c>
    </row>
    <row r="357" spans="1:10" x14ac:dyDescent="0.25">
      <c r="A357" t="s">
        <v>3066</v>
      </c>
      <c r="B357" s="7">
        <v>45223</v>
      </c>
      <c r="C357" s="4" t="s">
        <v>352</v>
      </c>
      <c r="D357" s="4" t="s">
        <v>1602</v>
      </c>
      <c r="E357" s="4" t="s">
        <v>1687</v>
      </c>
      <c r="F357" s="9">
        <v>4</v>
      </c>
      <c r="G357" s="4">
        <v>950.21</v>
      </c>
      <c r="H357" s="24">
        <v>0.27</v>
      </c>
      <c r="I357" s="3" t="s">
        <v>1752</v>
      </c>
      <c r="J357" s="20">
        <f>sale_tab6[[#This Row],[Quantity]]*sale_tab6[[#This Row],[Unit_Price]]*(1-sale_tab6[[#This Row],[Discount]])</f>
        <v>2774.6132000000002</v>
      </c>
    </row>
    <row r="358" spans="1:10" x14ac:dyDescent="0.25">
      <c r="A358" t="s">
        <v>3067</v>
      </c>
      <c r="B358" s="7">
        <v>45838</v>
      </c>
      <c r="C358" s="4" t="s">
        <v>757</v>
      </c>
      <c r="D358" s="4" t="s">
        <v>1570</v>
      </c>
      <c r="E358" s="4" t="s">
        <v>1705</v>
      </c>
      <c r="F358" s="9">
        <v>2</v>
      </c>
      <c r="G358" s="4">
        <v>271.39999999999998</v>
      </c>
      <c r="H358" s="24">
        <v>0.17</v>
      </c>
      <c r="I358" s="3" t="s">
        <v>1749</v>
      </c>
      <c r="J358" s="20">
        <f>sale_tab6[[#This Row],[Quantity]]*sale_tab6[[#This Row],[Unit_Price]]*(1-sale_tab6[[#This Row],[Discount]])</f>
        <v>450.52399999999994</v>
      </c>
    </row>
    <row r="359" spans="1:10" x14ac:dyDescent="0.25">
      <c r="A359" t="s">
        <v>3068</v>
      </c>
      <c r="B359" s="7">
        <v>45883</v>
      </c>
      <c r="C359" s="4" t="s">
        <v>502</v>
      </c>
      <c r="D359" s="4" t="s">
        <v>1552</v>
      </c>
      <c r="E359" s="4" t="s">
        <v>1708</v>
      </c>
      <c r="F359" s="9">
        <v>4</v>
      </c>
      <c r="G359" s="4">
        <v>708.19</v>
      </c>
      <c r="H359" s="24">
        <v>0.1</v>
      </c>
      <c r="I359" s="3" t="s">
        <v>1749</v>
      </c>
      <c r="J359" s="20">
        <f>sale_tab6[[#This Row],[Quantity]]*sale_tab6[[#This Row],[Unit_Price]]*(1-sale_tab6[[#This Row],[Discount]])</f>
        <v>2549.4840000000004</v>
      </c>
    </row>
    <row r="360" spans="1:10" x14ac:dyDescent="0.25">
      <c r="A360" t="s">
        <v>1881</v>
      </c>
      <c r="B360" s="7">
        <v>45662</v>
      </c>
      <c r="C360" s="4" t="s">
        <v>490</v>
      </c>
      <c r="D360" s="4" t="s">
        <v>1570</v>
      </c>
      <c r="E360" s="4" t="s">
        <v>1720</v>
      </c>
      <c r="F360" s="9">
        <v>4</v>
      </c>
      <c r="G360" s="4">
        <v>950.04</v>
      </c>
      <c r="H360" s="24">
        <v>0.13</v>
      </c>
      <c r="I360" s="3" t="s">
        <v>1749</v>
      </c>
      <c r="J360" s="20">
        <f>sale_tab6[[#This Row],[Quantity]]*sale_tab6[[#This Row],[Unit_Price]]*(1-sale_tab6[[#This Row],[Discount]])</f>
        <v>3306.1392000000001</v>
      </c>
    </row>
    <row r="361" spans="1:10" x14ac:dyDescent="0.25">
      <c r="A361" t="s">
        <v>3069</v>
      </c>
      <c r="B361" s="7">
        <v>45788</v>
      </c>
      <c r="C361" s="4" t="s">
        <v>1303</v>
      </c>
      <c r="D361" s="4" t="s">
        <v>1582</v>
      </c>
      <c r="E361" s="4" t="s">
        <v>1692</v>
      </c>
      <c r="F361" s="9">
        <v>3</v>
      </c>
      <c r="G361" s="4">
        <v>477.05</v>
      </c>
      <c r="H361" s="24">
        <v>0.05</v>
      </c>
      <c r="I361" s="3" t="s">
        <v>1749</v>
      </c>
      <c r="J361" s="20">
        <f>sale_tab6[[#This Row],[Quantity]]*sale_tab6[[#This Row],[Unit_Price]]*(1-sale_tab6[[#This Row],[Discount]])</f>
        <v>1359.5925</v>
      </c>
    </row>
    <row r="362" spans="1:10" x14ac:dyDescent="0.25">
      <c r="A362" t="s">
        <v>3070</v>
      </c>
      <c r="B362" s="7">
        <v>45383</v>
      </c>
      <c r="C362" s="4" t="s">
        <v>904</v>
      </c>
      <c r="D362" s="4" t="s">
        <v>1622</v>
      </c>
      <c r="E362" s="4" t="s">
        <v>1712</v>
      </c>
      <c r="F362" s="9">
        <v>3</v>
      </c>
      <c r="G362" s="4">
        <v>627.29</v>
      </c>
      <c r="H362" s="24">
        <v>0.27</v>
      </c>
      <c r="I362" s="3" t="s">
        <v>1752</v>
      </c>
      <c r="J362" s="20">
        <f>sale_tab6[[#This Row],[Quantity]]*sale_tab6[[#This Row],[Unit_Price]]*(1-sale_tab6[[#This Row],[Discount]])</f>
        <v>1373.7650999999998</v>
      </c>
    </row>
    <row r="363" spans="1:10" x14ac:dyDescent="0.25">
      <c r="A363" t="s">
        <v>3071</v>
      </c>
      <c r="B363" s="7">
        <v>45335</v>
      </c>
      <c r="C363" s="4" t="s">
        <v>896</v>
      </c>
      <c r="D363" s="4" t="s">
        <v>1662</v>
      </c>
      <c r="E363" s="4" t="s">
        <v>1718</v>
      </c>
      <c r="F363" s="9">
        <v>3</v>
      </c>
      <c r="G363" s="4">
        <v>206.84</v>
      </c>
      <c r="H363" s="24">
        <v>0.19</v>
      </c>
      <c r="I363" s="3" t="s">
        <v>1749</v>
      </c>
      <c r="J363" s="20">
        <f>sale_tab6[[#This Row],[Quantity]]*sale_tab6[[#This Row],[Unit_Price]]*(1-sale_tab6[[#This Row],[Discount]])</f>
        <v>502.62120000000004</v>
      </c>
    </row>
    <row r="364" spans="1:10" x14ac:dyDescent="0.25">
      <c r="A364" t="s">
        <v>3072</v>
      </c>
      <c r="B364" s="7">
        <v>45304</v>
      </c>
      <c r="C364" s="4" t="s">
        <v>743</v>
      </c>
      <c r="D364" s="4" t="s">
        <v>1534</v>
      </c>
      <c r="E364" s="4" t="s">
        <v>1683</v>
      </c>
      <c r="F364" s="9">
        <v>4</v>
      </c>
      <c r="G364" s="4">
        <v>629.04999999999995</v>
      </c>
      <c r="H364" s="24">
        <v>0.26</v>
      </c>
      <c r="I364" s="3" t="s">
        <v>1747</v>
      </c>
      <c r="J364" s="20">
        <f>sale_tab6[[#This Row],[Quantity]]*sale_tab6[[#This Row],[Unit_Price]]*(1-sale_tab6[[#This Row],[Discount]])</f>
        <v>1861.9879999999998</v>
      </c>
    </row>
    <row r="365" spans="1:10" x14ac:dyDescent="0.25">
      <c r="A365" t="s">
        <v>3073</v>
      </c>
      <c r="B365" s="7">
        <v>45543</v>
      </c>
      <c r="C365" s="4" t="s">
        <v>1286</v>
      </c>
      <c r="D365" s="4" t="s">
        <v>1622</v>
      </c>
      <c r="E365" s="4" t="s">
        <v>1733</v>
      </c>
      <c r="F365" s="9">
        <v>4</v>
      </c>
      <c r="G365" s="4">
        <v>529.04</v>
      </c>
      <c r="H365" s="24">
        <v>0.1</v>
      </c>
      <c r="I365" s="3" t="s">
        <v>1749</v>
      </c>
      <c r="J365" s="20">
        <f>sale_tab6[[#This Row],[Quantity]]*sale_tab6[[#This Row],[Unit_Price]]*(1-sale_tab6[[#This Row],[Discount]])</f>
        <v>1904.5439999999999</v>
      </c>
    </row>
    <row r="366" spans="1:10" x14ac:dyDescent="0.25">
      <c r="A366" t="s">
        <v>3074</v>
      </c>
      <c r="B366" s="7">
        <v>45326</v>
      </c>
      <c r="C366" s="4" t="s">
        <v>1028</v>
      </c>
      <c r="D366" s="4" t="s">
        <v>1534</v>
      </c>
      <c r="E366" s="4" t="s">
        <v>1733</v>
      </c>
      <c r="F366" s="9">
        <v>1</v>
      </c>
      <c r="G366" s="4">
        <v>350.67</v>
      </c>
      <c r="H366" s="24">
        <v>0.22</v>
      </c>
      <c r="I366" s="3" t="s">
        <v>1749</v>
      </c>
      <c r="J366" s="20">
        <f>sale_tab6[[#This Row],[Quantity]]*sale_tab6[[#This Row],[Unit_Price]]*(1-sale_tab6[[#This Row],[Discount]])</f>
        <v>273.52260000000001</v>
      </c>
    </row>
    <row r="367" spans="1:10" x14ac:dyDescent="0.25">
      <c r="A367" t="s">
        <v>3075</v>
      </c>
      <c r="B367" s="7">
        <v>45498</v>
      </c>
      <c r="C367" s="4" t="s">
        <v>1092</v>
      </c>
      <c r="D367" s="4" t="s">
        <v>1664</v>
      </c>
      <c r="E367" s="4" t="s">
        <v>1683</v>
      </c>
      <c r="F367" s="9">
        <v>1</v>
      </c>
      <c r="G367" s="4">
        <v>128.93</v>
      </c>
      <c r="H367" s="24">
        <v>0.26</v>
      </c>
      <c r="I367" s="3" t="s">
        <v>1747</v>
      </c>
      <c r="J367" s="20">
        <f>sale_tab6[[#This Row],[Quantity]]*sale_tab6[[#This Row],[Unit_Price]]*(1-sale_tab6[[#This Row],[Discount]])</f>
        <v>95.408200000000008</v>
      </c>
    </row>
    <row r="368" spans="1:10" x14ac:dyDescent="0.25">
      <c r="A368" t="s">
        <v>3076</v>
      </c>
      <c r="B368" s="7">
        <v>45544</v>
      </c>
      <c r="C368" s="4" t="s">
        <v>433</v>
      </c>
      <c r="D368" s="4" t="s">
        <v>1646</v>
      </c>
      <c r="E368" s="4" t="s">
        <v>1727</v>
      </c>
      <c r="F368" s="9">
        <v>2</v>
      </c>
      <c r="G368" s="4">
        <v>384.92</v>
      </c>
      <c r="H368" s="24">
        <v>0.09</v>
      </c>
      <c r="I368" s="3" t="s">
        <v>1747</v>
      </c>
      <c r="J368" s="20">
        <f>sale_tab6[[#This Row],[Quantity]]*sale_tab6[[#This Row],[Unit_Price]]*(1-sale_tab6[[#This Row],[Discount]])</f>
        <v>700.5544000000001</v>
      </c>
    </row>
    <row r="369" spans="1:10" x14ac:dyDescent="0.25">
      <c r="A369" t="s">
        <v>3077</v>
      </c>
      <c r="B369" s="7">
        <v>45268</v>
      </c>
      <c r="C369" s="4" t="s">
        <v>984</v>
      </c>
      <c r="D369" s="4" t="s">
        <v>1481</v>
      </c>
      <c r="E369" s="4" t="s">
        <v>1708</v>
      </c>
      <c r="F369" s="9">
        <v>3</v>
      </c>
      <c r="G369" s="4">
        <v>120.77</v>
      </c>
      <c r="H369" s="24">
        <v>0.28999999999999998</v>
      </c>
      <c r="I369" s="3" t="s">
        <v>1749</v>
      </c>
      <c r="J369" s="20">
        <f>sale_tab6[[#This Row],[Quantity]]*sale_tab6[[#This Row],[Unit_Price]]*(1-sale_tab6[[#This Row],[Discount]])</f>
        <v>257.24009999999998</v>
      </c>
    </row>
    <row r="370" spans="1:10" x14ac:dyDescent="0.25">
      <c r="A370" t="s">
        <v>3078</v>
      </c>
      <c r="B370" s="7">
        <v>45824</v>
      </c>
      <c r="C370" s="4" t="s">
        <v>659</v>
      </c>
      <c r="D370" s="4" t="s">
        <v>1626</v>
      </c>
      <c r="E370" s="4" t="s">
        <v>1733</v>
      </c>
      <c r="F370" s="9">
        <v>4</v>
      </c>
      <c r="G370" s="4">
        <v>661.39</v>
      </c>
      <c r="H370" s="24">
        <v>7.0000000000000007E-2</v>
      </c>
      <c r="I370" s="3" t="s">
        <v>1747</v>
      </c>
      <c r="J370" s="20">
        <f>sale_tab6[[#This Row],[Quantity]]*sale_tab6[[#This Row],[Unit_Price]]*(1-sale_tab6[[#This Row],[Discount]])</f>
        <v>2460.3707999999997</v>
      </c>
    </row>
    <row r="371" spans="1:10" x14ac:dyDescent="0.25">
      <c r="A371" t="s">
        <v>1882</v>
      </c>
      <c r="B371" s="7">
        <v>45910</v>
      </c>
      <c r="C371" s="4" t="s">
        <v>969</v>
      </c>
      <c r="D371" s="4" t="s">
        <v>1588</v>
      </c>
      <c r="E371" s="4" t="s">
        <v>1695</v>
      </c>
      <c r="F371" s="9">
        <v>2</v>
      </c>
      <c r="G371" s="4">
        <v>267.19</v>
      </c>
      <c r="H371" s="24">
        <v>7.0000000000000007E-2</v>
      </c>
      <c r="I371" s="3" t="s">
        <v>1747</v>
      </c>
      <c r="J371" s="20">
        <f>sale_tab6[[#This Row],[Quantity]]*sale_tab6[[#This Row],[Unit_Price]]*(1-sale_tab6[[#This Row],[Discount]])</f>
        <v>496.97339999999997</v>
      </c>
    </row>
    <row r="372" spans="1:10" x14ac:dyDescent="0.25">
      <c r="A372" t="s">
        <v>3079</v>
      </c>
      <c r="B372" s="7">
        <v>45261</v>
      </c>
      <c r="C372" s="4" t="s">
        <v>1318</v>
      </c>
      <c r="D372" s="4" t="s">
        <v>1598</v>
      </c>
      <c r="E372" s="4" t="s">
        <v>1687</v>
      </c>
      <c r="F372" s="9">
        <v>1</v>
      </c>
      <c r="G372" s="4">
        <v>195.24</v>
      </c>
      <c r="H372" s="24">
        <v>0.27</v>
      </c>
      <c r="I372" s="3" t="s">
        <v>1749</v>
      </c>
      <c r="J372" s="20">
        <f>sale_tab6[[#This Row],[Quantity]]*sale_tab6[[#This Row],[Unit_Price]]*(1-sale_tab6[[#This Row],[Discount]])</f>
        <v>142.52520000000001</v>
      </c>
    </row>
    <row r="373" spans="1:10" x14ac:dyDescent="0.25">
      <c r="A373" t="s">
        <v>3080</v>
      </c>
      <c r="B373" s="7">
        <v>45233</v>
      </c>
      <c r="C373" s="4" t="s">
        <v>18</v>
      </c>
      <c r="D373" s="4" t="s">
        <v>1658</v>
      </c>
      <c r="E373" s="4" t="s">
        <v>1736</v>
      </c>
      <c r="F373" s="9">
        <v>2</v>
      </c>
      <c r="G373" s="4">
        <v>177.4</v>
      </c>
      <c r="H373" s="24">
        <v>0.19</v>
      </c>
      <c r="I373" s="3" t="s">
        <v>1749</v>
      </c>
      <c r="J373" s="20">
        <f>sale_tab6[[#This Row],[Quantity]]*sale_tab6[[#This Row],[Unit_Price]]*(1-sale_tab6[[#This Row],[Discount]])</f>
        <v>287.38800000000003</v>
      </c>
    </row>
    <row r="374" spans="1:10" x14ac:dyDescent="0.25">
      <c r="A374" t="s">
        <v>3081</v>
      </c>
      <c r="B374" s="7">
        <v>45673</v>
      </c>
      <c r="C374" s="4" t="s">
        <v>174</v>
      </c>
      <c r="D374" s="4" t="s">
        <v>1670</v>
      </c>
      <c r="E374" s="4" t="s">
        <v>1718</v>
      </c>
      <c r="F374" s="9">
        <v>4</v>
      </c>
      <c r="G374" s="4">
        <v>862.67</v>
      </c>
      <c r="H374" s="24">
        <v>0.2</v>
      </c>
      <c r="I374" s="3" t="s">
        <v>1749</v>
      </c>
      <c r="J374" s="20">
        <f>sale_tab6[[#This Row],[Quantity]]*sale_tab6[[#This Row],[Unit_Price]]*(1-sale_tab6[[#This Row],[Discount]])</f>
        <v>2760.5439999999999</v>
      </c>
    </row>
    <row r="375" spans="1:10" x14ac:dyDescent="0.25">
      <c r="A375" t="s">
        <v>3082</v>
      </c>
      <c r="B375" s="7">
        <v>45565</v>
      </c>
      <c r="C375" s="4" t="s">
        <v>1303</v>
      </c>
      <c r="D375" s="4" t="s">
        <v>1508</v>
      </c>
      <c r="E375" s="4" t="s">
        <v>1702</v>
      </c>
      <c r="F375" s="9">
        <v>1</v>
      </c>
      <c r="G375" s="4">
        <v>55.04</v>
      </c>
      <c r="H375" s="24">
        <v>0.01</v>
      </c>
      <c r="I375" s="3" t="s">
        <v>1752</v>
      </c>
      <c r="J375" s="20">
        <f>sale_tab6[[#This Row],[Quantity]]*sale_tab6[[#This Row],[Unit_Price]]*(1-sale_tab6[[#This Row],[Discount]])</f>
        <v>54.489599999999996</v>
      </c>
    </row>
    <row r="376" spans="1:10" x14ac:dyDescent="0.25">
      <c r="A376" t="s">
        <v>3083</v>
      </c>
      <c r="B376" s="7">
        <v>45646</v>
      </c>
      <c r="C376" s="4" t="s">
        <v>150</v>
      </c>
      <c r="D376" s="4" t="s">
        <v>1564</v>
      </c>
      <c r="E376" s="4" t="s">
        <v>1678</v>
      </c>
      <c r="F376" s="9">
        <v>2</v>
      </c>
      <c r="G376" s="4">
        <v>905.47</v>
      </c>
      <c r="H376" s="24">
        <v>0.2</v>
      </c>
      <c r="I376" s="3" t="s">
        <v>1752</v>
      </c>
      <c r="J376" s="20">
        <f>sale_tab6[[#This Row],[Quantity]]*sale_tab6[[#This Row],[Unit_Price]]*(1-sale_tab6[[#This Row],[Discount]])</f>
        <v>1448.7520000000002</v>
      </c>
    </row>
    <row r="377" spans="1:10" x14ac:dyDescent="0.25">
      <c r="A377" t="s">
        <v>3084</v>
      </c>
      <c r="B377" s="7">
        <v>45539</v>
      </c>
      <c r="C377" s="4" t="s">
        <v>1351</v>
      </c>
      <c r="D377" s="4" t="s">
        <v>1600</v>
      </c>
      <c r="E377" s="4" t="s">
        <v>1723</v>
      </c>
      <c r="F377" s="9">
        <v>3</v>
      </c>
      <c r="G377" s="4">
        <v>217.13</v>
      </c>
      <c r="H377" s="24">
        <v>0.28000000000000003</v>
      </c>
      <c r="I377" s="3" t="s">
        <v>1747</v>
      </c>
      <c r="J377" s="20">
        <f>sale_tab6[[#This Row],[Quantity]]*sale_tab6[[#This Row],[Unit_Price]]*(1-sale_tab6[[#This Row],[Discount]])</f>
        <v>469.00079999999997</v>
      </c>
    </row>
    <row r="378" spans="1:10" x14ac:dyDescent="0.25">
      <c r="A378" t="s">
        <v>3085</v>
      </c>
      <c r="B378" s="7">
        <v>45936</v>
      </c>
      <c r="C378" s="4" t="s">
        <v>1146</v>
      </c>
      <c r="D378" s="4" t="s">
        <v>1624</v>
      </c>
      <c r="E378" s="4" t="s">
        <v>1678</v>
      </c>
      <c r="F378" s="9">
        <v>3</v>
      </c>
      <c r="G378" s="4">
        <v>580.45000000000005</v>
      </c>
      <c r="H378" s="24">
        <v>0</v>
      </c>
      <c r="I378" s="3" t="s">
        <v>1749</v>
      </c>
      <c r="J378" s="20">
        <f>sale_tab6[[#This Row],[Quantity]]*sale_tab6[[#This Row],[Unit_Price]]*(1-sale_tab6[[#This Row],[Discount]])</f>
        <v>1741.3500000000001</v>
      </c>
    </row>
    <row r="379" spans="1:10" x14ac:dyDescent="0.25">
      <c r="A379" t="s">
        <v>3086</v>
      </c>
      <c r="B379" s="7">
        <v>45854</v>
      </c>
      <c r="C379" s="4" t="s">
        <v>310</v>
      </c>
      <c r="D379" s="4" t="s">
        <v>1479</v>
      </c>
      <c r="E379" s="4" t="s">
        <v>1733</v>
      </c>
      <c r="F379" s="9">
        <v>2</v>
      </c>
      <c r="G379" s="4">
        <v>892.88</v>
      </c>
      <c r="H379" s="24">
        <v>0.17</v>
      </c>
      <c r="I379" s="3" t="s">
        <v>1749</v>
      </c>
      <c r="J379" s="20">
        <f>sale_tab6[[#This Row],[Quantity]]*sale_tab6[[#This Row],[Unit_Price]]*(1-sale_tab6[[#This Row],[Discount]])</f>
        <v>1482.1807999999999</v>
      </c>
    </row>
    <row r="380" spans="1:10" x14ac:dyDescent="0.25">
      <c r="A380" t="s">
        <v>3087</v>
      </c>
      <c r="B380" s="7">
        <v>45936</v>
      </c>
      <c r="C380" s="4" t="s">
        <v>274</v>
      </c>
      <c r="D380" s="4" t="s">
        <v>1554</v>
      </c>
      <c r="E380" s="4" t="s">
        <v>1736</v>
      </c>
      <c r="F380" s="9">
        <v>2</v>
      </c>
      <c r="G380" s="4">
        <v>356.28</v>
      </c>
      <c r="H380" s="24">
        <v>0.11</v>
      </c>
      <c r="I380" s="3" t="s">
        <v>1752</v>
      </c>
      <c r="J380" s="20">
        <f>sale_tab6[[#This Row],[Quantity]]*sale_tab6[[#This Row],[Unit_Price]]*(1-sale_tab6[[#This Row],[Discount]])</f>
        <v>634.17840000000001</v>
      </c>
    </row>
    <row r="381" spans="1:10" x14ac:dyDescent="0.25">
      <c r="A381" t="s">
        <v>3088</v>
      </c>
      <c r="B381" s="7">
        <v>45921</v>
      </c>
      <c r="C381" s="4" t="s">
        <v>1131</v>
      </c>
      <c r="D381" s="4" t="s">
        <v>1634</v>
      </c>
      <c r="E381" s="4" t="s">
        <v>1687</v>
      </c>
      <c r="F381" s="9">
        <v>4</v>
      </c>
      <c r="G381" s="4">
        <v>806.99</v>
      </c>
      <c r="H381" s="24">
        <v>0.06</v>
      </c>
      <c r="I381" s="3" t="s">
        <v>1747</v>
      </c>
      <c r="J381" s="20">
        <f>sale_tab6[[#This Row],[Quantity]]*sale_tab6[[#This Row],[Unit_Price]]*(1-sale_tab6[[#This Row],[Discount]])</f>
        <v>3034.2824000000001</v>
      </c>
    </row>
    <row r="382" spans="1:10" x14ac:dyDescent="0.25">
      <c r="A382" t="s">
        <v>1883</v>
      </c>
      <c r="B382" s="7">
        <v>45827</v>
      </c>
      <c r="C382" s="4" t="s">
        <v>598</v>
      </c>
      <c r="D382" s="4" t="s">
        <v>1648</v>
      </c>
      <c r="E382" s="4" t="s">
        <v>1727</v>
      </c>
      <c r="F382" s="9">
        <v>4</v>
      </c>
      <c r="G382" s="4">
        <v>72.63</v>
      </c>
      <c r="H382" s="24">
        <v>0.06</v>
      </c>
      <c r="I382" s="3" t="s">
        <v>1749</v>
      </c>
      <c r="J382" s="20">
        <f>sale_tab6[[#This Row],[Quantity]]*sale_tab6[[#This Row],[Unit_Price]]*(1-sale_tab6[[#This Row],[Discount]])</f>
        <v>273.08879999999999</v>
      </c>
    </row>
    <row r="383" spans="1:10" x14ac:dyDescent="0.25">
      <c r="A383" t="s">
        <v>3089</v>
      </c>
      <c r="B383" s="7">
        <v>45855</v>
      </c>
      <c r="C383" s="4" t="s">
        <v>1289</v>
      </c>
      <c r="D383" s="4" t="s">
        <v>1514</v>
      </c>
      <c r="E383" s="4" t="s">
        <v>1683</v>
      </c>
      <c r="F383" s="9">
        <v>3</v>
      </c>
      <c r="G383" s="4">
        <v>684.22</v>
      </c>
      <c r="H383" s="24">
        <v>0.09</v>
      </c>
      <c r="I383" s="3" t="s">
        <v>1747</v>
      </c>
      <c r="J383" s="20">
        <f>sale_tab6[[#This Row],[Quantity]]*sale_tab6[[#This Row],[Unit_Price]]*(1-sale_tab6[[#This Row],[Discount]])</f>
        <v>1867.9205999999999</v>
      </c>
    </row>
    <row r="384" spans="1:10" x14ac:dyDescent="0.25">
      <c r="A384" t="s">
        <v>3090</v>
      </c>
      <c r="B384" s="7">
        <v>45837</v>
      </c>
      <c r="C384" s="4" t="s">
        <v>1300</v>
      </c>
      <c r="D384" s="4" t="s">
        <v>1660</v>
      </c>
      <c r="E384" s="4" t="s">
        <v>1705</v>
      </c>
      <c r="F384" s="9">
        <v>4</v>
      </c>
      <c r="G384" s="4">
        <v>763.34</v>
      </c>
      <c r="H384" s="24">
        <v>7.0000000000000007E-2</v>
      </c>
      <c r="I384" s="3" t="s">
        <v>1749</v>
      </c>
      <c r="J384" s="20">
        <f>sale_tab6[[#This Row],[Quantity]]*sale_tab6[[#This Row],[Unit_Price]]*(1-sale_tab6[[#This Row],[Discount]])</f>
        <v>2839.6248000000001</v>
      </c>
    </row>
    <row r="385" spans="1:10" x14ac:dyDescent="0.25">
      <c r="A385" t="s">
        <v>3091</v>
      </c>
      <c r="B385" s="7">
        <v>45738</v>
      </c>
      <c r="C385" s="4" t="s">
        <v>1063</v>
      </c>
      <c r="D385" s="4" t="s">
        <v>1574</v>
      </c>
      <c r="E385" s="4" t="s">
        <v>1692</v>
      </c>
      <c r="F385" s="9">
        <v>3</v>
      </c>
      <c r="G385" s="4">
        <v>721.94</v>
      </c>
      <c r="H385" s="24">
        <v>0.26</v>
      </c>
      <c r="I385" s="3" t="s">
        <v>1747</v>
      </c>
      <c r="J385" s="20">
        <f>sale_tab6[[#This Row],[Quantity]]*sale_tab6[[#This Row],[Unit_Price]]*(1-sale_tab6[[#This Row],[Discount]])</f>
        <v>1602.7068000000002</v>
      </c>
    </row>
    <row r="386" spans="1:10" x14ac:dyDescent="0.25">
      <c r="A386" t="s">
        <v>3092</v>
      </c>
      <c r="B386" s="7">
        <v>45323</v>
      </c>
      <c r="C386" s="4" t="s">
        <v>1194</v>
      </c>
      <c r="D386" s="4" t="s">
        <v>1668</v>
      </c>
      <c r="E386" s="4" t="s">
        <v>1683</v>
      </c>
      <c r="F386" s="9">
        <v>3</v>
      </c>
      <c r="G386" s="4">
        <v>760.38</v>
      </c>
      <c r="H386" s="24">
        <v>0</v>
      </c>
      <c r="I386" s="3" t="s">
        <v>1752</v>
      </c>
      <c r="J386" s="20">
        <f>sale_tab6[[#This Row],[Quantity]]*sale_tab6[[#This Row],[Unit_Price]]*(1-sale_tab6[[#This Row],[Discount]])</f>
        <v>2281.14</v>
      </c>
    </row>
    <row r="387" spans="1:10" x14ac:dyDescent="0.25">
      <c r="A387" t="s">
        <v>3093</v>
      </c>
      <c r="B387" s="7">
        <v>45362</v>
      </c>
      <c r="C387" s="4" t="s">
        <v>878</v>
      </c>
      <c r="D387" s="4" t="s">
        <v>1668</v>
      </c>
      <c r="E387" s="4" t="s">
        <v>1702</v>
      </c>
      <c r="F387" s="9">
        <v>3</v>
      </c>
      <c r="G387" s="4">
        <v>612.53</v>
      </c>
      <c r="H387" s="24">
        <v>0.21</v>
      </c>
      <c r="I387" s="3" t="s">
        <v>1752</v>
      </c>
      <c r="J387" s="20">
        <f>sale_tab6[[#This Row],[Quantity]]*sale_tab6[[#This Row],[Unit_Price]]*(1-sale_tab6[[#This Row],[Discount]])</f>
        <v>1451.6960999999999</v>
      </c>
    </row>
    <row r="388" spans="1:10" x14ac:dyDescent="0.25">
      <c r="A388" t="s">
        <v>3094</v>
      </c>
      <c r="B388" s="7">
        <v>45544</v>
      </c>
      <c r="C388" s="4" t="s">
        <v>128</v>
      </c>
      <c r="D388" s="4" t="s">
        <v>1600</v>
      </c>
      <c r="E388" s="4" t="s">
        <v>1730</v>
      </c>
      <c r="F388" s="9">
        <v>3</v>
      </c>
      <c r="G388" s="4">
        <v>841.37</v>
      </c>
      <c r="H388" s="24">
        <v>0.28999999999999998</v>
      </c>
      <c r="I388" s="3" t="s">
        <v>1749</v>
      </c>
      <c r="J388" s="20">
        <f>sale_tab6[[#This Row],[Quantity]]*sale_tab6[[#This Row],[Unit_Price]]*(1-sale_tab6[[#This Row],[Discount]])</f>
        <v>1792.1180999999999</v>
      </c>
    </row>
    <row r="389" spans="1:10" x14ac:dyDescent="0.25">
      <c r="A389" t="s">
        <v>3095</v>
      </c>
      <c r="B389" s="7">
        <v>45249</v>
      </c>
      <c r="C389" s="4" t="s">
        <v>772</v>
      </c>
      <c r="D389" s="4" t="s">
        <v>1570</v>
      </c>
      <c r="E389" s="4" t="s">
        <v>1712</v>
      </c>
      <c r="F389" s="9">
        <v>2</v>
      </c>
      <c r="G389" s="4">
        <v>636.51</v>
      </c>
      <c r="H389" s="24">
        <v>0.25</v>
      </c>
      <c r="I389" s="3" t="s">
        <v>1747</v>
      </c>
      <c r="J389" s="20">
        <f>sale_tab6[[#This Row],[Quantity]]*sale_tab6[[#This Row],[Unit_Price]]*(1-sale_tab6[[#This Row],[Discount]])</f>
        <v>954.76499999999999</v>
      </c>
    </row>
    <row r="390" spans="1:10" x14ac:dyDescent="0.25">
      <c r="A390" t="s">
        <v>3096</v>
      </c>
      <c r="B390" s="7">
        <v>45659</v>
      </c>
      <c r="C390" s="4" t="s">
        <v>274</v>
      </c>
      <c r="D390" s="4" t="s">
        <v>1564</v>
      </c>
      <c r="E390" s="4" t="s">
        <v>1708</v>
      </c>
      <c r="F390" s="9">
        <v>2</v>
      </c>
      <c r="G390" s="4">
        <v>732.37</v>
      </c>
      <c r="H390" s="24">
        <v>0.22</v>
      </c>
      <c r="I390" s="3" t="s">
        <v>1752</v>
      </c>
      <c r="J390" s="20">
        <f>sale_tab6[[#This Row],[Quantity]]*sale_tab6[[#This Row],[Unit_Price]]*(1-sale_tab6[[#This Row],[Discount]])</f>
        <v>1142.4972</v>
      </c>
    </row>
    <row r="391" spans="1:10" x14ac:dyDescent="0.25">
      <c r="A391" t="s">
        <v>3097</v>
      </c>
      <c r="B391" s="7">
        <v>45927</v>
      </c>
      <c r="C391" s="4" t="s">
        <v>490</v>
      </c>
      <c r="D391" s="4" t="s">
        <v>1582</v>
      </c>
      <c r="E391" s="4" t="s">
        <v>1730</v>
      </c>
      <c r="F391" s="9">
        <v>3</v>
      </c>
      <c r="G391" s="4">
        <v>183.44</v>
      </c>
      <c r="H391" s="24">
        <v>0.28000000000000003</v>
      </c>
      <c r="I391" s="3" t="s">
        <v>1752</v>
      </c>
      <c r="J391" s="20">
        <f>sale_tab6[[#This Row],[Quantity]]*sale_tab6[[#This Row],[Unit_Price]]*(1-sale_tab6[[#This Row],[Discount]])</f>
        <v>396.23039999999992</v>
      </c>
    </row>
    <row r="392" spans="1:10" x14ac:dyDescent="0.25">
      <c r="A392" t="s">
        <v>3098</v>
      </c>
      <c r="B392" s="7">
        <v>45373</v>
      </c>
      <c r="C392" s="4" t="s">
        <v>198</v>
      </c>
      <c r="D392" s="4" t="s">
        <v>1496</v>
      </c>
      <c r="E392" s="4" t="s">
        <v>1723</v>
      </c>
      <c r="F392" s="9">
        <v>4</v>
      </c>
      <c r="G392" s="4">
        <v>898.58</v>
      </c>
      <c r="H392" s="24">
        <v>0.16</v>
      </c>
      <c r="I392" s="3" t="s">
        <v>1749</v>
      </c>
      <c r="J392" s="20">
        <f>sale_tab6[[#This Row],[Quantity]]*sale_tab6[[#This Row],[Unit_Price]]*(1-sale_tab6[[#This Row],[Discount]])</f>
        <v>3019.2287999999999</v>
      </c>
    </row>
    <row r="393" spans="1:10" x14ac:dyDescent="0.25">
      <c r="A393" t="s">
        <v>1884</v>
      </c>
      <c r="B393" s="7">
        <v>45544</v>
      </c>
      <c r="C393" s="4" t="s">
        <v>1254</v>
      </c>
      <c r="D393" s="4" t="s">
        <v>1580</v>
      </c>
      <c r="E393" s="4" t="s">
        <v>1699</v>
      </c>
      <c r="F393" s="9">
        <v>3</v>
      </c>
      <c r="G393" s="4">
        <v>576.52</v>
      </c>
      <c r="H393" s="24">
        <v>0.22</v>
      </c>
      <c r="I393" s="3" t="s">
        <v>1752</v>
      </c>
      <c r="J393" s="20">
        <f>sale_tab6[[#This Row],[Quantity]]*sale_tab6[[#This Row],[Unit_Price]]*(1-sale_tab6[[#This Row],[Discount]])</f>
        <v>1349.0568000000001</v>
      </c>
    </row>
    <row r="394" spans="1:10" x14ac:dyDescent="0.25">
      <c r="A394" t="s">
        <v>3099</v>
      </c>
      <c r="B394" s="7">
        <v>45529</v>
      </c>
      <c r="C394" s="4" t="s">
        <v>1149</v>
      </c>
      <c r="D394" s="4" t="s">
        <v>1520</v>
      </c>
      <c r="E394" s="4" t="s">
        <v>1687</v>
      </c>
      <c r="F394" s="9">
        <v>3</v>
      </c>
      <c r="G394" s="4">
        <v>152.41</v>
      </c>
      <c r="H394" s="24">
        <v>0.25</v>
      </c>
      <c r="I394" s="3" t="s">
        <v>1747</v>
      </c>
      <c r="J394" s="20">
        <f>sale_tab6[[#This Row],[Quantity]]*sale_tab6[[#This Row],[Unit_Price]]*(1-sale_tab6[[#This Row],[Discount]])</f>
        <v>342.92250000000001</v>
      </c>
    </row>
    <row r="395" spans="1:10" x14ac:dyDescent="0.25">
      <c r="A395" t="s">
        <v>3100</v>
      </c>
      <c r="B395" s="7">
        <v>45872</v>
      </c>
      <c r="C395" s="4" t="s">
        <v>662</v>
      </c>
      <c r="D395" s="4" t="s">
        <v>1658</v>
      </c>
      <c r="E395" s="4" t="s">
        <v>1725</v>
      </c>
      <c r="F395" s="9">
        <v>3</v>
      </c>
      <c r="G395" s="4">
        <v>972.58</v>
      </c>
      <c r="H395" s="24">
        <v>0.28000000000000003</v>
      </c>
      <c r="I395" s="3" t="s">
        <v>1752</v>
      </c>
      <c r="J395" s="20">
        <f>sale_tab6[[#This Row],[Quantity]]*sale_tab6[[#This Row],[Unit_Price]]*(1-sale_tab6[[#This Row],[Discount]])</f>
        <v>2100.7728000000002</v>
      </c>
    </row>
    <row r="396" spans="1:10" x14ac:dyDescent="0.25">
      <c r="A396" t="s">
        <v>3101</v>
      </c>
      <c r="B396" s="7">
        <v>45267</v>
      </c>
      <c r="C396" s="4" t="s">
        <v>1366</v>
      </c>
      <c r="D396" s="4" t="s">
        <v>1612</v>
      </c>
      <c r="E396" s="4" t="s">
        <v>1718</v>
      </c>
      <c r="F396" s="9">
        <v>4</v>
      </c>
      <c r="G396" s="4">
        <v>136.4</v>
      </c>
      <c r="H396" s="24">
        <v>0.04</v>
      </c>
      <c r="I396" s="3" t="s">
        <v>1752</v>
      </c>
      <c r="J396" s="20">
        <f>sale_tab6[[#This Row],[Quantity]]*sale_tab6[[#This Row],[Unit_Price]]*(1-sale_tab6[[#This Row],[Discount]])</f>
        <v>523.77599999999995</v>
      </c>
    </row>
    <row r="397" spans="1:10" x14ac:dyDescent="0.25">
      <c r="A397" t="s">
        <v>3102</v>
      </c>
      <c r="B397" s="7">
        <v>45894</v>
      </c>
      <c r="C397" s="4" t="s">
        <v>1177</v>
      </c>
      <c r="D397" s="4" t="s">
        <v>1662</v>
      </c>
      <c r="E397" s="4" t="s">
        <v>1727</v>
      </c>
      <c r="F397" s="9">
        <v>1</v>
      </c>
      <c r="G397" s="4">
        <v>509.63</v>
      </c>
      <c r="H397" s="24">
        <v>0.27</v>
      </c>
      <c r="I397" s="3" t="s">
        <v>1752</v>
      </c>
      <c r="J397" s="20">
        <f>sale_tab6[[#This Row],[Quantity]]*sale_tab6[[#This Row],[Unit_Price]]*(1-sale_tab6[[#This Row],[Discount]])</f>
        <v>372.0299</v>
      </c>
    </row>
    <row r="398" spans="1:10" x14ac:dyDescent="0.25">
      <c r="A398" t="s">
        <v>3103</v>
      </c>
      <c r="B398" s="7">
        <v>45331</v>
      </c>
      <c r="C398" s="4" t="s">
        <v>15</v>
      </c>
      <c r="D398" s="4" t="s">
        <v>1668</v>
      </c>
      <c r="E398" s="4" t="s">
        <v>1692</v>
      </c>
      <c r="F398" s="9">
        <v>4</v>
      </c>
      <c r="G398" s="4">
        <v>360.28</v>
      </c>
      <c r="H398" s="24">
        <v>0.09</v>
      </c>
      <c r="I398" s="3" t="s">
        <v>1752</v>
      </c>
      <c r="J398" s="20">
        <f>sale_tab6[[#This Row],[Quantity]]*sale_tab6[[#This Row],[Unit_Price]]*(1-sale_tab6[[#This Row],[Discount]])</f>
        <v>1311.4192</v>
      </c>
    </row>
    <row r="399" spans="1:10" x14ac:dyDescent="0.25">
      <c r="A399" t="s">
        <v>3104</v>
      </c>
      <c r="B399" s="7">
        <v>45910</v>
      </c>
      <c r="C399" s="4" t="s">
        <v>243</v>
      </c>
      <c r="D399" s="4" t="s">
        <v>1652</v>
      </c>
      <c r="E399" s="4" t="s">
        <v>1727</v>
      </c>
      <c r="F399" s="9">
        <v>3</v>
      </c>
      <c r="G399" s="4">
        <v>882.05</v>
      </c>
      <c r="H399" s="24">
        <v>0.06</v>
      </c>
      <c r="I399" s="3" t="s">
        <v>1749</v>
      </c>
      <c r="J399" s="20">
        <f>sale_tab6[[#This Row],[Quantity]]*sale_tab6[[#This Row],[Unit_Price]]*(1-sale_tab6[[#This Row],[Discount]])</f>
        <v>2487.3809999999994</v>
      </c>
    </row>
    <row r="400" spans="1:10" x14ac:dyDescent="0.25">
      <c r="A400" t="s">
        <v>3105</v>
      </c>
      <c r="B400" s="7">
        <v>45564</v>
      </c>
      <c r="C400" s="4" t="s">
        <v>581</v>
      </c>
      <c r="D400" s="4" t="s">
        <v>1632</v>
      </c>
      <c r="E400" s="4" t="s">
        <v>1708</v>
      </c>
      <c r="F400" s="9">
        <v>3</v>
      </c>
      <c r="G400" s="4">
        <v>141.54</v>
      </c>
      <c r="H400" s="24">
        <v>0.12</v>
      </c>
      <c r="I400" s="3" t="s">
        <v>1749</v>
      </c>
      <c r="J400" s="20">
        <f>sale_tab6[[#This Row],[Quantity]]*sale_tab6[[#This Row],[Unit_Price]]*(1-sale_tab6[[#This Row],[Discount]])</f>
        <v>373.66559999999998</v>
      </c>
    </row>
    <row r="401" spans="1:10" x14ac:dyDescent="0.25">
      <c r="A401" t="s">
        <v>3106</v>
      </c>
      <c r="B401" s="7">
        <v>45461</v>
      </c>
      <c r="C401" s="4" t="s">
        <v>134</v>
      </c>
      <c r="D401" s="4" t="s">
        <v>1504</v>
      </c>
      <c r="E401" s="4" t="s">
        <v>1695</v>
      </c>
      <c r="F401" s="9">
        <v>3</v>
      </c>
      <c r="G401" s="4">
        <v>83.5</v>
      </c>
      <c r="H401" s="24">
        <v>0.23</v>
      </c>
      <c r="I401" s="3" t="s">
        <v>1752</v>
      </c>
      <c r="J401" s="20">
        <f>sale_tab6[[#This Row],[Quantity]]*sale_tab6[[#This Row],[Unit_Price]]*(1-sale_tab6[[#This Row],[Discount]])</f>
        <v>192.88499999999999</v>
      </c>
    </row>
    <row r="402" spans="1:10" x14ac:dyDescent="0.25">
      <c r="A402" t="s">
        <v>3107</v>
      </c>
      <c r="B402" s="7">
        <v>45258</v>
      </c>
      <c r="C402" s="4" t="s">
        <v>369</v>
      </c>
      <c r="D402" s="4" t="s">
        <v>1502</v>
      </c>
      <c r="E402" s="4" t="s">
        <v>1702</v>
      </c>
      <c r="F402" s="9">
        <v>2</v>
      </c>
      <c r="G402" s="4">
        <v>629.73</v>
      </c>
      <c r="H402" s="24">
        <v>7.0000000000000007E-2</v>
      </c>
      <c r="I402" s="3" t="s">
        <v>1749</v>
      </c>
      <c r="J402" s="20">
        <f>sale_tab6[[#This Row],[Quantity]]*sale_tab6[[#This Row],[Unit_Price]]*(1-sale_tab6[[#This Row],[Discount]])</f>
        <v>1171.2978000000001</v>
      </c>
    </row>
    <row r="403" spans="1:10" x14ac:dyDescent="0.25">
      <c r="A403" t="s">
        <v>3108</v>
      </c>
      <c r="B403" s="7">
        <v>45228</v>
      </c>
      <c r="C403" s="4" t="s">
        <v>43</v>
      </c>
      <c r="D403" s="4" t="s">
        <v>1540</v>
      </c>
      <c r="E403" s="4" t="s">
        <v>1702</v>
      </c>
      <c r="F403" s="9">
        <v>2</v>
      </c>
      <c r="G403" s="4">
        <v>159.93</v>
      </c>
      <c r="H403" s="24">
        <v>0.2</v>
      </c>
      <c r="I403" s="3" t="s">
        <v>1752</v>
      </c>
      <c r="J403" s="20">
        <f>sale_tab6[[#This Row],[Quantity]]*sale_tab6[[#This Row],[Unit_Price]]*(1-sale_tab6[[#This Row],[Discount]])</f>
        <v>255.88800000000003</v>
      </c>
    </row>
    <row r="404" spans="1:10" x14ac:dyDescent="0.25">
      <c r="A404" t="s">
        <v>1885</v>
      </c>
      <c r="B404" s="7">
        <v>45751</v>
      </c>
      <c r="C404" s="4" t="s">
        <v>1028</v>
      </c>
      <c r="D404" s="4" t="s">
        <v>1616</v>
      </c>
      <c r="E404" s="4" t="s">
        <v>1712</v>
      </c>
      <c r="F404" s="9">
        <v>3</v>
      </c>
      <c r="G404" s="4">
        <v>849.36</v>
      </c>
      <c r="H404" s="24">
        <v>0.03</v>
      </c>
      <c r="I404" s="3" t="s">
        <v>1747</v>
      </c>
      <c r="J404" s="20">
        <f>sale_tab6[[#This Row],[Quantity]]*sale_tab6[[#This Row],[Unit_Price]]*(1-sale_tab6[[#This Row],[Discount]])</f>
        <v>2471.6376</v>
      </c>
    </row>
    <row r="405" spans="1:10" x14ac:dyDescent="0.25">
      <c r="A405" t="s">
        <v>3109</v>
      </c>
      <c r="B405" s="7">
        <v>45858</v>
      </c>
      <c r="C405" s="4" t="s">
        <v>43</v>
      </c>
      <c r="D405" s="4" t="s">
        <v>1564</v>
      </c>
      <c r="E405" s="4" t="s">
        <v>1736</v>
      </c>
      <c r="F405" s="9">
        <v>1</v>
      </c>
      <c r="G405" s="4">
        <v>459.89</v>
      </c>
      <c r="H405" s="24">
        <v>0.18</v>
      </c>
      <c r="I405" s="3" t="s">
        <v>1752</v>
      </c>
      <c r="J405" s="20">
        <f>sale_tab6[[#This Row],[Quantity]]*sale_tab6[[#This Row],[Unit_Price]]*(1-sale_tab6[[#This Row],[Discount]])</f>
        <v>377.10980000000001</v>
      </c>
    </row>
    <row r="406" spans="1:10" x14ac:dyDescent="0.25">
      <c r="A406" t="s">
        <v>3110</v>
      </c>
      <c r="B406" s="7">
        <v>45532</v>
      </c>
      <c r="C406" s="4" t="s">
        <v>560</v>
      </c>
      <c r="D406" s="4" t="s">
        <v>1540</v>
      </c>
      <c r="E406" s="4" t="s">
        <v>1739</v>
      </c>
      <c r="F406" s="9">
        <v>4</v>
      </c>
      <c r="G406" s="4">
        <v>885.57</v>
      </c>
      <c r="H406" s="24">
        <v>0.27</v>
      </c>
      <c r="I406" s="3" t="s">
        <v>1747</v>
      </c>
      <c r="J406" s="20">
        <f>sale_tab6[[#This Row],[Quantity]]*sale_tab6[[#This Row],[Unit_Price]]*(1-sale_tab6[[#This Row],[Discount]])</f>
        <v>2585.8643999999999</v>
      </c>
    </row>
    <row r="407" spans="1:10" x14ac:dyDescent="0.25">
      <c r="A407" t="s">
        <v>3111</v>
      </c>
      <c r="B407" s="7">
        <v>45454</v>
      </c>
      <c r="C407" s="4" t="s">
        <v>1183</v>
      </c>
      <c r="D407" s="4" t="s">
        <v>1582</v>
      </c>
      <c r="E407" s="4" t="s">
        <v>1727</v>
      </c>
      <c r="F407" s="9">
        <v>3</v>
      </c>
      <c r="G407" s="4">
        <v>789.05</v>
      </c>
      <c r="H407" s="24">
        <v>0</v>
      </c>
      <c r="I407" s="3" t="s">
        <v>1749</v>
      </c>
      <c r="J407" s="20">
        <f>sale_tab6[[#This Row],[Quantity]]*sale_tab6[[#This Row],[Unit_Price]]*(1-sale_tab6[[#This Row],[Discount]])</f>
        <v>2367.1499999999996</v>
      </c>
    </row>
    <row r="408" spans="1:10" x14ac:dyDescent="0.25">
      <c r="A408" t="s">
        <v>3112</v>
      </c>
      <c r="B408" s="7">
        <v>45244</v>
      </c>
      <c r="C408" s="4" t="s">
        <v>460</v>
      </c>
      <c r="D408" s="4" t="s">
        <v>1606</v>
      </c>
      <c r="E408" s="4" t="s">
        <v>1678</v>
      </c>
      <c r="F408" s="9">
        <v>1</v>
      </c>
      <c r="G408" s="4">
        <v>570.52</v>
      </c>
      <c r="H408" s="24">
        <v>0</v>
      </c>
      <c r="I408" s="3" t="s">
        <v>1749</v>
      </c>
      <c r="J408" s="20">
        <f>sale_tab6[[#This Row],[Quantity]]*sale_tab6[[#This Row],[Unit_Price]]*(1-sale_tab6[[#This Row],[Discount]])</f>
        <v>570.52</v>
      </c>
    </row>
    <row r="409" spans="1:10" x14ac:dyDescent="0.25">
      <c r="A409" t="s">
        <v>3113</v>
      </c>
      <c r="B409" s="7">
        <v>45322</v>
      </c>
      <c r="C409" s="4" t="s">
        <v>533</v>
      </c>
      <c r="D409" s="4" t="s">
        <v>1528</v>
      </c>
      <c r="E409" s="4" t="s">
        <v>1730</v>
      </c>
      <c r="F409" s="9">
        <v>4</v>
      </c>
      <c r="G409" s="4">
        <v>310.79000000000002</v>
      </c>
      <c r="H409" s="24">
        <v>0.22</v>
      </c>
      <c r="I409" s="3" t="s">
        <v>1752</v>
      </c>
      <c r="J409" s="20">
        <f>sale_tab6[[#This Row],[Quantity]]*sale_tab6[[#This Row],[Unit_Price]]*(1-sale_tab6[[#This Row],[Discount]])</f>
        <v>969.66480000000013</v>
      </c>
    </row>
    <row r="410" spans="1:10" x14ac:dyDescent="0.25">
      <c r="A410" t="s">
        <v>3114</v>
      </c>
      <c r="B410" s="7">
        <v>45757</v>
      </c>
      <c r="C410" s="4" t="s">
        <v>174</v>
      </c>
      <c r="D410" s="4" t="s">
        <v>1610</v>
      </c>
      <c r="E410" s="4" t="s">
        <v>1733</v>
      </c>
      <c r="F410" s="9">
        <v>4</v>
      </c>
      <c r="G410" s="4">
        <v>255.67</v>
      </c>
      <c r="H410" s="24">
        <v>0.17</v>
      </c>
      <c r="I410" s="3" t="s">
        <v>1747</v>
      </c>
      <c r="J410" s="20">
        <f>sale_tab6[[#This Row],[Quantity]]*sale_tab6[[#This Row],[Unit_Price]]*(1-sale_tab6[[#This Row],[Discount]])</f>
        <v>848.82439999999997</v>
      </c>
    </row>
    <row r="411" spans="1:10" x14ac:dyDescent="0.25">
      <c r="A411" t="s">
        <v>3115</v>
      </c>
      <c r="B411" s="7">
        <v>45397</v>
      </c>
      <c r="C411" s="4" t="s">
        <v>387</v>
      </c>
      <c r="D411" s="4" t="s">
        <v>1528</v>
      </c>
      <c r="E411" s="4" t="s">
        <v>1730</v>
      </c>
      <c r="F411" s="9">
        <v>2</v>
      </c>
      <c r="G411" s="4">
        <v>270.66000000000003</v>
      </c>
      <c r="H411" s="24">
        <v>0.1</v>
      </c>
      <c r="I411" s="3" t="s">
        <v>1752</v>
      </c>
      <c r="J411" s="20">
        <f>sale_tab6[[#This Row],[Quantity]]*sale_tab6[[#This Row],[Unit_Price]]*(1-sale_tab6[[#This Row],[Discount]])</f>
        <v>487.18800000000005</v>
      </c>
    </row>
    <row r="412" spans="1:10" x14ac:dyDescent="0.25">
      <c r="A412" t="s">
        <v>3116</v>
      </c>
      <c r="B412" s="7">
        <v>45914</v>
      </c>
      <c r="C412" s="4" t="s">
        <v>881</v>
      </c>
      <c r="D412" s="4" t="s">
        <v>1520</v>
      </c>
      <c r="E412" s="4" t="s">
        <v>1733</v>
      </c>
      <c r="F412" s="9">
        <v>3</v>
      </c>
      <c r="G412" s="4">
        <v>373.35</v>
      </c>
      <c r="H412" s="24">
        <v>0.2</v>
      </c>
      <c r="I412" s="3" t="s">
        <v>1752</v>
      </c>
      <c r="J412" s="20">
        <f>sale_tab6[[#This Row],[Quantity]]*sale_tab6[[#This Row],[Unit_Price]]*(1-sale_tab6[[#This Row],[Discount]])</f>
        <v>896.04000000000019</v>
      </c>
    </row>
    <row r="413" spans="1:10" x14ac:dyDescent="0.25">
      <c r="A413" t="s">
        <v>3117</v>
      </c>
      <c r="B413" s="7">
        <v>45432</v>
      </c>
      <c r="C413" s="4" t="s">
        <v>113</v>
      </c>
      <c r="D413" s="4" t="s">
        <v>1592</v>
      </c>
      <c r="E413" s="4" t="s">
        <v>1718</v>
      </c>
      <c r="F413" s="9">
        <v>2</v>
      </c>
      <c r="G413" s="4">
        <v>23.58</v>
      </c>
      <c r="H413" s="24">
        <v>0.02</v>
      </c>
      <c r="I413" s="3" t="s">
        <v>1749</v>
      </c>
      <c r="J413" s="20">
        <f>sale_tab6[[#This Row],[Quantity]]*sale_tab6[[#This Row],[Unit_Price]]*(1-sale_tab6[[#This Row],[Discount]])</f>
        <v>46.216799999999999</v>
      </c>
    </row>
    <row r="414" spans="1:10" x14ac:dyDescent="0.25">
      <c r="A414" t="s">
        <v>3118</v>
      </c>
      <c r="B414" s="7">
        <v>45798</v>
      </c>
      <c r="C414" s="4" t="s">
        <v>22</v>
      </c>
      <c r="D414" s="4" t="s">
        <v>1544</v>
      </c>
      <c r="E414" s="4" t="s">
        <v>1705</v>
      </c>
      <c r="F414" s="9">
        <v>4</v>
      </c>
      <c r="G414" s="4">
        <v>185.67</v>
      </c>
      <c r="H414" s="24">
        <v>0.21</v>
      </c>
      <c r="I414" s="3" t="s">
        <v>1749</v>
      </c>
      <c r="J414" s="20">
        <f>sale_tab6[[#This Row],[Quantity]]*sale_tab6[[#This Row],[Unit_Price]]*(1-sale_tab6[[#This Row],[Discount]])</f>
        <v>586.71719999999993</v>
      </c>
    </row>
    <row r="415" spans="1:10" x14ac:dyDescent="0.25">
      <c r="A415" t="s">
        <v>1886</v>
      </c>
      <c r="B415" s="7">
        <v>45392</v>
      </c>
      <c r="C415" s="4" t="s">
        <v>1387</v>
      </c>
      <c r="D415" s="4" t="s">
        <v>1574</v>
      </c>
      <c r="E415" s="4" t="s">
        <v>1702</v>
      </c>
      <c r="F415" s="9">
        <v>1</v>
      </c>
      <c r="G415" s="4">
        <v>245.85</v>
      </c>
      <c r="H415" s="24">
        <v>0.18</v>
      </c>
      <c r="I415" s="3" t="s">
        <v>1752</v>
      </c>
      <c r="J415" s="20">
        <f>sale_tab6[[#This Row],[Quantity]]*sale_tab6[[#This Row],[Unit_Price]]*(1-sale_tab6[[#This Row],[Discount]])</f>
        <v>201.59700000000001</v>
      </c>
    </row>
    <row r="416" spans="1:10" x14ac:dyDescent="0.25">
      <c r="A416" t="s">
        <v>3119</v>
      </c>
      <c r="B416" s="7">
        <v>45396</v>
      </c>
      <c r="C416" s="4" t="s">
        <v>361</v>
      </c>
      <c r="D416" s="4" t="s">
        <v>1510</v>
      </c>
      <c r="E416" s="4" t="s">
        <v>1723</v>
      </c>
      <c r="F416" s="9">
        <v>3</v>
      </c>
      <c r="G416" s="4">
        <v>928.74</v>
      </c>
      <c r="H416" s="24">
        <v>0.27</v>
      </c>
      <c r="I416" s="3" t="s">
        <v>1749</v>
      </c>
      <c r="J416" s="20">
        <f>sale_tab6[[#This Row],[Quantity]]*sale_tab6[[#This Row],[Unit_Price]]*(1-sale_tab6[[#This Row],[Discount]])</f>
        <v>2033.9406000000001</v>
      </c>
    </row>
    <row r="417" spans="1:10" x14ac:dyDescent="0.25">
      <c r="A417" t="s">
        <v>3120</v>
      </c>
      <c r="B417" s="7">
        <v>45235</v>
      </c>
      <c r="C417" s="4" t="s">
        <v>93</v>
      </c>
      <c r="D417" s="4" t="s">
        <v>1642</v>
      </c>
      <c r="E417" s="4" t="s">
        <v>1699</v>
      </c>
      <c r="F417" s="9">
        <v>3</v>
      </c>
      <c r="G417" s="4">
        <v>923.38</v>
      </c>
      <c r="H417" s="24">
        <v>7.0000000000000007E-2</v>
      </c>
      <c r="I417" s="3" t="s">
        <v>1752</v>
      </c>
      <c r="J417" s="20">
        <f>sale_tab6[[#This Row],[Quantity]]*sale_tab6[[#This Row],[Unit_Price]]*(1-sale_tab6[[#This Row],[Discount]])</f>
        <v>2576.2301999999995</v>
      </c>
    </row>
    <row r="418" spans="1:10" x14ac:dyDescent="0.25">
      <c r="A418" t="s">
        <v>3121</v>
      </c>
      <c r="B418" s="7">
        <v>45499</v>
      </c>
      <c r="C418" s="4" t="s">
        <v>1354</v>
      </c>
      <c r="D418" s="4" t="s">
        <v>1479</v>
      </c>
      <c r="E418" s="4" t="s">
        <v>1712</v>
      </c>
      <c r="F418" s="9">
        <v>2</v>
      </c>
      <c r="G418" s="4">
        <v>409.26</v>
      </c>
      <c r="H418" s="24">
        <v>0.1</v>
      </c>
      <c r="I418" s="3" t="s">
        <v>1749</v>
      </c>
      <c r="J418" s="20">
        <f>sale_tab6[[#This Row],[Quantity]]*sale_tab6[[#This Row],[Unit_Price]]*(1-sale_tab6[[#This Row],[Discount]])</f>
        <v>736.66800000000001</v>
      </c>
    </row>
    <row r="419" spans="1:10" x14ac:dyDescent="0.25">
      <c r="A419" t="s">
        <v>3122</v>
      </c>
      <c r="B419" s="7">
        <v>45272</v>
      </c>
      <c r="C419" s="4" t="s">
        <v>751</v>
      </c>
      <c r="D419" s="4" t="s">
        <v>1520</v>
      </c>
      <c r="E419" s="4" t="s">
        <v>1705</v>
      </c>
      <c r="F419" s="9">
        <v>2</v>
      </c>
      <c r="G419" s="4">
        <v>608.46</v>
      </c>
      <c r="H419" s="24">
        <v>0.16</v>
      </c>
      <c r="I419" s="3" t="s">
        <v>1747</v>
      </c>
      <c r="J419" s="20">
        <f>sale_tab6[[#This Row],[Quantity]]*sale_tab6[[#This Row],[Unit_Price]]*(1-sale_tab6[[#This Row],[Discount]])</f>
        <v>1022.2128</v>
      </c>
    </row>
    <row r="420" spans="1:10" x14ac:dyDescent="0.25">
      <c r="A420" t="s">
        <v>3123</v>
      </c>
      <c r="B420" s="7">
        <v>45785</v>
      </c>
      <c r="C420" s="4" t="s">
        <v>631</v>
      </c>
      <c r="D420" s="4" t="s">
        <v>1558</v>
      </c>
      <c r="E420" s="4" t="s">
        <v>1739</v>
      </c>
      <c r="F420" s="9">
        <v>4</v>
      </c>
      <c r="G420" s="4">
        <v>150.47999999999999</v>
      </c>
      <c r="H420" s="24">
        <v>0.09</v>
      </c>
      <c r="I420" s="3" t="s">
        <v>1747</v>
      </c>
      <c r="J420" s="20">
        <f>sale_tab6[[#This Row],[Quantity]]*sale_tab6[[#This Row],[Unit_Price]]*(1-sale_tab6[[#This Row],[Discount]])</f>
        <v>547.74720000000002</v>
      </c>
    </row>
    <row r="421" spans="1:10" x14ac:dyDescent="0.25">
      <c r="A421" t="s">
        <v>3124</v>
      </c>
      <c r="B421" s="7">
        <v>45534</v>
      </c>
      <c r="C421" s="4" t="s">
        <v>725</v>
      </c>
      <c r="D421" s="4" t="s">
        <v>1610</v>
      </c>
      <c r="E421" s="4" t="s">
        <v>1725</v>
      </c>
      <c r="F421" s="9">
        <v>4</v>
      </c>
      <c r="G421" s="4">
        <v>207.41</v>
      </c>
      <c r="H421" s="24">
        <v>0.02</v>
      </c>
      <c r="I421" s="3" t="s">
        <v>1747</v>
      </c>
      <c r="J421" s="20">
        <f>sale_tab6[[#This Row],[Quantity]]*sale_tab6[[#This Row],[Unit_Price]]*(1-sale_tab6[[#This Row],[Discount]])</f>
        <v>813.04719999999998</v>
      </c>
    </row>
    <row r="422" spans="1:10" x14ac:dyDescent="0.25">
      <c r="A422" t="s">
        <v>3125</v>
      </c>
      <c r="B422" s="7">
        <v>45803</v>
      </c>
      <c r="C422" s="4" t="s">
        <v>513</v>
      </c>
      <c r="D422" s="4" t="s">
        <v>1496</v>
      </c>
      <c r="E422" s="4" t="s">
        <v>1702</v>
      </c>
      <c r="F422" s="9">
        <v>1</v>
      </c>
      <c r="G422" s="4">
        <v>56.59</v>
      </c>
      <c r="H422" s="24">
        <v>0.15</v>
      </c>
      <c r="I422" s="3" t="s">
        <v>1749</v>
      </c>
      <c r="J422" s="20">
        <f>sale_tab6[[#This Row],[Quantity]]*sale_tab6[[#This Row],[Unit_Price]]*(1-sale_tab6[[#This Row],[Discount]])</f>
        <v>48.101500000000001</v>
      </c>
    </row>
    <row r="423" spans="1:10" x14ac:dyDescent="0.25">
      <c r="A423" t="s">
        <v>3126</v>
      </c>
      <c r="B423" s="7">
        <v>45667</v>
      </c>
      <c r="C423" s="4" t="s">
        <v>1191</v>
      </c>
      <c r="D423" s="4" t="s">
        <v>1552</v>
      </c>
      <c r="E423" s="4" t="s">
        <v>1695</v>
      </c>
      <c r="F423" s="9">
        <v>4</v>
      </c>
      <c r="G423" s="4">
        <v>995.4</v>
      </c>
      <c r="H423" s="24">
        <v>0.27</v>
      </c>
      <c r="I423" s="3" t="s">
        <v>1747</v>
      </c>
      <c r="J423" s="20">
        <f>sale_tab6[[#This Row],[Quantity]]*sale_tab6[[#This Row],[Unit_Price]]*(1-sale_tab6[[#This Row],[Discount]])</f>
        <v>2906.5679999999998</v>
      </c>
    </row>
    <row r="424" spans="1:10" x14ac:dyDescent="0.25">
      <c r="A424" t="s">
        <v>3127</v>
      </c>
      <c r="B424" s="7">
        <v>45656</v>
      </c>
      <c r="C424" s="4" t="s">
        <v>195</v>
      </c>
      <c r="D424" s="4" t="s">
        <v>1568</v>
      </c>
      <c r="E424" s="4" t="s">
        <v>1720</v>
      </c>
      <c r="F424" s="9">
        <v>2</v>
      </c>
      <c r="G424" s="4">
        <v>591.33000000000004</v>
      </c>
      <c r="H424" s="24">
        <v>0.24</v>
      </c>
      <c r="I424" s="3" t="s">
        <v>1747</v>
      </c>
      <c r="J424" s="20">
        <f>sale_tab6[[#This Row],[Quantity]]*sale_tab6[[#This Row],[Unit_Price]]*(1-sale_tab6[[#This Row],[Discount]])</f>
        <v>898.8216000000001</v>
      </c>
    </row>
    <row r="425" spans="1:10" x14ac:dyDescent="0.25">
      <c r="A425" t="s">
        <v>3128</v>
      </c>
      <c r="B425" s="7">
        <v>45869</v>
      </c>
      <c r="C425" s="4" t="s">
        <v>1113</v>
      </c>
      <c r="D425" s="4" t="s">
        <v>1570</v>
      </c>
      <c r="E425" s="4" t="s">
        <v>1733</v>
      </c>
      <c r="F425" s="9">
        <v>2</v>
      </c>
      <c r="G425" s="4">
        <v>204.89</v>
      </c>
      <c r="H425" s="24">
        <v>0.24</v>
      </c>
      <c r="I425" s="3" t="s">
        <v>1747</v>
      </c>
      <c r="J425" s="20">
        <f>sale_tab6[[#This Row],[Quantity]]*sale_tab6[[#This Row],[Unit_Price]]*(1-sale_tab6[[#This Row],[Discount]])</f>
        <v>311.43279999999999</v>
      </c>
    </row>
    <row r="426" spans="1:10" x14ac:dyDescent="0.25">
      <c r="A426" t="s">
        <v>1887</v>
      </c>
      <c r="B426" s="7">
        <v>45589</v>
      </c>
      <c r="C426" s="4" t="s">
        <v>530</v>
      </c>
      <c r="D426" s="4" t="s">
        <v>1668</v>
      </c>
      <c r="E426" s="4" t="s">
        <v>1715</v>
      </c>
      <c r="F426" s="9">
        <v>3</v>
      </c>
      <c r="G426" s="4">
        <v>237.68</v>
      </c>
      <c r="H426" s="24">
        <v>0.1</v>
      </c>
      <c r="I426" s="3" t="s">
        <v>1752</v>
      </c>
      <c r="J426" s="20">
        <f>sale_tab6[[#This Row],[Quantity]]*sale_tab6[[#This Row],[Unit_Price]]*(1-sale_tab6[[#This Row],[Discount]])</f>
        <v>641.73599999999999</v>
      </c>
    </row>
    <row r="427" spans="1:10" x14ac:dyDescent="0.25">
      <c r="A427" t="s">
        <v>3129</v>
      </c>
      <c r="B427" s="7">
        <v>45549</v>
      </c>
      <c r="C427" s="4" t="s">
        <v>271</v>
      </c>
      <c r="D427" s="4" t="s">
        <v>1604</v>
      </c>
      <c r="E427" s="4" t="s">
        <v>1725</v>
      </c>
      <c r="F427" s="9">
        <v>2</v>
      </c>
      <c r="G427" s="4">
        <v>546.41</v>
      </c>
      <c r="H427" s="24">
        <v>0.08</v>
      </c>
      <c r="I427" s="3" t="s">
        <v>1752</v>
      </c>
      <c r="J427" s="20">
        <f>sale_tab6[[#This Row],[Quantity]]*sale_tab6[[#This Row],[Unit_Price]]*(1-sale_tab6[[#This Row],[Discount]])</f>
        <v>1005.3944</v>
      </c>
    </row>
    <row r="428" spans="1:10" x14ac:dyDescent="0.25">
      <c r="A428" t="s">
        <v>3130</v>
      </c>
      <c r="B428" s="7">
        <v>45409</v>
      </c>
      <c r="C428" s="4" t="s">
        <v>171</v>
      </c>
      <c r="D428" s="4" t="s">
        <v>1510</v>
      </c>
      <c r="E428" s="4" t="s">
        <v>1720</v>
      </c>
      <c r="F428" s="9">
        <v>4</v>
      </c>
      <c r="G428" s="4">
        <v>455.49</v>
      </c>
      <c r="H428" s="24">
        <v>0.17</v>
      </c>
      <c r="I428" s="3" t="s">
        <v>1747</v>
      </c>
      <c r="J428" s="20">
        <f>sale_tab6[[#This Row],[Quantity]]*sale_tab6[[#This Row],[Unit_Price]]*(1-sale_tab6[[#This Row],[Discount]])</f>
        <v>1512.2267999999999</v>
      </c>
    </row>
    <row r="429" spans="1:10" x14ac:dyDescent="0.25">
      <c r="A429" t="s">
        <v>3131</v>
      </c>
      <c r="B429" s="7">
        <v>45374</v>
      </c>
      <c r="C429" s="4" t="s">
        <v>1240</v>
      </c>
      <c r="D429" s="4" t="s">
        <v>1494</v>
      </c>
      <c r="E429" s="4" t="s">
        <v>1730</v>
      </c>
      <c r="F429" s="9">
        <v>2</v>
      </c>
      <c r="G429" s="4">
        <v>700.27</v>
      </c>
      <c r="H429" s="24">
        <v>0.16</v>
      </c>
      <c r="I429" s="3" t="s">
        <v>1747</v>
      </c>
      <c r="J429" s="20">
        <f>sale_tab6[[#This Row],[Quantity]]*sale_tab6[[#This Row],[Unit_Price]]*(1-sale_tab6[[#This Row],[Discount]])</f>
        <v>1176.4535999999998</v>
      </c>
    </row>
    <row r="430" spans="1:10" x14ac:dyDescent="0.25">
      <c r="A430" t="s">
        <v>3132</v>
      </c>
      <c r="B430" s="7">
        <v>45282</v>
      </c>
      <c r="C430" s="4" t="s">
        <v>1017</v>
      </c>
      <c r="D430" s="4" t="s">
        <v>1638</v>
      </c>
      <c r="E430" s="4" t="s">
        <v>1733</v>
      </c>
      <c r="F430" s="9">
        <v>2</v>
      </c>
      <c r="G430" s="4">
        <v>160.21</v>
      </c>
      <c r="H430" s="24">
        <v>0.09</v>
      </c>
      <c r="I430" s="3" t="s">
        <v>1747</v>
      </c>
      <c r="J430" s="20">
        <f>sale_tab6[[#This Row],[Quantity]]*sale_tab6[[#This Row],[Unit_Price]]*(1-sale_tab6[[#This Row],[Discount]])</f>
        <v>291.5822</v>
      </c>
    </row>
    <row r="431" spans="1:10" x14ac:dyDescent="0.25">
      <c r="A431" t="s">
        <v>3133</v>
      </c>
      <c r="B431" s="7">
        <v>45742</v>
      </c>
      <c r="C431" s="4" t="s">
        <v>99</v>
      </c>
      <c r="D431" s="4" t="s">
        <v>1568</v>
      </c>
      <c r="E431" s="4" t="s">
        <v>1718</v>
      </c>
      <c r="F431" s="9">
        <v>1</v>
      </c>
      <c r="G431" s="4">
        <v>713.63</v>
      </c>
      <c r="H431" s="24">
        <v>0.28000000000000003</v>
      </c>
      <c r="I431" s="3" t="s">
        <v>1752</v>
      </c>
      <c r="J431" s="20">
        <f>sale_tab6[[#This Row],[Quantity]]*sale_tab6[[#This Row],[Unit_Price]]*(1-sale_tab6[[#This Row],[Discount]])</f>
        <v>513.81359999999995</v>
      </c>
    </row>
    <row r="432" spans="1:10" x14ac:dyDescent="0.25">
      <c r="A432" t="s">
        <v>3134</v>
      </c>
      <c r="B432" s="7">
        <v>45447</v>
      </c>
      <c r="C432" s="4" t="s">
        <v>672</v>
      </c>
      <c r="D432" s="4" t="s">
        <v>1660</v>
      </c>
      <c r="E432" s="4" t="s">
        <v>1705</v>
      </c>
      <c r="F432" s="9">
        <v>2</v>
      </c>
      <c r="G432" s="4">
        <v>224.69</v>
      </c>
      <c r="H432" s="24">
        <v>0.2</v>
      </c>
      <c r="I432" s="3" t="s">
        <v>1752</v>
      </c>
      <c r="J432" s="20">
        <f>sale_tab6[[#This Row],[Quantity]]*sale_tab6[[#This Row],[Unit_Price]]*(1-sale_tab6[[#This Row],[Discount]])</f>
        <v>359.50400000000002</v>
      </c>
    </row>
    <row r="433" spans="1:10" x14ac:dyDescent="0.25">
      <c r="A433" t="s">
        <v>3135</v>
      </c>
      <c r="B433" s="7">
        <v>45733</v>
      </c>
      <c r="C433" s="4" t="s">
        <v>1329</v>
      </c>
      <c r="D433" s="4" t="s">
        <v>1514</v>
      </c>
      <c r="E433" s="4" t="s">
        <v>1725</v>
      </c>
      <c r="F433" s="9">
        <v>2</v>
      </c>
      <c r="G433" s="4">
        <v>740.57</v>
      </c>
      <c r="H433" s="24">
        <v>0.06</v>
      </c>
      <c r="I433" s="3" t="s">
        <v>1747</v>
      </c>
      <c r="J433" s="20">
        <f>sale_tab6[[#This Row],[Quantity]]*sale_tab6[[#This Row],[Unit_Price]]*(1-sale_tab6[[#This Row],[Discount]])</f>
        <v>1392.2716</v>
      </c>
    </row>
    <row r="434" spans="1:10" x14ac:dyDescent="0.25">
      <c r="A434" t="s">
        <v>3136</v>
      </c>
      <c r="B434" s="7">
        <v>45373</v>
      </c>
      <c r="C434" s="4" t="s">
        <v>424</v>
      </c>
      <c r="D434" s="4" t="s">
        <v>1496</v>
      </c>
      <c r="E434" s="4" t="s">
        <v>1692</v>
      </c>
      <c r="F434" s="9">
        <v>3</v>
      </c>
      <c r="G434" s="4">
        <v>250.14</v>
      </c>
      <c r="H434" s="24">
        <v>0.23</v>
      </c>
      <c r="I434" s="3" t="s">
        <v>1749</v>
      </c>
      <c r="J434" s="20">
        <f>sale_tab6[[#This Row],[Quantity]]*sale_tab6[[#This Row],[Unit_Price]]*(1-sale_tab6[[#This Row],[Discount]])</f>
        <v>577.82339999999999</v>
      </c>
    </row>
    <row r="435" spans="1:10" x14ac:dyDescent="0.25">
      <c r="A435" t="s">
        <v>3137</v>
      </c>
      <c r="B435" s="7">
        <v>45655</v>
      </c>
      <c r="C435" s="4" t="s">
        <v>67</v>
      </c>
      <c r="D435" s="4" t="s">
        <v>1670</v>
      </c>
      <c r="E435" s="4" t="s">
        <v>1739</v>
      </c>
      <c r="F435" s="9">
        <v>3</v>
      </c>
      <c r="G435" s="4">
        <v>34.97</v>
      </c>
      <c r="H435" s="24">
        <v>0.01</v>
      </c>
      <c r="I435" s="3" t="s">
        <v>1747</v>
      </c>
      <c r="J435" s="20">
        <f>sale_tab6[[#This Row],[Quantity]]*sale_tab6[[#This Row],[Unit_Price]]*(1-sale_tab6[[#This Row],[Discount]])</f>
        <v>103.8609</v>
      </c>
    </row>
    <row r="436" spans="1:10" x14ac:dyDescent="0.25">
      <c r="A436" t="s">
        <v>3138</v>
      </c>
      <c r="B436" s="7">
        <v>45868</v>
      </c>
      <c r="C436" s="4" t="s">
        <v>896</v>
      </c>
      <c r="D436" s="4" t="s">
        <v>1558</v>
      </c>
      <c r="E436" s="4" t="s">
        <v>1730</v>
      </c>
      <c r="F436" s="9">
        <v>1</v>
      </c>
      <c r="G436" s="4">
        <v>653.91</v>
      </c>
      <c r="H436" s="24">
        <v>0.3</v>
      </c>
      <c r="I436" s="3" t="s">
        <v>1749</v>
      </c>
      <c r="J436" s="20">
        <f>sale_tab6[[#This Row],[Quantity]]*sale_tab6[[#This Row],[Unit_Price]]*(1-sale_tab6[[#This Row],[Discount]])</f>
        <v>457.73699999999997</v>
      </c>
    </row>
    <row r="437" spans="1:10" x14ac:dyDescent="0.25">
      <c r="A437" t="s">
        <v>1888</v>
      </c>
      <c r="B437" s="7">
        <v>45756</v>
      </c>
      <c r="C437" s="4" t="s">
        <v>993</v>
      </c>
      <c r="D437" s="4" t="s">
        <v>1616</v>
      </c>
      <c r="E437" s="4" t="s">
        <v>1725</v>
      </c>
      <c r="F437" s="9">
        <v>4</v>
      </c>
      <c r="G437" s="4">
        <v>715.85</v>
      </c>
      <c r="H437" s="24">
        <v>0.25</v>
      </c>
      <c r="I437" s="3" t="s">
        <v>1749</v>
      </c>
      <c r="J437" s="20">
        <f>sale_tab6[[#This Row],[Quantity]]*sale_tab6[[#This Row],[Unit_Price]]*(1-sale_tab6[[#This Row],[Discount]])</f>
        <v>2147.5500000000002</v>
      </c>
    </row>
    <row r="438" spans="1:10" x14ac:dyDescent="0.25">
      <c r="A438" t="s">
        <v>3139</v>
      </c>
      <c r="B438" s="7">
        <v>45338</v>
      </c>
      <c r="C438" s="4" t="s">
        <v>1068</v>
      </c>
      <c r="D438" s="4" t="s">
        <v>1606</v>
      </c>
      <c r="E438" s="4" t="s">
        <v>1692</v>
      </c>
      <c r="F438" s="9">
        <v>1</v>
      </c>
      <c r="G438" s="4">
        <v>997.87</v>
      </c>
      <c r="H438" s="24">
        <v>0.24</v>
      </c>
      <c r="I438" s="3" t="s">
        <v>1747</v>
      </c>
      <c r="J438" s="20">
        <f>sale_tab6[[#This Row],[Quantity]]*sale_tab6[[#This Row],[Unit_Price]]*(1-sale_tab6[[#This Row],[Discount]])</f>
        <v>758.38120000000004</v>
      </c>
    </row>
    <row r="439" spans="1:10" x14ac:dyDescent="0.25">
      <c r="A439" t="s">
        <v>3140</v>
      </c>
      <c r="B439" s="7">
        <v>45349</v>
      </c>
      <c r="C439" s="4" t="s">
        <v>619</v>
      </c>
      <c r="D439" s="4" t="s">
        <v>1652</v>
      </c>
      <c r="E439" s="4" t="s">
        <v>1725</v>
      </c>
      <c r="F439" s="9">
        <v>1</v>
      </c>
      <c r="G439" s="4">
        <v>174.27</v>
      </c>
      <c r="H439" s="24">
        <v>0.27</v>
      </c>
      <c r="I439" s="3" t="s">
        <v>1752</v>
      </c>
      <c r="J439" s="20">
        <f>sale_tab6[[#This Row],[Quantity]]*sale_tab6[[#This Row],[Unit_Price]]*(1-sale_tab6[[#This Row],[Discount]])</f>
        <v>127.2171</v>
      </c>
    </row>
    <row r="440" spans="1:10" x14ac:dyDescent="0.25">
      <c r="A440" t="s">
        <v>3141</v>
      </c>
      <c r="B440" s="7">
        <v>45368</v>
      </c>
      <c r="C440" s="4" t="s">
        <v>346</v>
      </c>
      <c r="D440" s="4" t="s">
        <v>1572</v>
      </c>
      <c r="E440" s="4" t="s">
        <v>1705</v>
      </c>
      <c r="F440" s="9">
        <v>3</v>
      </c>
      <c r="G440" s="4">
        <v>847.44</v>
      </c>
      <c r="H440" s="24">
        <v>0.17</v>
      </c>
      <c r="I440" s="3" t="s">
        <v>1747</v>
      </c>
      <c r="J440" s="20">
        <f>sale_tab6[[#This Row],[Quantity]]*sale_tab6[[#This Row],[Unit_Price]]*(1-sale_tab6[[#This Row],[Discount]])</f>
        <v>2110.1255999999998</v>
      </c>
    </row>
    <row r="441" spans="1:10" x14ac:dyDescent="0.25">
      <c r="A441" t="s">
        <v>3142</v>
      </c>
      <c r="B441" s="7">
        <v>45243</v>
      </c>
      <c r="C441" s="4" t="s">
        <v>1257</v>
      </c>
      <c r="D441" s="4" t="s">
        <v>1475</v>
      </c>
      <c r="E441" s="4" t="s">
        <v>1687</v>
      </c>
      <c r="F441" s="9">
        <v>1</v>
      </c>
      <c r="G441" s="4">
        <v>493.45</v>
      </c>
      <c r="H441" s="24">
        <v>0.09</v>
      </c>
      <c r="I441" s="3" t="s">
        <v>1747</v>
      </c>
      <c r="J441" s="20">
        <f>sale_tab6[[#This Row],[Quantity]]*sale_tab6[[#This Row],[Unit_Price]]*(1-sale_tab6[[#This Row],[Discount]])</f>
        <v>449.03950000000003</v>
      </c>
    </row>
    <row r="442" spans="1:10" x14ac:dyDescent="0.25">
      <c r="A442" t="s">
        <v>3143</v>
      </c>
      <c r="B442" s="7">
        <v>45577</v>
      </c>
      <c r="C442" s="4" t="s">
        <v>686</v>
      </c>
      <c r="D442" s="4" t="s">
        <v>1598</v>
      </c>
      <c r="E442" s="4" t="s">
        <v>1687</v>
      </c>
      <c r="F442" s="9">
        <v>4</v>
      </c>
      <c r="G442" s="4">
        <v>111.66</v>
      </c>
      <c r="H442" s="24">
        <v>0.14000000000000001</v>
      </c>
      <c r="I442" s="3" t="s">
        <v>1747</v>
      </c>
      <c r="J442" s="20">
        <f>sale_tab6[[#This Row],[Quantity]]*sale_tab6[[#This Row],[Unit_Price]]*(1-sale_tab6[[#This Row],[Discount]])</f>
        <v>384.11039999999997</v>
      </c>
    </row>
    <row r="443" spans="1:10" x14ac:dyDescent="0.25">
      <c r="A443" t="s">
        <v>3144</v>
      </c>
      <c r="B443" s="7">
        <v>45343</v>
      </c>
      <c r="C443" s="4" t="s">
        <v>821</v>
      </c>
      <c r="D443" s="4" t="s">
        <v>1654</v>
      </c>
      <c r="E443" s="4" t="s">
        <v>1718</v>
      </c>
      <c r="F443" s="9">
        <v>1</v>
      </c>
      <c r="G443" s="4">
        <v>413.65</v>
      </c>
      <c r="H443" s="24">
        <v>0.1</v>
      </c>
      <c r="I443" s="3" t="s">
        <v>1752</v>
      </c>
      <c r="J443" s="20">
        <f>sale_tab6[[#This Row],[Quantity]]*sale_tab6[[#This Row],[Unit_Price]]*(1-sale_tab6[[#This Row],[Discount]])</f>
        <v>372.28499999999997</v>
      </c>
    </row>
    <row r="444" spans="1:10" x14ac:dyDescent="0.25">
      <c r="A444" t="s">
        <v>3145</v>
      </c>
      <c r="B444" s="7">
        <v>45744</v>
      </c>
      <c r="C444" s="4" t="s">
        <v>1393</v>
      </c>
      <c r="D444" s="4" t="s">
        <v>1652</v>
      </c>
      <c r="E444" s="4" t="s">
        <v>1712</v>
      </c>
      <c r="F444" s="9">
        <v>1</v>
      </c>
      <c r="G444" s="4">
        <v>317.14999999999998</v>
      </c>
      <c r="H444" s="24">
        <v>0.24</v>
      </c>
      <c r="I444" s="3" t="s">
        <v>1752</v>
      </c>
      <c r="J444" s="20">
        <f>sale_tab6[[#This Row],[Quantity]]*sale_tab6[[#This Row],[Unit_Price]]*(1-sale_tab6[[#This Row],[Discount]])</f>
        <v>241.03399999999999</v>
      </c>
    </row>
    <row r="445" spans="1:10" x14ac:dyDescent="0.25">
      <c r="A445" t="s">
        <v>3146</v>
      </c>
      <c r="B445" s="7">
        <v>45873</v>
      </c>
      <c r="C445" s="4" t="s">
        <v>1057</v>
      </c>
      <c r="D445" s="4" t="s">
        <v>1650</v>
      </c>
      <c r="E445" s="4" t="s">
        <v>1683</v>
      </c>
      <c r="F445" s="9">
        <v>3</v>
      </c>
      <c r="G445" s="4">
        <v>642.94000000000005</v>
      </c>
      <c r="H445" s="24">
        <v>0.05</v>
      </c>
      <c r="I445" s="3" t="s">
        <v>1752</v>
      </c>
      <c r="J445" s="20">
        <f>sale_tab6[[#This Row],[Quantity]]*sale_tab6[[#This Row],[Unit_Price]]*(1-sale_tab6[[#This Row],[Discount]])</f>
        <v>1832.3790000000001</v>
      </c>
    </row>
    <row r="446" spans="1:10" x14ac:dyDescent="0.25">
      <c r="A446" t="s">
        <v>3147</v>
      </c>
      <c r="B446" s="7">
        <v>45601</v>
      </c>
      <c r="C446" s="4" t="s">
        <v>398</v>
      </c>
      <c r="D446" s="4" t="s">
        <v>1588</v>
      </c>
      <c r="E446" s="4" t="s">
        <v>1715</v>
      </c>
      <c r="F446" s="9">
        <v>4</v>
      </c>
      <c r="G446" s="4">
        <v>559.59</v>
      </c>
      <c r="H446" s="24">
        <v>0.19</v>
      </c>
      <c r="I446" s="3" t="s">
        <v>1752</v>
      </c>
      <c r="J446" s="20">
        <f>sale_tab6[[#This Row],[Quantity]]*sale_tab6[[#This Row],[Unit_Price]]*(1-sale_tab6[[#This Row],[Discount]])</f>
        <v>1813.0716000000002</v>
      </c>
    </row>
    <row r="447" spans="1:10" x14ac:dyDescent="0.25">
      <c r="A447" t="s">
        <v>3148</v>
      </c>
      <c r="B447" s="7">
        <v>45458</v>
      </c>
      <c r="C447" s="4" t="s">
        <v>343</v>
      </c>
      <c r="D447" s="4" t="s">
        <v>1532</v>
      </c>
      <c r="E447" s="4" t="s">
        <v>1736</v>
      </c>
      <c r="F447" s="9">
        <v>1</v>
      </c>
      <c r="G447" s="4">
        <v>758.54</v>
      </c>
      <c r="H447" s="24">
        <v>0.28999999999999998</v>
      </c>
      <c r="I447" s="3" t="s">
        <v>1749</v>
      </c>
      <c r="J447" s="20">
        <f>sale_tab6[[#This Row],[Quantity]]*sale_tab6[[#This Row],[Unit_Price]]*(1-sale_tab6[[#This Row],[Discount]])</f>
        <v>538.5634</v>
      </c>
    </row>
    <row r="448" spans="1:10" x14ac:dyDescent="0.25">
      <c r="A448" t="s">
        <v>1763</v>
      </c>
      <c r="B448" s="7">
        <v>45829</v>
      </c>
      <c r="C448" s="4" t="s">
        <v>1025</v>
      </c>
      <c r="D448" s="4" t="s">
        <v>1522</v>
      </c>
      <c r="E448" s="4" t="s">
        <v>1727</v>
      </c>
      <c r="F448" s="9">
        <v>4</v>
      </c>
      <c r="G448" s="4">
        <v>403.47</v>
      </c>
      <c r="H448" s="24">
        <v>0.28999999999999998</v>
      </c>
      <c r="I448" s="3" t="s">
        <v>1749</v>
      </c>
      <c r="J448" s="20">
        <f>sale_tab6[[#This Row],[Quantity]]*sale_tab6[[#This Row],[Unit_Price]]*(1-sale_tab6[[#This Row],[Discount]])</f>
        <v>1145.8548000000001</v>
      </c>
    </row>
    <row r="449" spans="1:10" x14ac:dyDescent="0.25">
      <c r="A449" t="s">
        <v>1889</v>
      </c>
      <c r="B449" s="7">
        <v>45255</v>
      </c>
      <c r="C449" s="4" t="s">
        <v>510</v>
      </c>
      <c r="D449" s="4" t="s">
        <v>1654</v>
      </c>
      <c r="E449" s="4" t="s">
        <v>1699</v>
      </c>
      <c r="F449" s="9">
        <v>2</v>
      </c>
      <c r="G449" s="4">
        <v>478.85</v>
      </c>
      <c r="H449" s="24">
        <v>0.01</v>
      </c>
      <c r="I449" s="3" t="s">
        <v>1752</v>
      </c>
      <c r="J449" s="20">
        <f>sale_tab6[[#This Row],[Quantity]]*sale_tab6[[#This Row],[Unit_Price]]*(1-sale_tab6[[#This Row],[Discount]])</f>
        <v>948.12300000000005</v>
      </c>
    </row>
    <row r="450" spans="1:10" x14ac:dyDescent="0.25">
      <c r="A450" t="s">
        <v>3149</v>
      </c>
      <c r="B450" s="7">
        <v>45649</v>
      </c>
      <c r="C450" s="4" t="s">
        <v>1354</v>
      </c>
      <c r="D450" s="4" t="s">
        <v>1634</v>
      </c>
      <c r="E450" s="4" t="s">
        <v>1727</v>
      </c>
      <c r="F450" s="9">
        <v>4</v>
      </c>
      <c r="G450" s="4">
        <v>643.96</v>
      </c>
      <c r="H450" s="24">
        <v>0.16</v>
      </c>
      <c r="I450" s="3" t="s">
        <v>1749</v>
      </c>
      <c r="J450" s="20">
        <f>sale_tab6[[#This Row],[Quantity]]*sale_tab6[[#This Row],[Unit_Price]]*(1-sale_tab6[[#This Row],[Discount]])</f>
        <v>2163.7056000000002</v>
      </c>
    </row>
    <row r="451" spans="1:10" x14ac:dyDescent="0.25">
      <c r="A451" t="s">
        <v>3150</v>
      </c>
      <c r="B451" s="7">
        <v>45653</v>
      </c>
      <c r="C451" s="4" t="s">
        <v>719</v>
      </c>
      <c r="D451" s="4" t="s">
        <v>1522</v>
      </c>
      <c r="E451" s="4" t="s">
        <v>1712</v>
      </c>
      <c r="F451" s="9">
        <v>1</v>
      </c>
      <c r="G451" s="4">
        <v>882.73</v>
      </c>
      <c r="H451" s="24">
        <v>0.1</v>
      </c>
      <c r="I451" s="3" t="s">
        <v>1747</v>
      </c>
      <c r="J451" s="20">
        <f>sale_tab6[[#This Row],[Quantity]]*sale_tab6[[#This Row],[Unit_Price]]*(1-sale_tab6[[#This Row],[Discount]])</f>
        <v>794.45699999999999</v>
      </c>
    </row>
    <row r="452" spans="1:10" x14ac:dyDescent="0.25">
      <c r="A452" t="s">
        <v>3151</v>
      </c>
      <c r="B452" s="7">
        <v>45378</v>
      </c>
      <c r="C452" s="4" t="s">
        <v>957</v>
      </c>
      <c r="D452" s="4" t="s">
        <v>1656</v>
      </c>
      <c r="E452" s="4" t="s">
        <v>1739</v>
      </c>
      <c r="F452" s="9">
        <v>2</v>
      </c>
      <c r="G452" s="4">
        <v>600.03</v>
      </c>
      <c r="H452" s="24">
        <v>0.26</v>
      </c>
      <c r="I452" s="3" t="s">
        <v>1749</v>
      </c>
      <c r="J452" s="20">
        <f>sale_tab6[[#This Row],[Quantity]]*sale_tab6[[#This Row],[Unit_Price]]*(1-sale_tab6[[#This Row],[Discount]])</f>
        <v>888.0444</v>
      </c>
    </row>
    <row r="453" spans="1:10" x14ac:dyDescent="0.25">
      <c r="A453" t="s">
        <v>3152</v>
      </c>
      <c r="B453" s="7">
        <v>45638</v>
      </c>
      <c r="C453" s="4" t="s">
        <v>469</v>
      </c>
      <c r="D453" s="4" t="s">
        <v>1582</v>
      </c>
      <c r="E453" s="4" t="s">
        <v>1699</v>
      </c>
      <c r="F453" s="9">
        <v>2</v>
      </c>
      <c r="G453" s="4">
        <v>628.83000000000004</v>
      </c>
      <c r="H453" s="24">
        <v>7.0000000000000007E-2</v>
      </c>
      <c r="I453" s="3" t="s">
        <v>1749</v>
      </c>
      <c r="J453" s="20">
        <f>sale_tab6[[#This Row],[Quantity]]*sale_tab6[[#This Row],[Unit_Price]]*(1-sale_tab6[[#This Row],[Discount]])</f>
        <v>1169.6238000000001</v>
      </c>
    </row>
    <row r="454" spans="1:10" x14ac:dyDescent="0.25">
      <c r="A454" t="s">
        <v>3153</v>
      </c>
      <c r="B454" s="7">
        <v>45277</v>
      </c>
      <c r="C454" s="4" t="s">
        <v>521</v>
      </c>
      <c r="D454" s="4" t="s">
        <v>1636</v>
      </c>
      <c r="E454" s="4" t="s">
        <v>1712</v>
      </c>
      <c r="F454" s="9">
        <v>3</v>
      </c>
      <c r="G454" s="4">
        <v>113.87</v>
      </c>
      <c r="H454" s="24">
        <v>0.21</v>
      </c>
      <c r="I454" s="3" t="s">
        <v>1752</v>
      </c>
      <c r="J454" s="20">
        <f>sale_tab6[[#This Row],[Quantity]]*sale_tab6[[#This Row],[Unit_Price]]*(1-sale_tab6[[#This Row],[Discount]])</f>
        <v>269.87190000000004</v>
      </c>
    </row>
    <row r="455" spans="1:10" x14ac:dyDescent="0.25">
      <c r="A455" t="s">
        <v>3154</v>
      </c>
      <c r="B455" s="7">
        <v>45351</v>
      </c>
      <c r="C455" s="4" t="s">
        <v>1229</v>
      </c>
      <c r="D455" s="4" t="s">
        <v>1618</v>
      </c>
      <c r="E455" s="4" t="s">
        <v>1705</v>
      </c>
      <c r="F455" s="9">
        <v>4</v>
      </c>
      <c r="G455" s="4">
        <v>282.07</v>
      </c>
      <c r="H455" s="24">
        <v>0.18</v>
      </c>
      <c r="I455" s="3" t="s">
        <v>1749</v>
      </c>
      <c r="J455" s="20">
        <f>sale_tab6[[#This Row],[Quantity]]*sale_tab6[[#This Row],[Unit_Price]]*(1-sale_tab6[[#This Row],[Discount]])</f>
        <v>925.18960000000004</v>
      </c>
    </row>
    <row r="456" spans="1:10" x14ac:dyDescent="0.25">
      <c r="A456" t="s">
        <v>3155</v>
      </c>
      <c r="B456" s="7">
        <v>45290</v>
      </c>
      <c r="C456" s="4" t="s">
        <v>466</v>
      </c>
      <c r="D456" s="4" t="s">
        <v>1582</v>
      </c>
      <c r="E456" s="4" t="s">
        <v>1702</v>
      </c>
      <c r="F456" s="9">
        <v>3</v>
      </c>
      <c r="G456" s="4">
        <v>676.77</v>
      </c>
      <c r="H456" s="24">
        <v>0.17</v>
      </c>
      <c r="I456" s="3" t="s">
        <v>1749</v>
      </c>
      <c r="J456" s="20">
        <f>sale_tab6[[#This Row],[Quantity]]*sale_tab6[[#This Row],[Unit_Price]]*(1-sale_tab6[[#This Row],[Discount]])</f>
        <v>1685.1572999999999</v>
      </c>
    </row>
    <row r="457" spans="1:10" x14ac:dyDescent="0.25">
      <c r="A457" t="s">
        <v>3156</v>
      </c>
      <c r="B457" s="7">
        <v>45638</v>
      </c>
      <c r="C457" s="4" t="s">
        <v>654</v>
      </c>
      <c r="D457" s="4" t="s">
        <v>1486</v>
      </c>
      <c r="E457" s="4" t="s">
        <v>1730</v>
      </c>
      <c r="F457" s="9">
        <v>2</v>
      </c>
      <c r="G457" s="4">
        <v>362.7</v>
      </c>
      <c r="H457" s="24">
        <v>0.09</v>
      </c>
      <c r="I457" s="3" t="s">
        <v>1747</v>
      </c>
      <c r="J457" s="20">
        <f>sale_tab6[[#This Row],[Quantity]]*sale_tab6[[#This Row],[Unit_Price]]*(1-sale_tab6[[#This Row],[Discount]])</f>
        <v>660.11400000000003</v>
      </c>
    </row>
    <row r="458" spans="1:10" x14ac:dyDescent="0.25">
      <c r="A458" t="s">
        <v>3157</v>
      </c>
      <c r="B458" s="7">
        <v>45679</v>
      </c>
      <c r="C458" s="4" t="s">
        <v>404</v>
      </c>
      <c r="D458" s="4" t="s">
        <v>1500</v>
      </c>
      <c r="E458" s="4" t="s">
        <v>1687</v>
      </c>
      <c r="F458" s="9">
        <v>1</v>
      </c>
      <c r="G458" s="4">
        <v>908.5</v>
      </c>
      <c r="H458" s="24">
        <v>0.2</v>
      </c>
      <c r="I458" s="3" t="s">
        <v>1752</v>
      </c>
      <c r="J458" s="20">
        <f>sale_tab6[[#This Row],[Quantity]]*sale_tab6[[#This Row],[Unit_Price]]*(1-sale_tab6[[#This Row],[Discount]])</f>
        <v>726.80000000000007</v>
      </c>
    </row>
    <row r="459" spans="1:10" x14ac:dyDescent="0.25">
      <c r="A459" t="s">
        <v>3158</v>
      </c>
      <c r="B459" s="7">
        <v>45296</v>
      </c>
      <c r="C459" s="4" t="s">
        <v>204</v>
      </c>
      <c r="D459" s="4" t="s">
        <v>1524</v>
      </c>
      <c r="E459" s="4" t="s">
        <v>1727</v>
      </c>
      <c r="F459" s="9">
        <v>2</v>
      </c>
      <c r="G459" s="4">
        <v>795.37</v>
      </c>
      <c r="H459" s="24">
        <v>0.2</v>
      </c>
      <c r="I459" s="3" t="s">
        <v>1752</v>
      </c>
      <c r="J459" s="20">
        <f>sale_tab6[[#This Row],[Quantity]]*sale_tab6[[#This Row],[Unit_Price]]*(1-sale_tab6[[#This Row],[Discount]])</f>
        <v>1272.5920000000001</v>
      </c>
    </row>
    <row r="460" spans="1:10" x14ac:dyDescent="0.25">
      <c r="A460" t="s">
        <v>1890</v>
      </c>
      <c r="B460" s="7">
        <v>45718</v>
      </c>
      <c r="C460" s="4" t="s">
        <v>340</v>
      </c>
      <c r="D460" s="4" t="s">
        <v>1568</v>
      </c>
      <c r="E460" s="4" t="s">
        <v>1678</v>
      </c>
      <c r="F460" s="9">
        <v>1</v>
      </c>
      <c r="G460" s="4">
        <v>503.95</v>
      </c>
      <c r="H460" s="24">
        <v>0.26</v>
      </c>
      <c r="I460" s="3" t="s">
        <v>1752</v>
      </c>
      <c r="J460" s="20">
        <f>sale_tab6[[#This Row],[Quantity]]*sale_tab6[[#This Row],[Unit_Price]]*(1-sale_tab6[[#This Row],[Discount]])</f>
        <v>372.923</v>
      </c>
    </row>
    <row r="461" spans="1:10" x14ac:dyDescent="0.25">
      <c r="A461" t="s">
        <v>3159</v>
      </c>
      <c r="B461" s="7">
        <v>45760</v>
      </c>
      <c r="C461" s="4" t="s">
        <v>430</v>
      </c>
      <c r="D461" s="4" t="s">
        <v>1544</v>
      </c>
      <c r="E461" s="4" t="s">
        <v>1695</v>
      </c>
      <c r="F461" s="9">
        <v>2</v>
      </c>
      <c r="G461" s="4">
        <v>326.85000000000002</v>
      </c>
      <c r="H461" s="24">
        <v>0.17</v>
      </c>
      <c r="I461" s="3" t="s">
        <v>1752</v>
      </c>
      <c r="J461" s="20">
        <f>sale_tab6[[#This Row],[Quantity]]*sale_tab6[[#This Row],[Unit_Price]]*(1-sale_tab6[[#This Row],[Discount]])</f>
        <v>542.57100000000003</v>
      </c>
    </row>
    <row r="462" spans="1:10" x14ac:dyDescent="0.25">
      <c r="A462" t="s">
        <v>3160</v>
      </c>
      <c r="B462" s="7">
        <v>45603</v>
      </c>
      <c r="C462" s="4" t="s">
        <v>1031</v>
      </c>
      <c r="D462" s="4" t="s">
        <v>1586</v>
      </c>
      <c r="E462" s="4" t="s">
        <v>1725</v>
      </c>
      <c r="F462" s="9">
        <v>3</v>
      </c>
      <c r="G462" s="4">
        <v>169.43</v>
      </c>
      <c r="H462" s="24">
        <v>0.19</v>
      </c>
      <c r="I462" s="3" t="s">
        <v>1747</v>
      </c>
      <c r="J462" s="20">
        <f>sale_tab6[[#This Row],[Quantity]]*sale_tab6[[#This Row],[Unit_Price]]*(1-sale_tab6[[#This Row],[Discount]])</f>
        <v>411.71490000000006</v>
      </c>
    </row>
    <row r="463" spans="1:10" x14ac:dyDescent="0.25">
      <c r="A463" t="s">
        <v>3161</v>
      </c>
      <c r="B463" s="7">
        <v>45413</v>
      </c>
      <c r="C463" s="4" t="s">
        <v>487</v>
      </c>
      <c r="D463" s="4" t="s">
        <v>1640</v>
      </c>
      <c r="E463" s="4" t="s">
        <v>1702</v>
      </c>
      <c r="F463" s="9">
        <v>1</v>
      </c>
      <c r="G463" s="4">
        <v>254.47</v>
      </c>
      <c r="H463" s="24">
        <v>0.1</v>
      </c>
      <c r="I463" s="3" t="s">
        <v>1747</v>
      </c>
      <c r="J463" s="20">
        <f>sale_tab6[[#This Row],[Quantity]]*sale_tab6[[#This Row],[Unit_Price]]*(1-sale_tab6[[#This Row],[Discount]])</f>
        <v>229.023</v>
      </c>
    </row>
    <row r="464" spans="1:10" x14ac:dyDescent="0.25">
      <c r="A464" t="s">
        <v>3162</v>
      </c>
      <c r="B464" s="7">
        <v>45506</v>
      </c>
      <c r="C464" s="4" t="s">
        <v>1229</v>
      </c>
      <c r="D464" s="4" t="s">
        <v>1524</v>
      </c>
      <c r="E464" s="4" t="s">
        <v>1730</v>
      </c>
      <c r="F464" s="9">
        <v>4</v>
      </c>
      <c r="G464" s="4">
        <v>627.73</v>
      </c>
      <c r="H464" s="24">
        <v>0.11</v>
      </c>
      <c r="I464" s="3" t="s">
        <v>1752</v>
      </c>
      <c r="J464" s="20">
        <f>sale_tab6[[#This Row],[Quantity]]*sale_tab6[[#This Row],[Unit_Price]]*(1-sale_tab6[[#This Row],[Discount]])</f>
        <v>2234.7188000000001</v>
      </c>
    </row>
    <row r="465" spans="1:10" x14ac:dyDescent="0.25">
      <c r="A465" t="s">
        <v>3163</v>
      </c>
      <c r="B465" s="7">
        <v>45394</v>
      </c>
      <c r="C465" s="4" t="s">
        <v>1092</v>
      </c>
      <c r="D465" s="4" t="s">
        <v>1536</v>
      </c>
      <c r="E465" s="4" t="s">
        <v>1739</v>
      </c>
      <c r="F465" s="9">
        <v>4</v>
      </c>
      <c r="G465" s="4">
        <v>327.25</v>
      </c>
      <c r="H465" s="24">
        <v>0.13</v>
      </c>
      <c r="I465" s="3" t="s">
        <v>1752</v>
      </c>
      <c r="J465" s="20">
        <f>sale_tab6[[#This Row],[Quantity]]*sale_tab6[[#This Row],[Unit_Price]]*(1-sale_tab6[[#This Row],[Discount]])</f>
        <v>1138.83</v>
      </c>
    </row>
    <row r="466" spans="1:10" x14ac:dyDescent="0.25">
      <c r="A466" t="s">
        <v>3164</v>
      </c>
      <c r="B466" s="7">
        <v>45755</v>
      </c>
      <c r="C466" s="4" t="s">
        <v>433</v>
      </c>
      <c r="D466" s="4" t="s">
        <v>1592</v>
      </c>
      <c r="E466" s="4" t="s">
        <v>1718</v>
      </c>
      <c r="F466" s="9">
        <v>4</v>
      </c>
      <c r="G466" s="4">
        <v>511.43</v>
      </c>
      <c r="H466" s="24">
        <v>0.18</v>
      </c>
      <c r="I466" s="3" t="s">
        <v>1752</v>
      </c>
      <c r="J466" s="20">
        <f>sale_tab6[[#This Row],[Quantity]]*sale_tab6[[#This Row],[Unit_Price]]*(1-sale_tab6[[#This Row],[Discount]])</f>
        <v>1677.4904000000001</v>
      </c>
    </row>
    <row r="467" spans="1:10" x14ac:dyDescent="0.25">
      <c r="A467" t="s">
        <v>3165</v>
      </c>
      <c r="B467" s="7">
        <v>45473</v>
      </c>
      <c r="C467" s="4" t="s">
        <v>493</v>
      </c>
      <c r="D467" s="4" t="s">
        <v>1600</v>
      </c>
      <c r="E467" s="4" t="s">
        <v>1733</v>
      </c>
      <c r="F467" s="9">
        <v>4</v>
      </c>
      <c r="G467" s="4">
        <v>194.67</v>
      </c>
      <c r="H467" s="24">
        <v>0.23</v>
      </c>
      <c r="I467" s="3" t="s">
        <v>1749</v>
      </c>
      <c r="J467" s="20">
        <f>sale_tab6[[#This Row],[Quantity]]*sale_tab6[[#This Row],[Unit_Price]]*(1-sale_tab6[[#This Row],[Discount]])</f>
        <v>599.58359999999993</v>
      </c>
    </row>
    <row r="468" spans="1:10" x14ac:dyDescent="0.25">
      <c r="A468" t="s">
        <v>3166</v>
      </c>
      <c r="B468" s="7">
        <v>45304</v>
      </c>
      <c r="C468" s="4" t="s">
        <v>180</v>
      </c>
      <c r="D468" s="4" t="s">
        <v>1520</v>
      </c>
      <c r="E468" s="4" t="s">
        <v>1683</v>
      </c>
      <c r="F468" s="9">
        <v>2</v>
      </c>
      <c r="G468" s="4">
        <v>54.51</v>
      </c>
      <c r="H468" s="24">
        <v>7.0000000000000007E-2</v>
      </c>
      <c r="I468" s="3" t="s">
        <v>1747</v>
      </c>
      <c r="J468" s="20">
        <f>sale_tab6[[#This Row],[Quantity]]*sale_tab6[[#This Row],[Unit_Price]]*(1-sale_tab6[[#This Row],[Discount]])</f>
        <v>101.38859999999998</v>
      </c>
    </row>
    <row r="469" spans="1:10" x14ac:dyDescent="0.25">
      <c r="A469" t="s">
        <v>3167</v>
      </c>
      <c r="B469" s="7">
        <v>45557</v>
      </c>
      <c r="C469" s="4" t="s">
        <v>231</v>
      </c>
      <c r="D469" s="4" t="s">
        <v>1598</v>
      </c>
      <c r="E469" s="4" t="s">
        <v>1718</v>
      </c>
      <c r="F469" s="9">
        <v>4</v>
      </c>
      <c r="G469" s="4">
        <v>964</v>
      </c>
      <c r="H469" s="24">
        <v>0.14000000000000001</v>
      </c>
      <c r="I469" s="3" t="s">
        <v>1749</v>
      </c>
      <c r="J469" s="20">
        <f>sale_tab6[[#This Row],[Quantity]]*sale_tab6[[#This Row],[Unit_Price]]*(1-sale_tab6[[#This Row],[Discount]])</f>
        <v>3316.16</v>
      </c>
    </row>
    <row r="470" spans="1:10" x14ac:dyDescent="0.25">
      <c r="A470" t="s">
        <v>3168</v>
      </c>
      <c r="B470" s="7">
        <v>45527</v>
      </c>
      <c r="C470" s="4" t="s">
        <v>125</v>
      </c>
      <c r="D470" s="4" t="s">
        <v>1652</v>
      </c>
      <c r="E470" s="4" t="s">
        <v>1695</v>
      </c>
      <c r="F470" s="9">
        <v>1</v>
      </c>
      <c r="G470" s="4">
        <v>170.12</v>
      </c>
      <c r="H470" s="24">
        <v>0.26</v>
      </c>
      <c r="I470" s="3" t="s">
        <v>1749</v>
      </c>
      <c r="J470" s="20">
        <f>sale_tab6[[#This Row],[Quantity]]*sale_tab6[[#This Row],[Unit_Price]]*(1-sale_tab6[[#This Row],[Discount]])</f>
        <v>125.8888</v>
      </c>
    </row>
    <row r="471" spans="1:10" x14ac:dyDescent="0.25">
      <c r="A471" t="s">
        <v>1891</v>
      </c>
      <c r="B471" s="7">
        <v>45573</v>
      </c>
      <c r="C471" s="4" t="s">
        <v>1174</v>
      </c>
      <c r="D471" s="4" t="s">
        <v>1606</v>
      </c>
      <c r="E471" s="4" t="s">
        <v>1720</v>
      </c>
      <c r="F471" s="9">
        <v>2</v>
      </c>
      <c r="G471" s="4">
        <v>975.48</v>
      </c>
      <c r="H471" s="24">
        <v>0.26</v>
      </c>
      <c r="I471" s="3" t="s">
        <v>1752</v>
      </c>
      <c r="J471" s="20">
        <f>sale_tab6[[#This Row],[Quantity]]*sale_tab6[[#This Row],[Unit_Price]]*(1-sale_tab6[[#This Row],[Discount]])</f>
        <v>1443.7103999999999</v>
      </c>
    </row>
    <row r="472" spans="1:10" x14ac:dyDescent="0.25">
      <c r="A472" t="s">
        <v>3169</v>
      </c>
      <c r="B472" s="7">
        <v>45875</v>
      </c>
      <c r="C472" s="4" t="s">
        <v>454</v>
      </c>
      <c r="D472" s="4" t="s">
        <v>1580</v>
      </c>
      <c r="E472" s="4" t="s">
        <v>1739</v>
      </c>
      <c r="F472" s="9">
        <v>2</v>
      </c>
      <c r="G472" s="4">
        <v>664.5</v>
      </c>
      <c r="H472" s="24">
        <v>0.23</v>
      </c>
      <c r="I472" s="3" t="s">
        <v>1747</v>
      </c>
      <c r="J472" s="20">
        <f>sale_tab6[[#This Row],[Quantity]]*sale_tab6[[#This Row],[Unit_Price]]*(1-sale_tab6[[#This Row],[Discount]])</f>
        <v>1023.33</v>
      </c>
    </row>
    <row r="473" spans="1:10" x14ac:dyDescent="0.25">
      <c r="A473" t="s">
        <v>3170</v>
      </c>
      <c r="B473" s="7">
        <v>45936</v>
      </c>
      <c r="C473" s="4" t="s">
        <v>1092</v>
      </c>
      <c r="D473" s="4" t="s">
        <v>1564</v>
      </c>
      <c r="E473" s="4" t="s">
        <v>1715</v>
      </c>
      <c r="F473" s="9">
        <v>4</v>
      </c>
      <c r="G473" s="4">
        <v>557.51</v>
      </c>
      <c r="H473" s="24">
        <v>0.11</v>
      </c>
      <c r="I473" s="3" t="s">
        <v>1747</v>
      </c>
      <c r="J473" s="20">
        <f>sale_tab6[[#This Row],[Quantity]]*sale_tab6[[#This Row],[Unit_Price]]*(1-sale_tab6[[#This Row],[Discount]])</f>
        <v>1984.7356</v>
      </c>
    </row>
    <row r="474" spans="1:10" x14ac:dyDescent="0.25">
      <c r="A474" t="s">
        <v>3171</v>
      </c>
      <c r="B474" s="7">
        <v>45807</v>
      </c>
      <c r="C474" s="4" t="s">
        <v>1170</v>
      </c>
      <c r="D474" s="4" t="s">
        <v>1654</v>
      </c>
      <c r="E474" s="4" t="s">
        <v>1683</v>
      </c>
      <c r="F474" s="9">
        <v>2</v>
      </c>
      <c r="G474" s="4">
        <v>410</v>
      </c>
      <c r="H474" s="24">
        <v>0.13</v>
      </c>
      <c r="I474" s="3" t="s">
        <v>1752</v>
      </c>
      <c r="J474" s="20">
        <f>sale_tab6[[#This Row],[Quantity]]*sale_tab6[[#This Row],[Unit_Price]]*(1-sale_tab6[[#This Row],[Discount]])</f>
        <v>713.4</v>
      </c>
    </row>
    <row r="475" spans="1:10" x14ac:dyDescent="0.25">
      <c r="A475" t="s">
        <v>3172</v>
      </c>
      <c r="B475" s="7">
        <v>45473</v>
      </c>
      <c r="C475" s="4" t="s">
        <v>901</v>
      </c>
      <c r="D475" s="4" t="s">
        <v>1640</v>
      </c>
      <c r="E475" s="4" t="s">
        <v>1699</v>
      </c>
      <c r="F475" s="9">
        <v>2</v>
      </c>
      <c r="G475" s="4">
        <v>879.93</v>
      </c>
      <c r="H475" s="24">
        <v>0.28999999999999998</v>
      </c>
      <c r="I475" s="3" t="s">
        <v>1752</v>
      </c>
      <c r="J475" s="20">
        <f>sale_tab6[[#This Row],[Quantity]]*sale_tab6[[#This Row],[Unit_Price]]*(1-sale_tab6[[#This Row],[Discount]])</f>
        <v>1249.5005999999998</v>
      </c>
    </row>
    <row r="476" spans="1:10" x14ac:dyDescent="0.25">
      <c r="A476" t="s">
        <v>3173</v>
      </c>
      <c r="B476" s="7">
        <v>45664</v>
      </c>
      <c r="C476" s="4" t="s">
        <v>28</v>
      </c>
      <c r="D476" s="4" t="s">
        <v>1500</v>
      </c>
      <c r="E476" s="4" t="s">
        <v>1736</v>
      </c>
      <c r="F476" s="9">
        <v>1</v>
      </c>
      <c r="G476" s="4">
        <v>350.58</v>
      </c>
      <c r="H476" s="24">
        <v>0.03</v>
      </c>
      <c r="I476" s="3" t="s">
        <v>1752</v>
      </c>
      <c r="J476" s="20">
        <f>sale_tab6[[#This Row],[Quantity]]*sale_tab6[[#This Row],[Unit_Price]]*(1-sale_tab6[[#This Row],[Discount]])</f>
        <v>340.06259999999997</v>
      </c>
    </row>
    <row r="477" spans="1:10" x14ac:dyDescent="0.25">
      <c r="A477" t="s">
        <v>3174</v>
      </c>
      <c r="B477" s="7">
        <v>45633</v>
      </c>
      <c r="C477" s="4" t="s">
        <v>1031</v>
      </c>
      <c r="D477" s="4" t="s">
        <v>1590</v>
      </c>
      <c r="E477" s="4" t="s">
        <v>1692</v>
      </c>
      <c r="F477" s="9">
        <v>4</v>
      </c>
      <c r="G477" s="4">
        <v>348.58</v>
      </c>
      <c r="H477" s="24">
        <v>0.16</v>
      </c>
      <c r="I477" s="3" t="s">
        <v>1747</v>
      </c>
      <c r="J477" s="20">
        <f>sale_tab6[[#This Row],[Quantity]]*sale_tab6[[#This Row],[Unit_Price]]*(1-sale_tab6[[#This Row],[Discount]])</f>
        <v>1171.2287999999999</v>
      </c>
    </row>
    <row r="478" spans="1:10" x14ac:dyDescent="0.25">
      <c r="A478" t="s">
        <v>3175</v>
      </c>
      <c r="B478" s="7">
        <v>45548</v>
      </c>
      <c r="C478" s="4" t="s">
        <v>1346</v>
      </c>
      <c r="D478" s="4" t="s">
        <v>1524</v>
      </c>
      <c r="E478" s="4" t="s">
        <v>1692</v>
      </c>
      <c r="F478" s="9">
        <v>3</v>
      </c>
      <c r="G478" s="4">
        <v>247.66</v>
      </c>
      <c r="H478" s="24">
        <v>0.02</v>
      </c>
      <c r="I478" s="3" t="s">
        <v>1752</v>
      </c>
      <c r="J478" s="20">
        <f>sale_tab6[[#This Row],[Quantity]]*sale_tab6[[#This Row],[Unit_Price]]*(1-sale_tab6[[#This Row],[Discount]])</f>
        <v>728.12040000000002</v>
      </c>
    </row>
    <row r="479" spans="1:10" x14ac:dyDescent="0.25">
      <c r="A479" t="s">
        <v>3176</v>
      </c>
      <c r="B479" s="7">
        <v>45244</v>
      </c>
      <c r="C479" s="4" t="s">
        <v>1143</v>
      </c>
      <c r="D479" s="4" t="s">
        <v>1552</v>
      </c>
      <c r="E479" s="4" t="s">
        <v>1727</v>
      </c>
      <c r="F479" s="9">
        <v>3</v>
      </c>
      <c r="G479" s="4">
        <v>836.27</v>
      </c>
      <c r="H479" s="24">
        <v>0.16</v>
      </c>
      <c r="I479" s="3" t="s">
        <v>1747</v>
      </c>
      <c r="J479" s="20">
        <f>sale_tab6[[#This Row],[Quantity]]*sale_tab6[[#This Row],[Unit_Price]]*(1-sale_tab6[[#This Row],[Discount]])</f>
        <v>2107.4004</v>
      </c>
    </row>
    <row r="480" spans="1:10" x14ac:dyDescent="0.25">
      <c r="A480" t="s">
        <v>3177</v>
      </c>
      <c r="B480" s="7">
        <v>45753</v>
      </c>
      <c r="C480" s="4" t="s">
        <v>581</v>
      </c>
      <c r="D480" s="4" t="s">
        <v>1502</v>
      </c>
      <c r="E480" s="4" t="s">
        <v>1715</v>
      </c>
      <c r="F480" s="9">
        <v>3</v>
      </c>
      <c r="G480" s="4">
        <v>696.74</v>
      </c>
      <c r="H480" s="24">
        <v>0.13</v>
      </c>
      <c r="I480" s="3" t="s">
        <v>1752</v>
      </c>
      <c r="J480" s="20">
        <f>sale_tab6[[#This Row],[Quantity]]*sale_tab6[[#This Row],[Unit_Price]]*(1-sale_tab6[[#This Row],[Discount]])</f>
        <v>1818.4914000000001</v>
      </c>
    </row>
    <row r="481" spans="1:10" x14ac:dyDescent="0.25">
      <c r="A481" t="s">
        <v>3178</v>
      </c>
      <c r="B481" s="7">
        <v>45804</v>
      </c>
      <c r="C481" s="4" t="s">
        <v>725</v>
      </c>
      <c r="D481" s="4" t="s">
        <v>1662</v>
      </c>
      <c r="E481" s="4" t="s">
        <v>1723</v>
      </c>
      <c r="F481" s="9">
        <v>2</v>
      </c>
      <c r="G481" s="4">
        <v>822.59</v>
      </c>
      <c r="H481" s="24">
        <v>0.22</v>
      </c>
      <c r="I481" s="3" t="s">
        <v>1749</v>
      </c>
      <c r="J481" s="20">
        <f>sale_tab6[[#This Row],[Quantity]]*sale_tab6[[#This Row],[Unit_Price]]*(1-sale_tab6[[#This Row],[Discount]])</f>
        <v>1283.2404000000001</v>
      </c>
    </row>
    <row r="482" spans="1:10" x14ac:dyDescent="0.25">
      <c r="A482" t="s">
        <v>1892</v>
      </c>
      <c r="B482" s="7">
        <v>45884</v>
      </c>
      <c r="C482" s="4" t="s">
        <v>1180</v>
      </c>
      <c r="D482" s="4" t="s">
        <v>1542</v>
      </c>
      <c r="E482" s="4" t="s">
        <v>1730</v>
      </c>
      <c r="F482" s="9">
        <v>4</v>
      </c>
      <c r="G482" s="4">
        <v>450.12</v>
      </c>
      <c r="H482" s="24">
        <v>0.28999999999999998</v>
      </c>
      <c r="I482" s="3" t="s">
        <v>1752</v>
      </c>
      <c r="J482" s="20">
        <f>sale_tab6[[#This Row],[Quantity]]*sale_tab6[[#This Row],[Unit_Price]]*(1-sale_tab6[[#This Row],[Discount]])</f>
        <v>1278.3407999999999</v>
      </c>
    </row>
    <row r="483" spans="1:10" x14ac:dyDescent="0.25">
      <c r="A483" t="s">
        <v>3179</v>
      </c>
      <c r="B483" s="7">
        <v>45263</v>
      </c>
      <c r="C483" s="4" t="s">
        <v>659</v>
      </c>
      <c r="D483" s="4" t="s">
        <v>1632</v>
      </c>
      <c r="E483" s="4" t="s">
        <v>1687</v>
      </c>
      <c r="F483" s="9">
        <v>1</v>
      </c>
      <c r="G483" s="4">
        <v>462.23</v>
      </c>
      <c r="H483" s="24">
        <v>0.3</v>
      </c>
      <c r="I483" s="3" t="s">
        <v>1749</v>
      </c>
      <c r="J483" s="20">
        <f>sale_tab6[[#This Row],[Quantity]]*sale_tab6[[#This Row],[Unit_Price]]*(1-sale_tab6[[#This Row],[Discount]])</f>
        <v>323.56099999999998</v>
      </c>
    </row>
    <row r="484" spans="1:10" x14ac:dyDescent="0.25">
      <c r="A484" t="s">
        <v>3180</v>
      </c>
      <c r="B484" s="7">
        <v>45906</v>
      </c>
      <c r="C484" s="4" t="s">
        <v>1312</v>
      </c>
      <c r="D484" s="4" t="s">
        <v>1558</v>
      </c>
      <c r="E484" s="4" t="s">
        <v>1733</v>
      </c>
      <c r="F484" s="9">
        <v>1</v>
      </c>
      <c r="G484" s="4">
        <v>361.09</v>
      </c>
      <c r="H484" s="24">
        <v>0.06</v>
      </c>
      <c r="I484" s="3" t="s">
        <v>1749</v>
      </c>
      <c r="J484" s="20">
        <f>sale_tab6[[#This Row],[Quantity]]*sale_tab6[[#This Row],[Unit_Price]]*(1-sale_tab6[[#This Row],[Discount]])</f>
        <v>339.42459999999994</v>
      </c>
    </row>
    <row r="485" spans="1:10" x14ac:dyDescent="0.25">
      <c r="A485" t="s">
        <v>3181</v>
      </c>
      <c r="B485" s="7">
        <v>45243</v>
      </c>
      <c r="C485" s="4" t="s">
        <v>1128</v>
      </c>
      <c r="D485" s="4" t="s">
        <v>1620</v>
      </c>
      <c r="E485" s="4" t="s">
        <v>1739</v>
      </c>
      <c r="F485" s="9">
        <v>3</v>
      </c>
      <c r="G485" s="4">
        <v>59.37</v>
      </c>
      <c r="H485" s="24">
        <v>0.03</v>
      </c>
      <c r="I485" s="3" t="s">
        <v>1749</v>
      </c>
      <c r="J485" s="20">
        <f>sale_tab6[[#This Row],[Quantity]]*sale_tab6[[#This Row],[Unit_Price]]*(1-sale_tab6[[#This Row],[Discount]])</f>
        <v>172.76669999999999</v>
      </c>
    </row>
    <row r="486" spans="1:10" x14ac:dyDescent="0.25">
      <c r="A486" t="s">
        <v>3182</v>
      </c>
      <c r="B486" s="7">
        <v>45686</v>
      </c>
      <c r="C486" s="4" t="s">
        <v>113</v>
      </c>
      <c r="D486" s="4" t="s">
        <v>1554</v>
      </c>
      <c r="E486" s="4" t="s">
        <v>1683</v>
      </c>
      <c r="F486" s="9">
        <v>3</v>
      </c>
      <c r="G486" s="4">
        <v>765.21</v>
      </c>
      <c r="H486" s="24">
        <v>0.14000000000000001</v>
      </c>
      <c r="I486" s="3" t="s">
        <v>1752</v>
      </c>
      <c r="J486" s="20">
        <f>sale_tab6[[#This Row],[Quantity]]*sale_tab6[[#This Row],[Unit_Price]]*(1-sale_tab6[[#This Row],[Discount]])</f>
        <v>1974.2418</v>
      </c>
    </row>
    <row r="487" spans="1:10" x14ac:dyDescent="0.25">
      <c r="A487" t="s">
        <v>3183</v>
      </c>
      <c r="B487" s="7">
        <v>45472</v>
      </c>
      <c r="C487" s="4" t="s">
        <v>719</v>
      </c>
      <c r="D487" s="4" t="s">
        <v>1538</v>
      </c>
      <c r="E487" s="4" t="s">
        <v>1720</v>
      </c>
      <c r="F487" s="9">
        <v>4</v>
      </c>
      <c r="G487" s="4">
        <v>303.56</v>
      </c>
      <c r="H487" s="24">
        <v>0.2</v>
      </c>
      <c r="I487" s="3" t="s">
        <v>1752</v>
      </c>
      <c r="J487" s="20">
        <f>sale_tab6[[#This Row],[Quantity]]*sale_tab6[[#This Row],[Unit_Price]]*(1-sale_tab6[[#This Row],[Discount]])</f>
        <v>971.39200000000005</v>
      </c>
    </row>
    <row r="488" spans="1:10" x14ac:dyDescent="0.25">
      <c r="A488" t="s">
        <v>3184</v>
      </c>
      <c r="B488" s="7">
        <v>45779</v>
      </c>
      <c r="C488" s="4" t="s">
        <v>1300</v>
      </c>
      <c r="D488" s="4" t="s">
        <v>1528</v>
      </c>
      <c r="E488" s="4" t="s">
        <v>1678</v>
      </c>
      <c r="F488" s="9">
        <v>1</v>
      </c>
      <c r="G488" s="4">
        <v>640.92999999999995</v>
      </c>
      <c r="H488" s="24">
        <v>0.19</v>
      </c>
      <c r="I488" s="3" t="s">
        <v>1749</v>
      </c>
      <c r="J488" s="20">
        <f>sale_tab6[[#This Row],[Quantity]]*sale_tab6[[#This Row],[Unit_Price]]*(1-sale_tab6[[#This Row],[Discount]])</f>
        <v>519.15329999999994</v>
      </c>
    </row>
    <row r="489" spans="1:10" x14ac:dyDescent="0.25">
      <c r="A489" t="s">
        <v>3185</v>
      </c>
      <c r="B489" s="7">
        <v>45830</v>
      </c>
      <c r="C489" s="4" t="s">
        <v>518</v>
      </c>
      <c r="D489" s="4" t="s">
        <v>1646</v>
      </c>
      <c r="E489" s="4" t="s">
        <v>1715</v>
      </c>
      <c r="F489" s="9">
        <v>2</v>
      </c>
      <c r="G489" s="4">
        <v>611.25</v>
      </c>
      <c r="H489" s="24">
        <v>0.22</v>
      </c>
      <c r="I489" s="3" t="s">
        <v>1747</v>
      </c>
      <c r="J489" s="20">
        <f>sale_tab6[[#This Row],[Quantity]]*sale_tab6[[#This Row],[Unit_Price]]*(1-sale_tab6[[#This Row],[Discount]])</f>
        <v>953.55000000000007</v>
      </c>
    </row>
    <row r="490" spans="1:10" x14ac:dyDescent="0.25">
      <c r="A490" t="s">
        <v>3186</v>
      </c>
      <c r="B490" s="7">
        <v>45756</v>
      </c>
      <c r="C490" s="4" t="s">
        <v>1351</v>
      </c>
      <c r="D490" s="4" t="s">
        <v>1606</v>
      </c>
      <c r="E490" s="4" t="s">
        <v>1683</v>
      </c>
      <c r="F490" s="9">
        <v>1</v>
      </c>
      <c r="G490" s="4">
        <v>209.93</v>
      </c>
      <c r="H490" s="24">
        <v>0.21</v>
      </c>
      <c r="I490" s="3" t="s">
        <v>1747</v>
      </c>
      <c r="J490" s="20">
        <f>sale_tab6[[#This Row],[Quantity]]*sale_tab6[[#This Row],[Unit_Price]]*(1-sale_tab6[[#This Row],[Discount]])</f>
        <v>165.84470000000002</v>
      </c>
    </row>
    <row r="491" spans="1:10" x14ac:dyDescent="0.25">
      <c r="A491" t="s">
        <v>3187</v>
      </c>
      <c r="B491" s="7">
        <v>45847</v>
      </c>
      <c r="C491" s="4" t="s">
        <v>331</v>
      </c>
      <c r="D491" s="4" t="s">
        <v>1672</v>
      </c>
      <c r="E491" s="4" t="s">
        <v>1715</v>
      </c>
      <c r="F491" s="9">
        <v>3</v>
      </c>
      <c r="G491" s="4">
        <v>130.38999999999999</v>
      </c>
      <c r="H491" s="24">
        <v>0.24</v>
      </c>
      <c r="I491" s="3" t="s">
        <v>1749</v>
      </c>
      <c r="J491" s="20">
        <f>sale_tab6[[#This Row],[Quantity]]*sale_tab6[[#This Row],[Unit_Price]]*(1-sale_tab6[[#This Row],[Discount]])</f>
        <v>297.28919999999999</v>
      </c>
    </row>
    <row r="492" spans="1:10" x14ac:dyDescent="0.25">
      <c r="A492" t="s">
        <v>3188</v>
      </c>
      <c r="B492" s="7">
        <v>45322</v>
      </c>
      <c r="C492" s="4" t="s">
        <v>859</v>
      </c>
      <c r="D492" s="4" t="s">
        <v>1660</v>
      </c>
      <c r="E492" s="4" t="s">
        <v>1705</v>
      </c>
      <c r="F492" s="9">
        <v>2</v>
      </c>
      <c r="G492" s="4">
        <v>846.18</v>
      </c>
      <c r="H492" s="24">
        <v>0.1</v>
      </c>
      <c r="I492" s="3" t="s">
        <v>1752</v>
      </c>
      <c r="J492" s="20">
        <f>sale_tab6[[#This Row],[Quantity]]*sale_tab6[[#This Row],[Unit_Price]]*(1-sale_tab6[[#This Row],[Discount]])</f>
        <v>1523.124</v>
      </c>
    </row>
    <row r="493" spans="1:10" x14ac:dyDescent="0.25">
      <c r="A493" t="s">
        <v>1893</v>
      </c>
      <c r="B493" s="7">
        <v>45448</v>
      </c>
      <c r="C493" s="4" t="s">
        <v>1278</v>
      </c>
      <c r="D493" s="4" t="s">
        <v>1546</v>
      </c>
      <c r="E493" s="4" t="s">
        <v>1708</v>
      </c>
      <c r="F493" s="9">
        <v>3</v>
      </c>
      <c r="G493" s="4">
        <v>237.24</v>
      </c>
      <c r="H493" s="24">
        <v>0.24</v>
      </c>
      <c r="I493" s="3" t="s">
        <v>1749</v>
      </c>
      <c r="J493" s="20">
        <f>sale_tab6[[#This Row],[Quantity]]*sale_tab6[[#This Row],[Unit_Price]]*(1-sale_tab6[[#This Row],[Discount]])</f>
        <v>540.90719999999999</v>
      </c>
    </row>
    <row r="494" spans="1:10" x14ac:dyDescent="0.25">
      <c r="A494" t="s">
        <v>3189</v>
      </c>
      <c r="B494" s="7">
        <v>45829</v>
      </c>
      <c r="C494" s="4" t="s">
        <v>1042</v>
      </c>
      <c r="D494" s="4" t="s">
        <v>1614</v>
      </c>
      <c r="E494" s="4" t="s">
        <v>1725</v>
      </c>
      <c r="F494" s="9">
        <v>2</v>
      </c>
      <c r="G494" s="4">
        <v>424.53</v>
      </c>
      <c r="H494" s="24">
        <v>0.14000000000000001</v>
      </c>
      <c r="I494" s="3" t="s">
        <v>1752</v>
      </c>
      <c r="J494" s="20">
        <f>sale_tab6[[#This Row],[Quantity]]*sale_tab6[[#This Row],[Unit_Price]]*(1-sale_tab6[[#This Row],[Discount]])</f>
        <v>730.19159999999999</v>
      </c>
    </row>
    <row r="495" spans="1:10" x14ac:dyDescent="0.25">
      <c r="A495" t="s">
        <v>3190</v>
      </c>
      <c r="B495" s="7">
        <v>45539</v>
      </c>
      <c r="C495" s="4" t="s">
        <v>763</v>
      </c>
      <c r="D495" s="4" t="s">
        <v>1650</v>
      </c>
      <c r="E495" s="4" t="s">
        <v>1725</v>
      </c>
      <c r="F495" s="9">
        <v>4</v>
      </c>
      <c r="G495" s="4">
        <v>450.42</v>
      </c>
      <c r="H495" s="24">
        <v>0.08</v>
      </c>
      <c r="I495" s="3" t="s">
        <v>1752</v>
      </c>
      <c r="J495" s="20">
        <f>sale_tab6[[#This Row],[Quantity]]*sale_tab6[[#This Row],[Unit_Price]]*(1-sale_tab6[[#This Row],[Discount]])</f>
        <v>1657.5456000000001</v>
      </c>
    </row>
    <row r="496" spans="1:10" x14ac:dyDescent="0.25">
      <c r="A496" t="s">
        <v>3191</v>
      </c>
      <c r="B496" s="7">
        <v>45893</v>
      </c>
      <c r="C496" s="4" t="s">
        <v>466</v>
      </c>
      <c r="D496" s="4" t="s">
        <v>1526</v>
      </c>
      <c r="E496" s="4" t="s">
        <v>1712</v>
      </c>
      <c r="F496" s="9">
        <v>4</v>
      </c>
      <c r="G496" s="4">
        <v>896.91</v>
      </c>
      <c r="H496" s="24">
        <v>0.1</v>
      </c>
      <c r="I496" s="3" t="s">
        <v>1747</v>
      </c>
      <c r="J496" s="20">
        <f>sale_tab6[[#This Row],[Quantity]]*sale_tab6[[#This Row],[Unit_Price]]*(1-sale_tab6[[#This Row],[Discount]])</f>
        <v>3228.8759999999997</v>
      </c>
    </row>
    <row r="497" spans="1:10" x14ac:dyDescent="0.25">
      <c r="A497" t="s">
        <v>3192</v>
      </c>
      <c r="B497" s="7">
        <v>45814</v>
      </c>
      <c r="C497" s="4" t="s">
        <v>1420</v>
      </c>
      <c r="D497" s="4" t="s">
        <v>1668</v>
      </c>
      <c r="E497" s="4" t="s">
        <v>1715</v>
      </c>
      <c r="F497" s="9">
        <v>3</v>
      </c>
      <c r="G497" s="4">
        <v>679.38</v>
      </c>
      <c r="H497" s="24">
        <v>0.3</v>
      </c>
      <c r="I497" s="3" t="s">
        <v>1752</v>
      </c>
      <c r="J497" s="20">
        <f>sale_tab6[[#This Row],[Quantity]]*sale_tab6[[#This Row],[Unit_Price]]*(1-sale_tab6[[#This Row],[Discount]])</f>
        <v>1426.6979999999999</v>
      </c>
    </row>
    <row r="498" spans="1:10" x14ac:dyDescent="0.25">
      <c r="A498" t="s">
        <v>3193</v>
      </c>
      <c r="B498" s="7">
        <v>45571</v>
      </c>
      <c r="C498" s="4" t="s">
        <v>55</v>
      </c>
      <c r="D498" s="4" t="s">
        <v>1634</v>
      </c>
      <c r="E498" s="4" t="s">
        <v>1730</v>
      </c>
      <c r="F498" s="9">
        <v>3</v>
      </c>
      <c r="G498" s="4">
        <v>483.63</v>
      </c>
      <c r="H498" s="24">
        <v>0</v>
      </c>
      <c r="I498" s="3" t="s">
        <v>1747</v>
      </c>
      <c r="J498" s="20">
        <f>sale_tab6[[#This Row],[Quantity]]*sale_tab6[[#This Row],[Unit_Price]]*(1-sale_tab6[[#This Row],[Discount]])</f>
        <v>1450.8899999999999</v>
      </c>
    </row>
    <row r="499" spans="1:10" x14ac:dyDescent="0.25">
      <c r="A499" t="s">
        <v>3194</v>
      </c>
      <c r="B499" s="7">
        <v>45542</v>
      </c>
      <c r="C499" s="4" t="s">
        <v>96</v>
      </c>
      <c r="D499" s="4" t="s">
        <v>1552</v>
      </c>
      <c r="E499" s="4" t="s">
        <v>1678</v>
      </c>
      <c r="F499" s="9">
        <v>3</v>
      </c>
      <c r="G499" s="4">
        <v>158.27000000000001</v>
      </c>
      <c r="H499" s="24">
        <v>0.24</v>
      </c>
      <c r="I499" s="3" t="s">
        <v>1752</v>
      </c>
      <c r="J499" s="20">
        <f>sale_tab6[[#This Row],[Quantity]]*sale_tab6[[#This Row],[Unit_Price]]*(1-sale_tab6[[#This Row],[Discount]])</f>
        <v>360.85560000000004</v>
      </c>
    </row>
    <row r="500" spans="1:10" x14ac:dyDescent="0.25">
      <c r="A500" t="s">
        <v>3195</v>
      </c>
      <c r="B500" s="7">
        <v>45758</v>
      </c>
      <c r="C500" s="4" t="s">
        <v>346</v>
      </c>
      <c r="D500" s="4" t="s">
        <v>1475</v>
      </c>
      <c r="E500" s="4" t="s">
        <v>1727</v>
      </c>
      <c r="F500" s="9">
        <v>4</v>
      </c>
      <c r="G500" s="4">
        <v>601.5</v>
      </c>
      <c r="H500" s="24">
        <v>0.18</v>
      </c>
      <c r="I500" s="3" t="s">
        <v>1747</v>
      </c>
      <c r="J500" s="20">
        <f>sale_tab6[[#This Row],[Quantity]]*sale_tab6[[#This Row],[Unit_Price]]*(1-sale_tab6[[#This Row],[Discount]])</f>
        <v>1972.92</v>
      </c>
    </row>
    <row r="501" spans="1:10" x14ac:dyDescent="0.25">
      <c r="A501" t="s">
        <v>3196</v>
      </c>
      <c r="B501" s="7">
        <v>45709</v>
      </c>
      <c r="C501" s="4" t="s">
        <v>210</v>
      </c>
      <c r="D501" s="4" t="s">
        <v>1536</v>
      </c>
      <c r="E501" s="4" t="s">
        <v>1736</v>
      </c>
      <c r="F501" s="9">
        <v>2</v>
      </c>
      <c r="G501" s="4">
        <v>46.39</v>
      </c>
      <c r="H501" s="24">
        <v>7.0000000000000007E-2</v>
      </c>
      <c r="I501" s="3" t="s">
        <v>1747</v>
      </c>
      <c r="J501" s="20">
        <f>sale_tab6[[#This Row],[Quantity]]*sale_tab6[[#This Row],[Unit_Price]]*(1-sale_tab6[[#This Row],[Discount]])</f>
        <v>86.285399999999996</v>
      </c>
    </row>
    <row r="502" spans="1:10" x14ac:dyDescent="0.25">
      <c r="A502" t="s">
        <v>3197</v>
      </c>
      <c r="B502" s="7">
        <v>45587</v>
      </c>
      <c r="C502" s="4" t="s">
        <v>358</v>
      </c>
      <c r="D502" s="4" t="s">
        <v>1638</v>
      </c>
      <c r="E502" s="4" t="s">
        <v>1708</v>
      </c>
      <c r="F502" s="9">
        <v>4</v>
      </c>
      <c r="G502" s="4">
        <v>892.28</v>
      </c>
      <c r="H502" s="24">
        <v>0.23</v>
      </c>
      <c r="I502" s="3" t="s">
        <v>1747</v>
      </c>
      <c r="J502" s="20">
        <f>sale_tab6[[#This Row],[Quantity]]*sale_tab6[[#This Row],[Unit_Price]]*(1-sale_tab6[[#This Row],[Discount]])</f>
        <v>2748.2224000000001</v>
      </c>
    </row>
    <row r="503" spans="1:10" x14ac:dyDescent="0.25">
      <c r="A503" t="s">
        <v>3198</v>
      </c>
      <c r="B503" s="7">
        <v>45494</v>
      </c>
      <c r="C503" s="4" t="s">
        <v>656</v>
      </c>
      <c r="D503" s="4" t="s">
        <v>1494</v>
      </c>
      <c r="E503" s="4" t="s">
        <v>1705</v>
      </c>
      <c r="F503" s="9">
        <v>2</v>
      </c>
      <c r="G503" s="4">
        <v>164.23</v>
      </c>
      <c r="H503" s="24">
        <v>0.17</v>
      </c>
      <c r="I503" s="3" t="s">
        <v>1747</v>
      </c>
      <c r="J503" s="20">
        <f>sale_tab6[[#This Row],[Quantity]]*sale_tab6[[#This Row],[Unit_Price]]*(1-sale_tab6[[#This Row],[Discount]])</f>
        <v>272.62179999999995</v>
      </c>
    </row>
    <row r="504" spans="1:10" x14ac:dyDescent="0.25">
      <c r="A504" t="s">
        <v>1894</v>
      </c>
      <c r="B504" s="7">
        <v>45522</v>
      </c>
      <c r="C504" s="4" t="s">
        <v>1346</v>
      </c>
      <c r="D504" s="4" t="s">
        <v>1582</v>
      </c>
      <c r="E504" s="4" t="s">
        <v>1727</v>
      </c>
      <c r="F504" s="9">
        <v>2</v>
      </c>
      <c r="G504" s="4">
        <v>536.84</v>
      </c>
      <c r="H504" s="24">
        <v>0.09</v>
      </c>
      <c r="I504" s="3" t="s">
        <v>1752</v>
      </c>
      <c r="J504" s="20">
        <f>sale_tab6[[#This Row],[Quantity]]*sale_tab6[[#This Row],[Unit_Price]]*(1-sale_tab6[[#This Row],[Discount]])</f>
        <v>977.04880000000014</v>
      </c>
    </row>
    <row r="505" spans="1:10" x14ac:dyDescent="0.25">
      <c r="A505" t="s">
        <v>3199</v>
      </c>
      <c r="B505" s="7">
        <v>45305</v>
      </c>
      <c r="C505" s="4" t="s">
        <v>1326</v>
      </c>
      <c r="D505" s="4" t="s">
        <v>1491</v>
      </c>
      <c r="E505" s="4" t="s">
        <v>1705</v>
      </c>
      <c r="F505" s="9">
        <v>1</v>
      </c>
      <c r="G505" s="4">
        <v>484.23</v>
      </c>
      <c r="H505" s="24">
        <v>0.12</v>
      </c>
      <c r="I505" s="3" t="s">
        <v>1752</v>
      </c>
      <c r="J505" s="20">
        <f>sale_tab6[[#This Row],[Quantity]]*sale_tab6[[#This Row],[Unit_Price]]*(1-sale_tab6[[#This Row],[Discount]])</f>
        <v>426.12240000000003</v>
      </c>
    </row>
    <row r="506" spans="1:10" x14ac:dyDescent="0.25">
      <c r="A506" t="s">
        <v>3200</v>
      </c>
      <c r="B506" s="7">
        <v>45383</v>
      </c>
      <c r="C506" s="4" t="s">
        <v>22</v>
      </c>
      <c r="D506" s="4" t="s">
        <v>1544</v>
      </c>
      <c r="E506" s="4" t="s">
        <v>1736</v>
      </c>
      <c r="F506" s="9">
        <v>3</v>
      </c>
      <c r="G506" s="4">
        <v>341.51</v>
      </c>
      <c r="H506" s="24">
        <v>0.22</v>
      </c>
      <c r="I506" s="3" t="s">
        <v>1752</v>
      </c>
      <c r="J506" s="20">
        <f>sale_tab6[[#This Row],[Quantity]]*sale_tab6[[#This Row],[Unit_Price]]*(1-sale_tab6[[#This Row],[Discount]])</f>
        <v>799.13340000000005</v>
      </c>
    </row>
    <row r="507" spans="1:10" x14ac:dyDescent="0.25">
      <c r="A507" t="s">
        <v>3201</v>
      </c>
      <c r="B507" s="7">
        <v>45788</v>
      </c>
      <c r="C507" s="4" t="s">
        <v>328</v>
      </c>
      <c r="D507" s="4" t="s">
        <v>1670</v>
      </c>
      <c r="E507" s="4" t="s">
        <v>1723</v>
      </c>
      <c r="F507" s="9">
        <v>3</v>
      </c>
      <c r="G507" s="4">
        <v>758.87</v>
      </c>
      <c r="H507" s="24">
        <v>0.11</v>
      </c>
      <c r="I507" s="3" t="s">
        <v>1749</v>
      </c>
      <c r="J507" s="20">
        <f>sale_tab6[[#This Row],[Quantity]]*sale_tab6[[#This Row],[Unit_Price]]*(1-sale_tab6[[#This Row],[Discount]])</f>
        <v>2026.1829000000002</v>
      </c>
    </row>
    <row r="508" spans="1:10" x14ac:dyDescent="0.25">
      <c r="A508" t="s">
        <v>3202</v>
      </c>
      <c r="B508" s="7">
        <v>45855</v>
      </c>
      <c r="C508" s="4" t="s">
        <v>1378</v>
      </c>
      <c r="D508" s="4" t="s">
        <v>1586</v>
      </c>
      <c r="E508" s="4" t="s">
        <v>1720</v>
      </c>
      <c r="F508" s="9">
        <v>3</v>
      </c>
      <c r="G508" s="4">
        <v>560.52</v>
      </c>
      <c r="H508" s="24">
        <v>0.17</v>
      </c>
      <c r="I508" s="3" t="s">
        <v>1747</v>
      </c>
      <c r="J508" s="20">
        <f>sale_tab6[[#This Row],[Quantity]]*sale_tab6[[#This Row],[Unit_Price]]*(1-sale_tab6[[#This Row],[Discount]])</f>
        <v>1395.6948</v>
      </c>
    </row>
    <row r="509" spans="1:10" x14ac:dyDescent="0.25">
      <c r="A509" t="s">
        <v>3203</v>
      </c>
      <c r="B509" s="7">
        <v>45533</v>
      </c>
      <c r="C509" s="4" t="s">
        <v>1034</v>
      </c>
      <c r="D509" s="4" t="s">
        <v>1666</v>
      </c>
      <c r="E509" s="4" t="s">
        <v>1733</v>
      </c>
      <c r="F509" s="9">
        <v>2</v>
      </c>
      <c r="G509" s="4">
        <v>977.18</v>
      </c>
      <c r="H509" s="24">
        <v>0.19</v>
      </c>
      <c r="I509" s="3" t="s">
        <v>1747</v>
      </c>
      <c r="J509" s="20">
        <f>sale_tab6[[#This Row],[Quantity]]*sale_tab6[[#This Row],[Unit_Price]]*(1-sale_tab6[[#This Row],[Discount]])</f>
        <v>1583.0316</v>
      </c>
    </row>
    <row r="510" spans="1:10" x14ac:dyDescent="0.25">
      <c r="A510" t="s">
        <v>3204</v>
      </c>
      <c r="B510" s="7">
        <v>45763</v>
      </c>
      <c r="C510" s="4" t="s">
        <v>698</v>
      </c>
      <c r="D510" s="4" t="s">
        <v>1506</v>
      </c>
      <c r="E510" s="4" t="s">
        <v>1725</v>
      </c>
      <c r="F510" s="9">
        <v>4</v>
      </c>
      <c r="G510" s="4">
        <v>761.35</v>
      </c>
      <c r="H510" s="24">
        <v>0.08</v>
      </c>
      <c r="I510" s="3" t="s">
        <v>1747</v>
      </c>
      <c r="J510" s="20">
        <f>sale_tab6[[#This Row],[Quantity]]*sale_tab6[[#This Row],[Unit_Price]]*(1-sale_tab6[[#This Row],[Discount]])</f>
        <v>2801.768</v>
      </c>
    </row>
    <row r="511" spans="1:10" x14ac:dyDescent="0.25">
      <c r="A511" t="s">
        <v>3205</v>
      </c>
      <c r="B511" s="7">
        <v>45900</v>
      </c>
      <c r="C511" s="4" t="s">
        <v>533</v>
      </c>
      <c r="D511" s="4" t="s">
        <v>1608</v>
      </c>
      <c r="E511" s="4" t="s">
        <v>1736</v>
      </c>
      <c r="F511" s="9">
        <v>2</v>
      </c>
      <c r="G511" s="4">
        <v>947.56</v>
      </c>
      <c r="H511" s="24">
        <v>0.02</v>
      </c>
      <c r="I511" s="3" t="s">
        <v>1752</v>
      </c>
      <c r="J511" s="20">
        <f>sale_tab6[[#This Row],[Quantity]]*sale_tab6[[#This Row],[Unit_Price]]*(1-sale_tab6[[#This Row],[Discount]])</f>
        <v>1857.2175999999999</v>
      </c>
    </row>
    <row r="512" spans="1:10" x14ac:dyDescent="0.25">
      <c r="A512" t="s">
        <v>3206</v>
      </c>
      <c r="B512" s="7">
        <v>45943</v>
      </c>
      <c r="C512" s="4" t="s">
        <v>704</v>
      </c>
      <c r="D512" s="4" t="s">
        <v>1560</v>
      </c>
      <c r="E512" s="4" t="s">
        <v>1736</v>
      </c>
      <c r="F512" s="9">
        <v>4</v>
      </c>
      <c r="G512" s="4">
        <v>975.47</v>
      </c>
      <c r="H512" s="24">
        <v>0.04</v>
      </c>
      <c r="I512" s="3" t="s">
        <v>1747</v>
      </c>
      <c r="J512" s="20">
        <f>sale_tab6[[#This Row],[Quantity]]*sale_tab6[[#This Row],[Unit_Price]]*(1-sale_tab6[[#This Row],[Discount]])</f>
        <v>3745.8047999999999</v>
      </c>
    </row>
    <row r="513" spans="1:10" x14ac:dyDescent="0.25">
      <c r="A513" t="s">
        <v>3207</v>
      </c>
      <c r="B513" s="7">
        <v>45448</v>
      </c>
      <c r="C513" s="4" t="s">
        <v>1398</v>
      </c>
      <c r="D513" s="4" t="s">
        <v>1500</v>
      </c>
      <c r="E513" s="4" t="s">
        <v>1712</v>
      </c>
      <c r="F513" s="9">
        <v>3</v>
      </c>
      <c r="G513" s="4">
        <v>769.06</v>
      </c>
      <c r="H513" s="24">
        <v>0.23</v>
      </c>
      <c r="I513" s="3" t="s">
        <v>1752</v>
      </c>
      <c r="J513" s="20">
        <f>sale_tab6[[#This Row],[Quantity]]*sale_tab6[[#This Row],[Unit_Price]]*(1-sale_tab6[[#This Row],[Discount]])</f>
        <v>1776.5285999999999</v>
      </c>
    </row>
    <row r="514" spans="1:10" x14ac:dyDescent="0.25">
      <c r="A514" t="s">
        <v>3208</v>
      </c>
      <c r="B514" s="7">
        <v>45929</v>
      </c>
      <c r="C514" s="4" t="s">
        <v>1423</v>
      </c>
      <c r="D514" s="4" t="s">
        <v>1552</v>
      </c>
      <c r="E514" s="4" t="s">
        <v>1687</v>
      </c>
      <c r="F514" s="9">
        <v>3</v>
      </c>
      <c r="G514" s="4">
        <v>824.75</v>
      </c>
      <c r="H514" s="24">
        <v>0.23</v>
      </c>
      <c r="I514" s="3" t="s">
        <v>1747</v>
      </c>
      <c r="J514" s="20">
        <f>sale_tab6[[#This Row],[Quantity]]*sale_tab6[[#This Row],[Unit_Price]]*(1-sale_tab6[[#This Row],[Discount]])</f>
        <v>1905.1725000000001</v>
      </c>
    </row>
    <row r="515" spans="1:10" x14ac:dyDescent="0.25">
      <c r="A515" t="s">
        <v>1895</v>
      </c>
      <c r="B515" s="7">
        <v>45626</v>
      </c>
      <c r="C515" s="4" t="s">
        <v>1300</v>
      </c>
      <c r="D515" s="4" t="s">
        <v>1546</v>
      </c>
      <c r="E515" s="4" t="s">
        <v>1739</v>
      </c>
      <c r="F515" s="9">
        <v>3</v>
      </c>
      <c r="G515" s="4">
        <v>584.41</v>
      </c>
      <c r="H515" s="24">
        <v>0</v>
      </c>
      <c r="I515" s="3" t="s">
        <v>1752</v>
      </c>
      <c r="J515" s="20">
        <f>sale_tab6[[#This Row],[Quantity]]*sale_tab6[[#This Row],[Unit_Price]]*(1-sale_tab6[[#This Row],[Discount]])</f>
        <v>1753.23</v>
      </c>
    </row>
    <row r="516" spans="1:10" x14ac:dyDescent="0.25">
      <c r="A516" t="s">
        <v>3209</v>
      </c>
      <c r="B516" s="7">
        <v>45478</v>
      </c>
      <c r="C516" s="4" t="s">
        <v>1180</v>
      </c>
      <c r="D516" s="4" t="s">
        <v>1610</v>
      </c>
      <c r="E516" s="4" t="s">
        <v>1695</v>
      </c>
      <c r="F516" s="9">
        <v>2</v>
      </c>
      <c r="G516" s="4">
        <v>821.35</v>
      </c>
      <c r="H516" s="24">
        <v>0.11</v>
      </c>
      <c r="I516" s="3" t="s">
        <v>1749</v>
      </c>
      <c r="J516" s="20">
        <f>sale_tab6[[#This Row],[Quantity]]*sale_tab6[[#This Row],[Unit_Price]]*(1-sale_tab6[[#This Row],[Discount]])</f>
        <v>1462.0030000000002</v>
      </c>
    </row>
    <row r="517" spans="1:10" x14ac:dyDescent="0.25">
      <c r="A517" t="s">
        <v>3210</v>
      </c>
      <c r="B517" s="7">
        <v>45723</v>
      </c>
      <c r="C517" s="4" t="s">
        <v>1191</v>
      </c>
      <c r="D517" s="4" t="s">
        <v>1500</v>
      </c>
      <c r="E517" s="4" t="s">
        <v>1715</v>
      </c>
      <c r="F517" s="9">
        <v>1</v>
      </c>
      <c r="G517" s="4">
        <v>120.57</v>
      </c>
      <c r="H517" s="24">
        <v>0.06</v>
      </c>
      <c r="I517" s="3" t="s">
        <v>1749</v>
      </c>
      <c r="J517" s="20">
        <f>sale_tab6[[#This Row],[Quantity]]*sale_tab6[[#This Row],[Unit_Price]]*(1-sale_tab6[[#This Row],[Discount]])</f>
        <v>113.33579999999999</v>
      </c>
    </row>
    <row r="518" spans="1:10" x14ac:dyDescent="0.25">
      <c r="A518" t="s">
        <v>3211</v>
      </c>
      <c r="B518" s="7">
        <v>45240</v>
      </c>
      <c r="C518" s="4" t="s">
        <v>987</v>
      </c>
      <c r="D518" s="4" t="s">
        <v>1652</v>
      </c>
      <c r="E518" s="4" t="s">
        <v>1683</v>
      </c>
      <c r="F518" s="9">
        <v>1</v>
      </c>
      <c r="G518" s="4">
        <v>122.27</v>
      </c>
      <c r="H518" s="24">
        <v>0.26</v>
      </c>
      <c r="I518" s="3" t="s">
        <v>1749</v>
      </c>
      <c r="J518" s="20">
        <f>sale_tab6[[#This Row],[Quantity]]*sale_tab6[[#This Row],[Unit_Price]]*(1-sale_tab6[[#This Row],[Discount]])</f>
        <v>90.479799999999997</v>
      </c>
    </row>
    <row r="519" spans="1:10" x14ac:dyDescent="0.25">
      <c r="A519" t="s">
        <v>3212</v>
      </c>
      <c r="B519" s="7">
        <v>45890</v>
      </c>
      <c r="C519" s="4" t="s">
        <v>508</v>
      </c>
      <c r="D519" s="4" t="s">
        <v>1526</v>
      </c>
      <c r="E519" s="4" t="s">
        <v>1687</v>
      </c>
      <c r="F519" s="9">
        <v>2</v>
      </c>
      <c r="G519" s="4">
        <v>182.89</v>
      </c>
      <c r="H519" s="24">
        <v>0.11</v>
      </c>
      <c r="I519" s="3" t="s">
        <v>1747</v>
      </c>
      <c r="J519" s="20">
        <f>sale_tab6[[#This Row],[Quantity]]*sale_tab6[[#This Row],[Unit_Price]]*(1-sale_tab6[[#This Row],[Discount]])</f>
        <v>325.54419999999999</v>
      </c>
    </row>
    <row r="520" spans="1:10" x14ac:dyDescent="0.25">
      <c r="A520" t="s">
        <v>3213</v>
      </c>
      <c r="B520" s="7">
        <v>45796</v>
      </c>
      <c r="C520" s="4" t="s">
        <v>1092</v>
      </c>
      <c r="D520" s="4" t="s">
        <v>1566</v>
      </c>
      <c r="E520" s="4" t="s">
        <v>1695</v>
      </c>
      <c r="F520" s="9">
        <v>1</v>
      </c>
      <c r="G520" s="4">
        <v>695.26</v>
      </c>
      <c r="H520" s="24">
        <v>0.23</v>
      </c>
      <c r="I520" s="3" t="s">
        <v>1749</v>
      </c>
      <c r="J520" s="20">
        <f>sale_tab6[[#This Row],[Quantity]]*sale_tab6[[#This Row],[Unit_Price]]*(1-sale_tab6[[#This Row],[Discount]])</f>
        <v>535.35019999999997</v>
      </c>
    </row>
    <row r="521" spans="1:10" x14ac:dyDescent="0.25">
      <c r="A521" t="s">
        <v>3214</v>
      </c>
      <c r="B521" s="7">
        <v>45895</v>
      </c>
      <c r="C521" s="4" t="s">
        <v>87</v>
      </c>
      <c r="D521" s="4" t="s">
        <v>1532</v>
      </c>
      <c r="E521" s="4" t="s">
        <v>1702</v>
      </c>
      <c r="F521" s="9">
        <v>2</v>
      </c>
      <c r="G521" s="4">
        <v>408.8</v>
      </c>
      <c r="H521" s="24">
        <v>0.17</v>
      </c>
      <c r="I521" s="3" t="s">
        <v>1752</v>
      </c>
      <c r="J521" s="20">
        <f>sale_tab6[[#This Row],[Quantity]]*sale_tab6[[#This Row],[Unit_Price]]*(1-sale_tab6[[#This Row],[Discount]])</f>
        <v>678.60799999999995</v>
      </c>
    </row>
    <row r="522" spans="1:10" x14ac:dyDescent="0.25">
      <c r="A522" t="s">
        <v>3215</v>
      </c>
      <c r="B522" s="7">
        <v>45676</v>
      </c>
      <c r="C522" s="4" t="s">
        <v>670</v>
      </c>
      <c r="D522" s="4" t="s">
        <v>1572</v>
      </c>
      <c r="E522" s="4" t="s">
        <v>1708</v>
      </c>
      <c r="F522" s="9">
        <v>3</v>
      </c>
      <c r="G522" s="4">
        <v>512.15</v>
      </c>
      <c r="H522" s="24">
        <v>0.12</v>
      </c>
      <c r="I522" s="3" t="s">
        <v>1747</v>
      </c>
      <c r="J522" s="20">
        <f>sale_tab6[[#This Row],[Quantity]]*sale_tab6[[#This Row],[Unit_Price]]*(1-sale_tab6[[#This Row],[Discount]])</f>
        <v>1352.0759999999998</v>
      </c>
    </row>
    <row r="523" spans="1:10" x14ac:dyDescent="0.25">
      <c r="A523" t="s">
        <v>3216</v>
      </c>
      <c r="B523" s="7">
        <v>45568</v>
      </c>
      <c r="C523" s="4" t="s">
        <v>1203</v>
      </c>
      <c r="D523" s="4" t="s">
        <v>1491</v>
      </c>
      <c r="E523" s="4" t="s">
        <v>1708</v>
      </c>
      <c r="F523" s="9">
        <v>3</v>
      </c>
      <c r="G523" s="4">
        <v>136.4</v>
      </c>
      <c r="H523" s="24">
        <v>0.15</v>
      </c>
      <c r="I523" s="3" t="s">
        <v>1749</v>
      </c>
      <c r="J523" s="20">
        <f>sale_tab6[[#This Row],[Quantity]]*sale_tab6[[#This Row],[Unit_Price]]*(1-sale_tab6[[#This Row],[Discount]])</f>
        <v>347.82000000000005</v>
      </c>
    </row>
    <row r="524" spans="1:10" x14ac:dyDescent="0.25">
      <c r="A524" t="s">
        <v>3217</v>
      </c>
      <c r="B524" s="7">
        <v>45272</v>
      </c>
      <c r="C524" s="4" t="s">
        <v>521</v>
      </c>
      <c r="D524" s="4" t="s">
        <v>1483</v>
      </c>
      <c r="E524" s="4" t="s">
        <v>1692</v>
      </c>
      <c r="F524" s="9">
        <v>2</v>
      </c>
      <c r="G524" s="4">
        <v>42.51</v>
      </c>
      <c r="H524" s="24">
        <v>0.04</v>
      </c>
      <c r="I524" s="3" t="s">
        <v>1752</v>
      </c>
      <c r="J524" s="20">
        <f>sale_tab6[[#This Row],[Quantity]]*sale_tab6[[#This Row],[Unit_Price]]*(1-sale_tab6[[#This Row],[Discount]])</f>
        <v>81.619199999999992</v>
      </c>
    </row>
    <row r="525" spans="1:10" x14ac:dyDescent="0.25">
      <c r="A525" t="s">
        <v>3218</v>
      </c>
      <c r="B525" s="7">
        <v>45718</v>
      </c>
      <c r="C525" s="4" t="s">
        <v>1057</v>
      </c>
      <c r="D525" s="4" t="s">
        <v>1624</v>
      </c>
      <c r="E525" s="4" t="s">
        <v>1705</v>
      </c>
      <c r="F525" s="9">
        <v>3</v>
      </c>
      <c r="G525" s="4">
        <v>582.1</v>
      </c>
      <c r="H525" s="24">
        <v>0.12</v>
      </c>
      <c r="I525" s="3" t="s">
        <v>1749</v>
      </c>
      <c r="J525" s="20">
        <f>sale_tab6[[#This Row],[Quantity]]*sale_tab6[[#This Row],[Unit_Price]]*(1-sale_tab6[[#This Row],[Discount]])</f>
        <v>1536.7440000000001</v>
      </c>
    </row>
    <row r="526" spans="1:10" x14ac:dyDescent="0.25">
      <c r="A526" t="s">
        <v>1896</v>
      </c>
      <c r="B526" s="7">
        <v>45617</v>
      </c>
      <c r="C526" s="4" t="s">
        <v>868</v>
      </c>
      <c r="D526" s="4" t="s">
        <v>1638</v>
      </c>
      <c r="E526" s="4" t="s">
        <v>1739</v>
      </c>
      <c r="F526" s="9">
        <v>1</v>
      </c>
      <c r="G526" s="4">
        <v>653.87</v>
      </c>
      <c r="H526" s="24">
        <v>0.14000000000000001</v>
      </c>
      <c r="I526" s="3" t="s">
        <v>1749</v>
      </c>
      <c r="J526" s="20">
        <f>sale_tab6[[#This Row],[Quantity]]*sale_tab6[[#This Row],[Unit_Price]]*(1-sale_tab6[[#This Row],[Discount]])</f>
        <v>562.32820000000004</v>
      </c>
    </row>
    <row r="527" spans="1:10" x14ac:dyDescent="0.25">
      <c r="A527" t="s">
        <v>3219</v>
      </c>
      <c r="B527" s="7">
        <v>45356</v>
      </c>
      <c r="C527" s="4" t="s">
        <v>652</v>
      </c>
      <c r="D527" s="4" t="s">
        <v>1638</v>
      </c>
      <c r="E527" s="4" t="s">
        <v>1733</v>
      </c>
      <c r="F527" s="9">
        <v>4</v>
      </c>
      <c r="G527" s="4">
        <v>461.52</v>
      </c>
      <c r="H527" s="24">
        <v>0</v>
      </c>
      <c r="I527" s="3" t="s">
        <v>1752</v>
      </c>
      <c r="J527" s="20">
        <f>sale_tab6[[#This Row],[Quantity]]*sale_tab6[[#This Row],[Unit_Price]]*(1-sale_tab6[[#This Row],[Discount]])</f>
        <v>1846.08</v>
      </c>
    </row>
    <row r="528" spans="1:10" x14ac:dyDescent="0.25">
      <c r="A528" t="s">
        <v>3220</v>
      </c>
      <c r="B528" s="7">
        <v>45552</v>
      </c>
      <c r="C528" s="4" t="s">
        <v>1452</v>
      </c>
      <c r="D528" s="4" t="s">
        <v>1506</v>
      </c>
      <c r="E528" s="4" t="s">
        <v>1718</v>
      </c>
      <c r="F528" s="9">
        <v>1</v>
      </c>
      <c r="G528" s="4">
        <v>558.41999999999996</v>
      </c>
      <c r="H528" s="24">
        <v>0.03</v>
      </c>
      <c r="I528" s="3" t="s">
        <v>1747</v>
      </c>
      <c r="J528" s="20">
        <f>sale_tab6[[#This Row],[Quantity]]*sale_tab6[[#This Row],[Unit_Price]]*(1-sale_tab6[[#This Row],[Discount]])</f>
        <v>541.66739999999993</v>
      </c>
    </row>
    <row r="529" spans="1:10" x14ac:dyDescent="0.25">
      <c r="A529" t="s">
        <v>3221</v>
      </c>
      <c r="B529" s="7">
        <v>45288</v>
      </c>
      <c r="C529" s="4" t="s">
        <v>778</v>
      </c>
      <c r="D529" s="4" t="s">
        <v>1498</v>
      </c>
      <c r="E529" s="4" t="s">
        <v>1736</v>
      </c>
      <c r="F529" s="9">
        <v>4</v>
      </c>
      <c r="G529" s="4">
        <v>700.98</v>
      </c>
      <c r="H529" s="24">
        <v>0.12</v>
      </c>
      <c r="I529" s="3" t="s">
        <v>1749</v>
      </c>
      <c r="J529" s="20">
        <f>sale_tab6[[#This Row],[Quantity]]*sale_tab6[[#This Row],[Unit_Price]]*(1-sale_tab6[[#This Row],[Discount]])</f>
        <v>2467.4495999999999</v>
      </c>
    </row>
    <row r="530" spans="1:10" x14ac:dyDescent="0.25">
      <c r="A530" t="s">
        <v>3222</v>
      </c>
      <c r="B530" s="7">
        <v>45605</v>
      </c>
      <c r="C530" s="4" t="s">
        <v>1191</v>
      </c>
      <c r="D530" s="4" t="s">
        <v>1644</v>
      </c>
      <c r="E530" s="4" t="s">
        <v>1736</v>
      </c>
      <c r="F530" s="9">
        <v>2</v>
      </c>
      <c r="G530" s="4">
        <v>227.97</v>
      </c>
      <c r="H530" s="24">
        <v>0.08</v>
      </c>
      <c r="I530" s="3" t="s">
        <v>1752</v>
      </c>
      <c r="J530" s="20">
        <f>sale_tab6[[#This Row],[Quantity]]*sale_tab6[[#This Row],[Unit_Price]]*(1-sale_tab6[[#This Row],[Discount]])</f>
        <v>419.46480000000003</v>
      </c>
    </row>
    <row r="531" spans="1:10" x14ac:dyDescent="0.25">
      <c r="A531" t="s">
        <v>3223</v>
      </c>
      <c r="B531" s="7">
        <v>45516</v>
      </c>
      <c r="C531" s="4" t="s">
        <v>1390</v>
      </c>
      <c r="D531" s="4" t="s">
        <v>1552</v>
      </c>
      <c r="E531" s="4" t="s">
        <v>1718</v>
      </c>
      <c r="F531" s="9">
        <v>4</v>
      </c>
      <c r="G531" s="4">
        <v>278.70999999999998</v>
      </c>
      <c r="H531" s="24">
        <v>0.2</v>
      </c>
      <c r="I531" s="3" t="s">
        <v>1749</v>
      </c>
      <c r="J531" s="20">
        <f>sale_tab6[[#This Row],[Quantity]]*sale_tab6[[#This Row],[Unit_Price]]*(1-sale_tab6[[#This Row],[Discount]])</f>
        <v>891.87199999999996</v>
      </c>
    </row>
    <row r="532" spans="1:10" x14ac:dyDescent="0.25">
      <c r="A532" t="s">
        <v>3224</v>
      </c>
      <c r="B532" s="7">
        <v>45379</v>
      </c>
      <c r="C532" s="4" t="s">
        <v>766</v>
      </c>
      <c r="D532" s="4" t="s">
        <v>1672</v>
      </c>
      <c r="E532" s="4" t="s">
        <v>1708</v>
      </c>
      <c r="F532" s="9">
        <v>2</v>
      </c>
      <c r="G532" s="4">
        <v>916.12</v>
      </c>
      <c r="H532" s="24">
        <v>0.05</v>
      </c>
      <c r="I532" s="3" t="s">
        <v>1749</v>
      </c>
      <c r="J532" s="20">
        <f>sale_tab6[[#This Row],[Quantity]]*sale_tab6[[#This Row],[Unit_Price]]*(1-sale_tab6[[#This Row],[Discount]])</f>
        <v>1740.6279999999999</v>
      </c>
    </row>
    <row r="533" spans="1:10" x14ac:dyDescent="0.25">
      <c r="A533" t="s">
        <v>3225</v>
      </c>
      <c r="B533" s="7">
        <v>45567</v>
      </c>
      <c r="C533" s="4" t="s">
        <v>398</v>
      </c>
      <c r="D533" s="4" t="s">
        <v>1494</v>
      </c>
      <c r="E533" s="4" t="s">
        <v>1720</v>
      </c>
      <c r="F533" s="9">
        <v>4</v>
      </c>
      <c r="G533" s="4">
        <v>228.98</v>
      </c>
      <c r="H533" s="24">
        <v>0.22</v>
      </c>
      <c r="I533" s="3" t="s">
        <v>1749</v>
      </c>
      <c r="J533" s="20">
        <f>sale_tab6[[#This Row],[Quantity]]*sale_tab6[[#This Row],[Unit_Price]]*(1-sale_tab6[[#This Row],[Discount]])</f>
        <v>714.41759999999999</v>
      </c>
    </row>
    <row r="534" spans="1:10" x14ac:dyDescent="0.25">
      <c r="A534" t="s">
        <v>3226</v>
      </c>
      <c r="B534" s="7">
        <v>45510</v>
      </c>
      <c r="C534" s="4" t="s">
        <v>692</v>
      </c>
      <c r="D534" s="4" t="s">
        <v>1652</v>
      </c>
      <c r="E534" s="4" t="s">
        <v>1727</v>
      </c>
      <c r="F534" s="9">
        <v>4</v>
      </c>
      <c r="G534" s="4">
        <v>904.82</v>
      </c>
      <c r="H534" s="24">
        <v>0.09</v>
      </c>
      <c r="I534" s="3" t="s">
        <v>1749</v>
      </c>
      <c r="J534" s="20">
        <f>sale_tab6[[#This Row],[Quantity]]*sale_tab6[[#This Row],[Unit_Price]]*(1-sale_tab6[[#This Row],[Discount]])</f>
        <v>3293.5448000000001</v>
      </c>
    </row>
    <row r="535" spans="1:10" x14ac:dyDescent="0.25">
      <c r="A535" t="s">
        <v>3227</v>
      </c>
      <c r="B535" s="7">
        <v>45806</v>
      </c>
      <c r="C535" s="4" t="s">
        <v>246</v>
      </c>
      <c r="D535" s="4" t="s">
        <v>1520</v>
      </c>
      <c r="E535" s="4" t="s">
        <v>1718</v>
      </c>
      <c r="F535" s="9">
        <v>1</v>
      </c>
      <c r="G535" s="4">
        <v>588.61</v>
      </c>
      <c r="H535" s="24">
        <v>0.1</v>
      </c>
      <c r="I535" s="3" t="s">
        <v>1749</v>
      </c>
      <c r="J535" s="20">
        <f>sale_tab6[[#This Row],[Quantity]]*sale_tab6[[#This Row],[Unit_Price]]*(1-sale_tab6[[#This Row],[Discount]])</f>
        <v>529.74900000000002</v>
      </c>
    </row>
    <row r="536" spans="1:10" x14ac:dyDescent="0.25">
      <c r="A536" t="s">
        <v>3228</v>
      </c>
      <c r="B536" s="7">
        <v>45240</v>
      </c>
      <c r="C536" s="4" t="s">
        <v>340</v>
      </c>
      <c r="D536" s="4" t="s">
        <v>1540</v>
      </c>
      <c r="E536" s="4" t="s">
        <v>1692</v>
      </c>
      <c r="F536" s="9">
        <v>4</v>
      </c>
      <c r="G536" s="4">
        <v>695.97</v>
      </c>
      <c r="H536" s="24">
        <v>0.02</v>
      </c>
      <c r="I536" s="3" t="s">
        <v>1747</v>
      </c>
      <c r="J536" s="20">
        <f>sale_tab6[[#This Row],[Quantity]]*sale_tab6[[#This Row],[Unit_Price]]*(1-sale_tab6[[#This Row],[Discount]])</f>
        <v>2728.2024000000001</v>
      </c>
    </row>
    <row r="537" spans="1:10" x14ac:dyDescent="0.25">
      <c r="A537" t="s">
        <v>1897</v>
      </c>
      <c r="B537" s="7">
        <v>45878</v>
      </c>
      <c r="C537" s="4" t="s">
        <v>1444</v>
      </c>
      <c r="D537" s="4" t="s">
        <v>1648</v>
      </c>
      <c r="E537" s="4" t="s">
        <v>1678</v>
      </c>
      <c r="F537" s="9">
        <v>1</v>
      </c>
      <c r="G537" s="4">
        <v>652.03</v>
      </c>
      <c r="H537" s="24">
        <v>0.27</v>
      </c>
      <c r="I537" s="3" t="s">
        <v>1747</v>
      </c>
      <c r="J537" s="20">
        <f>sale_tab6[[#This Row],[Quantity]]*sale_tab6[[#This Row],[Unit_Price]]*(1-sale_tab6[[#This Row],[Discount]])</f>
        <v>475.9819</v>
      </c>
    </row>
    <row r="538" spans="1:10" x14ac:dyDescent="0.25">
      <c r="A538" t="s">
        <v>3229</v>
      </c>
      <c r="B538" s="7">
        <v>45309</v>
      </c>
      <c r="C538" s="4" t="s">
        <v>887</v>
      </c>
      <c r="D538" s="4" t="s">
        <v>1668</v>
      </c>
      <c r="E538" s="4" t="s">
        <v>1718</v>
      </c>
      <c r="F538" s="9">
        <v>2</v>
      </c>
      <c r="G538" s="4">
        <v>181.42</v>
      </c>
      <c r="H538" s="24">
        <v>0.08</v>
      </c>
      <c r="I538" s="3" t="s">
        <v>1749</v>
      </c>
      <c r="J538" s="20">
        <f>sale_tab6[[#This Row],[Quantity]]*sale_tab6[[#This Row],[Unit_Price]]*(1-sale_tab6[[#This Row],[Discount]])</f>
        <v>333.81279999999998</v>
      </c>
    </row>
    <row r="539" spans="1:10" x14ac:dyDescent="0.25">
      <c r="A539" t="s">
        <v>3230</v>
      </c>
      <c r="B539" s="7">
        <v>45375</v>
      </c>
      <c r="C539" s="4" t="s">
        <v>75</v>
      </c>
      <c r="D539" s="4" t="s">
        <v>1668</v>
      </c>
      <c r="E539" s="4" t="s">
        <v>1723</v>
      </c>
      <c r="F539" s="9">
        <v>1</v>
      </c>
      <c r="G539" s="4">
        <v>439.55</v>
      </c>
      <c r="H539" s="24">
        <v>0.28999999999999998</v>
      </c>
      <c r="I539" s="3" t="s">
        <v>1752</v>
      </c>
      <c r="J539" s="20">
        <f>sale_tab6[[#This Row],[Quantity]]*sale_tab6[[#This Row],[Unit_Price]]*(1-sale_tab6[[#This Row],[Discount]])</f>
        <v>312.08049999999997</v>
      </c>
    </row>
    <row r="540" spans="1:10" x14ac:dyDescent="0.25">
      <c r="A540" t="s">
        <v>3231</v>
      </c>
      <c r="B540" s="7">
        <v>45733</v>
      </c>
      <c r="C540" s="4" t="s">
        <v>343</v>
      </c>
      <c r="D540" s="4" t="s">
        <v>1584</v>
      </c>
      <c r="E540" s="4" t="s">
        <v>1736</v>
      </c>
      <c r="F540" s="9">
        <v>3</v>
      </c>
      <c r="G540" s="4">
        <v>471.27</v>
      </c>
      <c r="H540" s="24">
        <v>0.27</v>
      </c>
      <c r="I540" s="3" t="s">
        <v>1752</v>
      </c>
      <c r="J540" s="20">
        <f>sale_tab6[[#This Row],[Quantity]]*sale_tab6[[#This Row],[Unit_Price]]*(1-sale_tab6[[#This Row],[Discount]])</f>
        <v>1032.0812999999998</v>
      </c>
    </row>
    <row r="541" spans="1:10" x14ac:dyDescent="0.25">
      <c r="A541" t="s">
        <v>3232</v>
      </c>
      <c r="B541" s="7">
        <v>45435</v>
      </c>
      <c r="C541" s="4" t="s">
        <v>137</v>
      </c>
      <c r="D541" s="4" t="s">
        <v>1592</v>
      </c>
      <c r="E541" s="4" t="s">
        <v>1720</v>
      </c>
      <c r="F541" s="9">
        <v>1</v>
      </c>
      <c r="G541" s="4">
        <v>758.89</v>
      </c>
      <c r="H541" s="24">
        <v>0.1</v>
      </c>
      <c r="I541" s="3" t="s">
        <v>1747</v>
      </c>
      <c r="J541" s="20">
        <f>sale_tab6[[#This Row],[Quantity]]*sale_tab6[[#This Row],[Unit_Price]]*(1-sale_tab6[[#This Row],[Discount]])</f>
        <v>683.00099999999998</v>
      </c>
    </row>
    <row r="542" spans="1:10" x14ac:dyDescent="0.25">
      <c r="A542" t="s">
        <v>3233</v>
      </c>
      <c r="B542" s="7">
        <v>45864</v>
      </c>
      <c r="C542" s="4" t="s">
        <v>1420</v>
      </c>
      <c r="D542" s="4" t="s">
        <v>1664</v>
      </c>
      <c r="E542" s="4" t="s">
        <v>1727</v>
      </c>
      <c r="F542" s="9">
        <v>4</v>
      </c>
      <c r="G542" s="4">
        <v>918.1</v>
      </c>
      <c r="H542" s="24">
        <v>0.19</v>
      </c>
      <c r="I542" s="3" t="s">
        <v>1752</v>
      </c>
      <c r="J542" s="20">
        <f>sale_tab6[[#This Row],[Quantity]]*sale_tab6[[#This Row],[Unit_Price]]*(1-sale_tab6[[#This Row],[Discount]])</f>
        <v>2974.6440000000002</v>
      </c>
    </row>
    <row r="543" spans="1:10" x14ac:dyDescent="0.25">
      <c r="A543" t="s">
        <v>3234</v>
      </c>
      <c r="B543" s="7">
        <v>45569</v>
      </c>
      <c r="C543" s="4" t="s">
        <v>766</v>
      </c>
      <c r="D543" s="4" t="s">
        <v>1662</v>
      </c>
      <c r="E543" s="4" t="s">
        <v>1718</v>
      </c>
      <c r="F543" s="9">
        <v>1</v>
      </c>
      <c r="G543" s="4">
        <v>861.5</v>
      </c>
      <c r="H543" s="24">
        <v>0.05</v>
      </c>
      <c r="I543" s="3" t="s">
        <v>1752</v>
      </c>
      <c r="J543" s="20">
        <f>sale_tab6[[#This Row],[Quantity]]*sale_tab6[[#This Row],[Unit_Price]]*(1-sale_tab6[[#This Row],[Discount]])</f>
        <v>818.42499999999995</v>
      </c>
    </row>
    <row r="544" spans="1:10" x14ac:dyDescent="0.25">
      <c r="A544" t="s">
        <v>3235</v>
      </c>
      <c r="B544" s="7">
        <v>45664</v>
      </c>
      <c r="C544" s="4" t="s">
        <v>1354</v>
      </c>
      <c r="D544" s="4" t="s">
        <v>1518</v>
      </c>
      <c r="E544" s="4" t="s">
        <v>1725</v>
      </c>
      <c r="F544" s="9">
        <v>1</v>
      </c>
      <c r="G544" s="4">
        <v>588.29999999999995</v>
      </c>
      <c r="H544" s="24">
        <v>0.26</v>
      </c>
      <c r="I544" s="3" t="s">
        <v>1752</v>
      </c>
      <c r="J544" s="20">
        <f>sale_tab6[[#This Row],[Quantity]]*sale_tab6[[#This Row],[Unit_Price]]*(1-sale_tab6[[#This Row],[Discount]])</f>
        <v>435.34199999999998</v>
      </c>
    </row>
    <row r="545" spans="1:10" x14ac:dyDescent="0.25">
      <c r="A545" t="s">
        <v>3236</v>
      </c>
      <c r="B545" s="7">
        <v>45645</v>
      </c>
      <c r="C545" s="4" t="s">
        <v>1354</v>
      </c>
      <c r="D545" s="4" t="s">
        <v>1584</v>
      </c>
      <c r="E545" s="4" t="s">
        <v>1705</v>
      </c>
      <c r="F545" s="9">
        <v>1</v>
      </c>
      <c r="G545" s="4">
        <v>917.26</v>
      </c>
      <c r="H545" s="24">
        <v>0.05</v>
      </c>
      <c r="I545" s="3" t="s">
        <v>1749</v>
      </c>
      <c r="J545" s="20">
        <f>sale_tab6[[#This Row],[Quantity]]*sale_tab6[[#This Row],[Unit_Price]]*(1-sale_tab6[[#This Row],[Discount]])</f>
        <v>871.39699999999993</v>
      </c>
    </row>
    <row r="546" spans="1:10" x14ac:dyDescent="0.25">
      <c r="A546" t="s">
        <v>3237</v>
      </c>
      <c r="B546" s="7">
        <v>45449</v>
      </c>
      <c r="C546" s="4" t="s">
        <v>689</v>
      </c>
      <c r="D546" s="4" t="s">
        <v>1483</v>
      </c>
      <c r="E546" s="4" t="s">
        <v>1736</v>
      </c>
      <c r="F546" s="9">
        <v>4</v>
      </c>
      <c r="G546" s="4">
        <v>96.78</v>
      </c>
      <c r="H546" s="24">
        <v>0.11</v>
      </c>
      <c r="I546" s="3" t="s">
        <v>1749</v>
      </c>
      <c r="J546" s="20">
        <f>sale_tab6[[#This Row],[Quantity]]*sale_tab6[[#This Row],[Unit_Price]]*(1-sale_tab6[[#This Row],[Discount]])</f>
        <v>344.53680000000003</v>
      </c>
    </row>
    <row r="547" spans="1:10" x14ac:dyDescent="0.25">
      <c r="A547" t="s">
        <v>3238</v>
      </c>
      <c r="B547" s="7">
        <v>45629</v>
      </c>
      <c r="C547" s="4" t="s">
        <v>1401</v>
      </c>
      <c r="D547" s="4" t="s">
        <v>1530</v>
      </c>
      <c r="E547" s="4" t="s">
        <v>1695</v>
      </c>
      <c r="F547" s="9">
        <v>3</v>
      </c>
      <c r="G547" s="4">
        <v>199.41</v>
      </c>
      <c r="H547" s="24">
        <v>0.16</v>
      </c>
      <c r="I547" s="3" t="s">
        <v>1752</v>
      </c>
      <c r="J547" s="20">
        <f>sale_tab6[[#This Row],[Quantity]]*sale_tab6[[#This Row],[Unit_Price]]*(1-sale_tab6[[#This Row],[Discount]])</f>
        <v>502.51319999999998</v>
      </c>
    </row>
    <row r="548" spans="1:10" x14ac:dyDescent="0.25">
      <c r="A548" t="s">
        <v>1898</v>
      </c>
      <c r="B548" s="7">
        <v>45502</v>
      </c>
      <c r="C548" s="4" t="s">
        <v>280</v>
      </c>
      <c r="D548" s="4" t="s">
        <v>1481</v>
      </c>
      <c r="E548" s="4" t="s">
        <v>1720</v>
      </c>
      <c r="F548" s="9">
        <v>3</v>
      </c>
      <c r="G548" s="4">
        <v>513.36</v>
      </c>
      <c r="H548" s="24">
        <v>7.0000000000000007E-2</v>
      </c>
      <c r="I548" s="3" t="s">
        <v>1752</v>
      </c>
      <c r="J548" s="20">
        <f>sale_tab6[[#This Row],[Quantity]]*sale_tab6[[#This Row],[Unit_Price]]*(1-sale_tab6[[#This Row],[Discount]])</f>
        <v>1432.2743999999998</v>
      </c>
    </row>
    <row r="549" spans="1:10" x14ac:dyDescent="0.25">
      <c r="A549" t="s">
        <v>3239</v>
      </c>
      <c r="B549" s="7">
        <v>45739</v>
      </c>
      <c r="C549" s="4" t="s">
        <v>64</v>
      </c>
      <c r="D549" s="4" t="s">
        <v>1582</v>
      </c>
      <c r="E549" s="4" t="s">
        <v>1712</v>
      </c>
      <c r="F549" s="9">
        <v>1</v>
      </c>
      <c r="G549" s="4">
        <v>687.91</v>
      </c>
      <c r="H549" s="24">
        <v>0.25</v>
      </c>
      <c r="I549" s="3" t="s">
        <v>1747</v>
      </c>
      <c r="J549" s="20">
        <f>sale_tab6[[#This Row],[Quantity]]*sale_tab6[[#This Row],[Unit_Price]]*(1-sale_tab6[[#This Row],[Discount]])</f>
        <v>515.9325</v>
      </c>
    </row>
    <row r="550" spans="1:10" x14ac:dyDescent="0.25">
      <c r="A550" t="s">
        <v>3240</v>
      </c>
      <c r="B550" s="7">
        <v>45849</v>
      </c>
      <c r="C550" s="4" t="s">
        <v>122</v>
      </c>
      <c r="D550" s="4" t="s">
        <v>1616</v>
      </c>
      <c r="E550" s="4" t="s">
        <v>1687</v>
      </c>
      <c r="F550" s="9">
        <v>3</v>
      </c>
      <c r="G550" s="4">
        <v>769.62</v>
      </c>
      <c r="H550" s="24">
        <v>0.09</v>
      </c>
      <c r="I550" s="3" t="s">
        <v>1749</v>
      </c>
      <c r="J550" s="20">
        <f>sale_tab6[[#This Row],[Quantity]]*sale_tab6[[#This Row],[Unit_Price]]*(1-sale_tab6[[#This Row],[Discount]])</f>
        <v>2101.0626000000002</v>
      </c>
    </row>
    <row r="551" spans="1:10" x14ac:dyDescent="0.25">
      <c r="A551" t="s">
        <v>3241</v>
      </c>
      <c r="B551" s="7">
        <v>45230</v>
      </c>
      <c r="C551" s="4" t="s">
        <v>654</v>
      </c>
      <c r="D551" s="4" t="s">
        <v>1479</v>
      </c>
      <c r="E551" s="4" t="s">
        <v>1692</v>
      </c>
      <c r="F551" s="9">
        <v>1</v>
      </c>
      <c r="G551" s="4">
        <v>492.05</v>
      </c>
      <c r="H551" s="24">
        <v>0.27</v>
      </c>
      <c r="I551" s="3" t="s">
        <v>1747</v>
      </c>
      <c r="J551" s="20">
        <f>sale_tab6[[#This Row],[Quantity]]*sale_tab6[[#This Row],[Unit_Price]]*(1-sale_tab6[[#This Row],[Discount]])</f>
        <v>359.19650000000001</v>
      </c>
    </row>
    <row r="552" spans="1:10" x14ac:dyDescent="0.25">
      <c r="A552" t="s">
        <v>3242</v>
      </c>
      <c r="B552" s="7">
        <v>45292</v>
      </c>
      <c r="C552" s="4" t="s">
        <v>313</v>
      </c>
      <c r="D552" s="4" t="s">
        <v>1508</v>
      </c>
      <c r="E552" s="4" t="s">
        <v>1720</v>
      </c>
      <c r="F552" s="9">
        <v>2</v>
      </c>
      <c r="G552" s="4">
        <v>428.55</v>
      </c>
      <c r="H552" s="24">
        <v>0</v>
      </c>
      <c r="I552" s="3" t="s">
        <v>1749</v>
      </c>
      <c r="J552" s="20">
        <f>sale_tab6[[#This Row],[Quantity]]*sale_tab6[[#This Row],[Unit_Price]]*(1-sale_tab6[[#This Row],[Discount]])</f>
        <v>857.1</v>
      </c>
    </row>
    <row r="553" spans="1:10" x14ac:dyDescent="0.25">
      <c r="A553" t="s">
        <v>3243</v>
      </c>
      <c r="B553" s="7">
        <v>45251</v>
      </c>
      <c r="C553" s="4" t="s">
        <v>677</v>
      </c>
      <c r="D553" s="4" t="s">
        <v>1494</v>
      </c>
      <c r="E553" s="4" t="s">
        <v>1727</v>
      </c>
      <c r="F553" s="9">
        <v>4</v>
      </c>
      <c r="G553" s="4">
        <v>316.18</v>
      </c>
      <c r="H553" s="24">
        <v>0.12</v>
      </c>
      <c r="I553" s="3" t="s">
        <v>1747</v>
      </c>
      <c r="J553" s="20">
        <f>sale_tab6[[#This Row],[Quantity]]*sale_tab6[[#This Row],[Unit_Price]]*(1-sale_tab6[[#This Row],[Discount]])</f>
        <v>1112.9536000000001</v>
      </c>
    </row>
    <row r="554" spans="1:10" x14ac:dyDescent="0.25">
      <c r="A554" t="s">
        <v>3244</v>
      </c>
      <c r="B554" s="7">
        <v>45555</v>
      </c>
      <c r="C554" s="4" t="s">
        <v>28</v>
      </c>
      <c r="D554" s="4" t="s">
        <v>1500</v>
      </c>
      <c r="E554" s="4" t="s">
        <v>1692</v>
      </c>
      <c r="F554" s="9">
        <v>3</v>
      </c>
      <c r="G554" s="4">
        <v>162.16999999999999</v>
      </c>
      <c r="H554" s="24">
        <v>0.15</v>
      </c>
      <c r="I554" s="3" t="s">
        <v>1749</v>
      </c>
      <c r="J554" s="20">
        <f>sale_tab6[[#This Row],[Quantity]]*sale_tab6[[#This Row],[Unit_Price]]*(1-sale_tab6[[#This Row],[Discount]])</f>
        <v>413.5335</v>
      </c>
    </row>
    <row r="555" spans="1:10" x14ac:dyDescent="0.25">
      <c r="A555" t="s">
        <v>3245</v>
      </c>
      <c r="B555" s="7">
        <v>45385</v>
      </c>
      <c r="C555" s="4" t="s">
        <v>975</v>
      </c>
      <c r="D555" s="4" t="s">
        <v>1479</v>
      </c>
      <c r="E555" s="4" t="s">
        <v>1692</v>
      </c>
      <c r="F555" s="9">
        <v>3</v>
      </c>
      <c r="G555" s="4">
        <v>698.14</v>
      </c>
      <c r="H555" s="24">
        <v>0.04</v>
      </c>
      <c r="I555" s="3" t="s">
        <v>1749</v>
      </c>
      <c r="J555" s="20">
        <f>sale_tab6[[#This Row],[Quantity]]*sale_tab6[[#This Row],[Unit_Price]]*(1-sale_tab6[[#This Row],[Discount]])</f>
        <v>2010.6432</v>
      </c>
    </row>
    <row r="556" spans="1:10" x14ac:dyDescent="0.25">
      <c r="A556" t="s">
        <v>3246</v>
      </c>
      <c r="B556" s="7">
        <v>45787</v>
      </c>
      <c r="C556" s="4" t="s">
        <v>913</v>
      </c>
      <c r="D556" s="4" t="s">
        <v>1622</v>
      </c>
      <c r="E556" s="4" t="s">
        <v>1736</v>
      </c>
      <c r="F556" s="9">
        <v>1</v>
      </c>
      <c r="G556" s="4">
        <v>478.08</v>
      </c>
      <c r="H556" s="24">
        <v>7.0000000000000007E-2</v>
      </c>
      <c r="I556" s="3" t="s">
        <v>1752</v>
      </c>
      <c r="J556" s="20">
        <f>sale_tab6[[#This Row],[Quantity]]*sale_tab6[[#This Row],[Unit_Price]]*(1-sale_tab6[[#This Row],[Discount]])</f>
        <v>444.61439999999993</v>
      </c>
    </row>
    <row r="557" spans="1:10" x14ac:dyDescent="0.25">
      <c r="A557" t="s">
        <v>3247</v>
      </c>
      <c r="B557" s="7">
        <v>45822</v>
      </c>
      <c r="C557" s="4" t="s">
        <v>619</v>
      </c>
      <c r="D557" s="4" t="s">
        <v>1592</v>
      </c>
      <c r="E557" s="4" t="s">
        <v>1705</v>
      </c>
      <c r="F557" s="9">
        <v>2</v>
      </c>
      <c r="G557" s="4">
        <v>958.64</v>
      </c>
      <c r="H557" s="24">
        <v>0.2</v>
      </c>
      <c r="I557" s="3" t="s">
        <v>1749</v>
      </c>
      <c r="J557" s="20">
        <f>sale_tab6[[#This Row],[Quantity]]*sale_tab6[[#This Row],[Unit_Price]]*(1-sale_tab6[[#This Row],[Discount]])</f>
        <v>1533.8240000000001</v>
      </c>
    </row>
    <row r="558" spans="1:10" x14ac:dyDescent="0.25">
      <c r="A558" t="s">
        <v>3248</v>
      </c>
      <c r="B558" s="7">
        <v>45590</v>
      </c>
      <c r="C558" s="4" t="s">
        <v>1360</v>
      </c>
      <c r="D558" s="4" t="s">
        <v>1556</v>
      </c>
      <c r="E558" s="4" t="s">
        <v>1720</v>
      </c>
      <c r="F558" s="9">
        <v>2</v>
      </c>
      <c r="G558" s="4">
        <v>581.19000000000005</v>
      </c>
      <c r="H558" s="24">
        <v>7.0000000000000007E-2</v>
      </c>
      <c r="I558" s="3" t="s">
        <v>1752</v>
      </c>
      <c r="J558" s="20">
        <f>sale_tab6[[#This Row],[Quantity]]*sale_tab6[[#This Row],[Unit_Price]]*(1-sale_tab6[[#This Row],[Discount]])</f>
        <v>1081.0134</v>
      </c>
    </row>
    <row r="559" spans="1:10" x14ac:dyDescent="0.25">
      <c r="A559" t="s">
        <v>1764</v>
      </c>
      <c r="B559" s="7">
        <v>45636</v>
      </c>
      <c r="C559" s="4" t="s">
        <v>1278</v>
      </c>
      <c r="D559" s="4" t="s">
        <v>1546</v>
      </c>
      <c r="E559" s="4" t="s">
        <v>1712</v>
      </c>
      <c r="F559" s="9">
        <v>2.4785461887935387</v>
      </c>
      <c r="G559" s="4">
        <v>871.34</v>
      </c>
      <c r="H559" s="24">
        <v>0.04</v>
      </c>
      <c r="I559" s="3" t="s">
        <v>1752</v>
      </c>
      <c r="J559" s="20">
        <f>sale_tab6[[#This Row],[Quantity]]*sale_tab6[[#This Row],[Unit_Price]]*(1-sale_tab6[[#This Row],[Discount]])</f>
        <v>2073.2701786976277</v>
      </c>
    </row>
    <row r="560" spans="1:10" x14ac:dyDescent="0.25">
      <c r="A560" t="s">
        <v>1899</v>
      </c>
      <c r="B560" s="7">
        <v>45433</v>
      </c>
      <c r="C560" s="4" t="s">
        <v>207</v>
      </c>
      <c r="D560" s="4" t="s">
        <v>1578</v>
      </c>
      <c r="E560" s="4" t="s">
        <v>1699</v>
      </c>
      <c r="F560" s="9">
        <v>4</v>
      </c>
      <c r="G560" s="4">
        <v>355.64</v>
      </c>
      <c r="H560" s="24">
        <v>0.16</v>
      </c>
      <c r="I560" s="3" t="s">
        <v>1752</v>
      </c>
      <c r="J560" s="20">
        <f>sale_tab6[[#This Row],[Quantity]]*sale_tab6[[#This Row],[Unit_Price]]*(1-sale_tab6[[#This Row],[Discount]])</f>
        <v>1194.9503999999999</v>
      </c>
    </row>
    <row r="561" spans="1:10" x14ac:dyDescent="0.25">
      <c r="A561" t="s">
        <v>3249</v>
      </c>
      <c r="B561" s="7">
        <v>45618</v>
      </c>
      <c r="C561" s="4" t="s">
        <v>337</v>
      </c>
      <c r="D561" s="4" t="s">
        <v>1672</v>
      </c>
      <c r="E561" s="4" t="s">
        <v>1718</v>
      </c>
      <c r="F561" s="9">
        <v>1</v>
      </c>
      <c r="G561" s="4">
        <v>736.54</v>
      </c>
      <c r="H561" s="24">
        <v>0.16</v>
      </c>
      <c r="I561" s="3" t="s">
        <v>1749</v>
      </c>
      <c r="J561" s="20">
        <f>sale_tab6[[#This Row],[Quantity]]*sale_tab6[[#This Row],[Unit_Price]]*(1-sale_tab6[[#This Row],[Discount]])</f>
        <v>618.69359999999995</v>
      </c>
    </row>
    <row r="562" spans="1:10" x14ac:dyDescent="0.25">
      <c r="A562" t="s">
        <v>3250</v>
      </c>
      <c r="B562" s="7">
        <v>45586</v>
      </c>
      <c r="C562" s="4" t="s">
        <v>1180</v>
      </c>
      <c r="D562" s="4" t="s">
        <v>1604</v>
      </c>
      <c r="E562" s="4" t="s">
        <v>1727</v>
      </c>
      <c r="F562" s="9">
        <v>1</v>
      </c>
      <c r="G562" s="4">
        <v>524</v>
      </c>
      <c r="H562" s="24">
        <v>0.28000000000000003</v>
      </c>
      <c r="I562" s="3" t="s">
        <v>1747</v>
      </c>
      <c r="J562" s="20">
        <f>sale_tab6[[#This Row],[Quantity]]*sale_tab6[[#This Row],[Unit_Price]]*(1-sale_tab6[[#This Row],[Discount]])</f>
        <v>377.28</v>
      </c>
    </row>
    <row r="563" spans="1:10" x14ac:dyDescent="0.25">
      <c r="A563" t="s">
        <v>3251</v>
      </c>
      <c r="B563" s="7">
        <v>45548</v>
      </c>
      <c r="C563" s="4" t="s">
        <v>142</v>
      </c>
      <c r="D563" s="4" t="s">
        <v>1530</v>
      </c>
      <c r="E563" s="4" t="s">
        <v>1692</v>
      </c>
      <c r="F563" s="9">
        <v>4</v>
      </c>
      <c r="G563" s="4">
        <v>566.09</v>
      </c>
      <c r="H563" s="24">
        <v>0.28000000000000003</v>
      </c>
      <c r="I563" s="3" t="s">
        <v>1752</v>
      </c>
      <c r="J563" s="20">
        <f>sale_tab6[[#This Row],[Quantity]]*sale_tab6[[#This Row],[Unit_Price]]*(1-sale_tab6[[#This Row],[Discount]])</f>
        <v>1630.3392000000001</v>
      </c>
    </row>
    <row r="564" spans="1:10" x14ac:dyDescent="0.25">
      <c r="A564" t="s">
        <v>3252</v>
      </c>
      <c r="B564" s="7">
        <v>45772</v>
      </c>
      <c r="C564" s="4" t="s">
        <v>766</v>
      </c>
      <c r="D564" s="4" t="s">
        <v>1516</v>
      </c>
      <c r="E564" s="4" t="s">
        <v>1715</v>
      </c>
      <c r="F564" s="9">
        <v>1</v>
      </c>
      <c r="G564" s="4">
        <v>251.99</v>
      </c>
      <c r="H564" s="24">
        <v>0.09</v>
      </c>
      <c r="I564" s="3" t="s">
        <v>1747</v>
      </c>
      <c r="J564" s="20">
        <f>sale_tab6[[#This Row],[Quantity]]*sale_tab6[[#This Row],[Unit_Price]]*(1-sale_tab6[[#This Row],[Discount]])</f>
        <v>229.3109</v>
      </c>
    </row>
    <row r="565" spans="1:10" x14ac:dyDescent="0.25">
      <c r="A565" t="s">
        <v>3253</v>
      </c>
      <c r="B565" s="7">
        <v>45361</v>
      </c>
      <c r="C565" s="4" t="s">
        <v>656</v>
      </c>
      <c r="D565" s="4" t="s">
        <v>1508</v>
      </c>
      <c r="E565" s="4" t="s">
        <v>1739</v>
      </c>
      <c r="F565" s="9">
        <v>1</v>
      </c>
      <c r="G565" s="4">
        <v>259.2</v>
      </c>
      <c r="H565" s="24">
        <v>0.27</v>
      </c>
      <c r="I565" s="3" t="s">
        <v>1752</v>
      </c>
      <c r="J565" s="20">
        <f>sale_tab6[[#This Row],[Quantity]]*sale_tab6[[#This Row],[Unit_Price]]*(1-sale_tab6[[#This Row],[Discount]])</f>
        <v>189.21599999999998</v>
      </c>
    </row>
    <row r="566" spans="1:10" x14ac:dyDescent="0.25">
      <c r="A566" t="s">
        <v>3254</v>
      </c>
      <c r="B566" s="7">
        <v>45235</v>
      </c>
      <c r="C566" s="4" t="s">
        <v>1309</v>
      </c>
      <c r="D566" s="4" t="s">
        <v>1592</v>
      </c>
      <c r="E566" s="4" t="s">
        <v>1727</v>
      </c>
      <c r="F566" s="9">
        <v>1</v>
      </c>
      <c r="G566" s="4">
        <v>935.66</v>
      </c>
      <c r="H566" s="24">
        <v>0.26</v>
      </c>
      <c r="I566" s="3" t="s">
        <v>1749</v>
      </c>
      <c r="J566" s="20">
        <f>sale_tab6[[#This Row],[Quantity]]*sale_tab6[[#This Row],[Unit_Price]]*(1-sale_tab6[[#This Row],[Discount]])</f>
        <v>692.38839999999993</v>
      </c>
    </row>
    <row r="567" spans="1:10" x14ac:dyDescent="0.25">
      <c r="A567" t="s">
        <v>3255</v>
      </c>
      <c r="B567" s="7">
        <v>45864</v>
      </c>
      <c r="C567" s="4" t="s">
        <v>1375</v>
      </c>
      <c r="D567" s="4" t="s">
        <v>1544</v>
      </c>
      <c r="E567" s="4" t="s">
        <v>1708</v>
      </c>
      <c r="F567" s="9">
        <v>4</v>
      </c>
      <c r="G567" s="4">
        <v>480.75</v>
      </c>
      <c r="H567" s="24">
        <v>0.02</v>
      </c>
      <c r="I567" s="3" t="s">
        <v>1747</v>
      </c>
      <c r="J567" s="20">
        <f>sale_tab6[[#This Row],[Quantity]]*sale_tab6[[#This Row],[Unit_Price]]*(1-sale_tab6[[#This Row],[Discount]])</f>
        <v>1884.54</v>
      </c>
    </row>
    <row r="568" spans="1:10" x14ac:dyDescent="0.25">
      <c r="A568" t="s">
        <v>3256</v>
      </c>
      <c r="B568" s="7">
        <v>45681</v>
      </c>
      <c r="C568" s="4" t="s">
        <v>1086</v>
      </c>
      <c r="D568" s="4" t="s">
        <v>1636</v>
      </c>
      <c r="E568" s="4" t="s">
        <v>1727</v>
      </c>
      <c r="F568" s="9">
        <v>2</v>
      </c>
      <c r="G568" s="4">
        <v>457.83</v>
      </c>
      <c r="H568" s="24">
        <v>0.01</v>
      </c>
      <c r="I568" s="3" t="s">
        <v>1752</v>
      </c>
      <c r="J568" s="20">
        <f>sale_tab6[[#This Row],[Quantity]]*sale_tab6[[#This Row],[Unit_Price]]*(1-sale_tab6[[#This Row],[Discount]])</f>
        <v>906.50339999999994</v>
      </c>
    </row>
    <row r="569" spans="1:10" x14ac:dyDescent="0.25">
      <c r="A569" t="s">
        <v>3257</v>
      </c>
      <c r="B569" s="7">
        <v>45905</v>
      </c>
      <c r="C569" s="4" t="s">
        <v>490</v>
      </c>
      <c r="D569" s="4" t="s">
        <v>1570</v>
      </c>
      <c r="E569" s="4" t="s">
        <v>1725</v>
      </c>
      <c r="F569" s="9">
        <v>1</v>
      </c>
      <c r="G569" s="4">
        <v>994.63</v>
      </c>
      <c r="H569" s="24">
        <v>0.28000000000000003</v>
      </c>
      <c r="I569" s="3" t="s">
        <v>1747</v>
      </c>
      <c r="J569" s="20">
        <f>sale_tab6[[#This Row],[Quantity]]*sale_tab6[[#This Row],[Unit_Price]]*(1-sale_tab6[[#This Row],[Discount]])</f>
        <v>716.1336</v>
      </c>
    </row>
    <row r="570" spans="1:10" x14ac:dyDescent="0.25">
      <c r="A570" t="s">
        <v>3258</v>
      </c>
      <c r="B570" s="7">
        <v>45765</v>
      </c>
      <c r="C570" s="4" t="s">
        <v>725</v>
      </c>
      <c r="D570" s="4" t="s">
        <v>1654</v>
      </c>
      <c r="E570" s="4" t="s">
        <v>1678</v>
      </c>
      <c r="F570" s="9">
        <v>3</v>
      </c>
      <c r="G570" s="4">
        <v>65.569999999999993</v>
      </c>
      <c r="H570" s="24">
        <v>0.3</v>
      </c>
      <c r="I570" s="3" t="s">
        <v>1752</v>
      </c>
      <c r="J570" s="20">
        <f>sale_tab6[[#This Row],[Quantity]]*sale_tab6[[#This Row],[Unit_Price]]*(1-sale_tab6[[#This Row],[Discount]])</f>
        <v>137.69699999999997</v>
      </c>
    </row>
    <row r="571" spans="1:10" x14ac:dyDescent="0.25">
      <c r="A571" t="s">
        <v>1900</v>
      </c>
      <c r="B571" s="7">
        <v>45594</v>
      </c>
      <c r="C571" s="4" t="s">
        <v>73</v>
      </c>
      <c r="D571" s="4" t="s">
        <v>1500</v>
      </c>
      <c r="E571" s="4" t="s">
        <v>1708</v>
      </c>
      <c r="F571" s="9">
        <v>4</v>
      </c>
      <c r="G571" s="4">
        <v>535.4</v>
      </c>
      <c r="H571" s="24">
        <v>0.26</v>
      </c>
      <c r="I571" s="3" t="s">
        <v>1749</v>
      </c>
      <c r="J571" s="20">
        <f>sale_tab6[[#This Row],[Quantity]]*sale_tab6[[#This Row],[Unit_Price]]*(1-sale_tab6[[#This Row],[Discount]])</f>
        <v>1584.7839999999999</v>
      </c>
    </row>
    <row r="572" spans="1:10" x14ac:dyDescent="0.25">
      <c r="A572" t="s">
        <v>3259</v>
      </c>
      <c r="B572" s="7">
        <v>45821</v>
      </c>
      <c r="C572" s="4" t="s">
        <v>478</v>
      </c>
      <c r="D572" s="4" t="s">
        <v>1590</v>
      </c>
      <c r="E572" s="4" t="s">
        <v>1733</v>
      </c>
      <c r="F572" s="9">
        <v>3</v>
      </c>
      <c r="G572" s="4">
        <v>622.98</v>
      </c>
      <c r="H572" s="24">
        <v>0.28000000000000003</v>
      </c>
      <c r="I572" s="3" t="s">
        <v>1749</v>
      </c>
      <c r="J572" s="20">
        <f>sale_tab6[[#This Row],[Quantity]]*sale_tab6[[#This Row],[Unit_Price]]*(1-sale_tab6[[#This Row],[Discount]])</f>
        <v>1345.6368</v>
      </c>
    </row>
    <row r="573" spans="1:10" x14ac:dyDescent="0.25">
      <c r="A573" t="s">
        <v>3260</v>
      </c>
      <c r="B573" s="7">
        <v>45691</v>
      </c>
      <c r="C573" s="4" t="s">
        <v>740</v>
      </c>
      <c r="D573" s="4" t="s">
        <v>1584</v>
      </c>
      <c r="E573" s="4" t="s">
        <v>1723</v>
      </c>
      <c r="F573" s="9">
        <v>1</v>
      </c>
      <c r="G573" s="4">
        <v>170.68</v>
      </c>
      <c r="H573" s="24">
        <v>0.13</v>
      </c>
      <c r="I573" s="3" t="s">
        <v>1749</v>
      </c>
      <c r="J573" s="20">
        <f>sale_tab6[[#This Row],[Quantity]]*sale_tab6[[#This Row],[Unit_Price]]*(1-sale_tab6[[#This Row],[Discount]])</f>
        <v>148.49160000000001</v>
      </c>
    </row>
    <row r="574" spans="1:10" x14ac:dyDescent="0.25">
      <c r="A574" t="s">
        <v>3261</v>
      </c>
      <c r="B574" s="7">
        <v>45860</v>
      </c>
      <c r="C574" s="4" t="s">
        <v>289</v>
      </c>
      <c r="D574" s="4" t="s">
        <v>1486</v>
      </c>
      <c r="E574" s="4" t="s">
        <v>1708</v>
      </c>
      <c r="F574" s="9">
        <v>4</v>
      </c>
      <c r="G574" s="4">
        <v>797.83</v>
      </c>
      <c r="H574" s="24">
        <v>0.08</v>
      </c>
      <c r="I574" s="3" t="s">
        <v>1747</v>
      </c>
      <c r="J574" s="20">
        <f>sale_tab6[[#This Row],[Quantity]]*sale_tab6[[#This Row],[Unit_Price]]*(1-sale_tab6[[#This Row],[Discount]])</f>
        <v>2936.0144000000005</v>
      </c>
    </row>
    <row r="575" spans="1:10" x14ac:dyDescent="0.25">
      <c r="A575" t="s">
        <v>3262</v>
      </c>
      <c r="B575" s="7">
        <v>45922</v>
      </c>
      <c r="C575" s="4" t="s">
        <v>295</v>
      </c>
      <c r="D575" s="4" t="s">
        <v>1475</v>
      </c>
      <c r="E575" s="4" t="s">
        <v>1730</v>
      </c>
      <c r="F575" s="9">
        <v>1</v>
      </c>
      <c r="G575" s="4">
        <v>372.75</v>
      </c>
      <c r="H575" s="24">
        <v>0.12</v>
      </c>
      <c r="I575" s="3" t="s">
        <v>1747</v>
      </c>
      <c r="J575" s="20">
        <f>sale_tab6[[#This Row],[Quantity]]*sale_tab6[[#This Row],[Unit_Price]]*(1-sale_tab6[[#This Row],[Discount]])</f>
        <v>328.02</v>
      </c>
    </row>
    <row r="576" spans="1:10" x14ac:dyDescent="0.25">
      <c r="A576" t="s">
        <v>3263</v>
      </c>
      <c r="B576" s="7">
        <v>45477</v>
      </c>
      <c r="C576" s="4" t="s">
        <v>1167</v>
      </c>
      <c r="D576" s="4" t="s">
        <v>1596</v>
      </c>
      <c r="E576" s="4" t="s">
        <v>1695</v>
      </c>
      <c r="F576" s="9">
        <v>1</v>
      </c>
      <c r="G576" s="4">
        <v>994.18</v>
      </c>
      <c r="H576" s="24">
        <v>0.05</v>
      </c>
      <c r="I576" s="3" t="s">
        <v>1749</v>
      </c>
      <c r="J576" s="20">
        <f>sale_tab6[[#This Row],[Quantity]]*sale_tab6[[#This Row],[Unit_Price]]*(1-sale_tab6[[#This Row],[Discount]])</f>
        <v>944.47099999999989</v>
      </c>
    </row>
    <row r="577" spans="1:10" x14ac:dyDescent="0.25">
      <c r="A577" t="s">
        <v>3264</v>
      </c>
      <c r="B577" s="7">
        <v>45504</v>
      </c>
      <c r="C577" s="4" t="s">
        <v>1240</v>
      </c>
      <c r="D577" s="4" t="s">
        <v>1514</v>
      </c>
      <c r="E577" s="4" t="s">
        <v>1723</v>
      </c>
      <c r="F577" s="9">
        <v>1</v>
      </c>
      <c r="G577" s="4">
        <v>136.12</v>
      </c>
      <c r="H577" s="24">
        <v>7.0000000000000007E-2</v>
      </c>
      <c r="I577" s="3" t="s">
        <v>1747</v>
      </c>
      <c r="J577" s="20">
        <f>sale_tab6[[#This Row],[Quantity]]*sale_tab6[[#This Row],[Unit_Price]]*(1-sale_tab6[[#This Row],[Discount]])</f>
        <v>126.5916</v>
      </c>
    </row>
    <row r="578" spans="1:10" x14ac:dyDescent="0.25">
      <c r="A578" t="s">
        <v>3265</v>
      </c>
      <c r="B578" s="7">
        <v>45862</v>
      </c>
      <c r="C578" s="4" t="s">
        <v>96</v>
      </c>
      <c r="D578" s="4" t="s">
        <v>1578</v>
      </c>
      <c r="E578" s="4" t="s">
        <v>1736</v>
      </c>
      <c r="F578" s="9">
        <v>3</v>
      </c>
      <c r="G578" s="4">
        <v>634.45000000000005</v>
      </c>
      <c r="H578" s="24">
        <v>0.17</v>
      </c>
      <c r="I578" s="3" t="s">
        <v>1749</v>
      </c>
      <c r="J578" s="20">
        <f>sale_tab6[[#This Row],[Quantity]]*sale_tab6[[#This Row],[Unit_Price]]*(1-sale_tab6[[#This Row],[Discount]])</f>
        <v>1579.7805000000001</v>
      </c>
    </row>
    <row r="579" spans="1:10" x14ac:dyDescent="0.25">
      <c r="A579" t="s">
        <v>3266</v>
      </c>
      <c r="B579" s="7">
        <v>45579</v>
      </c>
      <c r="C579" s="4" t="s">
        <v>969</v>
      </c>
      <c r="D579" s="4" t="s">
        <v>1602</v>
      </c>
      <c r="E579" s="4" t="s">
        <v>1678</v>
      </c>
      <c r="F579" s="9">
        <v>4</v>
      </c>
      <c r="G579" s="4">
        <v>179.62</v>
      </c>
      <c r="H579" s="24">
        <v>0.05</v>
      </c>
      <c r="I579" s="3" t="s">
        <v>1747</v>
      </c>
      <c r="J579" s="20">
        <f>sale_tab6[[#This Row],[Quantity]]*sale_tab6[[#This Row],[Unit_Price]]*(1-sale_tab6[[#This Row],[Discount]])</f>
        <v>682.55600000000004</v>
      </c>
    </row>
    <row r="580" spans="1:10" x14ac:dyDescent="0.25">
      <c r="A580" t="s">
        <v>3267</v>
      </c>
      <c r="B580" s="7">
        <v>45658</v>
      </c>
      <c r="C580" s="4" t="s">
        <v>868</v>
      </c>
      <c r="D580" s="4" t="s">
        <v>1514</v>
      </c>
      <c r="E580" s="4" t="s">
        <v>1736</v>
      </c>
      <c r="F580" s="9">
        <v>4</v>
      </c>
      <c r="G580" s="4">
        <v>558.83000000000004</v>
      </c>
      <c r="H580" s="24">
        <v>0.16</v>
      </c>
      <c r="I580" s="3" t="s">
        <v>1749</v>
      </c>
      <c r="J580" s="20">
        <f>sale_tab6[[#This Row],[Quantity]]*sale_tab6[[#This Row],[Unit_Price]]*(1-sale_tab6[[#This Row],[Discount]])</f>
        <v>1877.6688000000001</v>
      </c>
    </row>
    <row r="581" spans="1:10" x14ac:dyDescent="0.25">
      <c r="A581" t="s">
        <v>3268</v>
      </c>
      <c r="B581" s="7">
        <v>45664</v>
      </c>
      <c r="C581" s="4" t="s">
        <v>510</v>
      </c>
      <c r="D581" s="4" t="s">
        <v>1662</v>
      </c>
      <c r="E581" s="4" t="s">
        <v>1702</v>
      </c>
      <c r="F581" s="9">
        <v>2</v>
      </c>
      <c r="G581" s="4">
        <v>859.74</v>
      </c>
      <c r="H581" s="24">
        <v>0.25</v>
      </c>
      <c r="I581" s="3" t="s">
        <v>1752</v>
      </c>
      <c r="J581" s="20">
        <f>sale_tab6[[#This Row],[Quantity]]*sale_tab6[[#This Row],[Unit_Price]]*(1-sale_tab6[[#This Row],[Discount]])</f>
        <v>1289.6100000000001</v>
      </c>
    </row>
    <row r="582" spans="1:10" x14ac:dyDescent="0.25">
      <c r="A582" t="s">
        <v>1901</v>
      </c>
      <c r="B582" s="7">
        <v>45798</v>
      </c>
      <c r="C582" s="4" t="s">
        <v>719</v>
      </c>
      <c r="D582" s="4" t="s">
        <v>1612</v>
      </c>
      <c r="E582" s="4" t="s">
        <v>1739</v>
      </c>
      <c r="F582" s="9">
        <v>2</v>
      </c>
      <c r="G582" s="4">
        <v>108.74</v>
      </c>
      <c r="H582" s="24">
        <v>0.11</v>
      </c>
      <c r="I582" s="3" t="s">
        <v>1749</v>
      </c>
      <c r="J582" s="20">
        <f>sale_tab6[[#This Row],[Quantity]]*sale_tab6[[#This Row],[Unit_Price]]*(1-sale_tab6[[#This Row],[Discount]])</f>
        <v>193.55719999999999</v>
      </c>
    </row>
    <row r="583" spans="1:10" x14ac:dyDescent="0.25">
      <c r="A583" t="s">
        <v>3269</v>
      </c>
      <c r="B583" s="7">
        <v>45936</v>
      </c>
      <c r="C583" s="4" t="s">
        <v>319</v>
      </c>
      <c r="D583" s="4" t="s">
        <v>1604</v>
      </c>
      <c r="E583" s="4" t="s">
        <v>1730</v>
      </c>
      <c r="F583" s="9">
        <v>3</v>
      </c>
      <c r="G583" s="4">
        <v>578.47</v>
      </c>
      <c r="H583" s="24">
        <v>0.06</v>
      </c>
      <c r="I583" s="3" t="s">
        <v>1752</v>
      </c>
      <c r="J583" s="20">
        <f>sale_tab6[[#This Row],[Quantity]]*sale_tab6[[#This Row],[Unit_Price]]*(1-sale_tab6[[#This Row],[Discount]])</f>
        <v>1631.2854</v>
      </c>
    </row>
    <row r="584" spans="1:10" x14ac:dyDescent="0.25">
      <c r="A584" t="s">
        <v>3270</v>
      </c>
      <c r="B584" s="7">
        <v>45344</v>
      </c>
      <c r="C584" s="4" t="s">
        <v>168</v>
      </c>
      <c r="D584" s="4" t="s">
        <v>1516</v>
      </c>
      <c r="E584" s="4" t="s">
        <v>1720</v>
      </c>
      <c r="F584" s="9">
        <v>1</v>
      </c>
      <c r="G584" s="4">
        <v>440.48</v>
      </c>
      <c r="H584" s="24">
        <v>0.11</v>
      </c>
      <c r="I584" s="3" t="s">
        <v>1752</v>
      </c>
      <c r="J584" s="20">
        <f>sale_tab6[[#This Row],[Quantity]]*sale_tab6[[#This Row],[Unit_Price]]*(1-sale_tab6[[#This Row],[Discount]])</f>
        <v>392.02720000000005</v>
      </c>
    </row>
    <row r="585" spans="1:10" x14ac:dyDescent="0.25">
      <c r="A585" t="s">
        <v>3271</v>
      </c>
      <c r="B585" s="7">
        <v>45329</v>
      </c>
      <c r="C585" s="4" t="s">
        <v>55</v>
      </c>
      <c r="D585" s="4" t="s">
        <v>1506</v>
      </c>
      <c r="E585" s="4" t="s">
        <v>1739</v>
      </c>
      <c r="F585" s="9">
        <v>2</v>
      </c>
      <c r="G585" s="4">
        <v>303.67</v>
      </c>
      <c r="H585" s="24">
        <v>0.05</v>
      </c>
      <c r="I585" s="3" t="s">
        <v>1749</v>
      </c>
      <c r="J585" s="20">
        <f>sale_tab6[[#This Row],[Quantity]]*sale_tab6[[#This Row],[Unit_Price]]*(1-sale_tab6[[#This Row],[Discount]])</f>
        <v>576.97299999999996</v>
      </c>
    </row>
    <row r="586" spans="1:10" x14ac:dyDescent="0.25">
      <c r="A586" t="s">
        <v>3272</v>
      </c>
      <c r="B586" s="7">
        <v>45895</v>
      </c>
      <c r="C586" s="4" t="s">
        <v>990</v>
      </c>
      <c r="D586" s="4" t="s">
        <v>1622</v>
      </c>
      <c r="E586" s="4" t="s">
        <v>1725</v>
      </c>
      <c r="F586" s="9">
        <v>2</v>
      </c>
      <c r="G586" s="4">
        <v>611.21</v>
      </c>
      <c r="H586" s="24">
        <v>0.22</v>
      </c>
      <c r="I586" s="3" t="s">
        <v>1752</v>
      </c>
      <c r="J586" s="20">
        <f>sale_tab6[[#This Row],[Quantity]]*sale_tab6[[#This Row],[Unit_Price]]*(1-sale_tab6[[#This Row],[Discount]])</f>
        <v>953.48760000000004</v>
      </c>
    </row>
    <row r="587" spans="1:10" x14ac:dyDescent="0.25">
      <c r="A587" t="s">
        <v>3273</v>
      </c>
      <c r="B587" s="7">
        <v>45239</v>
      </c>
      <c r="C587" s="4" t="s">
        <v>601</v>
      </c>
      <c r="D587" s="4" t="s">
        <v>1552</v>
      </c>
      <c r="E587" s="4" t="s">
        <v>1727</v>
      </c>
      <c r="F587" s="9">
        <v>2</v>
      </c>
      <c r="G587" s="4">
        <v>768.08</v>
      </c>
      <c r="H587" s="24">
        <v>0.26</v>
      </c>
      <c r="I587" s="3" t="s">
        <v>1749</v>
      </c>
      <c r="J587" s="20">
        <f>sale_tab6[[#This Row],[Quantity]]*sale_tab6[[#This Row],[Unit_Price]]*(1-sale_tab6[[#This Row],[Discount]])</f>
        <v>1136.7583999999999</v>
      </c>
    </row>
    <row r="588" spans="1:10" x14ac:dyDescent="0.25">
      <c r="A588" t="s">
        <v>3274</v>
      </c>
      <c r="B588" s="7">
        <v>45296</v>
      </c>
      <c r="C588" s="4" t="s">
        <v>873</v>
      </c>
      <c r="D588" s="4" t="s">
        <v>1520</v>
      </c>
      <c r="E588" s="4" t="s">
        <v>1736</v>
      </c>
      <c r="F588" s="9">
        <v>1</v>
      </c>
      <c r="G588" s="4">
        <v>616.82000000000005</v>
      </c>
      <c r="H588" s="24">
        <v>0.24</v>
      </c>
      <c r="I588" s="3" t="s">
        <v>1747</v>
      </c>
      <c r="J588" s="20">
        <f>sale_tab6[[#This Row],[Quantity]]*sale_tab6[[#This Row],[Unit_Price]]*(1-sale_tab6[[#This Row],[Discount]])</f>
        <v>468.78320000000002</v>
      </c>
    </row>
    <row r="589" spans="1:10" x14ac:dyDescent="0.25">
      <c r="A589" t="s">
        <v>3275</v>
      </c>
      <c r="B589" s="7">
        <v>45672</v>
      </c>
      <c r="C589" s="4" t="s">
        <v>545</v>
      </c>
      <c r="D589" s="4" t="s">
        <v>1554</v>
      </c>
      <c r="E589" s="4" t="s">
        <v>1736</v>
      </c>
      <c r="F589" s="9">
        <v>1</v>
      </c>
      <c r="G589" s="4">
        <v>470.34</v>
      </c>
      <c r="H589" s="24">
        <v>0.18</v>
      </c>
      <c r="I589" s="3" t="s">
        <v>1752</v>
      </c>
      <c r="J589" s="20">
        <f>sale_tab6[[#This Row],[Quantity]]*sale_tab6[[#This Row],[Unit_Price]]*(1-sale_tab6[[#This Row],[Discount]])</f>
        <v>385.67880000000002</v>
      </c>
    </row>
    <row r="590" spans="1:10" x14ac:dyDescent="0.25">
      <c r="A590" t="s">
        <v>3276</v>
      </c>
      <c r="B590" s="7">
        <v>45499</v>
      </c>
      <c r="C590" s="4" t="s">
        <v>652</v>
      </c>
      <c r="D590" s="4" t="s">
        <v>1580</v>
      </c>
      <c r="E590" s="4" t="s">
        <v>1708</v>
      </c>
      <c r="F590" s="9">
        <v>2</v>
      </c>
      <c r="G590" s="4">
        <v>616.36</v>
      </c>
      <c r="H590" s="24">
        <v>0.12</v>
      </c>
      <c r="I590" s="3" t="s">
        <v>1749</v>
      </c>
      <c r="J590" s="20">
        <f>sale_tab6[[#This Row],[Quantity]]*sale_tab6[[#This Row],[Unit_Price]]*(1-sale_tab6[[#This Row],[Discount]])</f>
        <v>1084.7936</v>
      </c>
    </row>
    <row r="591" spans="1:10" x14ac:dyDescent="0.25">
      <c r="A591" t="s">
        <v>3277</v>
      </c>
      <c r="B591" s="7">
        <v>45434</v>
      </c>
      <c r="C591" s="4" t="s">
        <v>249</v>
      </c>
      <c r="D591" s="4" t="s">
        <v>1477</v>
      </c>
      <c r="E591" s="4" t="s">
        <v>1712</v>
      </c>
      <c r="F591" s="9">
        <v>3</v>
      </c>
      <c r="G591" s="4">
        <v>657.24</v>
      </c>
      <c r="H591" s="24">
        <v>0.18</v>
      </c>
      <c r="I591" s="3" t="s">
        <v>1749</v>
      </c>
      <c r="J591" s="20">
        <f>sale_tab6[[#This Row],[Quantity]]*sale_tab6[[#This Row],[Unit_Price]]*(1-sale_tab6[[#This Row],[Discount]])</f>
        <v>1616.8104000000001</v>
      </c>
    </row>
    <row r="592" spans="1:10" x14ac:dyDescent="0.25">
      <c r="A592" t="s">
        <v>3278</v>
      </c>
      <c r="B592" s="7">
        <v>45893</v>
      </c>
      <c r="C592" s="4" t="s">
        <v>107</v>
      </c>
      <c r="D592" s="4" t="s">
        <v>1556</v>
      </c>
      <c r="E592" s="4" t="s">
        <v>1739</v>
      </c>
      <c r="F592" s="9">
        <v>2</v>
      </c>
      <c r="G592" s="4">
        <v>392.45</v>
      </c>
      <c r="H592" s="24">
        <v>0.04</v>
      </c>
      <c r="I592" s="3" t="s">
        <v>1749</v>
      </c>
      <c r="J592" s="20">
        <f>sale_tab6[[#This Row],[Quantity]]*sale_tab6[[#This Row],[Unit_Price]]*(1-sale_tab6[[#This Row],[Discount]])</f>
        <v>753.50399999999991</v>
      </c>
    </row>
    <row r="593" spans="1:10" x14ac:dyDescent="0.25">
      <c r="A593" t="s">
        <v>1902</v>
      </c>
      <c r="B593" s="7">
        <v>45579</v>
      </c>
      <c r="C593" s="4" t="s">
        <v>925</v>
      </c>
      <c r="D593" s="4" t="s">
        <v>1496</v>
      </c>
      <c r="E593" s="4" t="s">
        <v>1739</v>
      </c>
      <c r="F593" s="9">
        <v>3</v>
      </c>
      <c r="G593" s="4">
        <v>591.98</v>
      </c>
      <c r="H593" s="24">
        <v>0.16</v>
      </c>
      <c r="I593" s="3" t="s">
        <v>1747</v>
      </c>
      <c r="J593" s="20">
        <f>sale_tab6[[#This Row],[Quantity]]*sale_tab6[[#This Row],[Unit_Price]]*(1-sale_tab6[[#This Row],[Discount]])</f>
        <v>1491.7896000000001</v>
      </c>
    </row>
    <row r="594" spans="1:10" x14ac:dyDescent="0.25">
      <c r="A594" t="s">
        <v>3279</v>
      </c>
      <c r="B594" s="7">
        <v>45346</v>
      </c>
      <c r="C594" s="4" t="s">
        <v>725</v>
      </c>
      <c r="D594" s="4" t="s">
        <v>1554</v>
      </c>
      <c r="E594" s="4" t="s">
        <v>1725</v>
      </c>
      <c r="F594" s="9">
        <v>3</v>
      </c>
      <c r="G594" s="4">
        <v>62.03</v>
      </c>
      <c r="H594" s="24">
        <v>0.01</v>
      </c>
      <c r="I594" s="3" t="s">
        <v>1752</v>
      </c>
      <c r="J594" s="20">
        <f>sale_tab6[[#This Row],[Quantity]]*sale_tab6[[#This Row],[Unit_Price]]*(1-sale_tab6[[#This Row],[Discount]])</f>
        <v>184.22909999999999</v>
      </c>
    </row>
    <row r="595" spans="1:10" x14ac:dyDescent="0.25">
      <c r="A595" t="s">
        <v>3280</v>
      </c>
      <c r="B595" s="7">
        <v>45613</v>
      </c>
      <c r="C595" s="4" t="s">
        <v>277</v>
      </c>
      <c r="D595" s="4" t="s">
        <v>1666</v>
      </c>
      <c r="E595" s="4" t="s">
        <v>1692</v>
      </c>
      <c r="F595" s="9">
        <v>4</v>
      </c>
      <c r="G595" s="4">
        <v>933.73</v>
      </c>
      <c r="H595" s="24">
        <v>0.25</v>
      </c>
      <c r="I595" s="3" t="s">
        <v>1749</v>
      </c>
      <c r="J595" s="20">
        <f>sale_tab6[[#This Row],[Quantity]]*sale_tab6[[#This Row],[Unit_Price]]*(1-sale_tab6[[#This Row],[Discount]])</f>
        <v>2801.19</v>
      </c>
    </row>
    <row r="596" spans="1:10" x14ac:dyDescent="0.25">
      <c r="A596" t="s">
        <v>3281</v>
      </c>
      <c r="B596" s="7">
        <v>45928</v>
      </c>
      <c r="C596" s="4" t="s">
        <v>463</v>
      </c>
      <c r="D596" s="4" t="s">
        <v>1644</v>
      </c>
      <c r="E596" s="4" t="s">
        <v>1730</v>
      </c>
      <c r="F596" s="9">
        <v>3</v>
      </c>
      <c r="G596" s="4">
        <v>615.30999999999995</v>
      </c>
      <c r="H596" s="24">
        <v>0.14000000000000001</v>
      </c>
      <c r="I596" s="3" t="s">
        <v>1749</v>
      </c>
      <c r="J596" s="20">
        <f>sale_tab6[[#This Row],[Quantity]]*sale_tab6[[#This Row],[Unit_Price]]*(1-sale_tab6[[#This Row],[Discount]])</f>
        <v>1587.4997999999998</v>
      </c>
    </row>
    <row r="597" spans="1:10" x14ac:dyDescent="0.25">
      <c r="A597" t="s">
        <v>3282</v>
      </c>
      <c r="B597" s="7">
        <v>45619</v>
      </c>
      <c r="C597" s="4" t="s">
        <v>1098</v>
      </c>
      <c r="D597" s="4" t="s">
        <v>1592</v>
      </c>
      <c r="E597" s="4" t="s">
        <v>1736</v>
      </c>
      <c r="F597" s="9">
        <v>4</v>
      </c>
      <c r="G597" s="4">
        <v>790.38</v>
      </c>
      <c r="H597" s="24">
        <v>0.22</v>
      </c>
      <c r="I597" s="3" t="s">
        <v>1752</v>
      </c>
      <c r="J597" s="20">
        <f>sale_tab6[[#This Row],[Quantity]]*sale_tab6[[#This Row],[Unit_Price]]*(1-sale_tab6[[#This Row],[Discount]])</f>
        <v>2465.9856</v>
      </c>
    </row>
    <row r="598" spans="1:10" x14ac:dyDescent="0.25">
      <c r="A598" t="s">
        <v>3283</v>
      </c>
      <c r="B598" s="7">
        <v>45533</v>
      </c>
      <c r="C598" s="4" t="s">
        <v>795</v>
      </c>
      <c r="D598" s="4" t="s">
        <v>1592</v>
      </c>
      <c r="E598" s="4" t="s">
        <v>1733</v>
      </c>
      <c r="F598" s="9">
        <v>2</v>
      </c>
      <c r="G598" s="4">
        <v>102.85</v>
      </c>
      <c r="H598" s="24">
        <v>0.08</v>
      </c>
      <c r="I598" s="3" t="s">
        <v>1749</v>
      </c>
      <c r="J598" s="20">
        <f>sale_tab6[[#This Row],[Quantity]]*sale_tab6[[#This Row],[Unit_Price]]*(1-sale_tab6[[#This Row],[Discount]])</f>
        <v>189.244</v>
      </c>
    </row>
    <row r="599" spans="1:10" x14ac:dyDescent="0.25">
      <c r="A599" t="s">
        <v>3284</v>
      </c>
      <c r="B599" s="7">
        <v>45781</v>
      </c>
      <c r="C599" s="4" t="s">
        <v>122</v>
      </c>
      <c r="D599" s="4" t="s">
        <v>1496</v>
      </c>
      <c r="E599" s="4" t="s">
        <v>1730</v>
      </c>
      <c r="F599" s="9">
        <v>3</v>
      </c>
      <c r="G599" s="4">
        <v>866.78</v>
      </c>
      <c r="H599" s="24">
        <v>0.27</v>
      </c>
      <c r="I599" s="3" t="s">
        <v>1749</v>
      </c>
      <c r="J599" s="20">
        <f>sale_tab6[[#This Row],[Quantity]]*sale_tab6[[#This Row],[Unit_Price]]*(1-sale_tab6[[#This Row],[Discount]])</f>
        <v>1898.2482</v>
      </c>
    </row>
    <row r="600" spans="1:10" x14ac:dyDescent="0.25">
      <c r="A600" t="s">
        <v>3285</v>
      </c>
      <c r="B600" s="7">
        <v>45378</v>
      </c>
      <c r="C600" s="4" t="s">
        <v>619</v>
      </c>
      <c r="D600" s="4" t="s">
        <v>1630</v>
      </c>
      <c r="E600" s="4" t="s">
        <v>1730</v>
      </c>
      <c r="F600" s="9">
        <v>3</v>
      </c>
      <c r="G600" s="4">
        <v>392.84</v>
      </c>
      <c r="H600" s="24">
        <v>0.27</v>
      </c>
      <c r="I600" s="3" t="s">
        <v>1749</v>
      </c>
      <c r="J600" s="20">
        <f>sale_tab6[[#This Row],[Quantity]]*sale_tab6[[#This Row],[Unit_Price]]*(1-sale_tab6[[#This Row],[Discount]])</f>
        <v>860.31959999999992</v>
      </c>
    </row>
    <row r="601" spans="1:10" x14ac:dyDescent="0.25">
      <c r="A601" t="s">
        <v>3286</v>
      </c>
      <c r="B601" s="7">
        <v>45688</v>
      </c>
      <c r="C601" s="4" t="s">
        <v>952</v>
      </c>
      <c r="D601" s="4" t="s">
        <v>1491</v>
      </c>
      <c r="E601" s="4" t="s">
        <v>1699</v>
      </c>
      <c r="F601" s="9">
        <v>2</v>
      </c>
      <c r="G601" s="4">
        <v>753.1</v>
      </c>
      <c r="H601" s="24">
        <v>0.19</v>
      </c>
      <c r="I601" s="3" t="s">
        <v>1749</v>
      </c>
      <c r="J601" s="20">
        <f>sale_tab6[[#This Row],[Quantity]]*sale_tab6[[#This Row],[Unit_Price]]*(1-sale_tab6[[#This Row],[Discount]])</f>
        <v>1220.0220000000002</v>
      </c>
    </row>
    <row r="602" spans="1:10" x14ac:dyDescent="0.25">
      <c r="A602" t="s">
        <v>3287</v>
      </c>
      <c r="B602" s="7">
        <v>45927</v>
      </c>
      <c r="C602" s="4" t="s">
        <v>28</v>
      </c>
      <c r="D602" s="4" t="s">
        <v>1582</v>
      </c>
      <c r="E602" s="4" t="s">
        <v>1733</v>
      </c>
      <c r="F602" s="9">
        <v>2</v>
      </c>
      <c r="G602" s="4">
        <v>700.91</v>
      </c>
      <c r="H602" s="24">
        <v>0.1</v>
      </c>
      <c r="I602" s="3" t="s">
        <v>1749</v>
      </c>
      <c r="J602" s="20">
        <f>sale_tab6[[#This Row],[Quantity]]*sale_tab6[[#This Row],[Unit_Price]]*(1-sale_tab6[[#This Row],[Discount]])</f>
        <v>1261.6379999999999</v>
      </c>
    </row>
    <row r="603" spans="1:10" x14ac:dyDescent="0.25">
      <c r="A603" t="s">
        <v>3288</v>
      </c>
      <c r="B603" s="7">
        <v>45775</v>
      </c>
      <c r="C603" s="4" t="s">
        <v>219</v>
      </c>
      <c r="D603" s="4" t="s">
        <v>1504</v>
      </c>
      <c r="E603" s="4" t="s">
        <v>1720</v>
      </c>
      <c r="F603" s="9">
        <v>4</v>
      </c>
      <c r="G603" s="4">
        <v>935.98</v>
      </c>
      <c r="H603" s="24">
        <v>0.11</v>
      </c>
      <c r="I603" s="3" t="s">
        <v>1749</v>
      </c>
      <c r="J603" s="20">
        <f>sale_tab6[[#This Row],[Quantity]]*sale_tab6[[#This Row],[Unit_Price]]*(1-sale_tab6[[#This Row],[Discount]])</f>
        <v>3332.0888</v>
      </c>
    </row>
    <row r="604" spans="1:10" x14ac:dyDescent="0.25">
      <c r="A604" t="s">
        <v>1903</v>
      </c>
      <c r="B604" s="7">
        <v>45613</v>
      </c>
      <c r="C604" s="4" t="s">
        <v>1191</v>
      </c>
      <c r="D604" s="4" t="s">
        <v>1570</v>
      </c>
      <c r="E604" s="4" t="s">
        <v>1687</v>
      </c>
      <c r="F604" s="9">
        <v>1</v>
      </c>
      <c r="G604" s="4">
        <v>345.06</v>
      </c>
      <c r="H604" s="24">
        <v>0.13</v>
      </c>
      <c r="I604" s="3" t="s">
        <v>1752</v>
      </c>
      <c r="J604" s="20">
        <f>sale_tab6[[#This Row],[Quantity]]*sale_tab6[[#This Row],[Unit_Price]]*(1-sale_tab6[[#This Row],[Discount]])</f>
        <v>300.2022</v>
      </c>
    </row>
    <row r="605" spans="1:10" x14ac:dyDescent="0.25">
      <c r="A605" t="s">
        <v>3289</v>
      </c>
      <c r="B605" s="7">
        <v>45849</v>
      </c>
      <c r="C605" s="4" t="s">
        <v>1420</v>
      </c>
      <c r="D605" s="4" t="s">
        <v>1626</v>
      </c>
      <c r="E605" s="4" t="s">
        <v>1730</v>
      </c>
      <c r="F605" s="9">
        <v>1</v>
      </c>
      <c r="G605" s="4">
        <v>539.9</v>
      </c>
      <c r="H605" s="24">
        <v>7.0000000000000007E-2</v>
      </c>
      <c r="I605" s="3" t="s">
        <v>1747</v>
      </c>
      <c r="J605" s="20">
        <f>sale_tab6[[#This Row],[Quantity]]*sale_tab6[[#This Row],[Unit_Price]]*(1-sale_tab6[[#This Row],[Discount]])</f>
        <v>502.10699999999997</v>
      </c>
    </row>
    <row r="606" spans="1:10" x14ac:dyDescent="0.25">
      <c r="A606" t="s">
        <v>3290</v>
      </c>
      <c r="B606" s="7">
        <v>45573</v>
      </c>
      <c r="C606" s="4" t="s">
        <v>510</v>
      </c>
      <c r="D606" s="4" t="s">
        <v>1554</v>
      </c>
      <c r="E606" s="4" t="s">
        <v>1702</v>
      </c>
      <c r="F606" s="9">
        <v>1</v>
      </c>
      <c r="G606" s="4">
        <v>312.81</v>
      </c>
      <c r="H606" s="24">
        <v>0.14000000000000001</v>
      </c>
      <c r="I606" s="3" t="s">
        <v>1749</v>
      </c>
      <c r="J606" s="20">
        <f>sale_tab6[[#This Row],[Quantity]]*sale_tab6[[#This Row],[Unit_Price]]*(1-sale_tab6[[#This Row],[Discount]])</f>
        <v>269.01659999999998</v>
      </c>
    </row>
    <row r="607" spans="1:10" x14ac:dyDescent="0.25">
      <c r="A607" t="s">
        <v>3291</v>
      </c>
      <c r="B607" s="7">
        <v>45356</v>
      </c>
      <c r="C607" s="4" t="s">
        <v>737</v>
      </c>
      <c r="D607" s="4" t="s">
        <v>1570</v>
      </c>
      <c r="E607" s="4" t="s">
        <v>1705</v>
      </c>
      <c r="F607" s="9">
        <v>3</v>
      </c>
      <c r="G607" s="4">
        <v>855.96</v>
      </c>
      <c r="H607" s="24">
        <v>0.28999999999999998</v>
      </c>
      <c r="I607" s="3" t="s">
        <v>1752</v>
      </c>
      <c r="J607" s="20">
        <f>sale_tab6[[#This Row],[Quantity]]*sale_tab6[[#This Row],[Unit_Price]]*(1-sale_tab6[[#This Row],[Discount]])</f>
        <v>1823.1948</v>
      </c>
    </row>
    <row r="608" spans="1:10" x14ac:dyDescent="0.25">
      <c r="A608" t="s">
        <v>3292</v>
      </c>
      <c r="B608" s="7">
        <v>45326</v>
      </c>
      <c r="C608" s="4" t="s">
        <v>1045</v>
      </c>
      <c r="D608" s="4" t="s">
        <v>1472</v>
      </c>
      <c r="E608" s="4" t="s">
        <v>1718</v>
      </c>
      <c r="F608" s="9">
        <v>3</v>
      </c>
      <c r="G608" s="4">
        <v>305</v>
      </c>
      <c r="H608" s="24">
        <v>0.01</v>
      </c>
      <c r="I608" s="3" t="s">
        <v>1752</v>
      </c>
      <c r="J608" s="20">
        <f>sale_tab6[[#This Row],[Quantity]]*sale_tab6[[#This Row],[Unit_Price]]*(1-sale_tab6[[#This Row],[Discount]])</f>
        <v>905.85</v>
      </c>
    </row>
    <row r="609" spans="1:10" x14ac:dyDescent="0.25">
      <c r="A609" t="s">
        <v>3293</v>
      </c>
      <c r="B609" s="7">
        <v>45361</v>
      </c>
      <c r="C609" s="4" t="s">
        <v>1372</v>
      </c>
      <c r="D609" s="4" t="s">
        <v>1672</v>
      </c>
      <c r="E609" s="4" t="s">
        <v>1720</v>
      </c>
      <c r="F609" s="9">
        <v>3</v>
      </c>
      <c r="G609" s="4">
        <v>831.15</v>
      </c>
      <c r="H609" s="24">
        <v>0.19</v>
      </c>
      <c r="I609" s="3" t="s">
        <v>1747</v>
      </c>
      <c r="J609" s="20">
        <f>sale_tab6[[#This Row],[Quantity]]*sale_tab6[[#This Row],[Unit_Price]]*(1-sale_tab6[[#This Row],[Discount]])</f>
        <v>2019.6945000000001</v>
      </c>
    </row>
    <row r="610" spans="1:10" x14ac:dyDescent="0.25">
      <c r="A610" t="s">
        <v>3294</v>
      </c>
      <c r="B610" s="7">
        <v>45926</v>
      </c>
      <c r="C610" s="4" t="s">
        <v>616</v>
      </c>
      <c r="D610" s="4" t="s">
        <v>1666</v>
      </c>
      <c r="E610" s="4" t="s">
        <v>1692</v>
      </c>
      <c r="F610" s="9">
        <v>2</v>
      </c>
      <c r="G610" s="4">
        <v>644.97</v>
      </c>
      <c r="H610" s="24">
        <v>0.24</v>
      </c>
      <c r="I610" s="3" t="s">
        <v>1752</v>
      </c>
      <c r="J610" s="20">
        <f>sale_tab6[[#This Row],[Quantity]]*sale_tab6[[#This Row],[Unit_Price]]*(1-sale_tab6[[#This Row],[Discount]])</f>
        <v>980.35440000000006</v>
      </c>
    </row>
    <row r="611" spans="1:10" x14ac:dyDescent="0.25">
      <c r="A611" t="s">
        <v>3295</v>
      </c>
      <c r="B611" s="7">
        <v>45839</v>
      </c>
      <c r="C611" s="4" t="s">
        <v>286</v>
      </c>
      <c r="D611" s="4" t="s">
        <v>1650</v>
      </c>
      <c r="E611" s="4" t="s">
        <v>1683</v>
      </c>
      <c r="F611" s="9">
        <v>1</v>
      </c>
      <c r="G611" s="4">
        <v>149.56</v>
      </c>
      <c r="H611" s="24">
        <v>0.09</v>
      </c>
      <c r="I611" s="3" t="s">
        <v>1747</v>
      </c>
      <c r="J611" s="20">
        <f>sale_tab6[[#This Row],[Quantity]]*sale_tab6[[#This Row],[Unit_Price]]*(1-sale_tab6[[#This Row],[Discount]])</f>
        <v>136.09960000000001</v>
      </c>
    </row>
    <row r="612" spans="1:10" x14ac:dyDescent="0.25">
      <c r="A612" t="s">
        <v>3296</v>
      </c>
      <c r="B612" s="7">
        <v>45434</v>
      </c>
      <c r="C612" s="4" t="s">
        <v>646</v>
      </c>
      <c r="D612" s="4" t="s">
        <v>1560</v>
      </c>
      <c r="E612" s="4" t="s">
        <v>1739</v>
      </c>
      <c r="F612" s="9">
        <v>1</v>
      </c>
      <c r="G612" s="4">
        <v>661.77</v>
      </c>
      <c r="H612" s="24">
        <v>0.03</v>
      </c>
      <c r="I612" s="3" t="s">
        <v>1749</v>
      </c>
      <c r="J612" s="20">
        <f>sale_tab6[[#This Row],[Quantity]]*sale_tab6[[#This Row],[Unit_Price]]*(1-sale_tab6[[#This Row],[Discount]])</f>
        <v>641.91689999999994</v>
      </c>
    </row>
    <row r="613" spans="1:10" x14ac:dyDescent="0.25">
      <c r="A613" t="s">
        <v>3297</v>
      </c>
      <c r="B613" s="7">
        <v>45819</v>
      </c>
      <c r="C613" s="4" t="s">
        <v>325</v>
      </c>
      <c r="D613" s="4" t="s">
        <v>1662</v>
      </c>
      <c r="E613" s="4" t="s">
        <v>1705</v>
      </c>
      <c r="F613" s="9">
        <v>3</v>
      </c>
      <c r="G613" s="4">
        <v>99.67</v>
      </c>
      <c r="H613" s="24">
        <v>0.17</v>
      </c>
      <c r="I613" s="3" t="s">
        <v>1747</v>
      </c>
      <c r="J613" s="20">
        <f>sale_tab6[[#This Row],[Quantity]]*sale_tab6[[#This Row],[Unit_Price]]*(1-sale_tab6[[#This Row],[Discount]])</f>
        <v>248.17829999999998</v>
      </c>
    </row>
    <row r="614" spans="1:10" x14ac:dyDescent="0.25">
      <c r="A614" t="s">
        <v>3298</v>
      </c>
      <c r="B614" s="7">
        <v>45553</v>
      </c>
      <c r="C614" s="4" t="s">
        <v>656</v>
      </c>
      <c r="D614" s="4" t="s">
        <v>1598</v>
      </c>
      <c r="E614" s="4" t="s">
        <v>1683</v>
      </c>
      <c r="F614" s="9">
        <v>3</v>
      </c>
      <c r="G614" s="4">
        <v>103.66</v>
      </c>
      <c r="H614" s="24">
        <v>0.26</v>
      </c>
      <c r="I614" s="3" t="s">
        <v>1752</v>
      </c>
      <c r="J614" s="20">
        <f>sale_tab6[[#This Row],[Quantity]]*sale_tab6[[#This Row],[Unit_Price]]*(1-sale_tab6[[#This Row],[Discount]])</f>
        <v>230.12520000000001</v>
      </c>
    </row>
    <row r="615" spans="1:10" x14ac:dyDescent="0.25">
      <c r="A615" t="s">
        <v>1904</v>
      </c>
      <c r="B615" s="7">
        <v>45745</v>
      </c>
      <c r="C615" s="4" t="s">
        <v>904</v>
      </c>
      <c r="D615" s="4" t="s">
        <v>1660</v>
      </c>
      <c r="E615" s="4" t="s">
        <v>1720</v>
      </c>
      <c r="F615" s="9">
        <v>4</v>
      </c>
      <c r="G615" s="4">
        <v>986.41</v>
      </c>
      <c r="H615" s="24">
        <v>0.22</v>
      </c>
      <c r="I615" s="3" t="s">
        <v>1747</v>
      </c>
      <c r="J615" s="20">
        <f>sale_tab6[[#This Row],[Quantity]]*sale_tab6[[#This Row],[Unit_Price]]*(1-sale_tab6[[#This Row],[Discount]])</f>
        <v>3077.5992000000001</v>
      </c>
    </row>
    <row r="616" spans="1:10" x14ac:dyDescent="0.25">
      <c r="A616" t="s">
        <v>3299</v>
      </c>
      <c r="B616" s="7">
        <v>45258</v>
      </c>
      <c r="C616" s="4" t="s">
        <v>1281</v>
      </c>
      <c r="D616" s="4" t="s">
        <v>1554</v>
      </c>
      <c r="E616" s="4" t="s">
        <v>1687</v>
      </c>
      <c r="F616" s="9">
        <v>4</v>
      </c>
      <c r="G616" s="4">
        <v>54.4</v>
      </c>
      <c r="H616" s="24">
        <v>0.22</v>
      </c>
      <c r="I616" s="3" t="s">
        <v>1747</v>
      </c>
      <c r="J616" s="20">
        <f>sale_tab6[[#This Row],[Quantity]]*sale_tab6[[#This Row],[Unit_Price]]*(1-sale_tab6[[#This Row],[Discount]])</f>
        <v>169.72800000000001</v>
      </c>
    </row>
    <row r="617" spans="1:10" x14ac:dyDescent="0.25">
      <c r="A617" t="s">
        <v>3300</v>
      </c>
      <c r="B617" s="7">
        <v>45435</v>
      </c>
      <c r="C617" s="4" t="s">
        <v>1435</v>
      </c>
      <c r="D617" s="4" t="s">
        <v>1642</v>
      </c>
      <c r="E617" s="4" t="s">
        <v>1725</v>
      </c>
      <c r="F617" s="9">
        <v>1</v>
      </c>
      <c r="G617" s="4">
        <v>46.66</v>
      </c>
      <c r="H617" s="24">
        <v>0.2</v>
      </c>
      <c r="I617" s="3" t="s">
        <v>1747</v>
      </c>
      <c r="J617" s="20">
        <f>sale_tab6[[#This Row],[Quantity]]*sale_tab6[[#This Row],[Unit_Price]]*(1-sale_tab6[[#This Row],[Discount]])</f>
        <v>37.327999999999996</v>
      </c>
    </row>
    <row r="618" spans="1:10" x14ac:dyDescent="0.25">
      <c r="A618" t="s">
        <v>3301</v>
      </c>
      <c r="B618" s="7">
        <v>45447</v>
      </c>
      <c r="C618" s="4" t="s">
        <v>28</v>
      </c>
      <c r="D618" s="4" t="s">
        <v>1620</v>
      </c>
      <c r="E618" s="4" t="s">
        <v>1718</v>
      </c>
      <c r="F618" s="9">
        <v>4</v>
      </c>
      <c r="G618" s="4">
        <v>871.2</v>
      </c>
      <c r="H618" s="24">
        <v>0.28999999999999998</v>
      </c>
      <c r="I618" s="3" t="s">
        <v>1747</v>
      </c>
      <c r="J618" s="20">
        <f>sale_tab6[[#This Row],[Quantity]]*sale_tab6[[#This Row],[Unit_Price]]*(1-sale_tab6[[#This Row],[Discount]])</f>
        <v>2474.2080000000001</v>
      </c>
    </row>
    <row r="619" spans="1:10" x14ac:dyDescent="0.25">
      <c r="A619" t="s">
        <v>3302</v>
      </c>
      <c r="B619" s="7">
        <v>45724</v>
      </c>
      <c r="C619" s="4" t="s">
        <v>1116</v>
      </c>
      <c r="D619" s="4" t="s">
        <v>1510</v>
      </c>
      <c r="E619" s="4" t="s">
        <v>1725</v>
      </c>
      <c r="F619" s="9">
        <v>4</v>
      </c>
      <c r="G619" s="4">
        <v>317.11</v>
      </c>
      <c r="H619" s="24">
        <v>0.16</v>
      </c>
      <c r="I619" s="3" t="s">
        <v>1749</v>
      </c>
      <c r="J619" s="20">
        <f>sale_tab6[[#This Row],[Quantity]]*sale_tab6[[#This Row],[Unit_Price]]*(1-sale_tab6[[#This Row],[Discount]])</f>
        <v>1065.4896000000001</v>
      </c>
    </row>
    <row r="620" spans="1:10" x14ac:dyDescent="0.25">
      <c r="A620" t="s">
        <v>3303</v>
      </c>
      <c r="B620" s="7">
        <v>45338</v>
      </c>
      <c r="C620" s="4" t="s">
        <v>763</v>
      </c>
      <c r="D620" s="4" t="s">
        <v>1524</v>
      </c>
      <c r="E620" s="4" t="s">
        <v>1723</v>
      </c>
      <c r="F620" s="9">
        <v>2</v>
      </c>
      <c r="G620" s="4">
        <v>388.34</v>
      </c>
      <c r="H620" s="24">
        <v>0.09</v>
      </c>
      <c r="I620" s="3" t="s">
        <v>1749</v>
      </c>
      <c r="J620" s="20">
        <f>sale_tab6[[#This Row],[Quantity]]*sale_tab6[[#This Row],[Unit_Price]]*(1-sale_tab6[[#This Row],[Discount]])</f>
        <v>706.77879999999993</v>
      </c>
    </row>
    <row r="621" spans="1:10" x14ac:dyDescent="0.25">
      <c r="A621" t="s">
        <v>3304</v>
      </c>
      <c r="B621" s="7">
        <v>45252</v>
      </c>
      <c r="C621" s="4" t="s">
        <v>940</v>
      </c>
      <c r="D621" s="4" t="s">
        <v>1534</v>
      </c>
      <c r="E621" s="4" t="s">
        <v>1702</v>
      </c>
      <c r="F621" s="9">
        <v>4</v>
      </c>
      <c r="G621" s="4">
        <v>998.2</v>
      </c>
      <c r="H621" s="24">
        <v>0.15</v>
      </c>
      <c r="I621" s="3" t="s">
        <v>1747</v>
      </c>
      <c r="J621" s="20">
        <f>sale_tab6[[#This Row],[Quantity]]*sale_tab6[[#This Row],[Unit_Price]]*(1-sale_tab6[[#This Row],[Discount]])</f>
        <v>3393.88</v>
      </c>
    </row>
    <row r="622" spans="1:10" x14ac:dyDescent="0.25">
      <c r="A622" t="s">
        <v>3305</v>
      </c>
      <c r="B622" s="7">
        <v>45606</v>
      </c>
      <c r="C622" s="4" t="s">
        <v>1444</v>
      </c>
      <c r="D622" s="4" t="s">
        <v>1546</v>
      </c>
      <c r="E622" s="4" t="s">
        <v>1678</v>
      </c>
      <c r="F622" s="9">
        <v>1</v>
      </c>
      <c r="G622" s="4">
        <v>887.38</v>
      </c>
      <c r="H622" s="24">
        <v>0.01</v>
      </c>
      <c r="I622" s="3" t="s">
        <v>1752</v>
      </c>
      <c r="J622" s="20">
        <f>sale_tab6[[#This Row],[Quantity]]*sale_tab6[[#This Row],[Unit_Price]]*(1-sale_tab6[[#This Row],[Discount]])</f>
        <v>878.50620000000004</v>
      </c>
    </row>
    <row r="623" spans="1:10" x14ac:dyDescent="0.25">
      <c r="A623" t="s">
        <v>3306</v>
      </c>
      <c r="B623" s="7">
        <v>45524</v>
      </c>
      <c r="C623" s="4" t="s">
        <v>919</v>
      </c>
      <c r="D623" s="4" t="s">
        <v>1548</v>
      </c>
      <c r="E623" s="4" t="s">
        <v>1720</v>
      </c>
      <c r="F623" s="9">
        <v>4</v>
      </c>
      <c r="G623" s="4">
        <v>332.97</v>
      </c>
      <c r="H623" s="24">
        <v>0.28000000000000003</v>
      </c>
      <c r="I623" s="3" t="s">
        <v>1747</v>
      </c>
      <c r="J623" s="20">
        <f>sale_tab6[[#This Row],[Quantity]]*sale_tab6[[#This Row],[Unit_Price]]*(1-sale_tab6[[#This Row],[Discount]])</f>
        <v>958.95360000000005</v>
      </c>
    </row>
    <row r="624" spans="1:10" x14ac:dyDescent="0.25">
      <c r="A624" t="s">
        <v>3307</v>
      </c>
      <c r="B624" s="7">
        <v>45934</v>
      </c>
      <c r="C624" s="4" t="s">
        <v>70</v>
      </c>
      <c r="D624" s="4" t="s">
        <v>1566</v>
      </c>
      <c r="E624" s="4" t="s">
        <v>1678</v>
      </c>
      <c r="F624" s="9">
        <v>2</v>
      </c>
      <c r="G624" s="4">
        <v>157.91</v>
      </c>
      <c r="H624" s="24">
        <v>0.09</v>
      </c>
      <c r="I624" s="3" t="s">
        <v>1752</v>
      </c>
      <c r="J624" s="20">
        <f>sale_tab6[[#This Row],[Quantity]]*sale_tab6[[#This Row],[Unit_Price]]*(1-sale_tab6[[#This Row],[Discount]])</f>
        <v>287.39620000000002</v>
      </c>
    </row>
    <row r="625" spans="1:10" x14ac:dyDescent="0.25">
      <c r="A625" t="s">
        <v>3308</v>
      </c>
      <c r="B625" s="7">
        <v>45539</v>
      </c>
      <c r="C625" s="4" t="s">
        <v>1048</v>
      </c>
      <c r="D625" s="4" t="s">
        <v>1498</v>
      </c>
      <c r="E625" s="4" t="s">
        <v>1736</v>
      </c>
      <c r="F625" s="9">
        <v>1</v>
      </c>
      <c r="G625" s="4">
        <v>548.15</v>
      </c>
      <c r="H625" s="24">
        <v>0.11</v>
      </c>
      <c r="I625" s="3" t="s">
        <v>1747</v>
      </c>
      <c r="J625" s="20">
        <f>sale_tab6[[#This Row],[Quantity]]*sale_tab6[[#This Row],[Unit_Price]]*(1-sale_tab6[[#This Row],[Discount]])</f>
        <v>487.8535</v>
      </c>
    </row>
    <row r="626" spans="1:10" x14ac:dyDescent="0.25">
      <c r="A626" t="s">
        <v>1905</v>
      </c>
      <c r="B626" s="7">
        <v>45494</v>
      </c>
      <c r="C626" s="4" t="s">
        <v>940</v>
      </c>
      <c r="D626" s="4" t="s">
        <v>1572</v>
      </c>
      <c r="E626" s="4" t="s">
        <v>1678</v>
      </c>
      <c r="F626" s="9">
        <v>2</v>
      </c>
      <c r="G626" s="4">
        <v>921.52</v>
      </c>
      <c r="H626" s="24">
        <v>0</v>
      </c>
      <c r="I626" s="3" t="s">
        <v>1749</v>
      </c>
      <c r="J626" s="20">
        <f>sale_tab6[[#This Row],[Quantity]]*sale_tab6[[#This Row],[Unit_Price]]*(1-sale_tab6[[#This Row],[Discount]])</f>
        <v>1843.04</v>
      </c>
    </row>
    <row r="627" spans="1:10" x14ac:dyDescent="0.25">
      <c r="A627" t="s">
        <v>3309</v>
      </c>
      <c r="B627" s="7">
        <v>45555</v>
      </c>
      <c r="C627" s="4" t="s">
        <v>622</v>
      </c>
      <c r="D627" s="4" t="s">
        <v>1570</v>
      </c>
      <c r="E627" s="4" t="s">
        <v>1727</v>
      </c>
      <c r="F627" s="9">
        <v>1</v>
      </c>
      <c r="G627" s="4">
        <v>135.13</v>
      </c>
      <c r="H627" s="24">
        <v>0.04</v>
      </c>
      <c r="I627" s="3" t="s">
        <v>1747</v>
      </c>
      <c r="J627" s="20">
        <f>sale_tab6[[#This Row],[Quantity]]*sale_tab6[[#This Row],[Unit_Price]]*(1-sale_tab6[[#This Row],[Discount]])</f>
        <v>129.72479999999999</v>
      </c>
    </row>
    <row r="628" spans="1:10" x14ac:dyDescent="0.25">
      <c r="A628" t="s">
        <v>3310</v>
      </c>
      <c r="B628" s="7">
        <v>45281</v>
      </c>
      <c r="C628" s="4" t="s">
        <v>652</v>
      </c>
      <c r="D628" s="4" t="s">
        <v>1586</v>
      </c>
      <c r="E628" s="4" t="s">
        <v>1692</v>
      </c>
      <c r="F628" s="9">
        <v>3</v>
      </c>
      <c r="G628" s="4">
        <v>579.26</v>
      </c>
      <c r="H628" s="24">
        <v>0.19</v>
      </c>
      <c r="I628" s="3" t="s">
        <v>1747</v>
      </c>
      <c r="J628" s="20">
        <f>sale_tab6[[#This Row],[Quantity]]*sale_tab6[[#This Row],[Unit_Price]]*(1-sale_tab6[[#This Row],[Discount]])</f>
        <v>1407.6018000000001</v>
      </c>
    </row>
    <row r="629" spans="1:10" x14ac:dyDescent="0.25">
      <c r="A629" t="s">
        <v>3311</v>
      </c>
      <c r="B629" s="7">
        <v>45582</v>
      </c>
      <c r="C629" s="4" t="s">
        <v>1146</v>
      </c>
      <c r="D629" s="4" t="s">
        <v>1508</v>
      </c>
      <c r="E629" s="4" t="s">
        <v>1678</v>
      </c>
      <c r="F629" s="9">
        <v>1</v>
      </c>
      <c r="G629" s="4">
        <v>465.63</v>
      </c>
      <c r="H629" s="24">
        <v>0.25</v>
      </c>
      <c r="I629" s="3" t="s">
        <v>1747</v>
      </c>
      <c r="J629" s="20">
        <f>sale_tab6[[#This Row],[Quantity]]*sale_tab6[[#This Row],[Unit_Price]]*(1-sale_tab6[[#This Row],[Discount]])</f>
        <v>349.22249999999997</v>
      </c>
    </row>
    <row r="630" spans="1:10" x14ac:dyDescent="0.25">
      <c r="A630" t="s">
        <v>3312</v>
      </c>
      <c r="B630" s="7">
        <v>45372</v>
      </c>
      <c r="C630" s="4" t="s">
        <v>144</v>
      </c>
      <c r="D630" s="4" t="s">
        <v>1626</v>
      </c>
      <c r="E630" s="4" t="s">
        <v>1730</v>
      </c>
      <c r="F630" s="9">
        <v>2</v>
      </c>
      <c r="G630" s="4">
        <v>675.61</v>
      </c>
      <c r="H630" s="24">
        <v>0.08</v>
      </c>
      <c r="I630" s="3" t="s">
        <v>1752</v>
      </c>
      <c r="J630" s="20">
        <f>sale_tab6[[#This Row],[Quantity]]*sale_tab6[[#This Row],[Unit_Price]]*(1-sale_tab6[[#This Row],[Discount]])</f>
        <v>1243.1224</v>
      </c>
    </row>
    <row r="631" spans="1:10" x14ac:dyDescent="0.25">
      <c r="A631" t="s">
        <v>3313</v>
      </c>
      <c r="B631" s="7">
        <v>45458</v>
      </c>
      <c r="C631" s="4" t="s">
        <v>1223</v>
      </c>
      <c r="D631" s="4" t="s">
        <v>1540</v>
      </c>
      <c r="E631" s="4" t="s">
        <v>1702</v>
      </c>
      <c r="F631" s="9">
        <v>1</v>
      </c>
      <c r="G631" s="4">
        <v>718.99</v>
      </c>
      <c r="H631" s="24">
        <v>0.08</v>
      </c>
      <c r="I631" s="3" t="s">
        <v>1749</v>
      </c>
      <c r="J631" s="20">
        <f>sale_tab6[[#This Row],[Quantity]]*sale_tab6[[#This Row],[Unit_Price]]*(1-sale_tab6[[#This Row],[Discount]])</f>
        <v>661.47080000000005</v>
      </c>
    </row>
    <row r="632" spans="1:10" x14ac:dyDescent="0.25">
      <c r="A632" t="s">
        <v>3314</v>
      </c>
      <c r="B632" s="7">
        <v>45943</v>
      </c>
      <c r="C632" s="4" t="s">
        <v>1107</v>
      </c>
      <c r="D632" s="4" t="s">
        <v>1502</v>
      </c>
      <c r="E632" s="4" t="s">
        <v>1715</v>
      </c>
      <c r="F632" s="9">
        <v>2</v>
      </c>
      <c r="G632" s="4">
        <v>675.65</v>
      </c>
      <c r="H632" s="24">
        <v>0.2</v>
      </c>
      <c r="I632" s="3" t="s">
        <v>1752</v>
      </c>
      <c r="J632" s="20">
        <f>sale_tab6[[#This Row],[Quantity]]*sale_tab6[[#This Row],[Unit_Price]]*(1-sale_tab6[[#This Row],[Discount]])</f>
        <v>1081.04</v>
      </c>
    </row>
    <row r="633" spans="1:10" x14ac:dyDescent="0.25">
      <c r="A633" t="s">
        <v>3315</v>
      </c>
      <c r="B633" s="7">
        <v>45374</v>
      </c>
      <c r="C633" s="4" t="s">
        <v>990</v>
      </c>
      <c r="D633" s="4" t="s">
        <v>1664</v>
      </c>
      <c r="E633" s="4" t="s">
        <v>1727</v>
      </c>
      <c r="F633" s="9">
        <v>4</v>
      </c>
      <c r="G633" s="4">
        <v>284.24</v>
      </c>
      <c r="H633" s="24">
        <v>0.1</v>
      </c>
      <c r="I633" s="3" t="s">
        <v>1747</v>
      </c>
      <c r="J633" s="20">
        <f>sale_tab6[[#This Row],[Quantity]]*sale_tab6[[#This Row],[Unit_Price]]*(1-sale_tab6[[#This Row],[Discount]])</f>
        <v>1023.264</v>
      </c>
    </row>
    <row r="634" spans="1:10" x14ac:dyDescent="0.25">
      <c r="A634" t="s">
        <v>3316</v>
      </c>
      <c r="B634" s="7">
        <v>45374</v>
      </c>
      <c r="C634" s="4" t="s">
        <v>634</v>
      </c>
      <c r="D634" s="4" t="s">
        <v>1472</v>
      </c>
      <c r="E634" s="4" t="s">
        <v>1692</v>
      </c>
      <c r="F634" s="9">
        <v>1</v>
      </c>
      <c r="G634" s="4">
        <v>94.26</v>
      </c>
      <c r="H634" s="24">
        <v>0.18</v>
      </c>
      <c r="I634" s="3" t="s">
        <v>1749</v>
      </c>
      <c r="J634" s="20">
        <f>sale_tab6[[#This Row],[Quantity]]*sale_tab6[[#This Row],[Unit_Price]]*(1-sale_tab6[[#This Row],[Discount]])</f>
        <v>77.293200000000013</v>
      </c>
    </row>
    <row r="635" spans="1:10" x14ac:dyDescent="0.25">
      <c r="A635" t="s">
        <v>3317</v>
      </c>
      <c r="B635" s="7">
        <v>45789</v>
      </c>
      <c r="C635" s="4" t="s">
        <v>1223</v>
      </c>
      <c r="D635" s="4" t="s">
        <v>1483</v>
      </c>
      <c r="E635" s="4" t="s">
        <v>1715</v>
      </c>
      <c r="F635" s="9">
        <v>4</v>
      </c>
      <c r="G635" s="4">
        <v>458.58</v>
      </c>
      <c r="H635" s="24">
        <v>0.28999999999999998</v>
      </c>
      <c r="I635" s="3" t="s">
        <v>1752</v>
      </c>
      <c r="J635" s="20">
        <f>sale_tab6[[#This Row],[Quantity]]*sale_tab6[[#This Row],[Unit_Price]]*(1-sale_tab6[[#This Row],[Discount]])</f>
        <v>1302.3671999999999</v>
      </c>
    </row>
    <row r="636" spans="1:10" x14ac:dyDescent="0.25">
      <c r="A636" t="s">
        <v>3318</v>
      </c>
      <c r="B636" s="7">
        <v>45452</v>
      </c>
      <c r="C636" s="4" t="s">
        <v>340</v>
      </c>
      <c r="D636" s="4" t="s">
        <v>1604</v>
      </c>
      <c r="E636" s="4" t="s">
        <v>1715</v>
      </c>
      <c r="F636" s="9">
        <v>4</v>
      </c>
      <c r="G636" s="4">
        <v>704.49</v>
      </c>
      <c r="H636" s="24">
        <v>0.05</v>
      </c>
      <c r="I636" s="3" t="s">
        <v>1752</v>
      </c>
      <c r="J636" s="20">
        <f>sale_tab6[[#This Row],[Quantity]]*sale_tab6[[#This Row],[Unit_Price]]*(1-sale_tab6[[#This Row],[Discount]])</f>
        <v>2677.0619999999999</v>
      </c>
    </row>
    <row r="637" spans="1:10" x14ac:dyDescent="0.25">
      <c r="A637" t="s">
        <v>1906</v>
      </c>
      <c r="B637" s="7">
        <v>45883</v>
      </c>
      <c r="C637" s="4" t="s">
        <v>292</v>
      </c>
      <c r="D637" s="4" t="s">
        <v>1584</v>
      </c>
      <c r="E637" s="4" t="s">
        <v>1699</v>
      </c>
      <c r="F637" s="9">
        <v>1</v>
      </c>
      <c r="G637" s="4">
        <v>83.1</v>
      </c>
      <c r="H637" s="24">
        <v>0.04</v>
      </c>
      <c r="I637" s="3" t="s">
        <v>1749</v>
      </c>
      <c r="J637" s="20">
        <f>sale_tab6[[#This Row],[Quantity]]*sale_tab6[[#This Row],[Unit_Price]]*(1-sale_tab6[[#This Row],[Discount]])</f>
        <v>79.775999999999996</v>
      </c>
    </row>
    <row r="638" spans="1:10" x14ac:dyDescent="0.25">
      <c r="A638" t="s">
        <v>3319</v>
      </c>
      <c r="B638" s="7">
        <v>45284</v>
      </c>
      <c r="C638" s="4" t="s">
        <v>102</v>
      </c>
      <c r="D638" s="4" t="s">
        <v>1528</v>
      </c>
      <c r="E638" s="4" t="s">
        <v>1739</v>
      </c>
      <c r="F638" s="9">
        <v>4</v>
      </c>
      <c r="G638" s="4">
        <v>822.32</v>
      </c>
      <c r="H638" s="24">
        <v>0.26</v>
      </c>
      <c r="I638" s="3" t="s">
        <v>1749</v>
      </c>
      <c r="J638" s="20">
        <f>sale_tab6[[#This Row],[Quantity]]*sale_tab6[[#This Row],[Unit_Price]]*(1-sale_tab6[[#This Row],[Discount]])</f>
        <v>2434.0672</v>
      </c>
    </row>
    <row r="639" spans="1:10" x14ac:dyDescent="0.25">
      <c r="A639" t="s">
        <v>3320</v>
      </c>
      <c r="B639" s="7">
        <v>45325</v>
      </c>
      <c r="C639" s="4" t="s">
        <v>725</v>
      </c>
      <c r="D639" s="4" t="s">
        <v>1477</v>
      </c>
      <c r="E639" s="4" t="s">
        <v>1723</v>
      </c>
      <c r="F639" s="9">
        <v>4</v>
      </c>
      <c r="G639" s="4">
        <v>785.41</v>
      </c>
      <c r="H639" s="24">
        <v>0.13</v>
      </c>
      <c r="I639" s="3" t="s">
        <v>1752</v>
      </c>
      <c r="J639" s="20">
        <f>sale_tab6[[#This Row],[Quantity]]*sale_tab6[[#This Row],[Unit_Price]]*(1-sale_tab6[[#This Row],[Discount]])</f>
        <v>2733.2267999999999</v>
      </c>
    </row>
    <row r="640" spans="1:10" x14ac:dyDescent="0.25">
      <c r="A640" t="s">
        <v>3321</v>
      </c>
      <c r="B640" s="7">
        <v>45465</v>
      </c>
      <c r="C640" s="4" t="s">
        <v>99</v>
      </c>
      <c r="D640" s="4" t="s">
        <v>1552</v>
      </c>
      <c r="E640" s="4" t="s">
        <v>1725</v>
      </c>
      <c r="F640" s="9">
        <v>1</v>
      </c>
      <c r="G640" s="4">
        <v>405.8</v>
      </c>
      <c r="H640" s="24">
        <v>0.11</v>
      </c>
      <c r="I640" s="3" t="s">
        <v>1749</v>
      </c>
      <c r="J640" s="20">
        <f>sale_tab6[[#This Row],[Quantity]]*sale_tab6[[#This Row],[Unit_Price]]*(1-sale_tab6[[#This Row],[Discount]])</f>
        <v>361.16200000000003</v>
      </c>
    </row>
    <row r="641" spans="1:10" x14ac:dyDescent="0.25">
      <c r="A641" t="s">
        <v>3322</v>
      </c>
      <c r="B641" s="7">
        <v>45612</v>
      </c>
      <c r="C641" s="4" t="s">
        <v>1272</v>
      </c>
      <c r="D641" s="4" t="s">
        <v>1656</v>
      </c>
      <c r="E641" s="4" t="s">
        <v>1712</v>
      </c>
      <c r="F641" s="9">
        <v>2</v>
      </c>
      <c r="G641" s="4">
        <v>976.83</v>
      </c>
      <c r="H641" s="24">
        <v>0.1</v>
      </c>
      <c r="I641" s="3" t="s">
        <v>1749</v>
      </c>
      <c r="J641" s="20">
        <f>sale_tab6[[#This Row],[Quantity]]*sale_tab6[[#This Row],[Unit_Price]]*(1-sale_tab6[[#This Row],[Discount]])</f>
        <v>1758.2940000000001</v>
      </c>
    </row>
    <row r="642" spans="1:10" x14ac:dyDescent="0.25">
      <c r="A642" t="s">
        <v>3323</v>
      </c>
      <c r="B642" s="7">
        <v>45472</v>
      </c>
      <c r="C642" s="4" t="s">
        <v>806</v>
      </c>
      <c r="D642" s="4" t="s">
        <v>1602</v>
      </c>
      <c r="E642" s="4" t="s">
        <v>1687</v>
      </c>
      <c r="F642" s="9">
        <v>1</v>
      </c>
      <c r="G642" s="4">
        <v>644.15</v>
      </c>
      <c r="H642" s="24">
        <v>0.06</v>
      </c>
      <c r="I642" s="3" t="s">
        <v>1747</v>
      </c>
      <c r="J642" s="20">
        <f>sale_tab6[[#This Row],[Quantity]]*sale_tab6[[#This Row],[Unit_Price]]*(1-sale_tab6[[#This Row],[Discount]])</f>
        <v>605.50099999999998</v>
      </c>
    </row>
    <row r="643" spans="1:10" x14ac:dyDescent="0.25">
      <c r="A643" t="s">
        <v>3324</v>
      </c>
      <c r="B643" s="7">
        <v>45897</v>
      </c>
      <c r="C643" s="4" t="s">
        <v>993</v>
      </c>
      <c r="D643" s="4" t="s">
        <v>1608</v>
      </c>
      <c r="E643" s="4" t="s">
        <v>1723</v>
      </c>
      <c r="F643" s="9">
        <v>1</v>
      </c>
      <c r="G643" s="4">
        <v>470.55</v>
      </c>
      <c r="H643" s="24">
        <v>0.23</v>
      </c>
      <c r="I643" s="3" t="s">
        <v>1749</v>
      </c>
      <c r="J643" s="20">
        <f>sale_tab6[[#This Row],[Quantity]]*sale_tab6[[#This Row],[Unit_Price]]*(1-sale_tab6[[#This Row],[Discount]])</f>
        <v>362.32350000000002</v>
      </c>
    </row>
    <row r="644" spans="1:10" x14ac:dyDescent="0.25">
      <c r="A644" t="s">
        <v>3325</v>
      </c>
      <c r="B644" s="7">
        <v>45241</v>
      </c>
      <c r="C644" s="4" t="s">
        <v>1401</v>
      </c>
      <c r="D644" s="4" t="s">
        <v>1486</v>
      </c>
      <c r="E644" s="4" t="s">
        <v>1702</v>
      </c>
      <c r="F644" s="9">
        <v>3</v>
      </c>
      <c r="G644" s="4">
        <v>598.82000000000005</v>
      </c>
      <c r="H644" s="24">
        <v>0.19</v>
      </c>
      <c r="I644" s="3" t="s">
        <v>1752</v>
      </c>
      <c r="J644" s="20">
        <f>sale_tab6[[#This Row],[Quantity]]*sale_tab6[[#This Row],[Unit_Price]]*(1-sale_tab6[[#This Row],[Discount]])</f>
        <v>1455.1326000000001</v>
      </c>
    </row>
    <row r="645" spans="1:10" x14ac:dyDescent="0.25">
      <c r="A645" t="s">
        <v>3326</v>
      </c>
      <c r="B645" s="7">
        <v>45851</v>
      </c>
      <c r="C645" s="4" t="s">
        <v>304</v>
      </c>
      <c r="D645" s="4" t="s">
        <v>1514</v>
      </c>
      <c r="E645" s="4" t="s">
        <v>1720</v>
      </c>
      <c r="F645" s="9">
        <v>4</v>
      </c>
      <c r="G645" s="4">
        <v>659.17</v>
      </c>
      <c r="H645" s="24">
        <v>0.12</v>
      </c>
      <c r="I645" s="3" t="s">
        <v>1747</v>
      </c>
      <c r="J645" s="20">
        <f>sale_tab6[[#This Row],[Quantity]]*sale_tab6[[#This Row],[Unit_Price]]*(1-sale_tab6[[#This Row],[Discount]])</f>
        <v>2320.2783999999997</v>
      </c>
    </row>
    <row r="646" spans="1:10" x14ac:dyDescent="0.25">
      <c r="A646" t="s">
        <v>3327</v>
      </c>
      <c r="B646" s="7">
        <v>45572</v>
      </c>
      <c r="C646" s="4" t="s">
        <v>313</v>
      </c>
      <c r="D646" s="4" t="s">
        <v>1566</v>
      </c>
      <c r="E646" s="4" t="s">
        <v>1683</v>
      </c>
      <c r="F646" s="9">
        <v>2</v>
      </c>
      <c r="G646" s="4">
        <v>216.02</v>
      </c>
      <c r="H646" s="24">
        <v>0.25</v>
      </c>
      <c r="I646" s="3" t="s">
        <v>1747</v>
      </c>
      <c r="J646" s="20">
        <f>sale_tab6[[#This Row],[Quantity]]*sale_tab6[[#This Row],[Unit_Price]]*(1-sale_tab6[[#This Row],[Discount]])</f>
        <v>324.03000000000003</v>
      </c>
    </row>
    <row r="647" spans="1:10" x14ac:dyDescent="0.25">
      <c r="A647" t="s">
        <v>3328</v>
      </c>
      <c r="B647" s="7">
        <v>45774</v>
      </c>
      <c r="C647" s="4" t="s">
        <v>96</v>
      </c>
      <c r="D647" s="4" t="s">
        <v>1536</v>
      </c>
      <c r="E647" s="4" t="s">
        <v>1715</v>
      </c>
      <c r="F647" s="9">
        <v>2</v>
      </c>
      <c r="G647" s="4">
        <v>613.47</v>
      </c>
      <c r="H647" s="24">
        <v>0.02</v>
      </c>
      <c r="I647" s="3" t="s">
        <v>1749</v>
      </c>
      <c r="J647" s="20">
        <f>sale_tab6[[#This Row],[Quantity]]*sale_tab6[[#This Row],[Unit_Price]]*(1-sale_tab6[[#This Row],[Discount]])</f>
        <v>1202.4012</v>
      </c>
    </row>
    <row r="648" spans="1:10" x14ac:dyDescent="0.25">
      <c r="A648" t="s">
        <v>1907</v>
      </c>
      <c r="B648" s="7">
        <v>45601</v>
      </c>
      <c r="C648" s="4" t="s">
        <v>1086</v>
      </c>
      <c r="D648" s="4" t="s">
        <v>1530</v>
      </c>
      <c r="E648" s="4" t="s">
        <v>1718</v>
      </c>
      <c r="F648" s="9">
        <v>2</v>
      </c>
      <c r="G648" s="4">
        <v>60.98</v>
      </c>
      <c r="H648" s="24">
        <v>0.23</v>
      </c>
      <c r="I648" s="3" t="s">
        <v>1749</v>
      </c>
      <c r="J648" s="20">
        <f>sale_tab6[[#This Row],[Quantity]]*sale_tab6[[#This Row],[Unit_Price]]*(1-sale_tab6[[#This Row],[Discount]])</f>
        <v>93.909199999999998</v>
      </c>
    </row>
    <row r="649" spans="1:10" x14ac:dyDescent="0.25">
      <c r="A649" t="s">
        <v>3329</v>
      </c>
      <c r="B649" s="7">
        <v>45921</v>
      </c>
      <c r="C649" s="4" t="s">
        <v>295</v>
      </c>
      <c r="D649" s="4" t="s">
        <v>1590</v>
      </c>
      <c r="E649" s="4" t="s">
        <v>1720</v>
      </c>
      <c r="F649" s="9">
        <v>2</v>
      </c>
      <c r="G649" s="4">
        <v>485.17</v>
      </c>
      <c r="H649" s="24">
        <v>0.11</v>
      </c>
      <c r="I649" s="3" t="s">
        <v>1749</v>
      </c>
      <c r="J649" s="20">
        <f>sale_tab6[[#This Row],[Quantity]]*sale_tab6[[#This Row],[Unit_Price]]*(1-sale_tab6[[#This Row],[Discount]])</f>
        <v>863.60260000000005</v>
      </c>
    </row>
    <row r="650" spans="1:10" x14ac:dyDescent="0.25">
      <c r="A650" t="s">
        <v>3330</v>
      </c>
      <c r="B650" s="7">
        <v>45268</v>
      </c>
      <c r="C650" s="4" t="s">
        <v>904</v>
      </c>
      <c r="D650" s="4" t="s">
        <v>1566</v>
      </c>
      <c r="E650" s="4" t="s">
        <v>1715</v>
      </c>
      <c r="F650" s="9">
        <v>1</v>
      </c>
      <c r="G650" s="4">
        <v>209.7</v>
      </c>
      <c r="H650" s="24">
        <v>0.2</v>
      </c>
      <c r="I650" s="3" t="s">
        <v>1749</v>
      </c>
      <c r="J650" s="20">
        <f>sale_tab6[[#This Row],[Quantity]]*sale_tab6[[#This Row],[Unit_Price]]*(1-sale_tab6[[#This Row],[Discount]])</f>
        <v>167.76</v>
      </c>
    </row>
    <row r="651" spans="1:10" x14ac:dyDescent="0.25">
      <c r="A651" t="s">
        <v>3331</v>
      </c>
      <c r="B651" s="7">
        <v>45402</v>
      </c>
      <c r="C651" s="4" t="s">
        <v>960</v>
      </c>
      <c r="D651" s="4" t="s">
        <v>1658</v>
      </c>
      <c r="E651" s="4" t="s">
        <v>1678</v>
      </c>
      <c r="F651" s="9">
        <v>1</v>
      </c>
      <c r="G651" s="4">
        <v>681.47</v>
      </c>
      <c r="H651" s="24">
        <v>0.15</v>
      </c>
      <c r="I651" s="3" t="s">
        <v>1747</v>
      </c>
      <c r="J651" s="20">
        <f>sale_tab6[[#This Row],[Quantity]]*sale_tab6[[#This Row],[Unit_Price]]*(1-sale_tab6[[#This Row],[Discount]])</f>
        <v>579.24950000000001</v>
      </c>
    </row>
    <row r="652" spans="1:10" x14ac:dyDescent="0.25">
      <c r="A652" t="s">
        <v>3332</v>
      </c>
      <c r="B652" s="7">
        <v>45667</v>
      </c>
      <c r="C652" s="4" t="s">
        <v>1291</v>
      </c>
      <c r="D652" s="4" t="s">
        <v>1626</v>
      </c>
      <c r="E652" s="4" t="s">
        <v>1733</v>
      </c>
      <c r="F652" s="9">
        <v>2</v>
      </c>
      <c r="G652" s="4">
        <v>877.21</v>
      </c>
      <c r="H652" s="24">
        <v>0.1</v>
      </c>
      <c r="I652" s="3" t="s">
        <v>1747</v>
      </c>
      <c r="J652" s="20">
        <f>sale_tab6[[#This Row],[Quantity]]*sale_tab6[[#This Row],[Unit_Price]]*(1-sale_tab6[[#This Row],[Discount]])</f>
        <v>1578.9780000000001</v>
      </c>
    </row>
    <row r="653" spans="1:10" x14ac:dyDescent="0.25">
      <c r="A653" t="s">
        <v>3333</v>
      </c>
      <c r="B653" s="7">
        <v>45902</v>
      </c>
      <c r="C653" s="4" t="s">
        <v>937</v>
      </c>
      <c r="D653" s="4" t="s">
        <v>1630</v>
      </c>
      <c r="E653" s="4" t="s">
        <v>1699</v>
      </c>
      <c r="F653" s="9">
        <v>2</v>
      </c>
      <c r="G653" s="4">
        <v>479.77</v>
      </c>
      <c r="H653" s="24">
        <v>0.21</v>
      </c>
      <c r="I653" s="3" t="s">
        <v>1749</v>
      </c>
      <c r="J653" s="20">
        <f>sale_tab6[[#This Row],[Quantity]]*sale_tab6[[#This Row],[Unit_Price]]*(1-sale_tab6[[#This Row],[Discount]])</f>
        <v>758.03660000000002</v>
      </c>
    </row>
    <row r="654" spans="1:10" x14ac:dyDescent="0.25">
      <c r="A654" t="s">
        <v>3334</v>
      </c>
      <c r="B654" s="7">
        <v>45589</v>
      </c>
      <c r="C654" s="4" t="s">
        <v>949</v>
      </c>
      <c r="D654" s="4" t="s">
        <v>1640</v>
      </c>
      <c r="E654" s="4" t="s">
        <v>1727</v>
      </c>
      <c r="F654" s="9">
        <v>1</v>
      </c>
      <c r="G654" s="4">
        <v>140.72</v>
      </c>
      <c r="H654" s="24">
        <v>0</v>
      </c>
      <c r="I654" s="3" t="s">
        <v>1752</v>
      </c>
      <c r="J654" s="20">
        <f>sale_tab6[[#This Row],[Quantity]]*sale_tab6[[#This Row],[Unit_Price]]*(1-sale_tab6[[#This Row],[Discount]])</f>
        <v>140.72</v>
      </c>
    </row>
    <row r="655" spans="1:10" x14ac:dyDescent="0.25">
      <c r="A655" t="s">
        <v>3335</v>
      </c>
      <c r="B655" s="7">
        <v>45668</v>
      </c>
      <c r="C655" s="4" t="s">
        <v>87</v>
      </c>
      <c r="D655" s="4" t="s">
        <v>1512</v>
      </c>
      <c r="E655" s="4" t="s">
        <v>1702</v>
      </c>
      <c r="F655" s="9">
        <v>2</v>
      </c>
      <c r="G655" s="4">
        <v>764.25</v>
      </c>
      <c r="H655" s="24">
        <v>0.23</v>
      </c>
      <c r="I655" s="3" t="s">
        <v>1749</v>
      </c>
      <c r="J655" s="20">
        <f>sale_tab6[[#This Row],[Quantity]]*sale_tab6[[#This Row],[Unit_Price]]*(1-sale_tab6[[#This Row],[Discount]])</f>
        <v>1176.9449999999999</v>
      </c>
    </row>
    <row r="656" spans="1:10" x14ac:dyDescent="0.25">
      <c r="A656" t="s">
        <v>3336</v>
      </c>
      <c r="B656" s="7">
        <v>45300</v>
      </c>
      <c r="C656" s="4" t="s">
        <v>659</v>
      </c>
      <c r="D656" s="4" t="s">
        <v>1640</v>
      </c>
      <c r="E656" s="4" t="s">
        <v>1699</v>
      </c>
      <c r="F656" s="9">
        <v>3</v>
      </c>
      <c r="G656" s="4">
        <v>107.8</v>
      </c>
      <c r="H656" s="24">
        <v>0.28999999999999998</v>
      </c>
      <c r="I656" s="3" t="s">
        <v>1749</v>
      </c>
      <c r="J656" s="20">
        <f>sale_tab6[[#This Row],[Quantity]]*sale_tab6[[#This Row],[Unit_Price]]*(1-sale_tab6[[#This Row],[Discount]])</f>
        <v>229.61399999999998</v>
      </c>
    </row>
    <row r="657" spans="1:10" x14ac:dyDescent="0.25">
      <c r="A657" t="s">
        <v>3337</v>
      </c>
      <c r="B657" s="7">
        <v>45757</v>
      </c>
      <c r="C657" s="4" t="s">
        <v>439</v>
      </c>
      <c r="D657" s="4" t="s">
        <v>1518</v>
      </c>
      <c r="E657" s="4" t="s">
        <v>1708</v>
      </c>
      <c r="F657" s="9">
        <v>4</v>
      </c>
      <c r="G657" s="4">
        <v>565.37</v>
      </c>
      <c r="H657" s="24">
        <v>7.0000000000000007E-2</v>
      </c>
      <c r="I657" s="3" t="s">
        <v>1749</v>
      </c>
      <c r="J657" s="20">
        <f>sale_tab6[[#This Row],[Quantity]]*sale_tab6[[#This Row],[Unit_Price]]*(1-sale_tab6[[#This Row],[Discount]])</f>
        <v>2103.1763999999998</v>
      </c>
    </row>
    <row r="658" spans="1:10" x14ac:dyDescent="0.25">
      <c r="A658" t="s">
        <v>3338</v>
      </c>
      <c r="B658" s="7">
        <v>45235</v>
      </c>
      <c r="C658" s="4" t="s">
        <v>107</v>
      </c>
      <c r="D658" s="4" t="s">
        <v>1546</v>
      </c>
      <c r="E658" s="4" t="s">
        <v>1695</v>
      </c>
      <c r="F658" s="9">
        <v>3</v>
      </c>
      <c r="G658" s="4">
        <v>811.45</v>
      </c>
      <c r="H658" s="24">
        <v>0.26</v>
      </c>
      <c r="I658" s="3" t="s">
        <v>1747</v>
      </c>
      <c r="J658" s="20">
        <f>sale_tab6[[#This Row],[Quantity]]*sale_tab6[[#This Row],[Unit_Price]]*(1-sale_tab6[[#This Row],[Discount]])</f>
        <v>1801.4190000000003</v>
      </c>
    </row>
    <row r="659" spans="1:10" x14ac:dyDescent="0.25">
      <c r="A659" t="s">
        <v>1908</v>
      </c>
      <c r="B659" s="7">
        <v>45454</v>
      </c>
      <c r="C659" s="4" t="s">
        <v>1161</v>
      </c>
      <c r="D659" s="4" t="s">
        <v>1652</v>
      </c>
      <c r="E659" s="4" t="s">
        <v>1730</v>
      </c>
      <c r="F659" s="9">
        <v>2</v>
      </c>
      <c r="G659" s="4">
        <v>122.23</v>
      </c>
      <c r="H659" s="24">
        <v>0.21</v>
      </c>
      <c r="I659" s="3" t="s">
        <v>1752</v>
      </c>
      <c r="J659" s="20">
        <f>sale_tab6[[#This Row],[Quantity]]*sale_tab6[[#This Row],[Unit_Price]]*(1-sale_tab6[[#This Row],[Discount]])</f>
        <v>193.1234</v>
      </c>
    </row>
    <row r="660" spans="1:10" x14ac:dyDescent="0.25">
      <c r="A660" t="s">
        <v>3339</v>
      </c>
      <c r="B660" s="7">
        <v>45749</v>
      </c>
      <c r="C660" s="4" t="s">
        <v>1206</v>
      </c>
      <c r="D660" s="4" t="s">
        <v>1540</v>
      </c>
      <c r="E660" s="4" t="s">
        <v>1739</v>
      </c>
      <c r="F660" s="9">
        <v>4</v>
      </c>
      <c r="G660" s="4">
        <v>62.25</v>
      </c>
      <c r="H660" s="24">
        <v>0.11</v>
      </c>
      <c r="I660" s="3" t="s">
        <v>1749</v>
      </c>
      <c r="J660" s="20">
        <f>sale_tab6[[#This Row],[Quantity]]*sale_tab6[[#This Row],[Unit_Price]]*(1-sale_tab6[[#This Row],[Discount]])</f>
        <v>221.61</v>
      </c>
    </row>
    <row r="661" spans="1:10" x14ac:dyDescent="0.25">
      <c r="A661" t="s">
        <v>3340</v>
      </c>
      <c r="B661" s="7">
        <v>45807</v>
      </c>
      <c r="C661" s="4" t="s">
        <v>81</v>
      </c>
      <c r="D661" s="4" t="s">
        <v>1664</v>
      </c>
      <c r="E661" s="4" t="s">
        <v>1715</v>
      </c>
      <c r="F661" s="9">
        <v>1</v>
      </c>
      <c r="G661" s="4">
        <v>749.78</v>
      </c>
      <c r="H661" s="24">
        <v>0.03</v>
      </c>
      <c r="I661" s="3" t="s">
        <v>1747</v>
      </c>
      <c r="J661" s="20">
        <f>sale_tab6[[#This Row],[Quantity]]*sale_tab6[[#This Row],[Unit_Price]]*(1-sale_tab6[[#This Row],[Discount]])</f>
        <v>727.28659999999991</v>
      </c>
    </row>
    <row r="662" spans="1:10" x14ac:dyDescent="0.25">
      <c r="A662" t="s">
        <v>3341</v>
      </c>
      <c r="B662" s="7">
        <v>45496</v>
      </c>
      <c r="C662" s="4" t="s">
        <v>1031</v>
      </c>
      <c r="D662" s="4" t="s">
        <v>1592</v>
      </c>
      <c r="E662" s="4" t="s">
        <v>1699</v>
      </c>
      <c r="F662" s="9">
        <v>3</v>
      </c>
      <c r="G662" s="4">
        <v>630.28</v>
      </c>
      <c r="H662" s="24">
        <v>7.0000000000000007E-2</v>
      </c>
      <c r="I662" s="3" t="s">
        <v>1752</v>
      </c>
      <c r="J662" s="20">
        <f>sale_tab6[[#This Row],[Quantity]]*sale_tab6[[#This Row],[Unit_Price]]*(1-sale_tab6[[#This Row],[Discount]])</f>
        <v>1758.4811999999997</v>
      </c>
    </row>
    <row r="663" spans="1:10" x14ac:dyDescent="0.25">
      <c r="A663" t="s">
        <v>3342</v>
      </c>
      <c r="B663" s="7">
        <v>45355</v>
      </c>
      <c r="C663" s="4" t="s">
        <v>427</v>
      </c>
      <c r="D663" s="4" t="s">
        <v>1534</v>
      </c>
      <c r="E663" s="4" t="s">
        <v>1730</v>
      </c>
      <c r="F663" s="9">
        <v>1</v>
      </c>
      <c r="G663" s="4">
        <v>101.84</v>
      </c>
      <c r="H663" s="24">
        <v>0.17</v>
      </c>
      <c r="I663" s="3" t="s">
        <v>1747</v>
      </c>
      <c r="J663" s="20">
        <f>sale_tab6[[#This Row],[Quantity]]*sale_tab6[[#This Row],[Unit_Price]]*(1-sale_tab6[[#This Row],[Discount]])</f>
        <v>84.527199999999993</v>
      </c>
    </row>
    <row r="664" spans="1:10" x14ac:dyDescent="0.25">
      <c r="A664" t="s">
        <v>3343</v>
      </c>
      <c r="B664" s="7">
        <v>45256</v>
      </c>
      <c r="C664" s="4" t="s">
        <v>168</v>
      </c>
      <c r="D664" s="4" t="s">
        <v>1522</v>
      </c>
      <c r="E664" s="4" t="s">
        <v>1736</v>
      </c>
      <c r="F664" s="9">
        <v>4</v>
      </c>
      <c r="G664" s="4">
        <v>641.45000000000005</v>
      </c>
      <c r="H664" s="24">
        <v>0.16</v>
      </c>
      <c r="I664" s="3" t="s">
        <v>1752</v>
      </c>
      <c r="J664" s="20">
        <f>sale_tab6[[#This Row],[Quantity]]*sale_tab6[[#This Row],[Unit_Price]]*(1-sale_tab6[[#This Row],[Discount]])</f>
        <v>2155.2719999999999</v>
      </c>
    </row>
    <row r="665" spans="1:10" x14ac:dyDescent="0.25">
      <c r="A665" t="s">
        <v>3344</v>
      </c>
      <c r="B665" s="7">
        <v>45849</v>
      </c>
      <c r="C665" s="4" t="s">
        <v>1381</v>
      </c>
      <c r="D665" s="4" t="s">
        <v>1560</v>
      </c>
      <c r="E665" s="4" t="s">
        <v>1683</v>
      </c>
      <c r="F665" s="9">
        <v>1</v>
      </c>
      <c r="G665" s="4">
        <v>135.87</v>
      </c>
      <c r="H665" s="24">
        <v>0.23</v>
      </c>
      <c r="I665" s="3" t="s">
        <v>1749</v>
      </c>
      <c r="J665" s="20">
        <f>sale_tab6[[#This Row],[Quantity]]*sale_tab6[[#This Row],[Unit_Price]]*(1-sale_tab6[[#This Row],[Discount]])</f>
        <v>104.6199</v>
      </c>
    </row>
    <row r="666" spans="1:10" x14ac:dyDescent="0.25">
      <c r="A666" t="s">
        <v>3345</v>
      </c>
      <c r="B666" s="7">
        <v>45344</v>
      </c>
      <c r="C666" s="4" t="s">
        <v>286</v>
      </c>
      <c r="D666" s="4" t="s">
        <v>1516</v>
      </c>
      <c r="E666" s="4" t="s">
        <v>1702</v>
      </c>
      <c r="F666" s="9">
        <v>1</v>
      </c>
      <c r="G666" s="4">
        <v>388.35</v>
      </c>
      <c r="H666" s="24">
        <v>0.01</v>
      </c>
      <c r="I666" s="3" t="s">
        <v>1749</v>
      </c>
      <c r="J666" s="20">
        <f>sale_tab6[[#This Row],[Quantity]]*sale_tab6[[#This Row],[Unit_Price]]*(1-sale_tab6[[#This Row],[Discount]])</f>
        <v>384.4665</v>
      </c>
    </row>
    <row r="667" spans="1:10" x14ac:dyDescent="0.25">
      <c r="A667" t="s">
        <v>3346</v>
      </c>
      <c r="B667" s="7">
        <v>45367</v>
      </c>
      <c r="C667" s="4" t="s">
        <v>1423</v>
      </c>
      <c r="D667" s="4" t="s">
        <v>1550</v>
      </c>
      <c r="E667" s="4" t="s">
        <v>1712</v>
      </c>
      <c r="F667" s="9">
        <v>2</v>
      </c>
      <c r="G667" s="4">
        <v>999.08</v>
      </c>
      <c r="H667" s="24">
        <v>0.3</v>
      </c>
      <c r="I667" s="3" t="s">
        <v>1749</v>
      </c>
      <c r="J667" s="20">
        <f>sale_tab6[[#This Row],[Quantity]]*sale_tab6[[#This Row],[Unit_Price]]*(1-sale_tab6[[#This Row],[Discount]])</f>
        <v>1398.712</v>
      </c>
    </row>
    <row r="668" spans="1:10" x14ac:dyDescent="0.25">
      <c r="A668" t="s">
        <v>3347</v>
      </c>
      <c r="B668" s="7">
        <v>45887</v>
      </c>
      <c r="C668" s="4" t="s">
        <v>508</v>
      </c>
      <c r="D668" s="4" t="s">
        <v>1550</v>
      </c>
      <c r="E668" s="4" t="s">
        <v>1733</v>
      </c>
      <c r="F668" s="9">
        <v>3</v>
      </c>
      <c r="G668" s="4">
        <v>453.19</v>
      </c>
      <c r="H668" s="24">
        <v>0.08</v>
      </c>
      <c r="I668" s="3" t="s">
        <v>1752</v>
      </c>
      <c r="J668" s="20">
        <f>sale_tab6[[#This Row],[Quantity]]*sale_tab6[[#This Row],[Unit_Price]]*(1-sale_tab6[[#This Row],[Discount]])</f>
        <v>1250.8044</v>
      </c>
    </row>
    <row r="669" spans="1:10" x14ac:dyDescent="0.25">
      <c r="A669" t="s">
        <v>3348</v>
      </c>
      <c r="B669" s="7">
        <v>45567</v>
      </c>
      <c r="C669" s="4" t="s">
        <v>695</v>
      </c>
      <c r="D669" s="4" t="s">
        <v>1634</v>
      </c>
      <c r="E669" s="4" t="s">
        <v>1715</v>
      </c>
      <c r="F669" s="9">
        <v>2</v>
      </c>
      <c r="G669" s="4">
        <v>61.31</v>
      </c>
      <c r="H669" s="24">
        <v>0.15</v>
      </c>
      <c r="I669" s="3" t="s">
        <v>1752</v>
      </c>
      <c r="J669" s="20">
        <f>sale_tab6[[#This Row],[Quantity]]*sale_tab6[[#This Row],[Unit_Price]]*(1-sale_tab6[[#This Row],[Discount]])</f>
        <v>104.227</v>
      </c>
    </row>
    <row r="670" spans="1:10" x14ac:dyDescent="0.25">
      <c r="A670" t="s">
        <v>1765</v>
      </c>
      <c r="B670" s="7">
        <v>45913</v>
      </c>
      <c r="C670" s="4" t="s">
        <v>815</v>
      </c>
      <c r="D670" s="4" t="s">
        <v>1604</v>
      </c>
      <c r="E670" s="4" t="s">
        <v>1739</v>
      </c>
      <c r="F670" s="9">
        <v>2</v>
      </c>
      <c r="G670" s="4">
        <v>451.98</v>
      </c>
      <c r="H670" s="24">
        <v>0.25</v>
      </c>
      <c r="I670" s="3" t="s">
        <v>1747</v>
      </c>
      <c r="J670" s="20">
        <f>sale_tab6[[#This Row],[Quantity]]*sale_tab6[[#This Row],[Unit_Price]]*(1-sale_tab6[[#This Row],[Discount]])</f>
        <v>677.97</v>
      </c>
    </row>
    <row r="671" spans="1:10" x14ac:dyDescent="0.25">
      <c r="A671" t="s">
        <v>1909</v>
      </c>
      <c r="B671" s="7">
        <v>45918</v>
      </c>
      <c r="C671" s="4" t="s">
        <v>67</v>
      </c>
      <c r="D671" s="4" t="s">
        <v>1614</v>
      </c>
      <c r="E671" s="4" t="s">
        <v>1736</v>
      </c>
      <c r="F671" s="9">
        <v>2</v>
      </c>
      <c r="G671" s="4">
        <v>623.38</v>
      </c>
      <c r="H671" s="24">
        <v>0.13</v>
      </c>
      <c r="I671" s="3" t="s">
        <v>1747</v>
      </c>
      <c r="J671" s="20">
        <f>sale_tab6[[#This Row],[Quantity]]*sale_tab6[[#This Row],[Unit_Price]]*(1-sale_tab6[[#This Row],[Discount]])</f>
        <v>1084.6812</v>
      </c>
    </row>
    <row r="672" spans="1:10" x14ac:dyDescent="0.25">
      <c r="A672" t="s">
        <v>3349</v>
      </c>
      <c r="B672" s="7">
        <v>45223</v>
      </c>
      <c r="C672" s="4" t="s">
        <v>1008</v>
      </c>
      <c r="D672" s="4" t="s">
        <v>1636</v>
      </c>
      <c r="E672" s="4" t="s">
        <v>1715</v>
      </c>
      <c r="F672" s="9">
        <v>2</v>
      </c>
      <c r="G672" s="4">
        <v>870.13</v>
      </c>
      <c r="H672" s="24">
        <v>0.23</v>
      </c>
      <c r="I672" s="3" t="s">
        <v>1747</v>
      </c>
      <c r="J672" s="20">
        <f>sale_tab6[[#This Row],[Quantity]]*sale_tab6[[#This Row],[Unit_Price]]*(1-sale_tab6[[#This Row],[Discount]])</f>
        <v>1340.0001999999999</v>
      </c>
    </row>
    <row r="673" spans="1:10" x14ac:dyDescent="0.25">
      <c r="A673" t="s">
        <v>3350</v>
      </c>
      <c r="B673" s="7">
        <v>45664</v>
      </c>
      <c r="C673" s="4" t="s">
        <v>204</v>
      </c>
      <c r="D673" s="4" t="s">
        <v>1504</v>
      </c>
      <c r="E673" s="4" t="s">
        <v>1739</v>
      </c>
      <c r="F673" s="9">
        <v>1</v>
      </c>
      <c r="G673" s="4">
        <v>336.51</v>
      </c>
      <c r="H673" s="24">
        <v>0.11</v>
      </c>
      <c r="I673" s="3" t="s">
        <v>1749</v>
      </c>
      <c r="J673" s="20">
        <f>sale_tab6[[#This Row],[Quantity]]*sale_tab6[[#This Row],[Unit_Price]]*(1-sale_tab6[[#This Row],[Discount]])</f>
        <v>299.4939</v>
      </c>
    </row>
    <row r="674" spans="1:10" x14ac:dyDescent="0.25">
      <c r="A674" t="s">
        <v>3351</v>
      </c>
      <c r="B674" s="7">
        <v>45313</v>
      </c>
      <c r="C674" s="4" t="s">
        <v>539</v>
      </c>
      <c r="D674" s="4" t="s">
        <v>1608</v>
      </c>
      <c r="E674" s="4" t="s">
        <v>1678</v>
      </c>
      <c r="F674" s="9">
        <v>1</v>
      </c>
      <c r="G674" s="4">
        <v>305.70999999999998</v>
      </c>
      <c r="H674" s="24">
        <v>0.26</v>
      </c>
      <c r="I674" s="3" t="s">
        <v>1752</v>
      </c>
      <c r="J674" s="20">
        <f>sale_tab6[[#This Row],[Quantity]]*sale_tab6[[#This Row],[Unit_Price]]*(1-sale_tab6[[#This Row],[Discount]])</f>
        <v>226.22539999999998</v>
      </c>
    </row>
    <row r="675" spans="1:10" x14ac:dyDescent="0.25">
      <c r="A675" t="s">
        <v>3352</v>
      </c>
      <c r="B675" s="7">
        <v>45224</v>
      </c>
      <c r="C675" s="4" t="s">
        <v>363</v>
      </c>
      <c r="D675" s="4" t="s">
        <v>1494</v>
      </c>
      <c r="E675" s="4" t="s">
        <v>1736</v>
      </c>
      <c r="F675" s="9">
        <v>2</v>
      </c>
      <c r="G675" s="4">
        <v>635.39</v>
      </c>
      <c r="H675" s="24">
        <v>0.28999999999999998</v>
      </c>
      <c r="I675" s="3" t="s">
        <v>1752</v>
      </c>
      <c r="J675" s="20">
        <f>sale_tab6[[#This Row],[Quantity]]*sale_tab6[[#This Row],[Unit_Price]]*(1-sale_tab6[[#This Row],[Discount]])</f>
        <v>902.25379999999996</v>
      </c>
    </row>
    <row r="676" spans="1:10" x14ac:dyDescent="0.25">
      <c r="A676" t="s">
        <v>3353</v>
      </c>
      <c r="B676" s="7">
        <v>45491</v>
      </c>
      <c r="C676" s="4" t="s">
        <v>349</v>
      </c>
      <c r="D676" s="4" t="s">
        <v>1658</v>
      </c>
      <c r="E676" s="4" t="s">
        <v>1739</v>
      </c>
      <c r="F676" s="9">
        <v>2</v>
      </c>
      <c r="G676" s="4">
        <v>253.87</v>
      </c>
      <c r="H676" s="24">
        <v>0.23</v>
      </c>
      <c r="I676" s="3" t="s">
        <v>1752</v>
      </c>
      <c r="J676" s="20">
        <f>sale_tab6[[#This Row],[Quantity]]*sale_tab6[[#This Row],[Unit_Price]]*(1-sale_tab6[[#This Row],[Discount]])</f>
        <v>390.95980000000003</v>
      </c>
    </row>
    <row r="677" spans="1:10" x14ac:dyDescent="0.25">
      <c r="A677" t="s">
        <v>3354</v>
      </c>
      <c r="B677" s="7">
        <v>45472</v>
      </c>
      <c r="C677" s="4" t="s">
        <v>1417</v>
      </c>
      <c r="D677" s="4" t="s">
        <v>1626</v>
      </c>
      <c r="E677" s="4" t="s">
        <v>1733</v>
      </c>
      <c r="F677" s="9">
        <v>3</v>
      </c>
      <c r="G677" s="4">
        <v>915.81</v>
      </c>
      <c r="H677" s="24">
        <v>0.17</v>
      </c>
      <c r="I677" s="3" t="s">
        <v>1752</v>
      </c>
      <c r="J677" s="20">
        <f>sale_tab6[[#This Row],[Quantity]]*sale_tab6[[#This Row],[Unit_Price]]*(1-sale_tab6[[#This Row],[Discount]])</f>
        <v>2280.3668999999995</v>
      </c>
    </row>
    <row r="678" spans="1:10" x14ac:dyDescent="0.25">
      <c r="A678" t="s">
        <v>3355</v>
      </c>
      <c r="B678" s="7">
        <v>45795</v>
      </c>
      <c r="C678" s="4" t="s">
        <v>622</v>
      </c>
      <c r="D678" s="4" t="s">
        <v>1558</v>
      </c>
      <c r="E678" s="4" t="s">
        <v>1708</v>
      </c>
      <c r="F678" s="9">
        <v>3</v>
      </c>
      <c r="G678" s="4">
        <v>779.5</v>
      </c>
      <c r="H678" s="24">
        <v>0.02</v>
      </c>
      <c r="I678" s="3" t="s">
        <v>1747</v>
      </c>
      <c r="J678" s="20">
        <f>sale_tab6[[#This Row],[Quantity]]*sale_tab6[[#This Row],[Unit_Price]]*(1-sale_tab6[[#This Row],[Discount]])</f>
        <v>2291.73</v>
      </c>
    </row>
    <row r="679" spans="1:10" x14ac:dyDescent="0.25">
      <c r="A679" t="s">
        <v>3356</v>
      </c>
      <c r="B679" s="7">
        <v>45470</v>
      </c>
      <c r="C679" s="4" t="s">
        <v>1375</v>
      </c>
      <c r="D679" s="4" t="s">
        <v>1596</v>
      </c>
      <c r="E679" s="4" t="s">
        <v>1730</v>
      </c>
      <c r="F679" s="9">
        <v>2</v>
      </c>
      <c r="G679" s="4">
        <v>780.57</v>
      </c>
      <c r="H679" s="24">
        <v>0.26</v>
      </c>
      <c r="I679" s="3" t="s">
        <v>1747</v>
      </c>
      <c r="J679" s="20">
        <f>sale_tab6[[#This Row],[Quantity]]*sale_tab6[[#This Row],[Unit_Price]]*(1-sale_tab6[[#This Row],[Discount]])</f>
        <v>1155.2436</v>
      </c>
    </row>
    <row r="680" spans="1:10" x14ac:dyDescent="0.25">
      <c r="A680" t="s">
        <v>3357</v>
      </c>
      <c r="B680" s="7">
        <v>45390</v>
      </c>
      <c r="C680" s="4" t="s">
        <v>1128</v>
      </c>
      <c r="D680" s="4" t="s">
        <v>1664</v>
      </c>
      <c r="E680" s="4" t="s">
        <v>1739</v>
      </c>
      <c r="F680" s="9">
        <v>1</v>
      </c>
      <c r="G680" s="4">
        <v>511.35</v>
      </c>
      <c r="H680" s="24">
        <v>0</v>
      </c>
      <c r="I680" s="3" t="s">
        <v>1747</v>
      </c>
      <c r="J680" s="20">
        <f>sale_tab6[[#This Row],[Quantity]]*sale_tab6[[#This Row],[Unit_Price]]*(1-sale_tab6[[#This Row],[Discount]])</f>
        <v>511.35</v>
      </c>
    </row>
    <row r="681" spans="1:10" x14ac:dyDescent="0.25">
      <c r="A681" t="s">
        <v>3358</v>
      </c>
      <c r="B681" s="7">
        <v>45803</v>
      </c>
      <c r="C681" s="4" t="s">
        <v>55</v>
      </c>
      <c r="D681" s="4" t="s">
        <v>1668</v>
      </c>
      <c r="E681" s="4" t="s">
        <v>1692</v>
      </c>
      <c r="F681" s="9">
        <v>4</v>
      </c>
      <c r="G681" s="4">
        <v>44.07</v>
      </c>
      <c r="H681" s="24">
        <v>0.28999999999999998</v>
      </c>
      <c r="I681" s="3" t="s">
        <v>1752</v>
      </c>
      <c r="J681" s="20">
        <f>sale_tab6[[#This Row],[Quantity]]*sale_tab6[[#This Row],[Unit_Price]]*(1-sale_tab6[[#This Row],[Discount]])</f>
        <v>125.1588</v>
      </c>
    </row>
    <row r="682" spans="1:10" x14ac:dyDescent="0.25">
      <c r="A682" t="s">
        <v>1910</v>
      </c>
      <c r="B682" s="7">
        <v>45729</v>
      </c>
      <c r="C682" s="4" t="s">
        <v>177</v>
      </c>
      <c r="D682" s="4" t="s">
        <v>1614</v>
      </c>
      <c r="E682" s="4" t="s">
        <v>1678</v>
      </c>
      <c r="F682" s="9">
        <v>1</v>
      </c>
      <c r="G682" s="4">
        <v>479.58</v>
      </c>
      <c r="H682" s="24">
        <v>0.05</v>
      </c>
      <c r="I682" s="3" t="s">
        <v>1749</v>
      </c>
      <c r="J682" s="20">
        <f>sale_tab6[[#This Row],[Quantity]]*sale_tab6[[#This Row],[Unit_Price]]*(1-sale_tab6[[#This Row],[Discount]])</f>
        <v>455.60099999999994</v>
      </c>
    </row>
    <row r="683" spans="1:10" x14ac:dyDescent="0.25">
      <c r="A683" t="s">
        <v>3359</v>
      </c>
      <c r="B683" s="7">
        <v>45320</v>
      </c>
      <c r="C683" s="4" t="s">
        <v>587</v>
      </c>
      <c r="D683" s="4" t="s">
        <v>1612</v>
      </c>
      <c r="E683" s="4" t="s">
        <v>1718</v>
      </c>
      <c r="F683" s="9">
        <v>2</v>
      </c>
      <c r="G683" s="4">
        <v>895.92</v>
      </c>
      <c r="H683" s="24">
        <v>0.15</v>
      </c>
      <c r="I683" s="3" t="s">
        <v>1747</v>
      </c>
      <c r="J683" s="20">
        <f>sale_tab6[[#This Row],[Quantity]]*sale_tab6[[#This Row],[Unit_Price]]*(1-sale_tab6[[#This Row],[Discount]])</f>
        <v>1523.0639999999999</v>
      </c>
    </row>
    <row r="684" spans="1:10" x14ac:dyDescent="0.25">
      <c r="A684" t="s">
        <v>3360</v>
      </c>
      <c r="B684" s="7">
        <v>45619</v>
      </c>
      <c r="C684" s="4" t="s">
        <v>898</v>
      </c>
      <c r="D684" s="4" t="s">
        <v>1580</v>
      </c>
      <c r="E684" s="4" t="s">
        <v>1687</v>
      </c>
      <c r="F684" s="9">
        <v>4</v>
      </c>
      <c r="G684" s="4">
        <v>456.32</v>
      </c>
      <c r="H684" s="24">
        <v>0.22</v>
      </c>
      <c r="I684" s="3" t="s">
        <v>1752</v>
      </c>
      <c r="J684" s="20">
        <f>sale_tab6[[#This Row],[Quantity]]*sale_tab6[[#This Row],[Unit_Price]]*(1-sale_tab6[[#This Row],[Discount]])</f>
        <v>1423.7184</v>
      </c>
    </row>
    <row r="685" spans="1:10" x14ac:dyDescent="0.25">
      <c r="A685" t="s">
        <v>3361</v>
      </c>
      <c r="B685" s="7">
        <v>45777</v>
      </c>
      <c r="C685" s="4" t="s">
        <v>1235</v>
      </c>
      <c r="D685" s="4" t="s">
        <v>1542</v>
      </c>
      <c r="E685" s="4" t="s">
        <v>1678</v>
      </c>
      <c r="F685" s="9">
        <v>1</v>
      </c>
      <c r="G685" s="4">
        <v>905.5</v>
      </c>
      <c r="H685" s="24">
        <v>0.28999999999999998</v>
      </c>
      <c r="I685" s="3" t="s">
        <v>1752</v>
      </c>
      <c r="J685" s="20">
        <f>sale_tab6[[#This Row],[Quantity]]*sale_tab6[[#This Row],[Unit_Price]]*(1-sale_tab6[[#This Row],[Discount]])</f>
        <v>642.90499999999997</v>
      </c>
    </row>
    <row r="686" spans="1:10" x14ac:dyDescent="0.25">
      <c r="A686" t="s">
        <v>3362</v>
      </c>
      <c r="B686" s="7">
        <v>45523</v>
      </c>
      <c r="C686" s="4" t="s">
        <v>607</v>
      </c>
      <c r="D686" s="4" t="s">
        <v>1506</v>
      </c>
      <c r="E686" s="4" t="s">
        <v>1723</v>
      </c>
      <c r="F686" s="9">
        <v>3</v>
      </c>
      <c r="G686" s="4">
        <v>63.19</v>
      </c>
      <c r="H686" s="24">
        <v>0.08</v>
      </c>
      <c r="I686" s="3" t="s">
        <v>1747</v>
      </c>
      <c r="J686" s="20">
        <f>sale_tab6[[#This Row],[Quantity]]*sale_tab6[[#This Row],[Unit_Price]]*(1-sale_tab6[[#This Row],[Discount]])</f>
        <v>174.40440000000001</v>
      </c>
    </row>
    <row r="687" spans="1:10" x14ac:dyDescent="0.25">
      <c r="A687" t="s">
        <v>3363</v>
      </c>
      <c r="B687" s="7">
        <v>45628</v>
      </c>
      <c r="C687" s="4" t="s">
        <v>153</v>
      </c>
      <c r="D687" s="4" t="s">
        <v>1614</v>
      </c>
      <c r="E687" s="4" t="s">
        <v>1705</v>
      </c>
      <c r="F687" s="9">
        <v>3</v>
      </c>
      <c r="G687" s="4">
        <v>687.66</v>
      </c>
      <c r="H687" s="24">
        <v>0.06</v>
      </c>
      <c r="I687" s="3" t="s">
        <v>1749</v>
      </c>
      <c r="J687" s="20">
        <f>sale_tab6[[#This Row],[Quantity]]*sale_tab6[[#This Row],[Unit_Price]]*(1-sale_tab6[[#This Row],[Discount]])</f>
        <v>1939.2012</v>
      </c>
    </row>
    <row r="688" spans="1:10" x14ac:dyDescent="0.25">
      <c r="A688" t="s">
        <v>3364</v>
      </c>
      <c r="B688" s="7">
        <v>45742</v>
      </c>
      <c r="C688" s="4" t="s">
        <v>652</v>
      </c>
      <c r="D688" s="4" t="s">
        <v>1560</v>
      </c>
      <c r="E688" s="4" t="s">
        <v>1712</v>
      </c>
      <c r="F688" s="9">
        <v>4</v>
      </c>
      <c r="G688" s="4">
        <v>639.05999999999995</v>
      </c>
      <c r="H688" s="24">
        <v>0.12</v>
      </c>
      <c r="I688" s="3" t="s">
        <v>1749</v>
      </c>
      <c r="J688" s="20">
        <f>sale_tab6[[#This Row],[Quantity]]*sale_tab6[[#This Row],[Unit_Price]]*(1-sale_tab6[[#This Row],[Discount]])</f>
        <v>2249.4911999999999</v>
      </c>
    </row>
    <row r="689" spans="1:10" x14ac:dyDescent="0.25">
      <c r="A689" t="s">
        <v>3365</v>
      </c>
      <c r="B689" s="7">
        <v>45456</v>
      </c>
      <c r="C689" s="4" t="s">
        <v>204</v>
      </c>
      <c r="D689" s="4" t="s">
        <v>1616</v>
      </c>
      <c r="E689" s="4" t="s">
        <v>1705</v>
      </c>
      <c r="F689" s="9">
        <v>1</v>
      </c>
      <c r="G689" s="4">
        <v>475.15</v>
      </c>
      <c r="H689" s="24">
        <v>0.04</v>
      </c>
      <c r="I689" s="3" t="s">
        <v>1752</v>
      </c>
      <c r="J689" s="20">
        <f>sale_tab6[[#This Row],[Quantity]]*sale_tab6[[#This Row],[Unit_Price]]*(1-sale_tab6[[#This Row],[Discount]])</f>
        <v>456.14399999999995</v>
      </c>
    </row>
    <row r="690" spans="1:10" x14ac:dyDescent="0.25">
      <c r="A690" t="s">
        <v>3366</v>
      </c>
      <c r="B690" s="7">
        <v>45534</v>
      </c>
      <c r="C690" s="4" t="s">
        <v>566</v>
      </c>
      <c r="D690" s="4" t="s">
        <v>1562</v>
      </c>
      <c r="E690" s="4" t="s">
        <v>1702</v>
      </c>
      <c r="F690" s="9">
        <v>1</v>
      </c>
      <c r="G690" s="4">
        <v>62.38</v>
      </c>
      <c r="H690" s="24">
        <v>0.08</v>
      </c>
      <c r="I690" s="3" t="s">
        <v>1752</v>
      </c>
      <c r="J690" s="20">
        <f>sale_tab6[[#This Row],[Quantity]]*sale_tab6[[#This Row],[Unit_Price]]*(1-sale_tab6[[#This Row],[Discount]])</f>
        <v>57.389600000000002</v>
      </c>
    </row>
    <row r="691" spans="1:10" x14ac:dyDescent="0.25">
      <c r="A691" t="s">
        <v>3367</v>
      </c>
      <c r="B691" s="7">
        <v>45375</v>
      </c>
      <c r="C691" s="4" t="s">
        <v>1042</v>
      </c>
      <c r="D691" s="4" t="s">
        <v>1504</v>
      </c>
      <c r="E691" s="4" t="s">
        <v>1705</v>
      </c>
      <c r="F691" s="9">
        <v>1</v>
      </c>
      <c r="G691" s="4">
        <v>977.02</v>
      </c>
      <c r="H691" s="24">
        <v>0.2</v>
      </c>
      <c r="I691" s="3" t="s">
        <v>1752</v>
      </c>
      <c r="J691" s="20">
        <f>sale_tab6[[#This Row],[Quantity]]*sale_tab6[[#This Row],[Unit_Price]]*(1-sale_tab6[[#This Row],[Discount]])</f>
        <v>781.61599999999999</v>
      </c>
    </row>
    <row r="692" spans="1:10" x14ac:dyDescent="0.25">
      <c r="A692" t="s">
        <v>3368</v>
      </c>
      <c r="B692" s="7">
        <v>45546</v>
      </c>
      <c r="C692" s="4" t="s">
        <v>225</v>
      </c>
      <c r="D692" s="4" t="s">
        <v>1640</v>
      </c>
      <c r="E692" s="4" t="s">
        <v>1695</v>
      </c>
      <c r="F692" s="9">
        <v>2</v>
      </c>
      <c r="G692" s="4">
        <v>898.81</v>
      </c>
      <c r="H692" s="24">
        <v>0.25</v>
      </c>
      <c r="I692" s="3" t="s">
        <v>1747</v>
      </c>
      <c r="J692" s="20">
        <f>sale_tab6[[#This Row],[Quantity]]*sale_tab6[[#This Row],[Unit_Price]]*(1-sale_tab6[[#This Row],[Discount]])</f>
        <v>1348.2149999999999</v>
      </c>
    </row>
    <row r="693" spans="1:10" x14ac:dyDescent="0.25">
      <c r="A693" t="s">
        <v>1911</v>
      </c>
      <c r="B693" s="7">
        <v>45276</v>
      </c>
      <c r="C693" s="4" t="s">
        <v>878</v>
      </c>
      <c r="D693" s="4" t="s">
        <v>1620</v>
      </c>
      <c r="E693" s="4" t="s">
        <v>1702</v>
      </c>
      <c r="F693" s="9">
        <v>3</v>
      </c>
      <c r="G693" s="4">
        <v>369.32</v>
      </c>
      <c r="H693" s="24">
        <v>0.14000000000000001</v>
      </c>
      <c r="I693" s="3" t="s">
        <v>1749</v>
      </c>
      <c r="J693" s="20">
        <f>sale_tab6[[#This Row],[Quantity]]*sale_tab6[[#This Row],[Unit_Price]]*(1-sale_tab6[[#This Row],[Discount]])</f>
        <v>952.84559999999999</v>
      </c>
    </row>
    <row r="694" spans="1:10" x14ac:dyDescent="0.25">
      <c r="A694" t="s">
        <v>3369</v>
      </c>
      <c r="B694" s="7">
        <v>45769</v>
      </c>
      <c r="C694" s="4" t="s">
        <v>1034</v>
      </c>
      <c r="D694" s="4" t="s">
        <v>1588</v>
      </c>
      <c r="E694" s="4" t="s">
        <v>1692</v>
      </c>
      <c r="F694" s="9">
        <v>2</v>
      </c>
      <c r="G694" s="4">
        <v>422.13</v>
      </c>
      <c r="H694" s="24">
        <v>0.28000000000000003</v>
      </c>
      <c r="I694" s="3" t="s">
        <v>1747</v>
      </c>
      <c r="J694" s="20">
        <f>sale_tab6[[#This Row],[Quantity]]*sale_tab6[[#This Row],[Unit_Price]]*(1-sale_tab6[[#This Row],[Discount]])</f>
        <v>607.86720000000003</v>
      </c>
    </row>
    <row r="695" spans="1:10" x14ac:dyDescent="0.25">
      <c r="A695" t="s">
        <v>3370</v>
      </c>
      <c r="B695" s="7">
        <v>45524</v>
      </c>
      <c r="C695" s="4" t="s">
        <v>153</v>
      </c>
      <c r="D695" s="4" t="s">
        <v>1542</v>
      </c>
      <c r="E695" s="4" t="s">
        <v>1718</v>
      </c>
      <c r="F695" s="9">
        <v>1</v>
      </c>
      <c r="G695" s="4">
        <v>324.56</v>
      </c>
      <c r="H695" s="24">
        <v>0.03</v>
      </c>
      <c r="I695" s="3" t="s">
        <v>1752</v>
      </c>
      <c r="J695" s="20">
        <f>sale_tab6[[#This Row],[Quantity]]*sale_tab6[[#This Row],[Unit_Price]]*(1-sale_tab6[[#This Row],[Discount]])</f>
        <v>314.82319999999999</v>
      </c>
    </row>
    <row r="696" spans="1:10" x14ac:dyDescent="0.25">
      <c r="A696" t="s">
        <v>3371</v>
      </c>
      <c r="B696" s="7">
        <v>45531</v>
      </c>
      <c r="C696" s="4" t="s">
        <v>1372</v>
      </c>
      <c r="D696" s="4" t="s">
        <v>1584</v>
      </c>
      <c r="E696" s="4" t="s">
        <v>1730</v>
      </c>
      <c r="F696" s="9">
        <v>4</v>
      </c>
      <c r="G696" s="4">
        <v>570.38</v>
      </c>
      <c r="H696" s="24">
        <v>0.26</v>
      </c>
      <c r="I696" s="3" t="s">
        <v>1749</v>
      </c>
      <c r="J696" s="20">
        <f>sale_tab6[[#This Row],[Quantity]]*sale_tab6[[#This Row],[Unit_Price]]*(1-sale_tab6[[#This Row],[Discount]])</f>
        <v>1688.3247999999999</v>
      </c>
    </row>
    <row r="697" spans="1:10" x14ac:dyDescent="0.25">
      <c r="A697" t="s">
        <v>3372</v>
      </c>
      <c r="B697" s="7">
        <v>45479</v>
      </c>
      <c r="C697" s="4" t="s">
        <v>1161</v>
      </c>
      <c r="D697" s="4" t="s">
        <v>1542</v>
      </c>
      <c r="E697" s="4" t="s">
        <v>1727</v>
      </c>
      <c r="F697" s="9">
        <v>2</v>
      </c>
      <c r="G697" s="4">
        <v>223.73</v>
      </c>
      <c r="H697" s="24">
        <v>0.11</v>
      </c>
      <c r="I697" s="3" t="s">
        <v>1749</v>
      </c>
      <c r="J697" s="20">
        <f>sale_tab6[[#This Row],[Quantity]]*sale_tab6[[#This Row],[Unit_Price]]*(1-sale_tab6[[#This Row],[Discount]])</f>
        <v>398.23939999999999</v>
      </c>
    </row>
    <row r="698" spans="1:10" x14ac:dyDescent="0.25">
      <c r="A698" t="s">
        <v>3373</v>
      </c>
      <c r="B698" s="7">
        <v>45868</v>
      </c>
      <c r="C698" s="4" t="s">
        <v>1034</v>
      </c>
      <c r="D698" s="4" t="s">
        <v>1646</v>
      </c>
      <c r="E698" s="4" t="s">
        <v>1730</v>
      </c>
      <c r="F698" s="9">
        <v>4</v>
      </c>
      <c r="G698" s="4">
        <v>164.93</v>
      </c>
      <c r="H698" s="24">
        <v>0.11</v>
      </c>
      <c r="I698" s="3" t="s">
        <v>1747</v>
      </c>
      <c r="J698" s="20">
        <f>sale_tab6[[#This Row],[Quantity]]*sale_tab6[[#This Row],[Unit_Price]]*(1-sale_tab6[[#This Row],[Discount]])</f>
        <v>587.1508</v>
      </c>
    </row>
    <row r="699" spans="1:10" x14ac:dyDescent="0.25">
      <c r="A699" t="s">
        <v>3374</v>
      </c>
      <c r="B699" s="7">
        <v>45569</v>
      </c>
      <c r="C699" s="4" t="s">
        <v>737</v>
      </c>
      <c r="D699" s="4" t="s">
        <v>1504</v>
      </c>
      <c r="E699" s="4" t="s">
        <v>1705</v>
      </c>
      <c r="F699" s="9">
        <v>3</v>
      </c>
      <c r="G699" s="4">
        <v>326.66000000000003</v>
      </c>
      <c r="H699" s="24">
        <v>0.28000000000000003</v>
      </c>
      <c r="I699" s="3" t="s">
        <v>1752</v>
      </c>
      <c r="J699" s="20">
        <f>sale_tab6[[#This Row],[Quantity]]*sale_tab6[[#This Row],[Unit_Price]]*(1-sale_tab6[[#This Row],[Discount]])</f>
        <v>705.5856</v>
      </c>
    </row>
    <row r="700" spans="1:10" x14ac:dyDescent="0.25">
      <c r="A700" t="s">
        <v>3375</v>
      </c>
      <c r="B700" s="7">
        <v>45382</v>
      </c>
      <c r="C700" s="4" t="s">
        <v>542</v>
      </c>
      <c r="D700" s="4" t="s">
        <v>1472</v>
      </c>
      <c r="E700" s="4" t="s">
        <v>1727</v>
      </c>
      <c r="F700" s="9">
        <v>2</v>
      </c>
      <c r="G700" s="4">
        <v>462.93</v>
      </c>
      <c r="H700" s="24">
        <v>0.17</v>
      </c>
      <c r="I700" s="3" t="s">
        <v>1749</v>
      </c>
      <c r="J700" s="20">
        <f>sale_tab6[[#This Row],[Quantity]]*sale_tab6[[#This Row],[Unit_Price]]*(1-sale_tab6[[#This Row],[Discount]])</f>
        <v>768.46379999999999</v>
      </c>
    </row>
    <row r="701" spans="1:10" x14ac:dyDescent="0.25">
      <c r="A701" t="s">
        <v>3376</v>
      </c>
      <c r="B701" s="7">
        <v>45885</v>
      </c>
      <c r="C701" s="4" t="s">
        <v>439</v>
      </c>
      <c r="D701" s="4" t="s">
        <v>1469</v>
      </c>
      <c r="E701" s="4" t="s">
        <v>1730</v>
      </c>
      <c r="F701" s="9">
        <v>3</v>
      </c>
      <c r="G701" s="4">
        <v>60.26</v>
      </c>
      <c r="H701" s="24">
        <v>0.04</v>
      </c>
      <c r="I701" s="3" t="s">
        <v>1747</v>
      </c>
      <c r="J701" s="20">
        <f>sale_tab6[[#This Row],[Quantity]]*sale_tab6[[#This Row],[Unit_Price]]*(1-sale_tab6[[#This Row],[Discount]])</f>
        <v>173.5488</v>
      </c>
    </row>
    <row r="702" spans="1:10" x14ac:dyDescent="0.25">
      <c r="A702" t="s">
        <v>3377</v>
      </c>
      <c r="B702" s="7">
        <v>45829</v>
      </c>
      <c r="C702" s="4" t="s">
        <v>216</v>
      </c>
      <c r="D702" s="4" t="s">
        <v>1542</v>
      </c>
      <c r="E702" s="4" t="s">
        <v>1712</v>
      </c>
      <c r="F702" s="9">
        <v>3</v>
      </c>
      <c r="G702" s="4">
        <v>109.5</v>
      </c>
      <c r="H702" s="24">
        <v>0.06</v>
      </c>
      <c r="I702" s="3" t="s">
        <v>1752</v>
      </c>
      <c r="J702" s="20">
        <f>sale_tab6[[#This Row],[Quantity]]*sale_tab6[[#This Row],[Unit_Price]]*(1-sale_tab6[[#This Row],[Discount]])</f>
        <v>308.78999999999996</v>
      </c>
    </row>
    <row r="703" spans="1:10" x14ac:dyDescent="0.25">
      <c r="A703" t="s">
        <v>3378</v>
      </c>
      <c r="B703" s="7">
        <v>45721</v>
      </c>
      <c r="C703" s="4" t="s">
        <v>1125</v>
      </c>
      <c r="D703" s="4" t="s">
        <v>1614</v>
      </c>
      <c r="E703" s="4" t="s">
        <v>1730</v>
      </c>
      <c r="F703" s="9">
        <v>1</v>
      </c>
      <c r="G703" s="4">
        <v>505.83</v>
      </c>
      <c r="H703" s="24">
        <v>0.14000000000000001</v>
      </c>
      <c r="I703" s="3" t="s">
        <v>1752</v>
      </c>
      <c r="J703" s="20">
        <f>sale_tab6[[#This Row],[Quantity]]*sale_tab6[[#This Row],[Unit_Price]]*(1-sale_tab6[[#This Row],[Discount]])</f>
        <v>435.0138</v>
      </c>
    </row>
    <row r="704" spans="1:10" x14ac:dyDescent="0.25">
      <c r="A704" t="s">
        <v>1912</v>
      </c>
      <c r="B704" s="7">
        <v>45851</v>
      </c>
      <c r="C704" s="4" t="s">
        <v>231</v>
      </c>
      <c r="D704" s="4" t="s">
        <v>1538</v>
      </c>
      <c r="E704" s="4" t="s">
        <v>1683</v>
      </c>
      <c r="F704" s="9">
        <v>1</v>
      </c>
      <c r="G704" s="4">
        <v>488.31</v>
      </c>
      <c r="H704" s="24">
        <v>0.03</v>
      </c>
      <c r="I704" s="3" t="s">
        <v>1749</v>
      </c>
      <c r="J704" s="20">
        <f>sale_tab6[[#This Row],[Quantity]]*sale_tab6[[#This Row],[Unit_Price]]*(1-sale_tab6[[#This Row],[Discount]])</f>
        <v>473.66069999999996</v>
      </c>
    </row>
    <row r="705" spans="1:10" x14ac:dyDescent="0.25">
      <c r="A705" t="s">
        <v>3379</v>
      </c>
      <c r="B705" s="7">
        <v>45511</v>
      </c>
      <c r="C705" s="4" t="s">
        <v>487</v>
      </c>
      <c r="D705" s="4" t="s">
        <v>1670</v>
      </c>
      <c r="E705" s="4" t="s">
        <v>1715</v>
      </c>
      <c r="F705" s="9">
        <v>2</v>
      </c>
      <c r="G705" s="4">
        <v>443.15</v>
      </c>
      <c r="H705" s="24">
        <v>0.27</v>
      </c>
      <c r="I705" s="3" t="s">
        <v>1749</v>
      </c>
      <c r="J705" s="20">
        <f>sale_tab6[[#This Row],[Quantity]]*sale_tab6[[#This Row],[Unit_Price]]*(1-sale_tab6[[#This Row],[Discount]])</f>
        <v>646.99899999999991</v>
      </c>
    </row>
    <row r="706" spans="1:10" x14ac:dyDescent="0.25">
      <c r="A706" t="s">
        <v>3380</v>
      </c>
      <c r="B706" s="7">
        <v>45739</v>
      </c>
      <c r="C706" s="4" t="s">
        <v>1455</v>
      </c>
      <c r="D706" s="4" t="s">
        <v>1486</v>
      </c>
      <c r="E706" s="4" t="s">
        <v>1705</v>
      </c>
      <c r="F706" s="9">
        <v>2</v>
      </c>
      <c r="G706" s="4">
        <v>784.26</v>
      </c>
      <c r="H706" s="24">
        <v>0.23</v>
      </c>
      <c r="I706" s="3" t="s">
        <v>1749</v>
      </c>
      <c r="J706" s="20">
        <f>sale_tab6[[#This Row],[Quantity]]*sale_tab6[[#This Row],[Unit_Price]]*(1-sale_tab6[[#This Row],[Discount]])</f>
        <v>1207.7604000000001</v>
      </c>
    </row>
    <row r="707" spans="1:10" x14ac:dyDescent="0.25">
      <c r="A707" t="s">
        <v>3381</v>
      </c>
      <c r="B707" s="7">
        <v>45533</v>
      </c>
      <c r="C707" s="4" t="s">
        <v>1334</v>
      </c>
      <c r="D707" s="4" t="s">
        <v>1552</v>
      </c>
      <c r="E707" s="4" t="s">
        <v>1718</v>
      </c>
      <c r="F707" s="9">
        <v>3</v>
      </c>
      <c r="G707" s="4">
        <v>590.30999999999995</v>
      </c>
      <c r="H707" s="24">
        <v>0.17</v>
      </c>
      <c r="I707" s="3" t="s">
        <v>1749</v>
      </c>
      <c r="J707" s="20">
        <f>sale_tab6[[#This Row],[Quantity]]*sale_tab6[[#This Row],[Unit_Price]]*(1-sale_tab6[[#This Row],[Discount]])</f>
        <v>1469.8718999999999</v>
      </c>
    </row>
    <row r="708" spans="1:10" x14ac:dyDescent="0.25">
      <c r="A708" t="s">
        <v>3382</v>
      </c>
      <c r="B708" s="7">
        <v>45553</v>
      </c>
      <c r="C708" s="4" t="s">
        <v>361</v>
      </c>
      <c r="D708" s="4" t="s">
        <v>1612</v>
      </c>
      <c r="E708" s="4" t="s">
        <v>1730</v>
      </c>
      <c r="F708" s="9">
        <v>1</v>
      </c>
      <c r="G708" s="4">
        <v>696.13</v>
      </c>
      <c r="H708" s="24">
        <v>0.06</v>
      </c>
      <c r="I708" s="3" t="s">
        <v>1752</v>
      </c>
      <c r="J708" s="20">
        <f>sale_tab6[[#This Row],[Quantity]]*sale_tab6[[#This Row],[Unit_Price]]*(1-sale_tab6[[#This Row],[Discount]])</f>
        <v>654.36219999999992</v>
      </c>
    </row>
    <row r="709" spans="1:10" x14ac:dyDescent="0.25">
      <c r="A709" t="s">
        <v>3383</v>
      </c>
      <c r="B709" s="7">
        <v>45341</v>
      </c>
      <c r="C709" s="4" t="s">
        <v>313</v>
      </c>
      <c r="D709" s="4" t="s">
        <v>1576</v>
      </c>
      <c r="E709" s="4" t="s">
        <v>1702</v>
      </c>
      <c r="F709" s="9">
        <v>4</v>
      </c>
      <c r="G709" s="4">
        <v>194.39</v>
      </c>
      <c r="H709" s="24">
        <v>0.25</v>
      </c>
      <c r="I709" s="3" t="s">
        <v>1747</v>
      </c>
      <c r="J709" s="20">
        <f>sale_tab6[[#This Row],[Quantity]]*sale_tab6[[#This Row],[Unit_Price]]*(1-sale_tab6[[#This Row],[Discount]])</f>
        <v>583.16999999999996</v>
      </c>
    </row>
    <row r="710" spans="1:10" x14ac:dyDescent="0.25">
      <c r="A710" t="s">
        <v>3384</v>
      </c>
      <c r="B710" s="7">
        <v>45430</v>
      </c>
      <c r="C710" s="4" t="s">
        <v>972</v>
      </c>
      <c r="D710" s="4" t="s">
        <v>1540</v>
      </c>
      <c r="E710" s="4" t="s">
        <v>1683</v>
      </c>
      <c r="F710" s="9">
        <v>1</v>
      </c>
      <c r="G710" s="4">
        <v>339.7</v>
      </c>
      <c r="H710" s="24">
        <v>0.1</v>
      </c>
      <c r="I710" s="3" t="s">
        <v>1747</v>
      </c>
      <c r="J710" s="20">
        <f>sale_tab6[[#This Row],[Quantity]]*sale_tab6[[#This Row],[Unit_Price]]*(1-sale_tab6[[#This Row],[Discount]])</f>
        <v>305.73</v>
      </c>
    </row>
    <row r="711" spans="1:10" x14ac:dyDescent="0.25">
      <c r="A711" t="s">
        <v>3385</v>
      </c>
      <c r="B711" s="7">
        <v>45912</v>
      </c>
      <c r="C711" s="4" t="s">
        <v>147</v>
      </c>
      <c r="D711" s="4" t="s">
        <v>1610</v>
      </c>
      <c r="E711" s="4" t="s">
        <v>1723</v>
      </c>
      <c r="F711" s="9">
        <v>4</v>
      </c>
      <c r="G711" s="4">
        <v>463.16</v>
      </c>
      <c r="H711" s="24">
        <v>0.27</v>
      </c>
      <c r="I711" s="3" t="s">
        <v>1749</v>
      </c>
      <c r="J711" s="20">
        <f>sale_tab6[[#This Row],[Quantity]]*sale_tab6[[#This Row],[Unit_Price]]*(1-sale_tab6[[#This Row],[Discount]])</f>
        <v>1352.4272000000001</v>
      </c>
    </row>
    <row r="712" spans="1:10" x14ac:dyDescent="0.25">
      <c r="A712" t="s">
        <v>3386</v>
      </c>
      <c r="B712" s="7">
        <v>45709</v>
      </c>
      <c r="C712" s="4" t="s">
        <v>322</v>
      </c>
      <c r="D712" s="4" t="s">
        <v>1481</v>
      </c>
      <c r="E712" s="4" t="s">
        <v>1715</v>
      </c>
      <c r="F712" s="9">
        <v>2</v>
      </c>
      <c r="G712" s="4">
        <v>824.91</v>
      </c>
      <c r="H712" s="24">
        <v>0.09</v>
      </c>
      <c r="I712" s="3" t="s">
        <v>1747</v>
      </c>
      <c r="J712" s="20">
        <f>sale_tab6[[#This Row],[Quantity]]*sale_tab6[[#This Row],[Unit_Price]]*(1-sale_tab6[[#This Row],[Discount]])</f>
        <v>1501.3362</v>
      </c>
    </row>
    <row r="713" spans="1:10" x14ac:dyDescent="0.25">
      <c r="A713" t="s">
        <v>3387</v>
      </c>
      <c r="B713" s="7">
        <v>45520</v>
      </c>
      <c r="C713" s="4" t="s">
        <v>213</v>
      </c>
      <c r="D713" s="4" t="s">
        <v>1481</v>
      </c>
      <c r="E713" s="4" t="s">
        <v>1687</v>
      </c>
      <c r="F713" s="9">
        <v>4</v>
      </c>
      <c r="G713" s="4">
        <v>796.89</v>
      </c>
      <c r="H713" s="24">
        <v>0.17</v>
      </c>
      <c r="I713" s="3" t="s">
        <v>1747</v>
      </c>
      <c r="J713" s="20">
        <f>sale_tab6[[#This Row],[Quantity]]*sale_tab6[[#This Row],[Unit_Price]]*(1-sale_tab6[[#This Row],[Discount]])</f>
        <v>2645.6747999999998</v>
      </c>
    </row>
    <row r="714" spans="1:10" x14ac:dyDescent="0.25">
      <c r="A714" t="s">
        <v>3388</v>
      </c>
      <c r="B714" s="7">
        <v>45478</v>
      </c>
      <c r="C714" s="4" t="s">
        <v>710</v>
      </c>
      <c r="D714" s="4" t="s">
        <v>1526</v>
      </c>
      <c r="E714" s="4" t="s">
        <v>1733</v>
      </c>
      <c r="F714" s="9">
        <v>3</v>
      </c>
      <c r="G714" s="4">
        <v>543.92999999999995</v>
      </c>
      <c r="H714" s="24">
        <v>0.3</v>
      </c>
      <c r="I714" s="3" t="s">
        <v>1752</v>
      </c>
      <c r="J714" s="20">
        <f>sale_tab6[[#This Row],[Quantity]]*sale_tab6[[#This Row],[Unit_Price]]*(1-sale_tab6[[#This Row],[Discount]])</f>
        <v>1142.2529999999999</v>
      </c>
    </row>
    <row r="715" spans="1:10" x14ac:dyDescent="0.25">
      <c r="A715" t="s">
        <v>1913</v>
      </c>
      <c r="B715" s="7">
        <v>45418</v>
      </c>
      <c r="C715" s="4" t="s">
        <v>815</v>
      </c>
      <c r="D715" s="4" t="s">
        <v>1582</v>
      </c>
      <c r="E715" s="4" t="s">
        <v>1720</v>
      </c>
      <c r="F715" s="9">
        <v>4</v>
      </c>
      <c r="G715" s="4">
        <v>164.04</v>
      </c>
      <c r="H715" s="24">
        <v>0.26</v>
      </c>
      <c r="I715" s="3" t="s">
        <v>1747</v>
      </c>
      <c r="J715" s="20">
        <f>sale_tab6[[#This Row],[Quantity]]*sale_tab6[[#This Row],[Unit_Price]]*(1-sale_tab6[[#This Row],[Discount]])</f>
        <v>485.55839999999995</v>
      </c>
    </row>
    <row r="716" spans="1:10" x14ac:dyDescent="0.25">
      <c r="A716" t="s">
        <v>3389</v>
      </c>
      <c r="B716" s="7">
        <v>45496</v>
      </c>
      <c r="C716" s="4" t="s">
        <v>516</v>
      </c>
      <c r="D716" s="4" t="s">
        <v>1502</v>
      </c>
      <c r="E716" s="4" t="s">
        <v>1705</v>
      </c>
      <c r="F716" s="9">
        <v>2</v>
      </c>
      <c r="G716" s="4">
        <v>44.65</v>
      </c>
      <c r="H716" s="24">
        <v>0.03</v>
      </c>
      <c r="I716" s="3" t="s">
        <v>1749</v>
      </c>
      <c r="J716" s="20">
        <f>sale_tab6[[#This Row],[Quantity]]*sale_tab6[[#This Row],[Unit_Price]]*(1-sale_tab6[[#This Row],[Discount]])</f>
        <v>86.620999999999995</v>
      </c>
    </row>
    <row r="717" spans="1:10" x14ac:dyDescent="0.25">
      <c r="A717" t="s">
        <v>3390</v>
      </c>
      <c r="B717" s="7">
        <v>45742</v>
      </c>
      <c r="C717" s="4" t="s">
        <v>740</v>
      </c>
      <c r="D717" s="4" t="s">
        <v>1586</v>
      </c>
      <c r="E717" s="4" t="s">
        <v>1678</v>
      </c>
      <c r="F717" s="9">
        <v>4</v>
      </c>
      <c r="G717" s="4">
        <v>827.39</v>
      </c>
      <c r="H717" s="24">
        <v>0.06</v>
      </c>
      <c r="I717" s="3" t="s">
        <v>1752</v>
      </c>
      <c r="J717" s="20">
        <f>sale_tab6[[#This Row],[Quantity]]*sale_tab6[[#This Row],[Unit_Price]]*(1-sale_tab6[[#This Row],[Discount]])</f>
        <v>3110.9863999999998</v>
      </c>
    </row>
    <row r="718" spans="1:10" x14ac:dyDescent="0.25">
      <c r="A718" t="s">
        <v>3391</v>
      </c>
      <c r="B718" s="7">
        <v>45301</v>
      </c>
      <c r="C718" s="4" t="s">
        <v>907</v>
      </c>
      <c r="D718" s="4" t="s">
        <v>1502</v>
      </c>
      <c r="E718" s="4" t="s">
        <v>1720</v>
      </c>
      <c r="F718" s="9">
        <v>2</v>
      </c>
      <c r="G718" s="4">
        <v>403.2</v>
      </c>
      <c r="H718" s="24">
        <v>0.21</v>
      </c>
      <c r="I718" s="3" t="s">
        <v>1749</v>
      </c>
      <c r="J718" s="20">
        <f>sale_tab6[[#This Row],[Quantity]]*sale_tab6[[#This Row],[Unit_Price]]*(1-sale_tab6[[#This Row],[Discount]])</f>
        <v>637.05600000000004</v>
      </c>
    </row>
    <row r="719" spans="1:10" x14ac:dyDescent="0.25">
      <c r="A719" t="s">
        <v>3392</v>
      </c>
      <c r="B719" s="7">
        <v>45547</v>
      </c>
      <c r="C719" s="4" t="s">
        <v>58</v>
      </c>
      <c r="D719" s="4" t="s">
        <v>1646</v>
      </c>
      <c r="E719" s="4" t="s">
        <v>1723</v>
      </c>
      <c r="F719" s="9">
        <v>4</v>
      </c>
      <c r="G719" s="4">
        <v>292.31</v>
      </c>
      <c r="H719" s="24">
        <v>0.27</v>
      </c>
      <c r="I719" s="3" t="s">
        <v>1749</v>
      </c>
      <c r="J719" s="20">
        <f>sale_tab6[[#This Row],[Quantity]]*sale_tab6[[#This Row],[Unit_Price]]*(1-sale_tab6[[#This Row],[Discount]])</f>
        <v>853.54520000000002</v>
      </c>
    </row>
    <row r="720" spans="1:10" x14ac:dyDescent="0.25">
      <c r="A720" t="s">
        <v>3393</v>
      </c>
      <c r="B720" s="7">
        <v>45806</v>
      </c>
      <c r="C720" s="4" t="s">
        <v>1441</v>
      </c>
      <c r="D720" s="4" t="s">
        <v>1475</v>
      </c>
      <c r="E720" s="4" t="s">
        <v>1715</v>
      </c>
      <c r="F720" s="9">
        <v>1</v>
      </c>
      <c r="G720" s="4">
        <v>948.33</v>
      </c>
      <c r="H720" s="24">
        <v>0.11</v>
      </c>
      <c r="I720" s="3" t="s">
        <v>1747</v>
      </c>
      <c r="J720" s="20">
        <f>sale_tab6[[#This Row],[Quantity]]*sale_tab6[[#This Row],[Unit_Price]]*(1-sale_tab6[[#This Row],[Discount]])</f>
        <v>844.01370000000009</v>
      </c>
    </row>
    <row r="721" spans="1:10" x14ac:dyDescent="0.25">
      <c r="A721" t="s">
        <v>3394</v>
      </c>
      <c r="B721" s="7">
        <v>45294</v>
      </c>
      <c r="C721" s="4" t="s">
        <v>1011</v>
      </c>
      <c r="D721" s="4" t="s">
        <v>1552</v>
      </c>
      <c r="E721" s="4" t="s">
        <v>1699</v>
      </c>
      <c r="F721" s="9">
        <v>1</v>
      </c>
      <c r="G721" s="4">
        <v>702.27</v>
      </c>
      <c r="H721" s="24">
        <v>0.17</v>
      </c>
      <c r="I721" s="3" t="s">
        <v>1752</v>
      </c>
      <c r="J721" s="20">
        <f>sale_tab6[[#This Row],[Quantity]]*sale_tab6[[#This Row],[Unit_Price]]*(1-sale_tab6[[#This Row],[Discount]])</f>
        <v>582.88409999999999</v>
      </c>
    </row>
    <row r="722" spans="1:10" x14ac:dyDescent="0.25">
      <c r="A722" t="s">
        <v>3395</v>
      </c>
      <c r="B722" s="7">
        <v>45875</v>
      </c>
      <c r="C722" s="4" t="s">
        <v>128</v>
      </c>
      <c r="D722" s="4" t="s">
        <v>1534</v>
      </c>
      <c r="E722" s="4" t="s">
        <v>1692</v>
      </c>
      <c r="F722" s="9">
        <v>2</v>
      </c>
      <c r="G722" s="4">
        <v>379.28</v>
      </c>
      <c r="H722" s="24">
        <v>0.26</v>
      </c>
      <c r="I722" s="3" t="s">
        <v>1747</v>
      </c>
      <c r="J722" s="20">
        <f>sale_tab6[[#This Row],[Quantity]]*sale_tab6[[#This Row],[Unit_Price]]*(1-sale_tab6[[#This Row],[Discount]])</f>
        <v>561.33439999999996</v>
      </c>
    </row>
    <row r="723" spans="1:10" x14ac:dyDescent="0.25">
      <c r="A723" t="s">
        <v>3396</v>
      </c>
      <c r="B723" s="7">
        <v>45669</v>
      </c>
      <c r="C723" s="4" t="s">
        <v>395</v>
      </c>
      <c r="D723" s="4" t="s">
        <v>1568</v>
      </c>
      <c r="E723" s="4" t="s">
        <v>1678</v>
      </c>
      <c r="F723" s="9">
        <v>4</v>
      </c>
      <c r="G723" s="4">
        <v>92.35</v>
      </c>
      <c r="H723" s="24">
        <v>0.15</v>
      </c>
      <c r="I723" s="3" t="s">
        <v>1747</v>
      </c>
      <c r="J723" s="20">
        <f>sale_tab6[[#This Row],[Quantity]]*sale_tab6[[#This Row],[Unit_Price]]*(1-sale_tab6[[#This Row],[Discount]])</f>
        <v>313.98999999999995</v>
      </c>
    </row>
    <row r="724" spans="1:10" x14ac:dyDescent="0.25">
      <c r="A724" t="s">
        <v>3397</v>
      </c>
      <c r="B724" s="7">
        <v>45606</v>
      </c>
      <c r="C724" s="4" t="s">
        <v>652</v>
      </c>
      <c r="D724" s="4" t="s">
        <v>1552</v>
      </c>
      <c r="E724" s="4" t="s">
        <v>1720</v>
      </c>
      <c r="F724" s="9">
        <v>4</v>
      </c>
      <c r="G724" s="4">
        <v>721.54</v>
      </c>
      <c r="H724" s="24">
        <v>0.21</v>
      </c>
      <c r="I724" s="3" t="s">
        <v>1747</v>
      </c>
      <c r="J724" s="20">
        <f>sale_tab6[[#This Row],[Quantity]]*sale_tab6[[#This Row],[Unit_Price]]*(1-sale_tab6[[#This Row],[Discount]])</f>
        <v>2280.0664000000002</v>
      </c>
    </row>
    <row r="725" spans="1:10" x14ac:dyDescent="0.25">
      <c r="A725" t="s">
        <v>3398</v>
      </c>
      <c r="B725" s="7">
        <v>45787</v>
      </c>
      <c r="C725" s="4" t="s">
        <v>162</v>
      </c>
      <c r="D725" s="4" t="s">
        <v>1550</v>
      </c>
      <c r="E725" s="4" t="s">
        <v>1712</v>
      </c>
      <c r="F725" s="9">
        <v>1</v>
      </c>
      <c r="G725" s="4">
        <v>228.69</v>
      </c>
      <c r="H725" s="24">
        <v>0.14000000000000001</v>
      </c>
      <c r="I725" s="3" t="s">
        <v>1747</v>
      </c>
      <c r="J725" s="20">
        <f>sale_tab6[[#This Row],[Quantity]]*sale_tab6[[#This Row],[Unit_Price]]*(1-sale_tab6[[#This Row],[Discount]])</f>
        <v>196.67339999999999</v>
      </c>
    </row>
    <row r="726" spans="1:10" x14ac:dyDescent="0.25">
      <c r="A726" t="s">
        <v>1914</v>
      </c>
      <c r="B726" s="7">
        <v>45508</v>
      </c>
      <c r="C726" s="4" t="s">
        <v>222</v>
      </c>
      <c r="D726" s="4" t="s">
        <v>1494</v>
      </c>
      <c r="E726" s="4" t="s">
        <v>1733</v>
      </c>
      <c r="F726" s="9">
        <v>3</v>
      </c>
      <c r="G726" s="4">
        <v>707.95</v>
      </c>
      <c r="H726" s="24">
        <v>0.18</v>
      </c>
      <c r="I726" s="3" t="s">
        <v>1749</v>
      </c>
      <c r="J726" s="20">
        <f>sale_tab6[[#This Row],[Quantity]]*sale_tab6[[#This Row],[Unit_Price]]*(1-sale_tab6[[#This Row],[Discount]])</f>
        <v>1741.5570000000005</v>
      </c>
    </row>
    <row r="727" spans="1:10" x14ac:dyDescent="0.25">
      <c r="A727" t="s">
        <v>3399</v>
      </c>
      <c r="B727" s="7">
        <v>45929</v>
      </c>
      <c r="C727" s="4" t="s">
        <v>1045</v>
      </c>
      <c r="D727" s="4" t="s">
        <v>1580</v>
      </c>
      <c r="E727" s="4" t="s">
        <v>1715</v>
      </c>
      <c r="F727" s="9">
        <v>1</v>
      </c>
      <c r="G727" s="4">
        <v>899.09</v>
      </c>
      <c r="H727" s="24">
        <v>0.2</v>
      </c>
      <c r="I727" s="3" t="s">
        <v>1749</v>
      </c>
      <c r="J727" s="20">
        <f>sale_tab6[[#This Row],[Quantity]]*sale_tab6[[#This Row],[Unit_Price]]*(1-sale_tab6[[#This Row],[Discount]])</f>
        <v>719.27200000000005</v>
      </c>
    </row>
    <row r="728" spans="1:10" x14ac:dyDescent="0.25">
      <c r="A728" t="s">
        <v>3400</v>
      </c>
      <c r="B728" s="7">
        <v>45379</v>
      </c>
      <c r="C728" s="4" t="s">
        <v>1131</v>
      </c>
      <c r="D728" s="4" t="s">
        <v>1488</v>
      </c>
      <c r="E728" s="4" t="s">
        <v>1708</v>
      </c>
      <c r="F728" s="9">
        <v>4</v>
      </c>
      <c r="G728" s="4">
        <v>195.75</v>
      </c>
      <c r="H728" s="24">
        <v>0.17</v>
      </c>
      <c r="I728" s="3" t="s">
        <v>1747</v>
      </c>
      <c r="J728" s="20">
        <f>sale_tab6[[#This Row],[Quantity]]*sale_tab6[[#This Row],[Unit_Price]]*(1-sale_tab6[[#This Row],[Discount]])</f>
        <v>649.89</v>
      </c>
    </row>
    <row r="729" spans="1:10" x14ac:dyDescent="0.25">
      <c r="A729" t="s">
        <v>3401</v>
      </c>
      <c r="B729" s="7">
        <v>45532</v>
      </c>
      <c r="C729" s="4" t="s">
        <v>1251</v>
      </c>
      <c r="D729" s="4" t="s">
        <v>1660</v>
      </c>
      <c r="E729" s="4" t="s">
        <v>1727</v>
      </c>
      <c r="F729" s="9">
        <v>3</v>
      </c>
      <c r="G729" s="4">
        <v>199.13</v>
      </c>
      <c r="H729" s="24">
        <v>0.24</v>
      </c>
      <c r="I729" s="3" t="s">
        <v>1747</v>
      </c>
      <c r="J729" s="20">
        <f>sale_tab6[[#This Row],[Quantity]]*sale_tab6[[#This Row],[Unit_Price]]*(1-sale_tab6[[#This Row],[Discount]])</f>
        <v>454.01639999999998</v>
      </c>
    </row>
    <row r="730" spans="1:10" x14ac:dyDescent="0.25">
      <c r="A730" t="s">
        <v>3402</v>
      </c>
      <c r="B730" s="7">
        <v>45466</v>
      </c>
      <c r="C730" s="4" t="s">
        <v>478</v>
      </c>
      <c r="D730" s="4" t="s">
        <v>1518</v>
      </c>
      <c r="E730" s="4" t="s">
        <v>1725</v>
      </c>
      <c r="F730" s="9">
        <v>2</v>
      </c>
      <c r="G730" s="4">
        <v>833.62</v>
      </c>
      <c r="H730" s="24">
        <v>0.18</v>
      </c>
      <c r="I730" s="3" t="s">
        <v>1747</v>
      </c>
      <c r="J730" s="20">
        <f>sale_tab6[[#This Row],[Quantity]]*sale_tab6[[#This Row],[Unit_Price]]*(1-sale_tab6[[#This Row],[Discount]])</f>
        <v>1367.1368000000002</v>
      </c>
    </row>
    <row r="731" spans="1:10" x14ac:dyDescent="0.25">
      <c r="A731" t="s">
        <v>3403</v>
      </c>
      <c r="B731" s="7">
        <v>45395</v>
      </c>
      <c r="C731" s="4" t="s">
        <v>1417</v>
      </c>
      <c r="D731" s="4" t="s">
        <v>1624</v>
      </c>
      <c r="E731" s="4" t="s">
        <v>1678</v>
      </c>
      <c r="F731" s="9">
        <v>1</v>
      </c>
      <c r="G731" s="4">
        <v>676.26</v>
      </c>
      <c r="H731" s="24">
        <v>0.14000000000000001</v>
      </c>
      <c r="I731" s="3" t="s">
        <v>1747</v>
      </c>
      <c r="J731" s="20">
        <f>sale_tab6[[#This Row],[Quantity]]*sale_tab6[[#This Row],[Unit_Price]]*(1-sale_tab6[[#This Row],[Discount]])</f>
        <v>581.58359999999993</v>
      </c>
    </row>
    <row r="732" spans="1:10" x14ac:dyDescent="0.25">
      <c r="A732" t="s">
        <v>3404</v>
      </c>
      <c r="B732" s="7">
        <v>45708</v>
      </c>
      <c r="C732" s="4" t="s">
        <v>102</v>
      </c>
      <c r="D732" s="4" t="s">
        <v>1594</v>
      </c>
      <c r="E732" s="4" t="s">
        <v>1712</v>
      </c>
      <c r="F732" s="9">
        <v>2</v>
      </c>
      <c r="G732" s="4">
        <v>666.49</v>
      </c>
      <c r="H732" s="24">
        <v>0.06</v>
      </c>
      <c r="I732" s="3" t="s">
        <v>1747</v>
      </c>
      <c r="J732" s="20">
        <f>sale_tab6[[#This Row],[Quantity]]*sale_tab6[[#This Row],[Unit_Price]]*(1-sale_tab6[[#This Row],[Discount]])</f>
        <v>1253.0011999999999</v>
      </c>
    </row>
    <row r="733" spans="1:10" x14ac:dyDescent="0.25">
      <c r="A733" t="s">
        <v>3405</v>
      </c>
      <c r="B733" s="7">
        <v>45735</v>
      </c>
      <c r="C733" s="4" t="s">
        <v>1348</v>
      </c>
      <c r="D733" s="4" t="s">
        <v>1504</v>
      </c>
      <c r="E733" s="4" t="s">
        <v>1695</v>
      </c>
      <c r="F733" s="9">
        <v>3</v>
      </c>
      <c r="G733" s="4">
        <v>471.19</v>
      </c>
      <c r="H733" s="24">
        <v>0.28000000000000003</v>
      </c>
      <c r="I733" s="3" t="s">
        <v>1752</v>
      </c>
      <c r="J733" s="20">
        <f>sale_tab6[[#This Row],[Quantity]]*sale_tab6[[#This Row],[Unit_Price]]*(1-sale_tab6[[#This Row],[Discount]])</f>
        <v>1017.7703999999999</v>
      </c>
    </row>
    <row r="734" spans="1:10" x14ac:dyDescent="0.25">
      <c r="A734" t="s">
        <v>3406</v>
      </c>
      <c r="B734" s="7">
        <v>45237</v>
      </c>
      <c r="C734" s="4" t="s">
        <v>358</v>
      </c>
      <c r="D734" s="4" t="s">
        <v>1488</v>
      </c>
      <c r="E734" s="4" t="s">
        <v>1692</v>
      </c>
      <c r="F734" s="9">
        <v>4</v>
      </c>
      <c r="G734" s="4">
        <v>555.65</v>
      </c>
      <c r="H734" s="24">
        <v>0.25</v>
      </c>
      <c r="I734" s="3" t="s">
        <v>1752</v>
      </c>
      <c r="J734" s="20">
        <f>sale_tab6[[#This Row],[Quantity]]*sale_tab6[[#This Row],[Unit_Price]]*(1-sale_tab6[[#This Row],[Discount]])</f>
        <v>1666.9499999999998</v>
      </c>
    </row>
    <row r="735" spans="1:10" x14ac:dyDescent="0.25">
      <c r="A735" t="s">
        <v>3407</v>
      </c>
      <c r="B735" s="7">
        <v>45282</v>
      </c>
      <c r="C735" s="4" t="s">
        <v>110</v>
      </c>
      <c r="D735" s="4" t="s">
        <v>1664</v>
      </c>
      <c r="E735" s="4" t="s">
        <v>1725</v>
      </c>
      <c r="F735" s="9">
        <v>2</v>
      </c>
      <c r="G735" s="4">
        <v>100.42</v>
      </c>
      <c r="H735" s="24">
        <v>0.06</v>
      </c>
      <c r="I735" s="3" t="s">
        <v>1747</v>
      </c>
      <c r="J735" s="20">
        <f>sale_tab6[[#This Row],[Quantity]]*sale_tab6[[#This Row],[Unit_Price]]*(1-sale_tab6[[#This Row],[Discount]])</f>
        <v>188.78959999999998</v>
      </c>
    </row>
    <row r="736" spans="1:10" x14ac:dyDescent="0.25">
      <c r="A736" t="s">
        <v>3408</v>
      </c>
      <c r="B736" s="7">
        <v>45337</v>
      </c>
      <c r="C736" s="4" t="s">
        <v>153</v>
      </c>
      <c r="D736" s="4" t="s">
        <v>1670</v>
      </c>
      <c r="E736" s="4" t="s">
        <v>1736</v>
      </c>
      <c r="F736" s="9">
        <v>3</v>
      </c>
      <c r="G736" s="4">
        <v>981.69</v>
      </c>
      <c r="H736" s="24">
        <v>0.05</v>
      </c>
      <c r="I736" s="3" t="s">
        <v>1752</v>
      </c>
      <c r="J736" s="20">
        <f>sale_tab6[[#This Row],[Quantity]]*sale_tab6[[#This Row],[Unit_Price]]*(1-sale_tab6[[#This Row],[Discount]])</f>
        <v>2797.8164999999999</v>
      </c>
    </row>
    <row r="737" spans="1:10" x14ac:dyDescent="0.25">
      <c r="A737" t="s">
        <v>1915</v>
      </c>
      <c r="B737" s="7">
        <v>45269</v>
      </c>
      <c r="C737" s="4" t="s">
        <v>870</v>
      </c>
      <c r="D737" s="4" t="s">
        <v>1612</v>
      </c>
      <c r="E737" s="4" t="s">
        <v>1708</v>
      </c>
      <c r="F737" s="9">
        <v>4</v>
      </c>
      <c r="G737" s="4">
        <v>714.47</v>
      </c>
      <c r="H737" s="24">
        <v>0.18</v>
      </c>
      <c r="I737" s="3" t="s">
        <v>1752</v>
      </c>
      <c r="J737" s="20">
        <f>sale_tab6[[#This Row],[Quantity]]*sale_tab6[[#This Row],[Unit_Price]]*(1-sale_tab6[[#This Row],[Discount]])</f>
        <v>2343.4616000000001</v>
      </c>
    </row>
    <row r="738" spans="1:10" x14ac:dyDescent="0.25">
      <c r="A738" t="s">
        <v>3409</v>
      </c>
      <c r="B738" s="7">
        <v>45310</v>
      </c>
      <c r="C738" s="4" t="s">
        <v>963</v>
      </c>
      <c r="D738" s="4" t="s">
        <v>1494</v>
      </c>
      <c r="E738" s="4" t="s">
        <v>1730</v>
      </c>
      <c r="F738" s="9">
        <v>2</v>
      </c>
      <c r="G738" s="4">
        <v>848.87</v>
      </c>
      <c r="H738" s="24">
        <v>0.09</v>
      </c>
      <c r="I738" s="3" t="s">
        <v>1752</v>
      </c>
      <c r="J738" s="20">
        <f>sale_tab6[[#This Row],[Quantity]]*sale_tab6[[#This Row],[Unit_Price]]*(1-sale_tab6[[#This Row],[Discount]])</f>
        <v>1544.9434000000001</v>
      </c>
    </row>
    <row r="739" spans="1:10" x14ac:dyDescent="0.25">
      <c r="A739" t="s">
        <v>3410</v>
      </c>
      <c r="B739" s="7">
        <v>45230</v>
      </c>
      <c r="C739" s="4" t="s">
        <v>1104</v>
      </c>
      <c r="D739" s="4" t="s">
        <v>1666</v>
      </c>
      <c r="E739" s="4" t="s">
        <v>1715</v>
      </c>
      <c r="F739" s="9">
        <v>3</v>
      </c>
      <c r="G739" s="4">
        <v>582.32000000000005</v>
      </c>
      <c r="H739" s="24">
        <v>0</v>
      </c>
      <c r="I739" s="3" t="s">
        <v>1749</v>
      </c>
      <c r="J739" s="20">
        <f>sale_tab6[[#This Row],[Quantity]]*sale_tab6[[#This Row],[Unit_Price]]*(1-sale_tab6[[#This Row],[Discount]])</f>
        <v>1746.96</v>
      </c>
    </row>
    <row r="740" spans="1:10" x14ac:dyDescent="0.25">
      <c r="A740" t="s">
        <v>3411</v>
      </c>
      <c r="B740" s="7">
        <v>45341</v>
      </c>
      <c r="C740" s="4" t="s">
        <v>510</v>
      </c>
      <c r="D740" s="4" t="s">
        <v>1572</v>
      </c>
      <c r="E740" s="4" t="s">
        <v>1733</v>
      </c>
      <c r="F740" s="9">
        <v>2</v>
      </c>
      <c r="G740" s="4">
        <v>869.43</v>
      </c>
      <c r="H740" s="24">
        <v>0.24</v>
      </c>
      <c r="I740" s="3" t="s">
        <v>1752</v>
      </c>
      <c r="J740" s="20">
        <f>sale_tab6[[#This Row],[Quantity]]*sale_tab6[[#This Row],[Unit_Price]]*(1-sale_tab6[[#This Row],[Discount]])</f>
        <v>1321.5336</v>
      </c>
    </row>
    <row r="741" spans="1:10" x14ac:dyDescent="0.25">
      <c r="A741" t="s">
        <v>3412</v>
      </c>
      <c r="B741" s="7">
        <v>45440</v>
      </c>
      <c r="C741" s="4" t="s">
        <v>70</v>
      </c>
      <c r="D741" s="4" t="s">
        <v>1582</v>
      </c>
      <c r="E741" s="4" t="s">
        <v>1695</v>
      </c>
      <c r="F741" s="9">
        <v>1</v>
      </c>
      <c r="G741" s="4">
        <v>62.26</v>
      </c>
      <c r="H741" s="24">
        <v>0.03</v>
      </c>
      <c r="I741" s="3" t="s">
        <v>1752</v>
      </c>
      <c r="J741" s="20">
        <f>sale_tab6[[#This Row],[Quantity]]*sale_tab6[[#This Row],[Unit_Price]]*(1-sale_tab6[[#This Row],[Discount]])</f>
        <v>60.392199999999995</v>
      </c>
    </row>
    <row r="742" spans="1:10" x14ac:dyDescent="0.25">
      <c r="A742" t="s">
        <v>3413</v>
      </c>
      <c r="B742" s="7">
        <v>45798</v>
      </c>
      <c r="C742" s="4" t="s">
        <v>454</v>
      </c>
      <c r="D742" s="4" t="s">
        <v>1552</v>
      </c>
      <c r="E742" s="4" t="s">
        <v>1725</v>
      </c>
      <c r="F742" s="9">
        <v>3</v>
      </c>
      <c r="G742" s="4">
        <v>343.97</v>
      </c>
      <c r="H742" s="24">
        <v>0.04</v>
      </c>
      <c r="I742" s="3" t="s">
        <v>1752</v>
      </c>
      <c r="J742" s="20">
        <f>sale_tab6[[#This Row],[Quantity]]*sale_tab6[[#This Row],[Unit_Price]]*(1-sale_tab6[[#This Row],[Discount]])</f>
        <v>990.6336</v>
      </c>
    </row>
    <row r="743" spans="1:10" x14ac:dyDescent="0.25">
      <c r="A743" t="s">
        <v>3414</v>
      </c>
      <c r="B743" s="7">
        <v>45293</v>
      </c>
      <c r="C743" s="4" t="s">
        <v>893</v>
      </c>
      <c r="D743" s="4" t="s">
        <v>1522</v>
      </c>
      <c r="E743" s="4" t="s">
        <v>1720</v>
      </c>
      <c r="F743" s="9">
        <v>3</v>
      </c>
      <c r="G743" s="4">
        <v>304.67</v>
      </c>
      <c r="H743" s="24">
        <v>0.11</v>
      </c>
      <c r="I743" s="3" t="s">
        <v>1747</v>
      </c>
      <c r="J743" s="20">
        <f>sale_tab6[[#This Row],[Quantity]]*sale_tab6[[#This Row],[Unit_Price]]*(1-sale_tab6[[#This Row],[Discount]])</f>
        <v>813.46889999999996</v>
      </c>
    </row>
    <row r="744" spans="1:10" x14ac:dyDescent="0.25">
      <c r="A744" t="s">
        <v>3415</v>
      </c>
      <c r="B744" s="7">
        <v>45296</v>
      </c>
      <c r="C744" s="4" t="s">
        <v>1074</v>
      </c>
      <c r="D744" s="4" t="s">
        <v>1528</v>
      </c>
      <c r="E744" s="4" t="s">
        <v>1712</v>
      </c>
      <c r="F744" s="9">
        <v>4</v>
      </c>
      <c r="G744" s="4">
        <v>208.34</v>
      </c>
      <c r="H744" s="24">
        <v>0.01</v>
      </c>
      <c r="I744" s="3" t="s">
        <v>1749</v>
      </c>
      <c r="J744" s="20">
        <f>sale_tab6[[#This Row],[Quantity]]*sale_tab6[[#This Row],[Unit_Price]]*(1-sale_tab6[[#This Row],[Discount]])</f>
        <v>825.02639999999997</v>
      </c>
    </row>
    <row r="745" spans="1:10" x14ac:dyDescent="0.25">
      <c r="A745" t="s">
        <v>3416</v>
      </c>
      <c r="B745" s="7">
        <v>45860</v>
      </c>
      <c r="C745" s="4" t="s">
        <v>919</v>
      </c>
      <c r="D745" s="4" t="s">
        <v>1646</v>
      </c>
      <c r="E745" s="4" t="s">
        <v>1683</v>
      </c>
      <c r="F745" s="9">
        <v>1</v>
      </c>
      <c r="G745" s="4">
        <v>119.04</v>
      </c>
      <c r="H745" s="24">
        <v>0.13</v>
      </c>
      <c r="I745" s="3" t="s">
        <v>1752</v>
      </c>
      <c r="J745" s="20">
        <f>sale_tab6[[#This Row],[Quantity]]*sale_tab6[[#This Row],[Unit_Price]]*(1-sale_tab6[[#This Row],[Discount]])</f>
        <v>103.56480000000001</v>
      </c>
    </row>
    <row r="746" spans="1:10" x14ac:dyDescent="0.25">
      <c r="A746" t="s">
        <v>3417</v>
      </c>
      <c r="B746" s="7">
        <v>45843</v>
      </c>
      <c r="C746" s="4" t="s">
        <v>946</v>
      </c>
      <c r="D746" s="4" t="s">
        <v>1562</v>
      </c>
      <c r="E746" s="4" t="s">
        <v>1712</v>
      </c>
      <c r="F746" s="9">
        <v>4</v>
      </c>
      <c r="G746" s="4">
        <v>791.65</v>
      </c>
      <c r="H746" s="24">
        <v>0.06</v>
      </c>
      <c r="I746" s="3" t="s">
        <v>1752</v>
      </c>
      <c r="J746" s="20">
        <f>sale_tab6[[#This Row],[Quantity]]*sale_tab6[[#This Row],[Unit_Price]]*(1-sale_tab6[[#This Row],[Discount]])</f>
        <v>2976.6039999999998</v>
      </c>
    </row>
    <row r="747" spans="1:10" x14ac:dyDescent="0.25">
      <c r="A747" t="s">
        <v>3418</v>
      </c>
      <c r="B747" s="7">
        <v>45862</v>
      </c>
      <c r="C747" s="4" t="s">
        <v>159</v>
      </c>
      <c r="D747" s="4" t="s">
        <v>1502</v>
      </c>
      <c r="E747" s="4" t="s">
        <v>1687</v>
      </c>
      <c r="F747" s="9">
        <v>2</v>
      </c>
      <c r="G747" s="4">
        <v>414.86</v>
      </c>
      <c r="H747" s="24">
        <v>0.23</v>
      </c>
      <c r="I747" s="3" t="s">
        <v>1747</v>
      </c>
      <c r="J747" s="20">
        <f>sale_tab6[[#This Row],[Quantity]]*sale_tab6[[#This Row],[Unit_Price]]*(1-sale_tab6[[#This Row],[Discount]])</f>
        <v>638.88440000000003</v>
      </c>
    </row>
    <row r="748" spans="1:10" x14ac:dyDescent="0.25">
      <c r="A748" t="s">
        <v>1916</v>
      </c>
      <c r="B748" s="7">
        <v>45866</v>
      </c>
      <c r="C748" s="4" t="s">
        <v>1220</v>
      </c>
      <c r="D748" s="4" t="s">
        <v>1632</v>
      </c>
      <c r="E748" s="4" t="s">
        <v>1705</v>
      </c>
      <c r="F748" s="9">
        <v>4</v>
      </c>
      <c r="G748" s="4">
        <v>422.09</v>
      </c>
      <c r="H748" s="24">
        <v>0.04</v>
      </c>
      <c r="I748" s="3" t="s">
        <v>1747</v>
      </c>
      <c r="J748" s="20">
        <f>sale_tab6[[#This Row],[Quantity]]*sale_tab6[[#This Row],[Unit_Price]]*(1-sale_tab6[[#This Row],[Discount]])</f>
        <v>1620.8255999999999</v>
      </c>
    </row>
    <row r="749" spans="1:10" x14ac:dyDescent="0.25">
      <c r="A749" t="s">
        <v>3419</v>
      </c>
      <c r="B749" s="7">
        <v>45385</v>
      </c>
      <c r="C749" s="4" t="s">
        <v>1401</v>
      </c>
      <c r="D749" s="4" t="s">
        <v>1550</v>
      </c>
      <c r="E749" s="4" t="s">
        <v>1720</v>
      </c>
      <c r="F749" s="9">
        <v>2</v>
      </c>
      <c r="G749" s="4">
        <v>960.81</v>
      </c>
      <c r="H749" s="24">
        <v>0.28000000000000003</v>
      </c>
      <c r="I749" s="3" t="s">
        <v>1749</v>
      </c>
      <c r="J749" s="20">
        <f>sale_tab6[[#This Row],[Quantity]]*sale_tab6[[#This Row],[Unit_Price]]*(1-sale_tab6[[#This Row],[Discount]])</f>
        <v>1383.5663999999999</v>
      </c>
    </row>
    <row r="750" spans="1:10" x14ac:dyDescent="0.25">
      <c r="A750" t="s">
        <v>3420</v>
      </c>
      <c r="B750" s="7">
        <v>45668</v>
      </c>
      <c r="C750" s="4" t="s">
        <v>631</v>
      </c>
      <c r="D750" s="4" t="s">
        <v>1574</v>
      </c>
      <c r="E750" s="4" t="s">
        <v>1695</v>
      </c>
      <c r="F750" s="9">
        <v>4</v>
      </c>
      <c r="G750" s="4">
        <v>943.36</v>
      </c>
      <c r="H750" s="24">
        <v>0.18</v>
      </c>
      <c r="I750" s="3" t="s">
        <v>1749</v>
      </c>
      <c r="J750" s="20">
        <f>sale_tab6[[#This Row],[Quantity]]*sale_tab6[[#This Row],[Unit_Price]]*(1-sale_tab6[[#This Row],[Discount]])</f>
        <v>3094.2208000000001</v>
      </c>
    </row>
    <row r="751" spans="1:10" x14ac:dyDescent="0.25">
      <c r="A751" t="s">
        <v>3421</v>
      </c>
      <c r="B751" s="7">
        <v>45561</v>
      </c>
      <c r="C751" s="4" t="s">
        <v>634</v>
      </c>
      <c r="D751" s="4" t="s">
        <v>1477</v>
      </c>
      <c r="E751" s="4" t="s">
        <v>1723</v>
      </c>
      <c r="F751" s="9">
        <v>1</v>
      </c>
      <c r="G751" s="4">
        <v>830.42</v>
      </c>
      <c r="H751" s="24">
        <v>0.26</v>
      </c>
      <c r="I751" s="3" t="s">
        <v>1752</v>
      </c>
      <c r="J751" s="20">
        <f>sale_tab6[[#This Row],[Quantity]]*sale_tab6[[#This Row],[Unit_Price]]*(1-sale_tab6[[#This Row],[Discount]])</f>
        <v>614.51080000000002</v>
      </c>
    </row>
    <row r="752" spans="1:10" x14ac:dyDescent="0.25">
      <c r="A752" t="s">
        <v>3422</v>
      </c>
      <c r="B752" s="7">
        <v>45637</v>
      </c>
      <c r="C752" s="4" t="s">
        <v>1040</v>
      </c>
      <c r="D752" s="4" t="s">
        <v>1608</v>
      </c>
      <c r="E752" s="4" t="s">
        <v>1733</v>
      </c>
      <c r="F752" s="9">
        <v>1</v>
      </c>
      <c r="G752" s="4">
        <v>762.55</v>
      </c>
      <c r="H752" s="24">
        <v>0.19</v>
      </c>
      <c r="I752" s="3" t="s">
        <v>1747</v>
      </c>
      <c r="J752" s="20">
        <f>sale_tab6[[#This Row],[Quantity]]*sale_tab6[[#This Row],[Unit_Price]]*(1-sale_tab6[[#This Row],[Discount]])</f>
        <v>617.66549999999995</v>
      </c>
    </row>
    <row r="753" spans="1:10" x14ac:dyDescent="0.25">
      <c r="A753" t="s">
        <v>3423</v>
      </c>
      <c r="B753" s="7">
        <v>45839</v>
      </c>
      <c r="C753" s="4" t="s">
        <v>1011</v>
      </c>
      <c r="D753" s="4" t="s">
        <v>1622</v>
      </c>
      <c r="E753" s="4" t="s">
        <v>1736</v>
      </c>
      <c r="F753" s="9">
        <v>2</v>
      </c>
      <c r="G753" s="4">
        <v>464.43</v>
      </c>
      <c r="H753" s="24">
        <v>0.24</v>
      </c>
      <c r="I753" s="3" t="s">
        <v>1752</v>
      </c>
      <c r="J753" s="20">
        <f>sale_tab6[[#This Row],[Quantity]]*sale_tab6[[#This Row],[Unit_Price]]*(1-sale_tab6[[#This Row],[Discount]])</f>
        <v>705.93360000000007</v>
      </c>
    </row>
    <row r="754" spans="1:10" x14ac:dyDescent="0.25">
      <c r="A754" t="s">
        <v>3424</v>
      </c>
      <c r="B754" s="7">
        <v>45851</v>
      </c>
      <c r="C754" s="4" t="s">
        <v>55</v>
      </c>
      <c r="D754" s="4" t="s">
        <v>1602</v>
      </c>
      <c r="E754" s="4" t="s">
        <v>1736</v>
      </c>
      <c r="F754" s="9">
        <v>1</v>
      </c>
      <c r="G754" s="4">
        <v>711.08</v>
      </c>
      <c r="H754" s="24">
        <v>0.24</v>
      </c>
      <c r="I754" s="3" t="s">
        <v>1749</v>
      </c>
      <c r="J754" s="20">
        <f>sale_tab6[[#This Row],[Quantity]]*sale_tab6[[#This Row],[Unit_Price]]*(1-sale_tab6[[#This Row],[Discount]])</f>
        <v>540.42079999999999</v>
      </c>
    </row>
    <row r="755" spans="1:10" x14ac:dyDescent="0.25">
      <c r="A755" t="s">
        <v>3425</v>
      </c>
      <c r="B755" s="7">
        <v>45656</v>
      </c>
      <c r="C755" s="4" t="s">
        <v>743</v>
      </c>
      <c r="D755" s="4" t="s">
        <v>1564</v>
      </c>
      <c r="E755" s="4" t="s">
        <v>1725</v>
      </c>
      <c r="F755" s="9">
        <v>2</v>
      </c>
      <c r="G755" s="4">
        <v>984.96</v>
      </c>
      <c r="H755" s="24">
        <v>0.16</v>
      </c>
      <c r="I755" s="3" t="s">
        <v>1749</v>
      </c>
      <c r="J755" s="20">
        <f>sale_tab6[[#This Row],[Quantity]]*sale_tab6[[#This Row],[Unit_Price]]*(1-sale_tab6[[#This Row],[Discount]])</f>
        <v>1654.7328</v>
      </c>
    </row>
    <row r="756" spans="1:10" x14ac:dyDescent="0.25">
      <c r="A756" t="s">
        <v>3426</v>
      </c>
      <c r="B756" s="7">
        <v>45759</v>
      </c>
      <c r="C756" s="4" t="s">
        <v>1011</v>
      </c>
      <c r="D756" s="4" t="s">
        <v>1550</v>
      </c>
      <c r="E756" s="4" t="s">
        <v>1720</v>
      </c>
      <c r="F756" s="9">
        <v>1</v>
      </c>
      <c r="G756" s="4">
        <v>21.14</v>
      </c>
      <c r="H756" s="24">
        <v>0.06</v>
      </c>
      <c r="I756" s="3" t="s">
        <v>1752</v>
      </c>
      <c r="J756" s="20">
        <f>sale_tab6[[#This Row],[Quantity]]*sale_tab6[[#This Row],[Unit_Price]]*(1-sale_tab6[[#This Row],[Discount]])</f>
        <v>19.871600000000001</v>
      </c>
    </row>
    <row r="757" spans="1:10" x14ac:dyDescent="0.25">
      <c r="A757" t="s">
        <v>3427</v>
      </c>
      <c r="B757" s="7">
        <v>45679</v>
      </c>
      <c r="C757" s="4" t="s">
        <v>319</v>
      </c>
      <c r="D757" s="4" t="s">
        <v>1670</v>
      </c>
      <c r="E757" s="4" t="s">
        <v>1708</v>
      </c>
      <c r="F757" s="9">
        <v>1</v>
      </c>
      <c r="G757" s="4">
        <v>343.03</v>
      </c>
      <c r="H757" s="24">
        <v>0.16</v>
      </c>
      <c r="I757" s="3" t="s">
        <v>1747</v>
      </c>
      <c r="J757" s="20">
        <f>sale_tab6[[#This Row],[Quantity]]*sale_tab6[[#This Row],[Unit_Price]]*(1-sale_tab6[[#This Row],[Discount]])</f>
        <v>288.14519999999999</v>
      </c>
    </row>
    <row r="758" spans="1:10" x14ac:dyDescent="0.25">
      <c r="A758" t="s">
        <v>3428</v>
      </c>
      <c r="B758" s="7">
        <v>45237</v>
      </c>
      <c r="C758" s="4" t="s">
        <v>731</v>
      </c>
      <c r="D758" s="4" t="s">
        <v>1514</v>
      </c>
      <c r="E758" s="4" t="s">
        <v>1736</v>
      </c>
      <c r="F758" s="9">
        <v>3</v>
      </c>
      <c r="G758" s="4">
        <v>94.83</v>
      </c>
      <c r="H758" s="24">
        <v>0.16</v>
      </c>
      <c r="I758" s="3" t="s">
        <v>1752</v>
      </c>
      <c r="J758" s="20">
        <f>sale_tab6[[#This Row],[Quantity]]*sale_tab6[[#This Row],[Unit_Price]]*(1-sale_tab6[[#This Row],[Discount]])</f>
        <v>238.9716</v>
      </c>
    </row>
    <row r="759" spans="1:10" x14ac:dyDescent="0.25">
      <c r="A759" t="s">
        <v>1917</v>
      </c>
      <c r="B759" s="7">
        <v>45462</v>
      </c>
      <c r="C759" s="4" t="s">
        <v>325</v>
      </c>
      <c r="D759" s="4" t="s">
        <v>1534</v>
      </c>
      <c r="E759" s="4" t="s">
        <v>1712</v>
      </c>
      <c r="F759" s="9">
        <v>1</v>
      </c>
      <c r="G759" s="4">
        <v>998.19</v>
      </c>
      <c r="H759" s="24">
        <v>0.2</v>
      </c>
      <c r="I759" s="3" t="s">
        <v>1747</v>
      </c>
      <c r="J759" s="20">
        <f>sale_tab6[[#This Row],[Quantity]]*sale_tab6[[#This Row],[Unit_Price]]*(1-sale_tab6[[#This Row],[Discount]])</f>
        <v>798.55200000000013</v>
      </c>
    </row>
    <row r="760" spans="1:10" x14ac:dyDescent="0.25">
      <c r="A760" t="s">
        <v>3429</v>
      </c>
      <c r="B760" s="7">
        <v>45790</v>
      </c>
      <c r="C760" s="4" t="s">
        <v>61</v>
      </c>
      <c r="D760" s="4" t="s">
        <v>1612</v>
      </c>
      <c r="E760" s="4" t="s">
        <v>1739</v>
      </c>
      <c r="F760" s="9">
        <v>3</v>
      </c>
      <c r="G760" s="4">
        <v>74.66</v>
      </c>
      <c r="H760" s="24">
        <v>0.03</v>
      </c>
      <c r="I760" s="3" t="s">
        <v>1749</v>
      </c>
      <c r="J760" s="20">
        <f>sale_tab6[[#This Row],[Quantity]]*sale_tab6[[#This Row],[Unit_Price]]*(1-sale_tab6[[#This Row],[Discount]])</f>
        <v>217.26059999999998</v>
      </c>
    </row>
    <row r="761" spans="1:10" x14ac:dyDescent="0.25">
      <c r="A761" t="s">
        <v>3430</v>
      </c>
      <c r="B761" s="7">
        <v>45268</v>
      </c>
      <c r="C761" s="4" t="s">
        <v>407</v>
      </c>
      <c r="D761" s="4" t="s">
        <v>1548</v>
      </c>
      <c r="E761" s="4" t="s">
        <v>1727</v>
      </c>
      <c r="F761" s="9">
        <v>3</v>
      </c>
      <c r="G761" s="4">
        <v>281.95999999999998</v>
      </c>
      <c r="H761" s="24">
        <v>0.01</v>
      </c>
      <c r="I761" s="3" t="s">
        <v>1752</v>
      </c>
      <c r="J761" s="20">
        <f>sale_tab6[[#This Row],[Quantity]]*sale_tab6[[#This Row],[Unit_Price]]*(1-sale_tab6[[#This Row],[Discount]])</f>
        <v>837.42119999999989</v>
      </c>
    </row>
    <row r="762" spans="1:10" x14ac:dyDescent="0.25">
      <c r="A762" t="s">
        <v>3431</v>
      </c>
      <c r="B762" s="7">
        <v>45664</v>
      </c>
      <c r="C762" s="4" t="s">
        <v>698</v>
      </c>
      <c r="D762" s="4" t="s">
        <v>1616</v>
      </c>
      <c r="E762" s="4" t="s">
        <v>1736</v>
      </c>
      <c r="F762" s="9">
        <v>4</v>
      </c>
      <c r="G762" s="4">
        <v>622.27</v>
      </c>
      <c r="H762" s="24">
        <v>0.02</v>
      </c>
      <c r="I762" s="3" t="s">
        <v>1749</v>
      </c>
      <c r="J762" s="20">
        <f>sale_tab6[[#This Row],[Quantity]]*sale_tab6[[#This Row],[Unit_Price]]*(1-sale_tab6[[#This Row],[Discount]])</f>
        <v>2439.2983999999997</v>
      </c>
    </row>
    <row r="763" spans="1:10" x14ac:dyDescent="0.25">
      <c r="A763" t="s">
        <v>3432</v>
      </c>
      <c r="B763" s="7">
        <v>45475</v>
      </c>
      <c r="C763" s="4" t="s">
        <v>307</v>
      </c>
      <c r="D763" s="4" t="s">
        <v>1548</v>
      </c>
      <c r="E763" s="4" t="s">
        <v>1705</v>
      </c>
      <c r="F763" s="9">
        <v>2</v>
      </c>
      <c r="G763" s="4">
        <v>78.27</v>
      </c>
      <c r="H763" s="24">
        <v>0.28999999999999998</v>
      </c>
      <c r="I763" s="3" t="s">
        <v>1752</v>
      </c>
      <c r="J763" s="20">
        <f>sale_tab6[[#This Row],[Quantity]]*sale_tab6[[#This Row],[Unit_Price]]*(1-sale_tab6[[#This Row],[Discount]])</f>
        <v>111.14339999999999</v>
      </c>
    </row>
    <row r="764" spans="1:10" x14ac:dyDescent="0.25">
      <c r="A764" t="s">
        <v>3433</v>
      </c>
      <c r="B764" s="7">
        <v>45845</v>
      </c>
      <c r="C764" s="4" t="s">
        <v>43</v>
      </c>
      <c r="D764" s="4" t="s">
        <v>1598</v>
      </c>
      <c r="E764" s="4" t="s">
        <v>1723</v>
      </c>
      <c r="F764" s="9">
        <v>4</v>
      </c>
      <c r="G764" s="4">
        <v>676.58</v>
      </c>
      <c r="H764" s="24">
        <v>0.23</v>
      </c>
      <c r="I764" s="3" t="s">
        <v>1752</v>
      </c>
      <c r="J764" s="20">
        <f>sale_tab6[[#This Row],[Quantity]]*sale_tab6[[#This Row],[Unit_Price]]*(1-sale_tab6[[#This Row],[Discount]])</f>
        <v>2083.8664000000003</v>
      </c>
    </row>
    <row r="765" spans="1:10" x14ac:dyDescent="0.25">
      <c r="A765" t="s">
        <v>3434</v>
      </c>
      <c r="B765" s="7">
        <v>45446</v>
      </c>
      <c r="C765" s="4" t="s">
        <v>1423</v>
      </c>
      <c r="D765" s="4" t="s">
        <v>1536</v>
      </c>
      <c r="E765" s="4" t="s">
        <v>1683</v>
      </c>
      <c r="F765" s="9">
        <v>2</v>
      </c>
      <c r="G765" s="4">
        <v>938.6</v>
      </c>
      <c r="H765" s="24">
        <v>0.04</v>
      </c>
      <c r="I765" s="3" t="s">
        <v>1749</v>
      </c>
      <c r="J765" s="20">
        <f>sale_tab6[[#This Row],[Quantity]]*sale_tab6[[#This Row],[Unit_Price]]*(1-sale_tab6[[#This Row],[Discount]])</f>
        <v>1802.1120000000001</v>
      </c>
    </row>
    <row r="766" spans="1:10" x14ac:dyDescent="0.25">
      <c r="A766" t="s">
        <v>3435</v>
      </c>
      <c r="B766" s="7">
        <v>45761</v>
      </c>
      <c r="C766" s="4" t="s">
        <v>1045</v>
      </c>
      <c r="D766" s="4" t="s">
        <v>1500</v>
      </c>
      <c r="E766" s="4" t="s">
        <v>1725</v>
      </c>
      <c r="F766" s="9">
        <v>2</v>
      </c>
      <c r="G766" s="4">
        <v>859.47</v>
      </c>
      <c r="H766" s="24">
        <v>0.01</v>
      </c>
      <c r="I766" s="3" t="s">
        <v>1747</v>
      </c>
      <c r="J766" s="20">
        <f>sale_tab6[[#This Row],[Quantity]]*sale_tab6[[#This Row],[Unit_Price]]*(1-sale_tab6[[#This Row],[Discount]])</f>
        <v>1701.7506000000001</v>
      </c>
    </row>
    <row r="767" spans="1:10" x14ac:dyDescent="0.25">
      <c r="A767" t="s">
        <v>3436</v>
      </c>
      <c r="B767" s="7">
        <v>45363</v>
      </c>
      <c r="C767" s="4" t="s">
        <v>174</v>
      </c>
      <c r="D767" s="4" t="s">
        <v>1528</v>
      </c>
      <c r="E767" s="4" t="s">
        <v>1725</v>
      </c>
      <c r="F767" s="9">
        <v>3</v>
      </c>
      <c r="G767" s="4">
        <v>672.98</v>
      </c>
      <c r="H767" s="24">
        <v>0.23</v>
      </c>
      <c r="I767" s="3" t="s">
        <v>1749</v>
      </c>
      <c r="J767" s="20">
        <f>sale_tab6[[#This Row],[Quantity]]*sale_tab6[[#This Row],[Unit_Price]]*(1-sale_tab6[[#This Row],[Discount]])</f>
        <v>1554.5838000000001</v>
      </c>
    </row>
    <row r="768" spans="1:10" x14ac:dyDescent="0.25">
      <c r="A768" t="s">
        <v>3437</v>
      </c>
      <c r="B768" s="7">
        <v>45420</v>
      </c>
      <c r="C768" s="4" t="s">
        <v>613</v>
      </c>
      <c r="D768" s="4" t="s">
        <v>1586</v>
      </c>
      <c r="E768" s="4" t="s">
        <v>1736</v>
      </c>
      <c r="F768" s="9">
        <v>1</v>
      </c>
      <c r="G768" s="4">
        <v>75.8</v>
      </c>
      <c r="H768" s="24">
        <v>0.28999999999999998</v>
      </c>
      <c r="I768" s="3" t="s">
        <v>1749</v>
      </c>
      <c r="J768" s="20">
        <f>sale_tab6[[#This Row],[Quantity]]*sale_tab6[[#This Row],[Unit_Price]]*(1-sale_tab6[[#This Row],[Discount]])</f>
        <v>53.817999999999998</v>
      </c>
    </row>
    <row r="769" spans="1:10" x14ac:dyDescent="0.25">
      <c r="A769" t="s">
        <v>3438</v>
      </c>
      <c r="B769" s="7">
        <v>45536</v>
      </c>
      <c r="C769" s="4" t="s">
        <v>107</v>
      </c>
      <c r="D769" s="4" t="s">
        <v>1508</v>
      </c>
      <c r="E769" s="4" t="s">
        <v>1727</v>
      </c>
      <c r="F769" s="9">
        <v>4</v>
      </c>
      <c r="G769" s="4">
        <v>742.15</v>
      </c>
      <c r="H769" s="24">
        <v>0.1</v>
      </c>
      <c r="I769" s="3" t="s">
        <v>1752</v>
      </c>
      <c r="J769" s="20">
        <f>sale_tab6[[#This Row],[Quantity]]*sale_tab6[[#This Row],[Unit_Price]]*(1-sale_tab6[[#This Row],[Discount]])</f>
        <v>2671.74</v>
      </c>
    </row>
    <row r="770" spans="1:10" x14ac:dyDescent="0.25">
      <c r="A770" t="s">
        <v>1918</v>
      </c>
      <c r="B770" s="7">
        <v>45313</v>
      </c>
      <c r="C770" s="4" t="s">
        <v>1098</v>
      </c>
      <c r="D770" s="4" t="s">
        <v>1618</v>
      </c>
      <c r="E770" s="4" t="s">
        <v>1705</v>
      </c>
      <c r="F770" s="9">
        <v>2</v>
      </c>
      <c r="G770" s="4">
        <v>343.42</v>
      </c>
      <c r="H770" s="24">
        <v>0.12</v>
      </c>
      <c r="I770" s="3" t="s">
        <v>1752</v>
      </c>
      <c r="J770" s="20">
        <f>sale_tab6[[#This Row],[Quantity]]*sale_tab6[[#This Row],[Unit_Price]]*(1-sale_tab6[[#This Row],[Discount]])</f>
        <v>604.41920000000005</v>
      </c>
    </row>
    <row r="771" spans="1:10" x14ac:dyDescent="0.25">
      <c r="A771" t="s">
        <v>3439</v>
      </c>
      <c r="B771" s="7">
        <v>45445</v>
      </c>
      <c r="C771" s="4" t="s">
        <v>219</v>
      </c>
      <c r="D771" s="4" t="s">
        <v>1534</v>
      </c>
      <c r="E771" s="4" t="s">
        <v>1705</v>
      </c>
      <c r="F771" s="9">
        <v>1</v>
      </c>
      <c r="G771" s="4">
        <v>637.39</v>
      </c>
      <c r="H771" s="24">
        <v>0.22</v>
      </c>
      <c r="I771" s="3" t="s">
        <v>1749</v>
      </c>
      <c r="J771" s="20">
        <f>sale_tab6[[#This Row],[Quantity]]*sale_tab6[[#This Row],[Unit_Price]]*(1-sale_tab6[[#This Row],[Discount]])</f>
        <v>497.16419999999999</v>
      </c>
    </row>
    <row r="772" spans="1:10" x14ac:dyDescent="0.25">
      <c r="A772" t="s">
        <v>3440</v>
      </c>
      <c r="B772" s="7">
        <v>45230</v>
      </c>
      <c r="C772" s="4" t="s">
        <v>1152</v>
      </c>
      <c r="D772" s="4" t="s">
        <v>1483</v>
      </c>
      <c r="E772" s="4" t="s">
        <v>1733</v>
      </c>
      <c r="F772" s="9">
        <v>1</v>
      </c>
      <c r="G772" s="4">
        <v>631</v>
      </c>
      <c r="H772" s="24">
        <v>0.04</v>
      </c>
      <c r="I772" s="3" t="s">
        <v>1747</v>
      </c>
      <c r="J772" s="20">
        <f>sale_tab6[[#This Row],[Quantity]]*sale_tab6[[#This Row],[Unit_Price]]*(1-sale_tab6[[#This Row],[Discount]])</f>
        <v>605.76</v>
      </c>
    </row>
    <row r="773" spans="1:10" x14ac:dyDescent="0.25">
      <c r="A773" t="s">
        <v>3441</v>
      </c>
      <c r="B773" s="7">
        <v>45916</v>
      </c>
      <c r="C773" s="4" t="s">
        <v>1158</v>
      </c>
      <c r="D773" s="4" t="s">
        <v>1634</v>
      </c>
      <c r="E773" s="4" t="s">
        <v>1692</v>
      </c>
      <c r="F773" s="9">
        <v>4</v>
      </c>
      <c r="G773" s="4">
        <v>983.98</v>
      </c>
      <c r="H773" s="24">
        <v>0.11</v>
      </c>
      <c r="I773" s="3" t="s">
        <v>1752</v>
      </c>
      <c r="J773" s="20">
        <f>sale_tab6[[#This Row],[Quantity]]*sale_tab6[[#This Row],[Unit_Price]]*(1-sale_tab6[[#This Row],[Discount]])</f>
        <v>3502.9688000000001</v>
      </c>
    </row>
    <row r="774" spans="1:10" x14ac:dyDescent="0.25">
      <c r="A774" t="s">
        <v>3442</v>
      </c>
      <c r="B774" s="7">
        <v>45353</v>
      </c>
      <c r="C774" s="4" t="s">
        <v>165</v>
      </c>
      <c r="D774" s="4" t="s">
        <v>1584</v>
      </c>
      <c r="E774" s="4" t="s">
        <v>1718</v>
      </c>
      <c r="F774" s="9">
        <v>4</v>
      </c>
      <c r="G774" s="4">
        <v>73.69</v>
      </c>
      <c r="H774" s="24">
        <v>0.08</v>
      </c>
      <c r="I774" s="3" t="s">
        <v>1747</v>
      </c>
      <c r="J774" s="20">
        <f>sale_tab6[[#This Row],[Quantity]]*sale_tab6[[#This Row],[Unit_Price]]*(1-sale_tab6[[#This Row],[Discount]])</f>
        <v>271.17919999999998</v>
      </c>
    </row>
    <row r="775" spans="1:10" x14ac:dyDescent="0.25">
      <c r="A775" t="s">
        <v>3443</v>
      </c>
      <c r="B775" s="7">
        <v>45490</v>
      </c>
      <c r="C775" s="4" t="s">
        <v>1272</v>
      </c>
      <c r="D775" s="4" t="s">
        <v>1496</v>
      </c>
      <c r="E775" s="4" t="s">
        <v>1705</v>
      </c>
      <c r="F775" s="9">
        <v>3</v>
      </c>
      <c r="G775" s="4">
        <v>110.99</v>
      </c>
      <c r="H775" s="24">
        <v>0.21</v>
      </c>
      <c r="I775" s="3" t="s">
        <v>1747</v>
      </c>
      <c r="J775" s="20">
        <f>sale_tab6[[#This Row],[Quantity]]*sale_tab6[[#This Row],[Unit_Price]]*(1-sale_tab6[[#This Row],[Discount]])</f>
        <v>263.04629999999997</v>
      </c>
    </row>
    <row r="776" spans="1:10" x14ac:dyDescent="0.25">
      <c r="A776" t="s">
        <v>3444</v>
      </c>
      <c r="B776" s="7">
        <v>45850</v>
      </c>
      <c r="C776" s="4" t="s">
        <v>252</v>
      </c>
      <c r="D776" s="4" t="s">
        <v>1494</v>
      </c>
      <c r="E776" s="4" t="s">
        <v>1705</v>
      </c>
      <c r="F776" s="9">
        <v>1</v>
      </c>
      <c r="G776" s="4">
        <v>66.86</v>
      </c>
      <c r="H776" s="24">
        <v>0.22</v>
      </c>
      <c r="I776" s="3" t="s">
        <v>1752</v>
      </c>
      <c r="J776" s="20">
        <f>sale_tab6[[#This Row],[Quantity]]*sale_tab6[[#This Row],[Unit_Price]]*(1-sale_tab6[[#This Row],[Discount]])</f>
        <v>52.150800000000004</v>
      </c>
    </row>
    <row r="777" spans="1:10" x14ac:dyDescent="0.25">
      <c r="A777" t="s">
        <v>3445</v>
      </c>
      <c r="B777" s="7">
        <v>45515</v>
      </c>
      <c r="C777" s="4" t="s">
        <v>1226</v>
      </c>
      <c r="D777" s="4" t="s">
        <v>1608</v>
      </c>
      <c r="E777" s="4" t="s">
        <v>1736</v>
      </c>
      <c r="F777" s="9">
        <v>1</v>
      </c>
      <c r="G777" s="4">
        <v>980.26</v>
      </c>
      <c r="H777" s="24">
        <v>0.14000000000000001</v>
      </c>
      <c r="I777" s="3" t="s">
        <v>1749</v>
      </c>
      <c r="J777" s="20">
        <f>sale_tab6[[#This Row],[Quantity]]*sale_tab6[[#This Row],[Unit_Price]]*(1-sale_tab6[[#This Row],[Discount]])</f>
        <v>843.02359999999999</v>
      </c>
    </row>
    <row r="778" spans="1:10" x14ac:dyDescent="0.25">
      <c r="A778" t="s">
        <v>3446</v>
      </c>
      <c r="B778" s="7">
        <v>45322</v>
      </c>
      <c r="C778" s="4" t="s">
        <v>116</v>
      </c>
      <c r="D778" s="4" t="s">
        <v>1510</v>
      </c>
      <c r="E778" s="4" t="s">
        <v>1736</v>
      </c>
      <c r="F778" s="9">
        <v>1</v>
      </c>
      <c r="G778" s="4">
        <v>235.28</v>
      </c>
      <c r="H778" s="24">
        <v>0.05</v>
      </c>
      <c r="I778" s="3" t="s">
        <v>1749</v>
      </c>
      <c r="J778" s="20">
        <f>sale_tab6[[#This Row],[Quantity]]*sale_tab6[[#This Row],[Unit_Price]]*(1-sale_tab6[[#This Row],[Discount]])</f>
        <v>223.51599999999999</v>
      </c>
    </row>
    <row r="779" spans="1:10" x14ac:dyDescent="0.25">
      <c r="A779" t="s">
        <v>3447</v>
      </c>
      <c r="B779" s="7">
        <v>45542</v>
      </c>
      <c r="C779" s="4" t="s">
        <v>1223</v>
      </c>
      <c r="D779" s="4" t="s">
        <v>1469</v>
      </c>
      <c r="E779" s="4" t="s">
        <v>1727</v>
      </c>
      <c r="F779" s="9">
        <v>3</v>
      </c>
      <c r="G779" s="4">
        <v>407.39</v>
      </c>
      <c r="H779" s="24">
        <v>0.08</v>
      </c>
      <c r="I779" s="3" t="s">
        <v>1749</v>
      </c>
      <c r="J779" s="20">
        <f>sale_tab6[[#This Row],[Quantity]]*sale_tab6[[#This Row],[Unit_Price]]*(1-sale_tab6[[#This Row],[Discount]])</f>
        <v>1124.3964000000001</v>
      </c>
    </row>
    <row r="780" spans="1:10" x14ac:dyDescent="0.25">
      <c r="A780" t="s">
        <v>3448</v>
      </c>
      <c r="B780" s="7">
        <v>45675</v>
      </c>
      <c r="C780" s="4" t="s">
        <v>207</v>
      </c>
      <c r="D780" s="4" t="s">
        <v>1528</v>
      </c>
      <c r="E780" s="4" t="s">
        <v>1725</v>
      </c>
      <c r="F780" s="9">
        <v>4</v>
      </c>
      <c r="G780" s="4">
        <v>459.83</v>
      </c>
      <c r="H780" s="24">
        <v>0.12</v>
      </c>
      <c r="I780" s="3" t="s">
        <v>1752</v>
      </c>
      <c r="J780" s="20">
        <f>sale_tab6[[#This Row],[Quantity]]*sale_tab6[[#This Row],[Unit_Price]]*(1-sale_tab6[[#This Row],[Discount]])</f>
        <v>1618.6016</v>
      </c>
    </row>
    <row r="781" spans="1:10" x14ac:dyDescent="0.25">
      <c r="A781" t="s">
        <v>1766</v>
      </c>
      <c r="B781" s="7">
        <v>45637</v>
      </c>
      <c r="C781" s="4" t="s">
        <v>240</v>
      </c>
      <c r="D781" s="4" t="s">
        <v>1528</v>
      </c>
      <c r="E781" s="4" t="s">
        <v>1695</v>
      </c>
      <c r="F781" s="9">
        <v>2</v>
      </c>
      <c r="G781" s="4">
        <v>502.69</v>
      </c>
      <c r="H781" s="24">
        <v>0.23</v>
      </c>
      <c r="I781" s="3" t="s">
        <v>1747</v>
      </c>
      <c r="J781" s="20">
        <f>sale_tab6[[#This Row],[Quantity]]*sale_tab6[[#This Row],[Unit_Price]]*(1-sale_tab6[[#This Row],[Discount]])</f>
        <v>774.14260000000002</v>
      </c>
    </row>
    <row r="782" spans="1:10" x14ac:dyDescent="0.25">
      <c r="A782" t="s">
        <v>1919</v>
      </c>
      <c r="B782" s="7">
        <v>45390</v>
      </c>
      <c r="C782" s="4" t="s">
        <v>757</v>
      </c>
      <c r="D782" s="4" t="s">
        <v>1542</v>
      </c>
      <c r="E782" s="4" t="s">
        <v>1702</v>
      </c>
      <c r="F782" s="9">
        <v>1</v>
      </c>
      <c r="G782" s="4">
        <v>152.16999999999999</v>
      </c>
      <c r="H782" s="24">
        <v>0.28000000000000003</v>
      </c>
      <c r="I782" s="3" t="s">
        <v>1752</v>
      </c>
      <c r="J782" s="20">
        <f>sale_tab6[[#This Row],[Quantity]]*sale_tab6[[#This Row],[Unit_Price]]*(1-sale_tab6[[#This Row],[Discount]])</f>
        <v>109.56239999999998</v>
      </c>
    </row>
    <row r="783" spans="1:10" x14ac:dyDescent="0.25">
      <c r="A783" t="s">
        <v>3449</v>
      </c>
      <c r="B783" s="7">
        <v>45333</v>
      </c>
      <c r="C783" s="4" t="s">
        <v>439</v>
      </c>
      <c r="D783" s="4" t="s">
        <v>1660</v>
      </c>
      <c r="E783" s="4" t="s">
        <v>1695</v>
      </c>
      <c r="F783" s="9">
        <v>3</v>
      </c>
      <c r="G783" s="4">
        <v>706.6</v>
      </c>
      <c r="H783" s="24">
        <v>0.17</v>
      </c>
      <c r="I783" s="3" t="s">
        <v>1749</v>
      </c>
      <c r="J783" s="20">
        <f>sale_tab6[[#This Row],[Quantity]]*sale_tab6[[#This Row],[Unit_Price]]*(1-sale_tab6[[#This Row],[Discount]])</f>
        <v>1759.434</v>
      </c>
    </row>
    <row r="784" spans="1:10" x14ac:dyDescent="0.25">
      <c r="A784" t="s">
        <v>3450</v>
      </c>
      <c r="B784" s="7">
        <v>45819</v>
      </c>
      <c r="C784" s="4" t="s">
        <v>1354</v>
      </c>
      <c r="D784" s="4" t="s">
        <v>1656</v>
      </c>
      <c r="E784" s="4" t="s">
        <v>1739</v>
      </c>
      <c r="F784" s="9">
        <v>3</v>
      </c>
      <c r="G784" s="4">
        <v>811.16</v>
      </c>
      <c r="H784" s="24">
        <v>0.1</v>
      </c>
      <c r="I784" s="3" t="s">
        <v>1752</v>
      </c>
      <c r="J784" s="20">
        <f>sale_tab6[[#This Row],[Quantity]]*sale_tab6[[#This Row],[Unit_Price]]*(1-sale_tab6[[#This Row],[Discount]])</f>
        <v>2190.1320000000001</v>
      </c>
    </row>
    <row r="785" spans="1:10" x14ac:dyDescent="0.25">
      <c r="A785" t="s">
        <v>3451</v>
      </c>
      <c r="B785" s="7">
        <v>45268</v>
      </c>
      <c r="C785" s="4" t="s">
        <v>646</v>
      </c>
      <c r="D785" s="4" t="s">
        <v>1548</v>
      </c>
      <c r="E785" s="4" t="s">
        <v>1705</v>
      </c>
      <c r="F785" s="9">
        <v>2</v>
      </c>
      <c r="G785" s="4">
        <v>985.79</v>
      </c>
      <c r="H785" s="24">
        <v>0.04</v>
      </c>
      <c r="I785" s="3" t="s">
        <v>1749</v>
      </c>
      <c r="J785" s="20">
        <f>sale_tab6[[#This Row],[Quantity]]*sale_tab6[[#This Row],[Unit_Price]]*(1-sale_tab6[[#This Row],[Discount]])</f>
        <v>1892.7167999999999</v>
      </c>
    </row>
    <row r="786" spans="1:10" x14ac:dyDescent="0.25">
      <c r="A786" t="s">
        <v>3452</v>
      </c>
      <c r="B786" s="7">
        <v>45521</v>
      </c>
      <c r="C786" s="4" t="s">
        <v>557</v>
      </c>
      <c r="D786" s="4" t="s">
        <v>1540</v>
      </c>
      <c r="E786" s="4" t="s">
        <v>1725</v>
      </c>
      <c r="F786" s="9">
        <v>1</v>
      </c>
      <c r="G786" s="4">
        <v>255.02</v>
      </c>
      <c r="H786" s="24">
        <v>0.3</v>
      </c>
      <c r="I786" s="3" t="s">
        <v>1747</v>
      </c>
      <c r="J786" s="20">
        <f>sale_tab6[[#This Row],[Quantity]]*sale_tab6[[#This Row],[Unit_Price]]*(1-sale_tab6[[#This Row],[Discount]])</f>
        <v>178.51400000000001</v>
      </c>
    </row>
    <row r="787" spans="1:10" x14ac:dyDescent="0.25">
      <c r="A787" t="s">
        <v>3453</v>
      </c>
      <c r="B787" s="7">
        <v>45693</v>
      </c>
      <c r="C787" s="4" t="s">
        <v>286</v>
      </c>
      <c r="D787" s="4" t="s">
        <v>1512</v>
      </c>
      <c r="E787" s="4" t="s">
        <v>1708</v>
      </c>
      <c r="F787" s="9">
        <v>1</v>
      </c>
      <c r="G787" s="4">
        <v>153.57</v>
      </c>
      <c r="H787" s="24">
        <v>0.01</v>
      </c>
      <c r="I787" s="3" t="s">
        <v>1749</v>
      </c>
      <c r="J787" s="20">
        <f>sale_tab6[[#This Row],[Quantity]]*sale_tab6[[#This Row],[Unit_Price]]*(1-sale_tab6[[#This Row],[Discount]])</f>
        <v>152.0343</v>
      </c>
    </row>
    <row r="788" spans="1:10" x14ac:dyDescent="0.25">
      <c r="A788" t="s">
        <v>3454</v>
      </c>
      <c r="B788" s="7">
        <v>45734</v>
      </c>
      <c r="C788" s="4" t="s">
        <v>749</v>
      </c>
      <c r="D788" s="4" t="s">
        <v>1560</v>
      </c>
      <c r="E788" s="4" t="s">
        <v>1736</v>
      </c>
      <c r="F788" s="9">
        <v>3</v>
      </c>
      <c r="G788" s="4">
        <v>962.98</v>
      </c>
      <c r="H788" s="24">
        <v>0.21</v>
      </c>
      <c r="I788" s="3" t="s">
        <v>1747</v>
      </c>
      <c r="J788" s="20">
        <f>sale_tab6[[#This Row],[Quantity]]*sale_tab6[[#This Row],[Unit_Price]]*(1-sale_tab6[[#This Row],[Discount]])</f>
        <v>2282.2626</v>
      </c>
    </row>
    <row r="789" spans="1:10" x14ac:dyDescent="0.25">
      <c r="A789" t="s">
        <v>3455</v>
      </c>
      <c r="B789" s="7">
        <v>45377</v>
      </c>
      <c r="C789" s="4" t="s">
        <v>174</v>
      </c>
      <c r="D789" s="4" t="s">
        <v>1562</v>
      </c>
      <c r="E789" s="4" t="s">
        <v>1708</v>
      </c>
      <c r="F789" s="9">
        <v>3</v>
      </c>
      <c r="G789" s="4">
        <v>884.46</v>
      </c>
      <c r="H789" s="24">
        <v>0.25</v>
      </c>
      <c r="I789" s="3" t="s">
        <v>1747</v>
      </c>
      <c r="J789" s="20">
        <f>sale_tab6[[#This Row],[Quantity]]*sale_tab6[[#This Row],[Unit_Price]]*(1-sale_tab6[[#This Row],[Discount]])</f>
        <v>1990.0350000000001</v>
      </c>
    </row>
    <row r="790" spans="1:10" x14ac:dyDescent="0.25">
      <c r="A790" t="s">
        <v>3456</v>
      </c>
      <c r="B790" s="7">
        <v>45778</v>
      </c>
      <c r="C790" s="4" t="s">
        <v>1284</v>
      </c>
      <c r="D790" s="4" t="s">
        <v>1608</v>
      </c>
      <c r="E790" s="4" t="s">
        <v>1715</v>
      </c>
      <c r="F790" s="9">
        <v>4</v>
      </c>
      <c r="G790" s="4">
        <v>359.71</v>
      </c>
      <c r="H790" s="24">
        <v>0.05</v>
      </c>
      <c r="I790" s="3" t="s">
        <v>1749</v>
      </c>
      <c r="J790" s="20">
        <f>sale_tab6[[#This Row],[Quantity]]*sale_tab6[[#This Row],[Unit_Price]]*(1-sale_tab6[[#This Row],[Discount]])</f>
        <v>1366.8979999999999</v>
      </c>
    </row>
    <row r="791" spans="1:10" x14ac:dyDescent="0.25">
      <c r="A791" t="s">
        <v>3457</v>
      </c>
      <c r="B791" s="7">
        <v>45715</v>
      </c>
      <c r="C791" s="4" t="s">
        <v>156</v>
      </c>
      <c r="D791" s="4" t="s">
        <v>1574</v>
      </c>
      <c r="E791" s="4" t="s">
        <v>1695</v>
      </c>
      <c r="F791" s="9">
        <v>3</v>
      </c>
      <c r="G791" s="4">
        <v>766.47</v>
      </c>
      <c r="H791" s="24">
        <v>0.18</v>
      </c>
      <c r="I791" s="3" t="s">
        <v>1747</v>
      </c>
      <c r="J791" s="20">
        <f>sale_tab6[[#This Row],[Quantity]]*sale_tab6[[#This Row],[Unit_Price]]*(1-sale_tab6[[#This Row],[Discount]])</f>
        <v>1885.5162</v>
      </c>
    </row>
    <row r="792" spans="1:10" x14ac:dyDescent="0.25">
      <c r="A792" t="s">
        <v>3458</v>
      </c>
      <c r="B792" s="7">
        <v>45492</v>
      </c>
      <c r="C792" s="4" t="s">
        <v>662</v>
      </c>
      <c r="D792" s="4" t="s">
        <v>1586</v>
      </c>
      <c r="E792" s="4" t="s">
        <v>1736</v>
      </c>
      <c r="F792" s="9">
        <v>1</v>
      </c>
      <c r="G792" s="4">
        <v>772.07</v>
      </c>
      <c r="H792" s="24">
        <v>0.26</v>
      </c>
      <c r="I792" s="3" t="s">
        <v>1749</v>
      </c>
      <c r="J792" s="20">
        <f>sale_tab6[[#This Row],[Quantity]]*sale_tab6[[#This Row],[Unit_Price]]*(1-sale_tab6[[#This Row],[Discount]])</f>
        <v>571.33180000000004</v>
      </c>
    </row>
    <row r="793" spans="1:10" x14ac:dyDescent="0.25">
      <c r="A793" t="s">
        <v>1920</v>
      </c>
      <c r="B793" s="7">
        <v>45795</v>
      </c>
      <c r="C793" s="4" t="s">
        <v>521</v>
      </c>
      <c r="D793" s="4" t="s">
        <v>1572</v>
      </c>
      <c r="E793" s="4" t="s">
        <v>1718</v>
      </c>
      <c r="F793" s="9">
        <v>1</v>
      </c>
      <c r="G793" s="4">
        <v>325.08</v>
      </c>
      <c r="H793" s="24">
        <v>0.26</v>
      </c>
      <c r="I793" s="3" t="s">
        <v>1749</v>
      </c>
      <c r="J793" s="20">
        <f>sale_tab6[[#This Row],[Quantity]]*sale_tab6[[#This Row],[Unit_Price]]*(1-sale_tab6[[#This Row],[Discount]])</f>
        <v>240.55919999999998</v>
      </c>
    </row>
    <row r="794" spans="1:10" x14ac:dyDescent="0.25">
      <c r="A794" t="s">
        <v>3459</v>
      </c>
      <c r="B794" s="7">
        <v>45292</v>
      </c>
      <c r="C794" s="4" t="s">
        <v>818</v>
      </c>
      <c r="D794" s="4" t="s">
        <v>1512</v>
      </c>
      <c r="E794" s="4" t="s">
        <v>1699</v>
      </c>
      <c r="F794" s="9">
        <v>3</v>
      </c>
      <c r="G794" s="4">
        <v>108.31</v>
      </c>
      <c r="H794" s="24">
        <v>0.26</v>
      </c>
      <c r="I794" s="3" t="s">
        <v>1752</v>
      </c>
      <c r="J794" s="20">
        <f>sale_tab6[[#This Row],[Quantity]]*sale_tab6[[#This Row],[Unit_Price]]*(1-sale_tab6[[#This Row],[Discount]])</f>
        <v>240.44820000000001</v>
      </c>
    </row>
    <row r="795" spans="1:10" x14ac:dyDescent="0.25">
      <c r="A795" t="s">
        <v>3460</v>
      </c>
      <c r="B795" s="7">
        <v>45316</v>
      </c>
      <c r="C795" s="4" t="s">
        <v>649</v>
      </c>
      <c r="D795" s="4" t="s">
        <v>1632</v>
      </c>
      <c r="E795" s="4" t="s">
        <v>1702</v>
      </c>
      <c r="F795" s="9">
        <v>1</v>
      </c>
      <c r="G795" s="4">
        <v>502.53</v>
      </c>
      <c r="H795" s="24">
        <v>0</v>
      </c>
      <c r="I795" s="3" t="s">
        <v>1749</v>
      </c>
      <c r="J795" s="20">
        <f>sale_tab6[[#This Row],[Quantity]]*sale_tab6[[#This Row],[Unit_Price]]*(1-sale_tab6[[#This Row],[Discount]])</f>
        <v>502.53</v>
      </c>
    </row>
    <row r="796" spans="1:10" x14ac:dyDescent="0.25">
      <c r="A796" t="s">
        <v>3461</v>
      </c>
      <c r="B796" s="7">
        <v>45548</v>
      </c>
      <c r="C796" s="4" t="s">
        <v>231</v>
      </c>
      <c r="D796" s="4" t="s">
        <v>1472</v>
      </c>
      <c r="E796" s="4" t="s">
        <v>1730</v>
      </c>
      <c r="F796" s="9">
        <v>2</v>
      </c>
      <c r="G796" s="4">
        <v>508.52</v>
      </c>
      <c r="H796" s="24">
        <v>0.11</v>
      </c>
      <c r="I796" s="3" t="s">
        <v>1752</v>
      </c>
      <c r="J796" s="20">
        <f>sale_tab6[[#This Row],[Quantity]]*sale_tab6[[#This Row],[Unit_Price]]*(1-sale_tab6[[#This Row],[Discount]])</f>
        <v>905.16559999999993</v>
      </c>
    </row>
    <row r="797" spans="1:10" x14ac:dyDescent="0.25">
      <c r="A797" t="s">
        <v>3462</v>
      </c>
      <c r="B797" s="7">
        <v>45572</v>
      </c>
      <c r="C797" s="4" t="s">
        <v>1372</v>
      </c>
      <c r="D797" s="4" t="s">
        <v>1622</v>
      </c>
      <c r="E797" s="4" t="s">
        <v>1692</v>
      </c>
      <c r="F797" s="9">
        <v>1</v>
      </c>
      <c r="G797" s="4">
        <v>492</v>
      </c>
      <c r="H797" s="24">
        <v>0.26</v>
      </c>
      <c r="I797" s="3" t="s">
        <v>1749</v>
      </c>
      <c r="J797" s="20">
        <f>sale_tab6[[#This Row],[Quantity]]*sale_tab6[[#This Row],[Unit_Price]]*(1-sale_tab6[[#This Row],[Discount]])</f>
        <v>364.08</v>
      </c>
    </row>
    <row r="798" spans="1:10" x14ac:dyDescent="0.25">
      <c r="A798" t="s">
        <v>3463</v>
      </c>
      <c r="B798" s="7">
        <v>45347</v>
      </c>
      <c r="C798" s="4" t="s">
        <v>1420</v>
      </c>
      <c r="D798" s="4" t="s">
        <v>1548</v>
      </c>
      <c r="E798" s="4" t="s">
        <v>1725</v>
      </c>
      <c r="F798" s="9">
        <v>4</v>
      </c>
      <c r="G798" s="4">
        <v>746.36</v>
      </c>
      <c r="H798" s="24">
        <v>0.02</v>
      </c>
      <c r="I798" s="3" t="s">
        <v>1747</v>
      </c>
      <c r="J798" s="20">
        <f>sale_tab6[[#This Row],[Quantity]]*sale_tab6[[#This Row],[Unit_Price]]*(1-sale_tab6[[#This Row],[Discount]])</f>
        <v>2925.7312000000002</v>
      </c>
    </row>
    <row r="799" spans="1:10" x14ac:dyDescent="0.25">
      <c r="A799" t="s">
        <v>3464</v>
      </c>
      <c r="B799" s="7">
        <v>45823</v>
      </c>
      <c r="C799" s="4" t="s">
        <v>1272</v>
      </c>
      <c r="D799" s="4" t="s">
        <v>1498</v>
      </c>
      <c r="E799" s="4" t="s">
        <v>1683</v>
      </c>
      <c r="F799" s="9">
        <v>1</v>
      </c>
      <c r="G799" s="4">
        <v>120.83</v>
      </c>
      <c r="H799" s="24">
        <v>0.08</v>
      </c>
      <c r="I799" s="3" t="s">
        <v>1747</v>
      </c>
      <c r="J799" s="20">
        <f>sale_tab6[[#This Row],[Quantity]]*sale_tab6[[#This Row],[Unit_Price]]*(1-sale_tab6[[#This Row],[Discount]])</f>
        <v>111.1636</v>
      </c>
    </row>
    <row r="800" spans="1:10" x14ac:dyDescent="0.25">
      <c r="A800" t="s">
        <v>3465</v>
      </c>
      <c r="B800" s="7">
        <v>45394</v>
      </c>
      <c r="C800" s="4" t="s">
        <v>1174</v>
      </c>
      <c r="D800" s="4" t="s">
        <v>1628</v>
      </c>
      <c r="E800" s="4" t="s">
        <v>1736</v>
      </c>
      <c r="F800" s="9">
        <v>2</v>
      </c>
      <c r="G800" s="4">
        <v>68.31</v>
      </c>
      <c r="H800" s="24">
        <v>0.28999999999999998</v>
      </c>
      <c r="I800" s="3" t="s">
        <v>1752</v>
      </c>
      <c r="J800" s="20">
        <f>sale_tab6[[#This Row],[Quantity]]*sale_tab6[[#This Row],[Unit_Price]]*(1-sale_tab6[[#This Row],[Discount]])</f>
        <v>97.000199999999992</v>
      </c>
    </row>
    <row r="801" spans="1:10" x14ac:dyDescent="0.25">
      <c r="A801" t="s">
        <v>3466</v>
      </c>
      <c r="B801" s="7">
        <v>45265</v>
      </c>
      <c r="C801" s="4" t="s">
        <v>189</v>
      </c>
      <c r="D801" s="4" t="s">
        <v>1518</v>
      </c>
      <c r="E801" s="4" t="s">
        <v>1736</v>
      </c>
      <c r="F801" s="9">
        <v>2</v>
      </c>
      <c r="G801" s="4">
        <v>761.71</v>
      </c>
      <c r="H801" s="24">
        <v>0.02</v>
      </c>
      <c r="I801" s="3" t="s">
        <v>1749</v>
      </c>
      <c r="J801" s="20">
        <f>sale_tab6[[#This Row],[Quantity]]*sale_tab6[[#This Row],[Unit_Price]]*(1-sale_tab6[[#This Row],[Discount]])</f>
        <v>1492.9516000000001</v>
      </c>
    </row>
    <row r="802" spans="1:10" x14ac:dyDescent="0.25">
      <c r="A802" t="s">
        <v>3467</v>
      </c>
      <c r="B802" s="7">
        <v>45261</v>
      </c>
      <c r="C802" s="4" t="s">
        <v>201</v>
      </c>
      <c r="D802" s="4" t="s">
        <v>1630</v>
      </c>
      <c r="E802" s="4" t="s">
        <v>1692</v>
      </c>
      <c r="F802" s="9">
        <v>4</v>
      </c>
      <c r="G802" s="4">
        <v>346.37</v>
      </c>
      <c r="H802" s="24">
        <v>0.18</v>
      </c>
      <c r="I802" s="3" t="s">
        <v>1752</v>
      </c>
      <c r="J802" s="20">
        <f>sale_tab6[[#This Row],[Quantity]]*sale_tab6[[#This Row],[Unit_Price]]*(1-sale_tab6[[#This Row],[Discount]])</f>
        <v>1136.0936000000002</v>
      </c>
    </row>
    <row r="803" spans="1:10" x14ac:dyDescent="0.25">
      <c r="A803" t="s">
        <v>3468</v>
      </c>
      <c r="B803" s="7">
        <v>45702</v>
      </c>
      <c r="C803" s="4" t="s">
        <v>28</v>
      </c>
      <c r="D803" s="4" t="s">
        <v>1584</v>
      </c>
      <c r="E803" s="4" t="s">
        <v>1720</v>
      </c>
      <c r="F803" s="9">
        <v>1</v>
      </c>
      <c r="G803" s="4">
        <v>846.3</v>
      </c>
      <c r="H803" s="24">
        <v>0.14000000000000001</v>
      </c>
      <c r="I803" s="3" t="s">
        <v>1749</v>
      </c>
      <c r="J803" s="20">
        <f>sale_tab6[[#This Row],[Quantity]]*sale_tab6[[#This Row],[Unit_Price]]*(1-sale_tab6[[#This Row],[Discount]])</f>
        <v>727.81799999999998</v>
      </c>
    </row>
    <row r="804" spans="1:10" x14ac:dyDescent="0.25">
      <c r="A804" t="s">
        <v>1921</v>
      </c>
      <c r="B804" s="7">
        <v>45267</v>
      </c>
      <c r="C804" s="4" t="s">
        <v>1014</v>
      </c>
      <c r="D804" s="4" t="s">
        <v>1652</v>
      </c>
      <c r="E804" s="4" t="s">
        <v>1715</v>
      </c>
      <c r="F804" s="9">
        <v>2</v>
      </c>
      <c r="G804" s="4">
        <v>827.92</v>
      </c>
      <c r="H804" s="24">
        <v>0.25</v>
      </c>
      <c r="I804" s="3" t="s">
        <v>1752</v>
      </c>
      <c r="J804" s="20">
        <f>sale_tab6[[#This Row],[Quantity]]*sale_tab6[[#This Row],[Unit_Price]]*(1-sale_tab6[[#This Row],[Discount]])</f>
        <v>1241.8799999999999</v>
      </c>
    </row>
    <row r="805" spans="1:10" x14ac:dyDescent="0.25">
      <c r="A805" t="s">
        <v>3469</v>
      </c>
      <c r="B805" s="7">
        <v>45624</v>
      </c>
      <c r="C805" s="4" t="s">
        <v>1269</v>
      </c>
      <c r="D805" s="4" t="s">
        <v>1469</v>
      </c>
      <c r="E805" s="4" t="s">
        <v>1739</v>
      </c>
      <c r="F805" s="9">
        <v>1</v>
      </c>
      <c r="G805" s="4">
        <v>458.97</v>
      </c>
      <c r="H805" s="24">
        <v>0.1</v>
      </c>
      <c r="I805" s="3" t="s">
        <v>1749</v>
      </c>
      <c r="J805" s="20">
        <f>sale_tab6[[#This Row],[Quantity]]*sale_tab6[[#This Row],[Unit_Price]]*(1-sale_tab6[[#This Row],[Discount]])</f>
        <v>413.07300000000004</v>
      </c>
    </row>
    <row r="806" spans="1:10" x14ac:dyDescent="0.25">
      <c r="A806" t="s">
        <v>3470</v>
      </c>
      <c r="B806" s="7">
        <v>45736</v>
      </c>
      <c r="C806" s="4" t="s">
        <v>854</v>
      </c>
      <c r="D806" s="4" t="s">
        <v>1560</v>
      </c>
      <c r="E806" s="4" t="s">
        <v>1705</v>
      </c>
      <c r="F806" s="9">
        <v>2</v>
      </c>
      <c r="G806" s="4">
        <v>536.61</v>
      </c>
      <c r="H806" s="24">
        <v>0.14000000000000001</v>
      </c>
      <c r="I806" s="3" t="s">
        <v>1747</v>
      </c>
      <c r="J806" s="20">
        <f>sale_tab6[[#This Row],[Quantity]]*sale_tab6[[#This Row],[Unit_Price]]*(1-sale_tab6[[#This Row],[Discount]])</f>
        <v>922.9692</v>
      </c>
    </row>
    <row r="807" spans="1:10" x14ac:dyDescent="0.25">
      <c r="A807" t="s">
        <v>3471</v>
      </c>
      <c r="B807" s="7">
        <v>45709</v>
      </c>
      <c r="C807" s="4" t="s">
        <v>1235</v>
      </c>
      <c r="D807" s="4" t="s">
        <v>1590</v>
      </c>
      <c r="E807" s="4" t="s">
        <v>1678</v>
      </c>
      <c r="F807" s="9">
        <v>3</v>
      </c>
      <c r="G807" s="4">
        <v>130.41</v>
      </c>
      <c r="H807" s="24">
        <v>0.14000000000000001</v>
      </c>
      <c r="I807" s="3" t="s">
        <v>1749</v>
      </c>
      <c r="J807" s="20">
        <f>sale_tab6[[#This Row],[Quantity]]*sale_tab6[[#This Row],[Unit_Price]]*(1-sale_tab6[[#This Row],[Discount]])</f>
        <v>336.45780000000002</v>
      </c>
    </row>
    <row r="808" spans="1:10" x14ac:dyDescent="0.25">
      <c r="A808" t="s">
        <v>3472</v>
      </c>
      <c r="B808" s="7">
        <v>45738</v>
      </c>
      <c r="C808" s="4" t="s">
        <v>1452</v>
      </c>
      <c r="D808" s="4" t="s">
        <v>1652</v>
      </c>
      <c r="E808" s="4" t="s">
        <v>1720</v>
      </c>
      <c r="F808" s="9">
        <v>4</v>
      </c>
      <c r="G808" s="4">
        <v>706.67</v>
      </c>
      <c r="H808" s="24">
        <v>0.01</v>
      </c>
      <c r="I808" s="3" t="s">
        <v>1747</v>
      </c>
      <c r="J808" s="20">
        <f>sale_tab6[[#This Row],[Quantity]]*sale_tab6[[#This Row],[Unit_Price]]*(1-sale_tab6[[#This Row],[Discount]])</f>
        <v>2798.4132</v>
      </c>
    </row>
    <row r="809" spans="1:10" x14ac:dyDescent="0.25">
      <c r="A809" t="s">
        <v>3473</v>
      </c>
      <c r="B809" s="7">
        <v>45685</v>
      </c>
      <c r="C809" s="4" t="s">
        <v>1155</v>
      </c>
      <c r="D809" s="4" t="s">
        <v>1528</v>
      </c>
      <c r="E809" s="4" t="s">
        <v>1692</v>
      </c>
      <c r="F809" s="9">
        <v>3</v>
      </c>
      <c r="G809" s="4">
        <v>523.45000000000005</v>
      </c>
      <c r="H809" s="24">
        <v>0.17</v>
      </c>
      <c r="I809" s="3" t="s">
        <v>1747</v>
      </c>
      <c r="J809" s="20">
        <f>sale_tab6[[#This Row],[Quantity]]*sale_tab6[[#This Row],[Unit_Price]]*(1-sale_tab6[[#This Row],[Discount]])</f>
        <v>1303.3905</v>
      </c>
    </row>
    <row r="810" spans="1:10" x14ac:dyDescent="0.25">
      <c r="A810" t="s">
        <v>3474</v>
      </c>
      <c r="B810" s="7">
        <v>45701</v>
      </c>
      <c r="C810" s="4" t="s">
        <v>34</v>
      </c>
      <c r="D810" s="4" t="s">
        <v>1656</v>
      </c>
      <c r="E810" s="4" t="s">
        <v>1736</v>
      </c>
      <c r="F810" s="9">
        <v>3</v>
      </c>
      <c r="G810" s="4">
        <v>482.2</v>
      </c>
      <c r="H810" s="24">
        <v>0.23</v>
      </c>
      <c r="I810" s="3" t="s">
        <v>1752</v>
      </c>
      <c r="J810" s="20">
        <f>sale_tab6[[#This Row],[Quantity]]*sale_tab6[[#This Row],[Unit_Price]]*(1-sale_tab6[[#This Row],[Discount]])</f>
        <v>1113.8820000000001</v>
      </c>
    </row>
    <row r="811" spans="1:10" x14ac:dyDescent="0.25">
      <c r="A811" t="s">
        <v>3475</v>
      </c>
      <c r="B811" s="7">
        <v>45745</v>
      </c>
      <c r="C811" s="4" t="s">
        <v>372</v>
      </c>
      <c r="D811" s="4" t="s">
        <v>1600</v>
      </c>
      <c r="E811" s="4" t="s">
        <v>1699</v>
      </c>
      <c r="F811" s="9">
        <v>4</v>
      </c>
      <c r="G811" s="4">
        <v>688.86</v>
      </c>
      <c r="H811" s="24">
        <v>0.02</v>
      </c>
      <c r="I811" s="3" t="s">
        <v>1752</v>
      </c>
      <c r="J811" s="20">
        <f>sale_tab6[[#This Row],[Quantity]]*sale_tab6[[#This Row],[Unit_Price]]*(1-sale_tab6[[#This Row],[Discount]])</f>
        <v>2700.3312000000001</v>
      </c>
    </row>
    <row r="812" spans="1:10" x14ac:dyDescent="0.25">
      <c r="A812" t="s">
        <v>3476</v>
      </c>
      <c r="B812" s="7">
        <v>45214</v>
      </c>
      <c r="C812" s="4" t="s">
        <v>75</v>
      </c>
      <c r="D812" s="4" t="s">
        <v>1498</v>
      </c>
      <c r="E812" s="4" t="s">
        <v>1678</v>
      </c>
      <c r="F812" s="9">
        <v>1</v>
      </c>
      <c r="G812" s="4">
        <v>145.47999999999999</v>
      </c>
      <c r="H812" s="24">
        <v>0.1</v>
      </c>
      <c r="I812" s="3" t="s">
        <v>1752</v>
      </c>
      <c r="J812" s="20">
        <f>sale_tab6[[#This Row],[Quantity]]*sale_tab6[[#This Row],[Unit_Price]]*(1-sale_tab6[[#This Row],[Discount]])</f>
        <v>130.93199999999999</v>
      </c>
    </row>
    <row r="813" spans="1:10" x14ac:dyDescent="0.25">
      <c r="A813" t="s">
        <v>3477</v>
      </c>
      <c r="B813" s="7">
        <v>45547</v>
      </c>
      <c r="C813" s="4" t="s">
        <v>159</v>
      </c>
      <c r="D813" s="4" t="s">
        <v>1536</v>
      </c>
      <c r="E813" s="4" t="s">
        <v>1718</v>
      </c>
      <c r="F813" s="9">
        <v>4</v>
      </c>
      <c r="G813" s="4">
        <v>862.25</v>
      </c>
      <c r="H813" s="24">
        <v>0.28000000000000003</v>
      </c>
      <c r="I813" s="3" t="s">
        <v>1749</v>
      </c>
      <c r="J813" s="20">
        <f>sale_tab6[[#This Row],[Quantity]]*sale_tab6[[#This Row],[Unit_Price]]*(1-sale_tab6[[#This Row],[Discount]])</f>
        <v>2483.2799999999997</v>
      </c>
    </row>
    <row r="814" spans="1:10" x14ac:dyDescent="0.25">
      <c r="A814" t="s">
        <v>3478</v>
      </c>
      <c r="B814" s="7">
        <v>45296</v>
      </c>
      <c r="C814" s="4" t="s">
        <v>862</v>
      </c>
      <c r="D814" s="4" t="s">
        <v>1472</v>
      </c>
      <c r="E814" s="4" t="s">
        <v>1725</v>
      </c>
      <c r="F814" s="9">
        <v>4</v>
      </c>
      <c r="G814" s="4">
        <v>146.12</v>
      </c>
      <c r="H814" s="24">
        <v>0.12</v>
      </c>
      <c r="I814" s="3" t="s">
        <v>1752</v>
      </c>
      <c r="J814" s="20">
        <f>sale_tab6[[#This Row],[Quantity]]*sale_tab6[[#This Row],[Unit_Price]]*(1-sale_tab6[[#This Row],[Discount]])</f>
        <v>514.3424</v>
      </c>
    </row>
    <row r="815" spans="1:10" x14ac:dyDescent="0.25">
      <c r="A815" t="s">
        <v>1922</v>
      </c>
      <c r="B815" s="7">
        <v>45314</v>
      </c>
      <c r="C815" s="4" t="s">
        <v>1420</v>
      </c>
      <c r="D815" s="4" t="s">
        <v>1526</v>
      </c>
      <c r="E815" s="4" t="s">
        <v>1687</v>
      </c>
      <c r="F815" s="9">
        <v>2</v>
      </c>
      <c r="G815" s="4">
        <v>593.47</v>
      </c>
      <c r="H815" s="24">
        <v>0.1</v>
      </c>
      <c r="I815" s="3" t="s">
        <v>1752</v>
      </c>
      <c r="J815" s="20">
        <f>sale_tab6[[#This Row],[Quantity]]*sale_tab6[[#This Row],[Unit_Price]]*(1-sale_tab6[[#This Row],[Discount]])</f>
        <v>1068.2460000000001</v>
      </c>
    </row>
    <row r="816" spans="1:10" x14ac:dyDescent="0.25">
      <c r="A816" t="s">
        <v>3479</v>
      </c>
      <c r="B816" s="7">
        <v>45549</v>
      </c>
      <c r="C816" s="4" t="s">
        <v>1401</v>
      </c>
      <c r="D816" s="4" t="s">
        <v>1536</v>
      </c>
      <c r="E816" s="4" t="s">
        <v>1736</v>
      </c>
      <c r="F816" s="9">
        <v>2</v>
      </c>
      <c r="G816" s="4">
        <v>695.02</v>
      </c>
      <c r="H816" s="24">
        <v>0.3</v>
      </c>
      <c r="I816" s="3" t="s">
        <v>1752</v>
      </c>
      <c r="J816" s="20">
        <f>sale_tab6[[#This Row],[Quantity]]*sale_tab6[[#This Row],[Unit_Price]]*(1-sale_tab6[[#This Row],[Discount]])</f>
        <v>973.02799999999991</v>
      </c>
    </row>
    <row r="817" spans="1:10" x14ac:dyDescent="0.25">
      <c r="A817" t="s">
        <v>3480</v>
      </c>
      <c r="B817" s="7">
        <v>45231</v>
      </c>
      <c r="C817" s="4" t="s">
        <v>652</v>
      </c>
      <c r="D817" s="4" t="s">
        <v>1662</v>
      </c>
      <c r="E817" s="4" t="s">
        <v>1715</v>
      </c>
      <c r="F817" s="9">
        <v>2</v>
      </c>
      <c r="G817" s="4">
        <v>886.67</v>
      </c>
      <c r="H817" s="24">
        <v>0.24</v>
      </c>
      <c r="I817" s="3" t="s">
        <v>1749</v>
      </c>
      <c r="J817" s="20">
        <f>sale_tab6[[#This Row],[Quantity]]*sale_tab6[[#This Row],[Unit_Price]]*(1-sale_tab6[[#This Row],[Discount]])</f>
        <v>1347.7384</v>
      </c>
    </row>
    <row r="818" spans="1:10" x14ac:dyDescent="0.25">
      <c r="A818" t="s">
        <v>3481</v>
      </c>
      <c r="B818" s="7">
        <v>45628</v>
      </c>
      <c r="C818" s="4" t="s">
        <v>165</v>
      </c>
      <c r="D818" s="4" t="s">
        <v>1606</v>
      </c>
      <c r="E818" s="4" t="s">
        <v>1736</v>
      </c>
      <c r="F818" s="9">
        <v>2</v>
      </c>
      <c r="G818" s="4">
        <v>864.09</v>
      </c>
      <c r="H818" s="24">
        <v>0.06</v>
      </c>
      <c r="I818" s="3" t="s">
        <v>1752</v>
      </c>
      <c r="J818" s="20">
        <f>sale_tab6[[#This Row],[Quantity]]*sale_tab6[[#This Row],[Unit_Price]]*(1-sale_tab6[[#This Row],[Discount]])</f>
        <v>1624.4892</v>
      </c>
    </row>
    <row r="819" spans="1:10" x14ac:dyDescent="0.25">
      <c r="A819" t="s">
        <v>3482</v>
      </c>
      <c r="B819" s="7">
        <v>45862</v>
      </c>
      <c r="C819" s="4" t="s">
        <v>15</v>
      </c>
      <c r="D819" s="4" t="s">
        <v>1498</v>
      </c>
      <c r="E819" s="4" t="s">
        <v>1712</v>
      </c>
      <c r="F819" s="9">
        <v>1</v>
      </c>
      <c r="G819" s="4">
        <v>437.65</v>
      </c>
      <c r="H819" s="24">
        <v>0.02</v>
      </c>
      <c r="I819" s="3" t="s">
        <v>1749</v>
      </c>
      <c r="J819" s="20">
        <f>sale_tab6[[#This Row],[Quantity]]*sale_tab6[[#This Row],[Unit_Price]]*(1-sale_tab6[[#This Row],[Discount]])</f>
        <v>428.89699999999999</v>
      </c>
    </row>
    <row r="820" spans="1:10" x14ac:dyDescent="0.25">
      <c r="A820" t="s">
        <v>3483</v>
      </c>
      <c r="B820" s="7">
        <v>45843</v>
      </c>
      <c r="C820" s="4" t="s">
        <v>601</v>
      </c>
      <c r="D820" s="4" t="s">
        <v>1546</v>
      </c>
      <c r="E820" s="4" t="s">
        <v>1723</v>
      </c>
      <c r="F820" s="9">
        <v>2</v>
      </c>
      <c r="G820" s="4">
        <v>208.09</v>
      </c>
      <c r="H820" s="24">
        <v>0.27</v>
      </c>
      <c r="I820" s="3" t="s">
        <v>1747</v>
      </c>
      <c r="J820" s="20">
        <f>sale_tab6[[#This Row],[Quantity]]*sale_tab6[[#This Row],[Unit_Price]]*(1-sale_tab6[[#This Row],[Discount]])</f>
        <v>303.81139999999999</v>
      </c>
    </row>
    <row r="821" spans="1:10" x14ac:dyDescent="0.25">
      <c r="A821" t="s">
        <v>3484</v>
      </c>
      <c r="B821" s="7">
        <v>45482</v>
      </c>
      <c r="C821" s="4" t="s">
        <v>165</v>
      </c>
      <c r="D821" s="4" t="s">
        <v>1660</v>
      </c>
      <c r="E821" s="4" t="s">
        <v>1733</v>
      </c>
      <c r="F821" s="9">
        <v>4</v>
      </c>
      <c r="G821" s="4">
        <v>825.78</v>
      </c>
      <c r="H821" s="24">
        <v>0.02</v>
      </c>
      <c r="I821" s="3" t="s">
        <v>1747</v>
      </c>
      <c r="J821" s="20">
        <f>sale_tab6[[#This Row],[Quantity]]*sale_tab6[[#This Row],[Unit_Price]]*(1-sale_tab6[[#This Row],[Discount]])</f>
        <v>3237.0575999999996</v>
      </c>
    </row>
    <row r="822" spans="1:10" x14ac:dyDescent="0.25">
      <c r="A822" t="s">
        <v>3485</v>
      </c>
      <c r="B822" s="7">
        <v>45313</v>
      </c>
      <c r="C822" s="4" t="s">
        <v>349</v>
      </c>
      <c r="D822" s="4" t="s">
        <v>1524</v>
      </c>
      <c r="E822" s="4" t="s">
        <v>1733</v>
      </c>
      <c r="F822" s="9">
        <v>3</v>
      </c>
      <c r="G822" s="4">
        <v>849.77</v>
      </c>
      <c r="H822" s="24">
        <v>0.12</v>
      </c>
      <c r="I822" s="3" t="s">
        <v>1749</v>
      </c>
      <c r="J822" s="20">
        <f>sale_tab6[[#This Row],[Quantity]]*sale_tab6[[#This Row],[Unit_Price]]*(1-sale_tab6[[#This Row],[Discount]])</f>
        <v>2243.3928000000001</v>
      </c>
    </row>
    <row r="823" spans="1:10" x14ac:dyDescent="0.25">
      <c r="A823" t="s">
        <v>3486</v>
      </c>
      <c r="B823" s="7">
        <v>45314</v>
      </c>
      <c r="C823" s="4" t="s">
        <v>1014</v>
      </c>
      <c r="D823" s="4" t="s">
        <v>1594</v>
      </c>
      <c r="E823" s="4" t="s">
        <v>1695</v>
      </c>
      <c r="F823" s="9">
        <v>1</v>
      </c>
      <c r="G823" s="4">
        <v>88.78</v>
      </c>
      <c r="H823" s="24">
        <v>0.18</v>
      </c>
      <c r="I823" s="3" t="s">
        <v>1747</v>
      </c>
      <c r="J823" s="20">
        <f>sale_tab6[[#This Row],[Quantity]]*sale_tab6[[#This Row],[Unit_Price]]*(1-sale_tab6[[#This Row],[Discount]])</f>
        <v>72.799600000000012</v>
      </c>
    </row>
    <row r="824" spans="1:10" x14ac:dyDescent="0.25">
      <c r="A824" t="s">
        <v>3487</v>
      </c>
      <c r="B824" s="7">
        <v>45526</v>
      </c>
      <c r="C824" s="4" t="s">
        <v>569</v>
      </c>
      <c r="D824" s="4" t="s">
        <v>1630</v>
      </c>
      <c r="E824" s="4" t="s">
        <v>1695</v>
      </c>
      <c r="F824" s="9">
        <v>4</v>
      </c>
      <c r="G824" s="4">
        <v>507.22</v>
      </c>
      <c r="H824" s="24">
        <v>0.14000000000000001</v>
      </c>
      <c r="I824" s="3" t="s">
        <v>1749</v>
      </c>
      <c r="J824" s="20">
        <f>sale_tab6[[#This Row],[Quantity]]*sale_tab6[[#This Row],[Unit_Price]]*(1-sale_tab6[[#This Row],[Discount]])</f>
        <v>1744.8368</v>
      </c>
    </row>
    <row r="825" spans="1:10" x14ac:dyDescent="0.25">
      <c r="A825" t="s">
        <v>3488</v>
      </c>
      <c r="B825" s="7">
        <v>45887</v>
      </c>
      <c r="C825" s="4" t="s">
        <v>931</v>
      </c>
      <c r="D825" s="4" t="s">
        <v>1666</v>
      </c>
      <c r="E825" s="4" t="s">
        <v>1678</v>
      </c>
      <c r="F825" s="9">
        <v>3</v>
      </c>
      <c r="G825" s="4">
        <v>330.98</v>
      </c>
      <c r="H825" s="24">
        <v>0.11</v>
      </c>
      <c r="I825" s="3" t="s">
        <v>1747</v>
      </c>
      <c r="J825" s="20">
        <f>sale_tab6[[#This Row],[Quantity]]*sale_tab6[[#This Row],[Unit_Price]]*(1-sale_tab6[[#This Row],[Discount]])</f>
        <v>883.71660000000008</v>
      </c>
    </row>
    <row r="826" spans="1:10" x14ac:dyDescent="0.25">
      <c r="A826" t="s">
        <v>1923</v>
      </c>
      <c r="B826" s="7">
        <v>45267</v>
      </c>
      <c r="C826" s="4" t="s">
        <v>865</v>
      </c>
      <c r="D826" s="4" t="s">
        <v>1514</v>
      </c>
      <c r="E826" s="4" t="s">
        <v>1705</v>
      </c>
      <c r="F826" s="9">
        <v>4</v>
      </c>
      <c r="G826" s="4">
        <v>756.28</v>
      </c>
      <c r="H826" s="24">
        <v>0.05</v>
      </c>
      <c r="I826" s="3" t="s">
        <v>1752</v>
      </c>
      <c r="J826" s="20">
        <f>sale_tab6[[#This Row],[Quantity]]*sale_tab6[[#This Row],[Unit_Price]]*(1-sale_tab6[[#This Row],[Discount]])</f>
        <v>2873.8639999999996</v>
      </c>
    </row>
    <row r="827" spans="1:10" x14ac:dyDescent="0.25">
      <c r="A827" t="s">
        <v>3489</v>
      </c>
      <c r="B827" s="7">
        <v>45562</v>
      </c>
      <c r="C827" s="4" t="s">
        <v>156</v>
      </c>
      <c r="D827" s="4" t="s">
        <v>1548</v>
      </c>
      <c r="E827" s="4" t="s">
        <v>1739</v>
      </c>
      <c r="F827" s="9">
        <v>4</v>
      </c>
      <c r="G827" s="4">
        <v>442.87</v>
      </c>
      <c r="H827" s="24">
        <v>0.08</v>
      </c>
      <c r="I827" s="3" t="s">
        <v>1747</v>
      </c>
      <c r="J827" s="20">
        <f>sale_tab6[[#This Row],[Quantity]]*sale_tab6[[#This Row],[Unit_Price]]*(1-sale_tab6[[#This Row],[Discount]])</f>
        <v>1629.7616</v>
      </c>
    </row>
    <row r="828" spans="1:10" x14ac:dyDescent="0.25">
      <c r="A828" t="s">
        <v>3490</v>
      </c>
      <c r="B828" s="7">
        <v>45880</v>
      </c>
      <c r="C828" s="4" t="s">
        <v>34</v>
      </c>
      <c r="D828" s="4" t="s">
        <v>1666</v>
      </c>
      <c r="E828" s="4" t="s">
        <v>1687</v>
      </c>
      <c r="F828" s="9">
        <v>2</v>
      </c>
      <c r="G828" s="4">
        <v>939.66</v>
      </c>
      <c r="H828" s="24">
        <v>0.14000000000000001</v>
      </c>
      <c r="I828" s="3" t="s">
        <v>1749</v>
      </c>
      <c r="J828" s="20">
        <f>sale_tab6[[#This Row],[Quantity]]*sale_tab6[[#This Row],[Unit_Price]]*(1-sale_tab6[[#This Row],[Discount]])</f>
        <v>1616.2151999999999</v>
      </c>
    </row>
    <row r="829" spans="1:10" x14ac:dyDescent="0.25">
      <c r="A829" t="s">
        <v>3491</v>
      </c>
      <c r="B829" s="7">
        <v>45556</v>
      </c>
      <c r="C829" s="4" t="s">
        <v>865</v>
      </c>
      <c r="D829" s="4" t="s">
        <v>1620</v>
      </c>
      <c r="E829" s="4" t="s">
        <v>1692</v>
      </c>
      <c r="F829" s="9">
        <v>1</v>
      </c>
      <c r="G829" s="4">
        <v>24.13</v>
      </c>
      <c r="H829" s="24">
        <v>0</v>
      </c>
      <c r="I829" s="3" t="s">
        <v>1747</v>
      </c>
      <c r="J829" s="20">
        <f>sale_tab6[[#This Row],[Quantity]]*sale_tab6[[#This Row],[Unit_Price]]*(1-sale_tab6[[#This Row],[Discount]])</f>
        <v>24.13</v>
      </c>
    </row>
    <row r="830" spans="1:10" x14ac:dyDescent="0.25">
      <c r="A830" t="s">
        <v>3492</v>
      </c>
      <c r="B830" s="7">
        <v>45355</v>
      </c>
      <c r="C830" s="4" t="s">
        <v>1071</v>
      </c>
      <c r="D830" s="4" t="s">
        <v>1556</v>
      </c>
      <c r="E830" s="4" t="s">
        <v>1692</v>
      </c>
      <c r="F830" s="9">
        <v>3</v>
      </c>
      <c r="G830" s="4">
        <v>239.54</v>
      </c>
      <c r="H830" s="24">
        <v>0.28999999999999998</v>
      </c>
      <c r="I830" s="3" t="s">
        <v>1752</v>
      </c>
      <c r="J830" s="20">
        <f>sale_tab6[[#This Row],[Quantity]]*sale_tab6[[#This Row],[Unit_Price]]*(1-sale_tab6[[#This Row],[Discount]])</f>
        <v>510.22019999999998</v>
      </c>
    </row>
    <row r="831" spans="1:10" x14ac:dyDescent="0.25">
      <c r="A831" t="s">
        <v>3493</v>
      </c>
      <c r="B831" s="7">
        <v>45244</v>
      </c>
      <c r="C831" s="4" t="s">
        <v>1412</v>
      </c>
      <c r="D831" s="4" t="s">
        <v>1566</v>
      </c>
      <c r="E831" s="4" t="s">
        <v>1725</v>
      </c>
      <c r="F831" s="9">
        <v>1</v>
      </c>
      <c r="G831" s="4">
        <v>588.53</v>
      </c>
      <c r="H831" s="24">
        <v>0.1</v>
      </c>
      <c r="I831" s="3" t="s">
        <v>1747</v>
      </c>
      <c r="J831" s="20">
        <f>sale_tab6[[#This Row],[Quantity]]*sale_tab6[[#This Row],[Unit_Price]]*(1-sale_tab6[[#This Row],[Discount]])</f>
        <v>529.67700000000002</v>
      </c>
    </row>
    <row r="832" spans="1:10" x14ac:dyDescent="0.25">
      <c r="A832" t="s">
        <v>3494</v>
      </c>
      <c r="B832" s="7">
        <v>45863</v>
      </c>
      <c r="C832" s="4" t="s">
        <v>851</v>
      </c>
      <c r="D832" s="4" t="s">
        <v>1594</v>
      </c>
      <c r="E832" s="4" t="s">
        <v>1727</v>
      </c>
      <c r="F832" s="9">
        <v>1</v>
      </c>
      <c r="G832" s="4">
        <v>145.96</v>
      </c>
      <c r="H832" s="24">
        <v>0.3</v>
      </c>
      <c r="I832" s="3" t="s">
        <v>1747</v>
      </c>
      <c r="J832" s="20">
        <f>sale_tab6[[#This Row],[Quantity]]*sale_tab6[[#This Row],[Unit_Price]]*(1-sale_tab6[[#This Row],[Discount]])</f>
        <v>102.172</v>
      </c>
    </row>
    <row r="833" spans="1:10" x14ac:dyDescent="0.25">
      <c r="A833" t="s">
        <v>3495</v>
      </c>
      <c r="B833" s="7">
        <v>45573</v>
      </c>
      <c r="C833" s="4" t="s">
        <v>304</v>
      </c>
      <c r="D833" s="4" t="s">
        <v>1614</v>
      </c>
      <c r="E833" s="4" t="s">
        <v>1695</v>
      </c>
      <c r="F833" s="9">
        <v>4</v>
      </c>
      <c r="G833" s="4">
        <v>640.91</v>
      </c>
      <c r="H833" s="24">
        <v>0.06</v>
      </c>
      <c r="I833" s="3" t="s">
        <v>1747</v>
      </c>
      <c r="J833" s="20">
        <f>sale_tab6[[#This Row],[Quantity]]*sale_tab6[[#This Row],[Unit_Price]]*(1-sale_tab6[[#This Row],[Discount]])</f>
        <v>2409.8215999999998</v>
      </c>
    </row>
    <row r="834" spans="1:10" x14ac:dyDescent="0.25">
      <c r="A834" t="s">
        <v>3496</v>
      </c>
      <c r="B834" s="7">
        <v>45792</v>
      </c>
      <c r="C834" s="4" t="s">
        <v>131</v>
      </c>
      <c r="D834" s="4" t="s">
        <v>1602</v>
      </c>
      <c r="E834" s="4" t="s">
        <v>1718</v>
      </c>
      <c r="F834" s="9">
        <v>3</v>
      </c>
      <c r="G834" s="4">
        <v>773.86</v>
      </c>
      <c r="H834" s="24">
        <v>0.22</v>
      </c>
      <c r="I834" s="3" t="s">
        <v>1747</v>
      </c>
      <c r="J834" s="20">
        <f>sale_tab6[[#This Row],[Quantity]]*sale_tab6[[#This Row],[Unit_Price]]*(1-sale_tab6[[#This Row],[Discount]])</f>
        <v>1810.8324</v>
      </c>
    </row>
    <row r="835" spans="1:10" x14ac:dyDescent="0.25">
      <c r="A835" t="s">
        <v>3497</v>
      </c>
      <c r="B835" s="7">
        <v>45744</v>
      </c>
      <c r="C835" s="4" t="s">
        <v>1357</v>
      </c>
      <c r="D835" s="4" t="s">
        <v>1536</v>
      </c>
      <c r="E835" s="4" t="s">
        <v>1727</v>
      </c>
      <c r="F835" s="9">
        <v>2</v>
      </c>
      <c r="G835" s="4">
        <v>31.28</v>
      </c>
      <c r="H835" s="24">
        <v>0.2</v>
      </c>
      <c r="I835" s="3" t="s">
        <v>1752</v>
      </c>
      <c r="J835" s="20">
        <f>sale_tab6[[#This Row],[Quantity]]*sale_tab6[[#This Row],[Unit_Price]]*(1-sale_tab6[[#This Row],[Discount]])</f>
        <v>50.048000000000002</v>
      </c>
    </row>
    <row r="836" spans="1:10" x14ac:dyDescent="0.25">
      <c r="A836" t="s">
        <v>3498</v>
      </c>
      <c r="B836" s="7">
        <v>45842</v>
      </c>
      <c r="C836" s="4" t="s">
        <v>1098</v>
      </c>
      <c r="D836" s="4" t="s">
        <v>1638</v>
      </c>
      <c r="E836" s="4" t="s">
        <v>1702</v>
      </c>
      <c r="F836" s="9">
        <v>4</v>
      </c>
      <c r="G836" s="4">
        <v>389.22</v>
      </c>
      <c r="H836" s="24">
        <v>0.18</v>
      </c>
      <c r="I836" s="3" t="s">
        <v>1747</v>
      </c>
      <c r="J836" s="20">
        <f>sale_tab6[[#This Row],[Quantity]]*sale_tab6[[#This Row],[Unit_Price]]*(1-sale_tab6[[#This Row],[Discount]])</f>
        <v>1276.6416000000002</v>
      </c>
    </row>
    <row r="837" spans="1:10" x14ac:dyDescent="0.25">
      <c r="A837" t="s">
        <v>1924</v>
      </c>
      <c r="B837" s="7">
        <v>45641</v>
      </c>
      <c r="C837" s="4" t="s">
        <v>1110</v>
      </c>
      <c r="D837" s="4" t="s">
        <v>1658</v>
      </c>
      <c r="E837" s="4" t="s">
        <v>1683</v>
      </c>
      <c r="F837" s="9">
        <v>2</v>
      </c>
      <c r="G837" s="4">
        <v>707.65</v>
      </c>
      <c r="H837" s="24">
        <v>0.14000000000000001</v>
      </c>
      <c r="I837" s="3" t="s">
        <v>1747</v>
      </c>
      <c r="J837" s="20">
        <f>sale_tab6[[#This Row],[Quantity]]*sale_tab6[[#This Row],[Unit_Price]]*(1-sale_tab6[[#This Row],[Discount]])</f>
        <v>1217.1579999999999</v>
      </c>
    </row>
    <row r="838" spans="1:10" x14ac:dyDescent="0.25">
      <c r="A838" t="s">
        <v>3499</v>
      </c>
      <c r="B838" s="7">
        <v>45502</v>
      </c>
      <c r="C838" s="4" t="s">
        <v>52</v>
      </c>
      <c r="D838" s="4" t="s">
        <v>1602</v>
      </c>
      <c r="E838" s="4" t="s">
        <v>1727</v>
      </c>
      <c r="F838" s="9">
        <v>3</v>
      </c>
      <c r="G838" s="4">
        <v>543.44000000000005</v>
      </c>
      <c r="H838" s="24">
        <v>0.13</v>
      </c>
      <c r="I838" s="3" t="s">
        <v>1749</v>
      </c>
      <c r="J838" s="20">
        <f>sale_tab6[[#This Row],[Quantity]]*sale_tab6[[#This Row],[Unit_Price]]*(1-sale_tab6[[#This Row],[Discount]])</f>
        <v>1418.3784000000001</v>
      </c>
    </row>
    <row r="839" spans="1:10" x14ac:dyDescent="0.25">
      <c r="A839" t="s">
        <v>3500</v>
      </c>
      <c r="B839" s="7">
        <v>45296</v>
      </c>
      <c r="C839" s="4" t="s">
        <v>760</v>
      </c>
      <c r="D839" s="4" t="s">
        <v>1668</v>
      </c>
      <c r="E839" s="4" t="s">
        <v>1739</v>
      </c>
      <c r="F839" s="9">
        <v>4</v>
      </c>
      <c r="G839" s="4">
        <v>715.42</v>
      </c>
      <c r="H839" s="24">
        <v>0.28999999999999998</v>
      </c>
      <c r="I839" s="3" t="s">
        <v>1749</v>
      </c>
      <c r="J839" s="20">
        <f>sale_tab6[[#This Row],[Quantity]]*sale_tab6[[#This Row],[Unit_Price]]*(1-sale_tab6[[#This Row],[Discount]])</f>
        <v>2031.7927999999997</v>
      </c>
    </row>
    <row r="840" spans="1:10" x14ac:dyDescent="0.25">
      <c r="A840" t="s">
        <v>3501</v>
      </c>
      <c r="B840" s="7">
        <v>45886</v>
      </c>
      <c r="C840" s="4" t="s">
        <v>156</v>
      </c>
      <c r="D840" s="4" t="s">
        <v>1498</v>
      </c>
      <c r="E840" s="4" t="s">
        <v>1695</v>
      </c>
      <c r="F840" s="9">
        <v>4</v>
      </c>
      <c r="G840" s="4">
        <v>676.14</v>
      </c>
      <c r="H840" s="24">
        <v>0.11</v>
      </c>
      <c r="I840" s="3" t="s">
        <v>1752</v>
      </c>
      <c r="J840" s="20">
        <f>sale_tab6[[#This Row],[Quantity]]*sale_tab6[[#This Row],[Unit_Price]]*(1-sale_tab6[[#This Row],[Discount]])</f>
        <v>2407.0583999999999</v>
      </c>
    </row>
    <row r="841" spans="1:10" x14ac:dyDescent="0.25">
      <c r="A841" t="s">
        <v>3502</v>
      </c>
      <c r="B841" s="7">
        <v>45425</v>
      </c>
      <c r="C841" s="4" t="s">
        <v>268</v>
      </c>
      <c r="D841" s="4" t="s">
        <v>1552</v>
      </c>
      <c r="E841" s="4" t="s">
        <v>1683</v>
      </c>
      <c r="F841" s="9">
        <v>4</v>
      </c>
      <c r="G841" s="4">
        <v>352.72</v>
      </c>
      <c r="H841" s="24">
        <v>0.25</v>
      </c>
      <c r="I841" s="3" t="s">
        <v>1747</v>
      </c>
      <c r="J841" s="20">
        <f>sale_tab6[[#This Row],[Quantity]]*sale_tab6[[#This Row],[Unit_Price]]*(1-sale_tab6[[#This Row],[Discount]])</f>
        <v>1058.1600000000001</v>
      </c>
    </row>
    <row r="842" spans="1:10" x14ac:dyDescent="0.25">
      <c r="A842" t="s">
        <v>3503</v>
      </c>
      <c r="B842" s="7">
        <v>45797</v>
      </c>
      <c r="C842" s="4" t="s">
        <v>516</v>
      </c>
      <c r="D842" s="4" t="s">
        <v>1496</v>
      </c>
      <c r="E842" s="4" t="s">
        <v>1720</v>
      </c>
      <c r="F842" s="9">
        <v>1</v>
      </c>
      <c r="G842" s="4">
        <v>470.18</v>
      </c>
      <c r="H842" s="24">
        <v>0.19</v>
      </c>
      <c r="I842" s="3" t="s">
        <v>1749</v>
      </c>
      <c r="J842" s="20">
        <f>sale_tab6[[#This Row],[Quantity]]*sale_tab6[[#This Row],[Unit_Price]]*(1-sale_tab6[[#This Row],[Discount]])</f>
        <v>380.84580000000005</v>
      </c>
    </row>
    <row r="843" spans="1:10" x14ac:dyDescent="0.25">
      <c r="A843" t="s">
        <v>3504</v>
      </c>
      <c r="B843" s="7">
        <v>45898</v>
      </c>
      <c r="C843" s="4" t="s">
        <v>680</v>
      </c>
      <c r="D843" s="4" t="s">
        <v>1606</v>
      </c>
      <c r="E843" s="4" t="s">
        <v>1718</v>
      </c>
      <c r="F843" s="9">
        <v>1</v>
      </c>
      <c r="G843" s="4">
        <v>891.79</v>
      </c>
      <c r="H843" s="24">
        <v>0.03</v>
      </c>
      <c r="I843" s="3" t="s">
        <v>1747</v>
      </c>
      <c r="J843" s="20">
        <f>sale_tab6[[#This Row],[Quantity]]*sale_tab6[[#This Row],[Unit_Price]]*(1-sale_tab6[[#This Row],[Discount]])</f>
        <v>865.03629999999998</v>
      </c>
    </row>
    <row r="844" spans="1:10" x14ac:dyDescent="0.25">
      <c r="A844" t="s">
        <v>3505</v>
      </c>
      <c r="B844" s="7">
        <v>45390</v>
      </c>
      <c r="C844" s="4" t="s">
        <v>1025</v>
      </c>
      <c r="D844" s="4" t="s">
        <v>1652</v>
      </c>
      <c r="E844" s="4" t="s">
        <v>1733</v>
      </c>
      <c r="F844" s="9">
        <v>2</v>
      </c>
      <c r="G844" s="4">
        <v>433.07</v>
      </c>
      <c r="H844" s="24">
        <v>0.25</v>
      </c>
      <c r="I844" s="3" t="s">
        <v>1752</v>
      </c>
      <c r="J844" s="20">
        <f>sale_tab6[[#This Row],[Quantity]]*sale_tab6[[#This Row],[Unit_Price]]*(1-sale_tab6[[#This Row],[Discount]])</f>
        <v>649.60500000000002</v>
      </c>
    </row>
    <row r="845" spans="1:10" x14ac:dyDescent="0.25">
      <c r="A845" t="s">
        <v>3506</v>
      </c>
      <c r="B845" s="7">
        <v>45355</v>
      </c>
      <c r="C845" s="4" t="s">
        <v>43</v>
      </c>
      <c r="D845" s="4" t="s">
        <v>1606</v>
      </c>
      <c r="E845" s="4" t="s">
        <v>1739</v>
      </c>
      <c r="F845" s="9">
        <v>3</v>
      </c>
      <c r="G845" s="4">
        <v>626.71</v>
      </c>
      <c r="H845" s="24">
        <v>7.0000000000000007E-2</v>
      </c>
      <c r="I845" s="3" t="s">
        <v>1752</v>
      </c>
      <c r="J845" s="20">
        <f>sale_tab6[[#This Row],[Quantity]]*sale_tab6[[#This Row],[Unit_Price]]*(1-sale_tab6[[#This Row],[Discount]])</f>
        <v>1748.5209</v>
      </c>
    </row>
    <row r="846" spans="1:10" x14ac:dyDescent="0.25">
      <c r="A846" t="s">
        <v>3507</v>
      </c>
      <c r="B846" s="7">
        <v>45916</v>
      </c>
      <c r="C846" s="4" t="s">
        <v>231</v>
      </c>
      <c r="D846" s="4" t="s">
        <v>1546</v>
      </c>
      <c r="E846" s="4" t="s">
        <v>1678</v>
      </c>
      <c r="F846" s="9">
        <v>2</v>
      </c>
      <c r="G846" s="4">
        <v>324.18</v>
      </c>
      <c r="H846" s="24">
        <v>0.06</v>
      </c>
      <c r="I846" s="3" t="s">
        <v>1752</v>
      </c>
      <c r="J846" s="20">
        <f>sale_tab6[[#This Row],[Quantity]]*sale_tab6[[#This Row],[Unit_Price]]*(1-sale_tab6[[#This Row],[Discount]])</f>
        <v>609.45839999999998</v>
      </c>
    </row>
    <row r="847" spans="1:10" x14ac:dyDescent="0.25">
      <c r="A847" t="s">
        <v>3508</v>
      </c>
      <c r="B847" s="7">
        <v>45448</v>
      </c>
      <c r="C847" s="4" t="s">
        <v>46</v>
      </c>
      <c r="D847" s="4" t="s">
        <v>1502</v>
      </c>
      <c r="E847" s="4" t="s">
        <v>1733</v>
      </c>
      <c r="F847" s="9">
        <v>4</v>
      </c>
      <c r="G847" s="4">
        <v>839.74</v>
      </c>
      <c r="H847" s="24">
        <v>0.13</v>
      </c>
      <c r="I847" s="3" t="s">
        <v>1749</v>
      </c>
      <c r="J847" s="20">
        <f>sale_tab6[[#This Row],[Quantity]]*sale_tab6[[#This Row],[Unit_Price]]*(1-sale_tab6[[#This Row],[Discount]])</f>
        <v>2922.2952</v>
      </c>
    </row>
    <row r="848" spans="1:10" x14ac:dyDescent="0.25">
      <c r="A848" t="s">
        <v>1925</v>
      </c>
      <c r="B848" s="7">
        <v>45371</v>
      </c>
      <c r="C848" s="4" t="s">
        <v>384</v>
      </c>
      <c r="D848" s="4" t="s">
        <v>1524</v>
      </c>
      <c r="E848" s="4" t="s">
        <v>1727</v>
      </c>
      <c r="F848" s="9">
        <v>1</v>
      </c>
      <c r="G848" s="4">
        <v>857.35</v>
      </c>
      <c r="H848" s="24">
        <v>0.28000000000000003</v>
      </c>
      <c r="I848" s="3" t="s">
        <v>1749</v>
      </c>
      <c r="J848" s="20">
        <f>sale_tab6[[#This Row],[Quantity]]*sale_tab6[[#This Row],[Unit_Price]]*(1-sale_tab6[[#This Row],[Discount]])</f>
        <v>617.29200000000003</v>
      </c>
    </row>
    <row r="849" spans="1:10" x14ac:dyDescent="0.25">
      <c r="A849" t="s">
        <v>3509</v>
      </c>
      <c r="B849" s="7">
        <v>45402</v>
      </c>
      <c r="C849" s="4" t="s">
        <v>466</v>
      </c>
      <c r="D849" s="4" t="s">
        <v>1598</v>
      </c>
      <c r="E849" s="4" t="s">
        <v>1727</v>
      </c>
      <c r="F849" s="9">
        <v>3</v>
      </c>
      <c r="G849" s="4">
        <v>252.63</v>
      </c>
      <c r="H849" s="24">
        <v>0.28000000000000003</v>
      </c>
      <c r="I849" s="3" t="s">
        <v>1747</v>
      </c>
      <c r="J849" s="20">
        <f>sale_tab6[[#This Row],[Quantity]]*sale_tab6[[#This Row],[Unit_Price]]*(1-sale_tab6[[#This Row],[Discount]])</f>
        <v>545.68079999999998</v>
      </c>
    </row>
    <row r="850" spans="1:10" x14ac:dyDescent="0.25">
      <c r="A850" t="s">
        <v>3510</v>
      </c>
      <c r="B850" s="7">
        <v>45581</v>
      </c>
      <c r="C850" s="4" t="s">
        <v>754</v>
      </c>
      <c r="D850" s="4" t="s">
        <v>1632</v>
      </c>
      <c r="E850" s="4" t="s">
        <v>1739</v>
      </c>
      <c r="F850" s="9">
        <v>2</v>
      </c>
      <c r="G850" s="4">
        <v>60.53</v>
      </c>
      <c r="H850" s="24">
        <v>0.18</v>
      </c>
      <c r="I850" s="3" t="s">
        <v>1747</v>
      </c>
      <c r="J850" s="20">
        <f>sale_tab6[[#This Row],[Quantity]]*sale_tab6[[#This Row],[Unit_Price]]*(1-sale_tab6[[#This Row],[Discount]])</f>
        <v>99.269200000000012</v>
      </c>
    </row>
    <row r="851" spans="1:10" x14ac:dyDescent="0.25">
      <c r="A851" t="s">
        <v>3511</v>
      </c>
      <c r="B851" s="7">
        <v>45610</v>
      </c>
      <c r="C851" s="4" t="s">
        <v>165</v>
      </c>
      <c r="D851" s="4" t="s">
        <v>1642</v>
      </c>
      <c r="E851" s="4" t="s">
        <v>1723</v>
      </c>
      <c r="F851" s="9">
        <v>4</v>
      </c>
      <c r="G851" s="4">
        <v>341.95</v>
      </c>
      <c r="H851" s="24">
        <v>0.25</v>
      </c>
      <c r="I851" s="3" t="s">
        <v>1747</v>
      </c>
      <c r="J851" s="20">
        <f>sale_tab6[[#This Row],[Quantity]]*sale_tab6[[#This Row],[Unit_Price]]*(1-sale_tab6[[#This Row],[Discount]])</f>
        <v>1025.8499999999999</v>
      </c>
    </row>
    <row r="852" spans="1:10" x14ac:dyDescent="0.25">
      <c r="A852" t="s">
        <v>3512</v>
      </c>
      <c r="B852" s="7">
        <v>45438</v>
      </c>
      <c r="C852" s="4" t="s">
        <v>836</v>
      </c>
      <c r="D852" s="4" t="s">
        <v>1518</v>
      </c>
      <c r="E852" s="4" t="s">
        <v>1730</v>
      </c>
      <c r="F852" s="9">
        <v>4</v>
      </c>
      <c r="G852" s="4">
        <v>300.12</v>
      </c>
      <c r="H852" s="24">
        <v>0.05</v>
      </c>
      <c r="I852" s="3" t="s">
        <v>1749</v>
      </c>
      <c r="J852" s="20">
        <f>sale_tab6[[#This Row],[Quantity]]*sale_tab6[[#This Row],[Unit_Price]]*(1-sale_tab6[[#This Row],[Discount]])</f>
        <v>1140.4559999999999</v>
      </c>
    </row>
    <row r="853" spans="1:10" x14ac:dyDescent="0.25">
      <c r="A853" t="s">
        <v>3513</v>
      </c>
      <c r="B853" s="7">
        <v>45705</v>
      </c>
      <c r="C853" s="4" t="s">
        <v>346</v>
      </c>
      <c r="D853" s="4" t="s">
        <v>1530</v>
      </c>
      <c r="E853" s="4" t="s">
        <v>1733</v>
      </c>
      <c r="F853" s="9">
        <v>2</v>
      </c>
      <c r="G853" s="4">
        <v>289.14</v>
      </c>
      <c r="H853" s="24">
        <v>0.12</v>
      </c>
      <c r="I853" s="3" t="s">
        <v>1752</v>
      </c>
      <c r="J853" s="20">
        <f>sale_tab6[[#This Row],[Quantity]]*sale_tab6[[#This Row],[Unit_Price]]*(1-sale_tab6[[#This Row],[Discount]])</f>
        <v>508.88639999999998</v>
      </c>
    </row>
    <row r="854" spans="1:10" x14ac:dyDescent="0.25">
      <c r="A854" t="s">
        <v>3514</v>
      </c>
      <c r="B854" s="7">
        <v>45695</v>
      </c>
      <c r="C854" s="4" t="s">
        <v>140</v>
      </c>
      <c r="D854" s="4" t="s">
        <v>1524</v>
      </c>
      <c r="E854" s="4" t="s">
        <v>1678</v>
      </c>
      <c r="F854" s="9">
        <v>2</v>
      </c>
      <c r="G854" s="4">
        <v>596.84</v>
      </c>
      <c r="H854" s="24">
        <v>0.01</v>
      </c>
      <c r="I854" s="3" t="s">
        <v>1749</v>
      </c>
      <c r="J854" s="20">
        <f>sale_tab6[[#This Row],[Quantity]]*sale_tab6[[#This Row],[Unit_Price]]*(1-sale_tab6[[#This Row],[Discount]])</f>
        <v>1181.7432000000001</v>
      </c>
    </row>
    <row r="855" spans="1:10" x14ac:dyDescent="0.25">
      <c r="A855" t="s">
        <v>3515</v>
      </c>
      <c r="B855" s="7">
        <v>45571</v>
      </c>
      <c r="C855" s="4" t="s">
        <v>1281</v>
      </c>
      <c r="D855" s="4" t="s">
        <v>1512</v>
      </c>
      <c r="E855" s="4" t="s">
        <v>1708</v>
      </c>
      <c r="F855" s="9">
        <v>4</v>
      </c>
      <c r="G855" s="4">
        <v>466.24</v>
      </c>
      <c r="H855" s="24">
        <v>0.16</v>
      </c>
      <c r="I855" s="3" t="s">
        <v>1747</v>
      </c>
      <c r="J855" s="20">
        <f>sale_tab6[[#This Row],[Quantity]]*sale_tab6[[#This Row],[Unit_Price]]*(1-sale_tab6[[#This Row],[Discount]])</f>
        <v>1566.5663999999999</v>
      </c>
    </row>
    <row r="856" spans="1:10" x14ac:dyDescent="0.25">
      <c r="A856" t="s">
        <v>3516</v>
      </c>
      <c r="B856" s="7">
        <v>45544</v>
      </c>
      <c r="C856" s="4" t="s">
        <v>746</v>
      </c>
      <c r="D856" s="4" t="s">
        <v>1500</v>
      </c>
      <c r="E856" s="4" t="s">
        <v>1730</v>
      </c>
      <c r="F856" s="9">
        <v>2</v>
      </c>
      <c r="G856" s="4">
        <v>330.59</v>
      </c>
      <c r="H856" s="24">
        <v>0.14000000000000001</v>
      </c>
      <c r="I856" s="3" t="s">
        <v>1747</v>
      </c>
      <c r="J856" s="20">
        <f>sale_tab6[[#This Row],[Quantity]]*sale_tab6[[#This Row],[Unit_Price]]*(1-sale_tab6[[#This Row],[Discount]])</f>
        <v>568.61479999999995</v>
      </c>
    </row>
    <row r="857" spans="1:10" x14ac:dyDescent="0.25">
      <c r="A857" t="s">
        <v>3517</v>
      </c>
      <c r="B857" s="7">
        <v>45654</v>
      </c>
      <c r="C857" s="4" t="s">
        <v>1444</v>
      </c>
      <c r="D857" s="4" t="s">
        <v>1518</v>
      </c>
      <c r="E857" s="4" t="s">
        <v>1702</v>
      </c>
      <c r="F857" s="9">
        <v>2</v>
      </c>
      <c r="G857" s="4">
        <v>616.42999999999995</v>
      </c>
      <c r="H857" s="24">
        <v>0.02</v>
      </c>
      <c r="I857" s="3" t="s">
        <v>1752</v>
      </c>
      <c r="J857" s="20">
        <f>sale_tab6[[#This Row],[Quantity]]*sale_tab6[[#This Row],[Unit_Price]]*(1-sale_tab6[[#This Row],[Discount]])</f>
        <v>1208.2027999999998</v>
      </c>
    </row>
    <row r="858" spans="1:10" x14ac:dyDescent="0.25">
      <c r="A858" t="s">
        <v>3518</v>
      </c>
      <c r="B858" s="7">
        <v>45589</v>
      </c>
      <c r="C858" s="4" t="s">
        <v>1185</v>
      </c>
      <c r="D858" s="4" t="s">
        <v>1600</v>
      </c>
      <c r="E858" s="4" t="s">
        <v>1702</v>
      </c>
      <c r="F858" s="9">
        <v>3</v>
      </c>
      <c r="G858" s="4">
        <v>195.89</v>
      </c>
      <c r="H858" s="24">
        <v>0.16</v>
      </c>
      <c r="I858" s="3" t="s">
        <v>1749</v>
      </c>
      <c r="J858" s="20">
        <f>sale_tab6[[#This Row],[Quantity]]*sale_tab6[[#This Row],[Unit_Price]]*(1-sale_tab6[[#This Row],[Discount]])</f>
        <v>493.64279999999997</v>
      </c>
    </row>
    <row r="859" spans="1:10" x14ac:dyDescent="0.25">
      <c r="A859" t="s">
        <v>1926</v>
      </c>
      <c r="B859" s="7">
        <v>45670</v>
      </c>
      <c r="C859" s="4" t="s">
        <v>1461</v>
      </c>
      <c r="D859" s="4" t="s">
        <v>1584</v>
      </c>
      <c r="E859" s="4" t="s">
        <v>1708</v>
      </c>
      <c r="F859" s="9">
        <v>1</v>
      </c>
      <c r="G859" s="4">
        <v>79</v>
      </c>
      <c r="H859" s="24">
        <v>0.04</v>
      </c>
      <c r="I859" s="3" t="s">
        <v>1749</v>
      </c>
      <c r="J859" s="20">
        <f>sale_tab6[[#This Row],[Quantity]]*sale_tab6[[#This Row],[Unit_Price]]*(1-sale_tab6[[#This Row],[Discount]])</f>
        <v>75.84</v>
      </c>
    </row>
    <row r="860" spans="1:10" x14ac:dyDescent="0.25">
      <c r="A860" t="s">
        <v>3519</v>
      </c>
      <c r="B860" s="7">
        <v>45487</v>
      </c>
      <c r="C860" s="4" t="s">
        <v>1011</v>
      </c>
      <c r="D860" s="4" t="s">
        <v>1486</v>
      </c>
      <c r="E860" s="4" t="s">
        <v>1715</v>
      </c>
      <c r="F860" s="9">
        <v>4</v>
      </c>
      <c r="G860" s="4">
        <v>614.76</v>
      </c>
      <c r="H860" s="24">
        <v>0.16</v>
      </c>
      <c r="I860" s="3" t="s">
        <v>1747</v>
      </c>
      <c r="J860" s="20">
        <f>sale_tab6[[#This Row],[Quantity]]*sale_tab6[[#This Row],[Unit_Price]]*(1-sale_tab6[[#This Row],[Discount]])</f>
        <v>2065.5935999999997</v>
      </c>
    </row>
    <row r="861" spans="1:10" x14ac:dyDescent="0.25">
      <c r="A861" t="s">
        <v>3520</v>
      </c>
      <c r="B861" s="7">
        <v>45418</v>
      </c>
      <c r="C861" s="4" t="s">
        <v>1188</v>
      </c>
      <c r="D861" s="4" t="s">
        <v>1632</v>
      </c>
      <c r="E861" s="4" t="s">
        <v>1705</v>
      </c>
      <c r="F861" s="9">
        <v>1</v>
      </c>
      <c r="G861" s="4">
        <v>224.49</v>
      </c>
      <c r="H861" s="24">
        <v>0.11</v>
      </c>
      <c r="I861" s="3" t="s">
        <v>1749</v>
      </c>
      <c r="J861" s="20">
        <f>sale_tab6[[#This Row],[Quantity]]*sale_tab6[[#This Row],[Unit_Price]]*(1-sale_tab6[[#This Row],[Discount]])</f>
        <v>199.79610000000002</v>
      </c>
    </row>
    <row r="862" spans="1:10" x14ac:dyDescent="0.25">
      <c r="A862" t="s">
        <v>3521</v>
      </c>
      <c r="B862" s="7">
        <v>45338</v>
      </c>
      <c r="C862" s="4" t="s">
        <v>1048</v>
      </c>
      <c r="D862" s="4" t="s">
        <v>1584</v>
      </c>
      <c r="E862" s="4" t="s">
        <v>1720</v>
      </c>
      <c r="F862" s="9">
        <v>1</v>
      </c>
      <c r="G862" s="4">
        <v>967.76</v>
      </c>
      <c r="H862" s="24">
        <v>0.09</v>
      </c>
      <c r="I862" s="3" t="s">
        <v>1747</v>
      </c>
      <c r="J862" s="20">
        <f>sale_tab6[[#This Row],[Quantity]]*sale_tab6[[#This Row],[Unit_Price]]*(1-sale_tab6[[#This Row],[Discount]])</f>
        <v>880.66160000000002</v>
      </c>
    </row>
    <row r="863" spans="1:10" x14ac:dyDescent="0.25">
      <c r="A863" t="s">
        <v>3522</v>
      </c>
      <c r="B863" s="7">
        <v>45507</v>
      </c>
      <c r="C863" s="4" t="s">
        <v>204</v>
      </c>
      <c r="D863" s="4" t="s">
        <v>1556</v>
      </c>
      <c r="E863" s="4" t="s">
        <v>1739</v>
      </c>
      <c r="F863" s="9">
        <v>2</v>
      </c>
      <c r="G863" s="4">
        <v>56.52</v>
      </c>
      <c r="H863" s="24">
        <v>0.17</v>
      </c>
      <c r="I863" s="3" t="s">
        <v>1749</v>
      </c>
      <c r="J863" s="20">
        <f>sale_tab6[[#This Row],[Quantity]]*sale_tab6[[#This Row],[Unit_Price]]*(1-sale_tab6[[#This Row],[Discount]])</f>
        <v>93.8232</v>
      </c>
    </row>
    <row r="864" spans="1:10" x14ac:dyDescent="0.25">
      <c r="A864" t="s">
        <v>3523</v>
      </c>
      <c r="B864" s="7">
        <v>45275</v>
      </c>
      <c r="C864" s="4" t="s">
        <v>1435</v>
      </c>
      <c r="D864" s="4" t="s">
        <v>1608</v>
      </c>
      <c r="E864" s="4" t="s">
        <v>1683</v>
      </c>
      <c r="F864" s="9">
        <v>4</v>
      </c>
      <c r="G864" s="4">
        <v>921.84</v>
      </c>
      <c r="H864" s="24">
        <v>0.04</v>
      </c>
      <c r="I864" s="3" t="s">
        <v>1747</v>
      </c>
      <c r="J864" s="20">
        <f>sale_tab6[[#This Row],[Quantity]]*sale_tab6[[#This Row],[Unit_Price]]*(1-sale_tab6[[#This Row],[Discount]])</f>
        <v>3539.8656000000001</v>
      </c>
    </row>
    <row r="865" spans="1:10" x14ac:dyDescent="0.25">
      <c r="A865" t="s">
        <v>3524</v>
      </c>
      <c r="B865" s="7">
        <v>45319</v>
      </c>
      <c r="C865" s="4" t="s">
        <v>966</v>
      </c>
      <c r="D865" s="4" t="s">
        <v>1646</v>
      </c>
      <c r="E865" s="4" t="s">
        <v>1730</v>
      </c>
      <c r="F865" s="9">
        <v>3</v>
      </c>
      <c r="G865" s="4">
        <v>738.47</v>
      </c>
      <c r="H865" s="24">
        <v>0.28000000000000003</v>
      </c>
      <c r="I865" s="3" t="s">
        <v>1747</v>
      </c>
      <c r="J865" s="20">
        <f>sale_tab6[[#This Row],[Quantity]]*sale_tab6[[#This Row],[Unit_Price]]*(1-sale_tab6[[#This Row],[Discount]])</f>
        <v>1595.0951999999997</v>
      </c>
    </row>
    <row r="866" spans="1:10" x14ac:dyDescent="0.25">
      <c r="A866" t="s">
        <v>3525</v>
      </c>
      <c r="B866" s="7">
        <v>45620</v>
      </c>
      <c r="C866" s="4" t="s">
        <v>966</v>
      </c>
      <c r="D866" s="4" t="s">
        <v>1481</v>
      </c>
      <c r="E866" s="4" t="s">
        <v>1678</v>
      </c>
      <c r="F866" s="9">
        <v>4</v>
      </c>
      <c r="G866" s="4">
        <v>477.83</v>
      </c>
      <c r="H866" s="24">
        <v>0.05</v>
      </c>
      <c r="I866" s="3" t="s">
        <v>1752</v>
      </c>
      <c r="J866" s="20">
        <f>sale_tab6[[#This Row],[Quantity]]*sale_tab6[[#This Row],[Unit_Price]]*(1-sale_tab6[[#This Row],[Discount]])</f>
        <v>1815.7539999999999</v>
      </c>
    </row>
    <row r="867" spans="1:10" x14ac:dyDescent="0.25">
      <c r="A867" t="s">
        <v>3526</v>
      </c>
      <c r="B867" s="7">
        <v>45831</v>
      </c>
      <c r="C867" s="4" t="s">
        <v>502</v>
      </c>
      <c r="D867" s="4" t="s">
        <v>1558</v>
      </c>
      <c r="E867" s="4" t="s">
        <v>1720</v>
      </c>
      <c r="F867" s="9">
        <v>3</v>
      </c>
      <c r="G867" s="4">
        <v>605.83000000000004</v>
      </c>
      <c r="H867" s="24">
        <v>0.28000000000000003</v>
      </c>
      <c r="I867" s="3" t="s">
        <v>1752</v>
      </c>
      <c r="J867" s="20">
        <f>sale_tab6[[#This Row],[Quantity]]*sale_tab6[[#This Row],[Unit_Price]]*(1-sale_tab6[[#This Row],[Discount]])</f>
        <v>1308.5928000000001</v>
      </c>
    </row>
    <row r="868" spans="1:10" x14ac:dyDescent="0.25">
      <c r="A868" t="s">
        <v>3527</v>
      </c>
      <c r="B868" s="7">
        <v>45373</v>
      </c>
      <c r="C868" s="4" t="s">
        <v>204</v>
      </c>
      <c r="D868" s="4" t="s">
        <v>1560</v>
      </c>
      <c r="E868" s="4" t="s">
        <v>1692</v>
      </c>
      <c r="F868" s="9">
        <v>2</v>
      </c>
      <c r="G868" s="4">
        <v>521.44000000000005</v>
      </c>
      <c r="H868" s="24">
        <v>0.25</v>
      </c>
      <c r="I868" s="3" t="s">
        <v>1752</v>
      </c>
      <c r="J868" s="20">
        <f>sale_tab6[[#This Row],[Quantity]]*sale_tab6[[#This Row],[Unit_Price]]*(1-sale_tab6[[#This Row],[Discount]])</f>
        <v>782.16000000000008</v>
      </c>
    </row>
    <row r="869" spans="1:10" x14ac:dyDescent="0.25">
      <c r="A869" t="s">
        <v>3528</v>
      </c>
      <c r="B869" s="7">
        <v>45863</v>
      </c>
      <c r="C869" s="4" t="s">
        <v>1098</v>
      </c>
      <c r="D869" s="4" t="s">
        <v>1494</v>
      </c>
      <c r="E869" s="4" t="s">
        <v>1705</v>
      </c>
      <c r="F869" s="9">
        <v>4</v>
      </c>
      <c r="G869" s="4">
        <v>499.02</v>
      </c>
      <c r="H869" s="24">
        <v>0.06</v>
      </c>
      <c r="I869" s="3" t="s">
        <v>1747</v>
      </c>
      <c r="J869" s="20">
        <f>sale_tab6[[#This Row],[Quantity]]*sale_tab6[[#This Row],[Unit_Price]]*(1-sale_tab6[[#This Row],[Discount]])</f>
        <v>1876.3151999999998</v>
      </c>
    </row>
    <row r="870" spans="1:10" x14ac:dyDescent="0.25">
      <c r="A870" t="s">
        <v>1927</v>
      </c>
      <c r="B870" s="7">
        <v>45885</v>
      </c>
      <c r="C870" s="4" t="s">
        <v>201</v>
      </c>
      <c r="D870" s="4" t="s">
        <v>1662</v>
      </c>
      <c r="E870" s="4" t="s">
        <v>1699</v>
      </c>
      <c r="F870" s="9">
        <v>4</v>
      </c>
      <c r="G870" s="4">
        <v>638.91</v>
      </c>
      <c r="H870" s="24">
        <v>0</v>
      </c>
      <c r="I870" s="3" t="s">
        <v>1752</v>
      </c>
      <c r="J870" s="20">
        <f>sale_tab6[[#This Row],[Quantity]]*sale_tab6[[#This Row],[Unit_Price]]*(1-sale_tab6[[#This Row],[Discount]])</f>
        <v>2555.64</v>
      </c>
    </row>
    <row r="871" spans="1:10" x14ac:dyDescent="0.25">
      <c r="A871" t="s">
        <v>3529</v>
      </c>
      <c r="B871" s="7">
        <v>45758</v>
      </c>
      <c r="C871" s="4" t="s">
        <v>457</v>
      </c>
      <c r="D871" s="4" t="s">
        <v>1479</v>
      </c>
      <c r="E871" s="4" t="s">
        <v>1736</v>
      </c>
      <c r="F871" s="9">
        <v>4</v>
      </c>
      <c r="G871" s="4">
        <v>299.45999999999998</v>
      </c>
      <c r="H871" s="24">
        <v>0.18</v>
      </c>
      <c r="I871" s="3" t="s">
        <v>1752</v>
      </c>
      <c r="J871" s="20">
        <f>sale_tab6[[#This Row],[Quantity]]*sale_tab6[[#This Row],[Unit_Price]]*(1-sale_tab6[[#This Row],[Discount]])</f>
        <v>982.22879999999998</v>
      </c>
    </row>
    <row r="872" spans="1:10" x14ac:dyDescent="0.25">
      <c r="A872" t="s">
        <v>3530</v>
      </c>
      <c r="B872" s="7">
        <v>45285</v>
      </c>
      <c r="C872" s="4" t="s">
        <v>1340</v>
      </c>
      <c r="D872" s="4" t="s">
        <v>1552</v>
      </c>
      <c r="E872" s="4" t="s">
        <v>1678</v>
      </c>
      <c r="F872" s="9">
        <v>1</v>
      </c>
      <c r="G872" s="4">
        <v>609.29</v>
      </c>
      <c r="H872" s="24">
        <v>0.15</v>
      </c>
      <c r="I872" s="3" t="s">
        <v>1747</v>
      </c>
      <c r="J872" s="20">
        <f>sale_tab6[[#This Row],[Quantity]]*sale_tab6[[#This Row],[Unit_Price]]*(1-sale_tab6[[#This Row],[Discount]])</f>
        <v>517.89649999999995</v>
      </c>
    </row>
    <row r="873" spans="1:10" x14ac:dyDescent="0.25">
      <c r="A873" t="s">
        <v>3531</v>
      </c>
      <c r="B873" s="7">
        <v>45656</v>
      </c>
      <c r="C873" s="4" t="s">
        <v>304</v>
      </c>
      <c r="D873" s="4" t="s">
        <v>1475</v>
      </c>
      <c r="E873" s="4" t="s">
        <v>1708</v>
      </c>
      <c r="F873" s="9">
        <v>1</v>
      </c>
      <c r="G873" s="4">
        <v>213.74</v>
      </c>
      <c r="H873" s="24">
        <v>7.0000000000000007E-2</v>
      </c>
      <c r="I873" s="3" t="s">
        <v>1752</v>
      </c>
      <c r="J873" s="20">
        <f>sale_tab6[[#This Row],[Quantity]]*sale_tab6[[#This Row],[Unit_Price]]*(1-sale_tab6[[#This Row],[Discount]])</f>
        <v>198.7782</v>
      </c>
    </row>
    <row r="874" spans="1:10" x14ac:dyDescent="0.25">
      <c r="A874" t="s">
        <v>3532</v>
      </c>
      <c r="B874" s="7">
        <v>45718</v>
      </c>
      <c r="C874" s="4" t="s">
        <v>457</v>
      </c>
      <c r="D874" s="4" t="s">
        <v>1584</v>
      </c>
      <c r="E874" s="4" t="s">
        <v>1730</v>
      </c>
      <c r="F874" s="9">
        <v>4</v>
      </c>
      <c r="G874" s="4">
        <v>613.16999999999996</v>
      </c>
      <c r="H874" s="24">
        <v>0.26</v>
      </c>
      <c r="I874" s="3" t="s">
        <v>1747</v>
      </c>
      <c r="J874" s="20">
        <f>sale_tab6[[#This Row],[Quantity]]*sale_tab6[[#This Row],[Unit_Price]]*(1-sale_tab6[[#This Row],[Discount]])</f>
        <v>1814.9831999999999</v>
      </c>
    </row>
    <row r="875" spans="1:10" x14ac:dyDescent="0.25">
      <c r="A875" t="s">
        <v>3533</v>
      </c>
      <c r="B875" s="7">
        <v>45293</v>
      </c>
      <c r="C875" s="4" t="s">
        <v>1051</v>
      </c>
      <c r="D875" s="4" t="s">
        <v>1592</v>
      </c>
      <c r="E875" s="4" t="s">
        <v>1718</v>
      </c>
      <c r="F875" s="9">
        <v>2</v>
      </c>
      <c r="G875" s="4">
        <v>687.36</v>
      </c>
      <c r="H875" s="24">
        <v>7.0000000000000007E-2</v>
      </c>
      <c r="I875" s="3" t="s">
        <v>1752</v>
      </c>
      <c r="J875" s="20">
        <f>sale_tab6[[#This Row],[Quantity]]*sale_tab6[[#This Row],[Unit_Price]]*(1-sale_tab6[[#This Row],[Discount]])</f>
        <v>1278.4895999999999</v>
      </c>
    </row>
    <row r="876" spans="1:10" x14ac:dyDescent="0.25">
      <c r="A876" t="s">
        <v>3534</v>
      </c>
      <c r="B876" s="7">
        <v>45915</v>
      </c>
      <c r="C876" s="4" t="s">
        <v>960</v>
      </c>
      <c r="D876" s="4" t="s">
        <v>1608</v>
      </c>
      <c r="E876" s="4" t="s">
        <v>1723</v>
      </c>
      <c r="F876" s="9">
        <v>3</v>
      </c>
      <c r="G876" s="4">
        <v>115.39</v>
      </c>
      <c r="H876" s="24">
        <v>0.02</v>
      </c>
      <c r="I876" s="3" t="s">
        <v>1749</v>
      </c>
      <c r="J876" s="20">
        <f>sale_tab6[[#This Row],[Quantity]]*sale_tab6[[#This Row],[Unit_Price]]*(1-sale_tab6[[#This Row],[Discount]])</f>
        <v>339.2466</v>
      </c>
    </row>
    <row r="877" spans="1:10" x14ac:dyDescent="0.25">
      <c r="A877" t="s">
        <v>3535</v>
      </c>
      <c r="B877" s="7">
        <v>45359</v>
      </c>
      <c r="C877" s="4" t="s">
        <v>533</v>
      </c>
      <c r="D877" s="4" t="s">
        <v>1522</v>
      </c>
      <c r="E877" s="4" t="s">
        <v>1720</v>
      </c>
      <c r="F877" s="9">
        <v>2</v>
      </c>
      <c r="G877" s="4">
        <v>722.06</v>
      </c>
      <c r="H877" s="24">
        <v>7.0000000000000007E-2</v>
      </c>
      <c r="I877" s="3" t="s">
        <v>1747</v>
      </c>
      <c r="J877" s="20">
        <f>sale_tab6[[#This Row],[Quantity]]*sale_tab6[[#This Row],[Unit_Price]]*(1-sale_tab6[[#This Row],[Discount]])</f>
        <v>1343.0315999999998</v>
      </c>
    </row>
    <row r="878" spans="1:10" x14ac:dyDescent="0.25">
      <c r="A878" t="s">
        <v>3536</v>
      </c>
      <c r="B878" s="7">
        <v>45652</v>
      </c>
      <c r="C878" s="4" t="s">
        <v>1248</v>
      </c>
      <c r="D878" s="4" t="s">
        <v>1486</v>
      </c>
      <c r="E878" s="4" t="s">
        <v>1727</v>
      </c>
      <c r="F878" s="9">
        <v>1</v>
      </c>
      <c r="G878" s="4">
        <v>384.57</v>
      </c>
      <c r="H878" s="24">
        <v>0.06</v>
      </c>
      <c r="I878" s="3" t="s">
        <v>1749</v>
      </c>
      <c r="J878" s="20">
        <f>sale_tab6[[#This Row],[Quantity]]*sale_tab6[[#This Row],[Unit_Price]]*(1-sale_tab6[[#This Row],[Discount]])</f>
        <v>361.49579999999997</v>
      </c>
    </row>
    <row r="879" spans="1:10" x14ac:dyDescent="0.25">
      <c r="A879" t="s">
        <v>3537</v>
      </c>
      <c r="B879" s="7">
        <v>45735</v>
      </c>
      <c r="C879" s="4" t="s">
        <v>625</v>
      </c>
      <c r="D879" s="4" t="s">
        <v>1488</v>
      </c>
      <c r="E879" s="4" t="s">
        <v>1723</v>
      </c>
      <c r="F879" s="9">
        <v>2</v>
      </c>
      <c r="G879" s="4">
        <v>194.09</v>
      </c>
      <c r="H879" s="24">
        <v>0.18</v>
      </c>
      <c r="I879" s="3" t="s">
        <v>1749</v>
      </c>
      <c r="J879" s="20">
        <f>sale_tab6[[#This Row],[Quantity]]*sale_tab6[[#This Row],[Unit_Price]]*(1-sale_tab6[[#This Row],[Discount]])</f>
        <v>318.30760000000004</v>
      </c>
    </row>
    <row r="880" spans="1:10" x14ac:dyDescent="0.25">
      <c r="A880" t="s">
        <v>3538</v>
      </c>
      <c r="B880" s="7">
        <v>45579</v>
      </c>
      <c r="C880" s="4" t="s">
        <v>513</v>
      </c>
      <c r="D880" s="4" t="s">
        <v>1650</v>
      </c>
      <c r="E880" s="4" t="s">
        <v>1692</v>
      </c>
      <c r="F880" s="9">
        <v>2</v>
      </c>
      <c r="G880" s="4">
        <v>403.91</v>
      </c>
      <c r="H880" s="24">
        <v>7.0000000000000007E-2</v>
      </c>
      <c r="I880" s="3" t="s">
        <v>1747</v>
      </c>
      <c r="J880" s="20">
        <f>sale_tab6[[#This Row],[Quantity]]*sale_tab6[[#This Row],[Unit_Price]]*(1-sale_tab6[[#This Row],[Discount]])</f>
        <v>751.27260000000001</v>
      </c>
    </row>
    <row r="881" spans="1:10" x14ac:dyDescent="0.25">
      <c r="A881" t="s">
        <v>1928</v>
      </c>
      <c r="B881" s="7">
        <v>45812</v>
      </c>
      <c r="C881" s="4" t="s">
        <v>246</v>
      </c>
      <c r="D881" s="4" t="s">
        <v>1564</v>
      </c>
      <c r="E881" s="4" t="s">
        <v>1678</v>
      </c>
      <c r="F881" s="9">
        <v>2</v>
      </c>
      <c r="G881" s="4">
        <v>522.16999999999996</v>
      </c>
      <c r="H881" s="24">
        <v>0.27</v>
      </c>
      <c r="I881" s="3" t="s">
        <v>1747</v>
      </c>
      <c r="J881" s="20">
        <f>sale_tab6[[#This Row],[Quantity]]*sale_tab6[[#This Row],[Unit_Price]]*(1-sale_tab6[[#This Row],[Discount]])</f>
        <v>762.36819999999989</v>
      </c>
    </row>
    <row r="882" spans="1:10" x14ac:dyDescent="0.25">
      <c r="A882" t="s">
        <v>3539</v>
      </c>
      <c r="B882" s="7">
        <v>45721</v>
      </c>
      <c r="C882" s="4" t="s">
        <v>231</v>
      </c>
      <c r="D882" s="4" t="s">
        <v>1508</v>
      </c>
      <c r="E882" s="4" t="s">
        <v>1725</v>
      </c>
      <c r="F882" s="9">
        <v>1</v>
      </c>
      <c r="G882" s="4">
        <v>878.69</v>
      </c>
      <c r="H882" s="24">
        <v>0.3</v>
      </c>
      <c r="I882" s="3" t="s">
        <v>1749</v>
      </c>
      <c r="J882" s="20">
        <f>sale_tab6[[#This Row],[Quantity]]*sale_tab6[[#This Row],[Unit_Price]]*(1-sale_tab6[[#This Row],[Discount]])</f>
        <v>615.08299999999997</v>
      </c>
    </row>
    <row r="883" spans="1:10" x14ac:dyDescent="0.25">
      <c r="A883" t="s">
        <v>3540</v>
      </c>
      <c r="B883" s="7">
        <v>45446</v>
      </c>
      <c r="C883" s="4" t="s">
        <v>1122</v>
      </c>
      <c r="D883" s="4" t="s">
        <v>1540</v>
      </c>
      <c r="E883" s="4" t="s">
        <v>1727</v>
      </c>
      <c r="F883" s="9">
        <v>1</v>
      </c>
      <c r="G883" s="4">
        <v>161.16999999999999</v>
      </c>
      <c r="H883" s="24">
        <v>0.05</v>
      </c>
      <c r="I883" s="3" t="s">
        <v>1747</v>
      </c>
      <c r="J883" s="20">
        <f>sale_tab6[[#This Row],[Quantity]]*sale_tab6[[#This Row],[Unit_Price]]*(1-sale_tab6[[#This Row],[Discount]])</f>
        <v>153.11149999999998</v>
      </c>
    </row>
    <row r="884" spans="1:10" x14ac:dyDescent="0.25">
      <c r="A884" t="s">
        <v>3541</v>
      </c>
      <c r="B884" s="7">
        <v>45387</v>
      </c>
      <c r="C884" s="4" t="s">
        <v>637</v>
      </c>
      <c r="D884" s="4" t="s">
        <v>1620</v>
      </c>
      <c r="E884" s="4" t="s">
        <v>1725</v>
      </c>
      <c r="F884" s="9">
        <v>2</v>
      </c>
      <c r="G884" s="4">
        <v>720.15</v>
      </c>
      <c r="H884" s="24">
        <v>0.22</v>
      </c>
      <c r="I884" s="3" t="s">
        <v>1752</v>
      </c>
      <c r="J884" s="20">
        <f>sale_tab6[[#This Row],[Quantity]]*sale_tab6[[#This Row],[Unit_Price]]*(1-sale_tab6[[#This Row],[Discount]])</f>
        <v>1123.434</v>
      </c>
    </row>
    <row r="885" spans="1:10" x14ac:dyDescent="0.25">
      <c r="A885" t="s">
        <v>3542</v>
      </c>
      <c r="B885" s="7">
        <v>45222</v>
      </c>
      <c r="C885" s="4" t="s">
        <v>1023</v>
      </c>
      <c r="D885" s="4" t="s">
        <v>1526</v>
      </c>
      <c r="E885" s="4" t="s">
        <v>1708</v>
      </c>
      <c r="F885" s="9">
        <v>1</v>
      </c>
      <c r="G885" s="4">
        <v>361.8</v>
      </c>
      <c r="H885" s="24">
        <v>0.02</v>
      </c>
      <c r="I885" s="3" t="s">
        <v>1752</v>
      </c>
      <c r="J885" s="20">
        <f>sale_tab6[[#This Row],[Quantity]]*sale_tab6[[#This Row],[Unit_Price]]*(1-sale_tab6[[#This Row],[Discount]])</f>
        <v>354.56400000000002</v>
      </c>
    </row>
    <row r="886" spans="1:10" x14ac:dyDescent="0.25">
      <c r="A886" t="s">
        <v>3543</v>
      </c>
      <c r="B886" s="7">
        <v>45402</v>
      </c>
      <c r="C886" s="4" t="s">
        <v>680</v>
      </c>
      <c r="D886" s="4" t="s">
        <v>1664</v>
      </c>
      <c r="E886" s="4" t="s">
        <v>1702</v>
      </c>
      <c r="F886" s="9">
        <v>1</v>
      </c>
      <c r="G886" s="4">
        <v>779.84</v>
      </c>
      <c r="H886" s="24">
        <v>0.28999999999999998</v>
      </c>
      <c r="I886" s="3" t="s">
        <v>1749</v>
      </c>
      <c r="J886" s="20">
        <f>sale_tab6[[#This Row],[Quantity]]*sale_tab6[[#This Row],[Unit_Price]]*(1-sale_tab6[[#This Row],[Discount]])</f>
        <v>553.68640000000005</v>
      </c>
    </row>
    <row r="887" spans="1:10" x14ac:dyDescent="0.25">
      <c r="A887" t="s">
        <v>3544</v>
      </c>
      <c r="B887" s="7">
        <v>45455</v>
      </c>
      <c r="C887" s="4" t="s">
        <v>18</v>
      </c>
      <c r="D887" s="4" t="s">
        <v>1666</v>
      </c>
      <c r="E887" s="4" t="s">
        <v>1695</v>
      </c>
      <c r="F887" s="9">
        <v>2</v>
      </c>
      <c r="G887" s="4">
        <v>649.89</v>
      </c>
      <c r="H887" s="24">
        <v>0.17</v>
      </c>
      <c r="I887" s="3" t="s">
        <v>1752</v>
      </c>
      <c r="J887" s="20">
        <f>sale_tab6[[#This Row],[Quantity]]*sale_tab6[[#This Row],[Unit_Price]]*(1-sale_tab6[[#This Row],[Discount]])</f>
        <v>1078.8173999999999</v>
      </c>
    </row>
    <row r="888" spans="1:10" x14ac:dyDescent="0.25">
      <c r="A888" t="s">
        <v>3545</v>
      </c>
      <c r="B888" s="7">
        <v>45877</v>
      </c>
      <c r="C888" s="4" t="s">
        <v>607</v>
      </c>
      <c r="D888" s="4" t="s">
        <v>1580</v>
      </c>
      <c r="E888" s="4" t="s">
        <v>1702</v>
      </c>
      <c r="F888" s="9">
        <v>1</v>
      </c>
      <c r="G888" s="4">
        <v>952.73</v>
      </c>
      <c r="H888" s="24">
        <v>0.17</v>
      </c>
      <c r="I888" s="3" t="s">
        <v>1747</v>
      </c>
      <c r="J888" s="20">
        <f>sale_tab6[[#This Row],[Quantity]]*sale_tab6[[#This Row],[Unit_Price]]*(1-sale_tab6[[#This Row],[Discount]])</f>
        <v>790.76589999999999</v>
      </c>
    </row>
    <row r="889" spans="1:10" x14ac:dyDescent="0.25">
      <c r="A889" t="s">
        <v>3546</v>
      </c>
      <c r="B889" s="7">
        <v>45875</v>
      </c>
      <c r="C889" s="4" t="s">
        <v>255</v>
      </c>
      <c r="D889" s="4" t="s">
        <v>1672</v>
      </c>
      <c r="E889" s="4" t="s">
        <v>1730</v>
      </c>
      <c r="F889" s="9">
        <v>4</v>
      </c>
      <c r="G889" s="4">
        <v>820.78</v>
      </c>
      <c r="H889" s="24">
        <v>0.25</v>
      </c>
      <c r="I889" s="3" t="s">
        <v>1747</v>
      </c>
      <c r="J889" s="20">
        <f>sale_tab6[[#This Row],[Quantity]]*sale_tab6[[#This Row],[Unit_Price]]*(1-sale_tab6[[#This Row],[Discount]])</f>
        <v>2462.34</v>
      </c>
    </row>
    <row r="890" spans="1:10" x14ac:dyDescent="0.25">
      <c r="A890" t="s">
        <v>3547</v>
      </c>
      <c r="B890" s="7">
        <v>45592</v>
      </c>
      <c r="C890" s="4" t="s">
        <v>1008</v>
      </c>
      <c r="D890" s="4" t="s">
        <v>1550</v>
      </c>
      <c r="E890" s="4" t="s">
        <v>1692</v>
      </c>
      <c r="F890" s="9">
        <v>4</v>
      </c>
      <c r="G890" s="4">
        <v>247.55</v>
      </c>
      <c r="H890" s="24">
        <v>0.05</v>
      </c>
      <c r="I890" s="3" t="s">
        <v>1747</v>
      </c>
      <c r="J890" s="20">
        <f>sale_tab6[[#This Row],[Quantity]]*sale_tab6[[#This Row],[Unit_Price]]*(1-sale_tab6[[#This Row],[Discount]])</f>
        <v>940.69</v>
      </c>
    </row>
    <row r="891" spans="1:10" x14ac:dyDescent="0.25">
      <c r="A891" t="s">
        <v>3548</v>
      </c>
      <c r="B891" s="7">
        <v>45369</v>
      </c>
      <c r="C891" s="4" t="s">
        <v>672</v>
      </c>
      <c r="D891" s="4" t="s">
        <v>1672</v>
      </c>
      <c r="E891" s="4" t="s">
        <v>1708</v>
      </c>
      <c r="F891" s="9">
        <v>3</v>
      </c>
      <c r="G891" s="4">
        <v>561.44000000000005</v>
      </c>
      <c r="H891" s="24">
        <v>0.2</v>
      </c>
      <c r="I891" s="3" t="s">
        <v>1752</v>
      </c>
      <c r="J891" s="20">
        <f>sale_tab6[[#This Row],[Quantity]]*sale_tab6[[#This Row],[Unit_Price]]*(1-sale_tab6[[#This Row],[Discount]])</f>
        <v>1347.4560000000001</v>
      </c>
    </row>
    <row r="892" spans="1:10" x14ac:dyDescent="0.25">
      <c r="A892" t="s">
        <v>1767</v>
      </c>
      <c r="B892" s="7">
        <v>45517</v>
      </c>
      <c r="C892" s="4" t="s">
        <v>283</v>
      </c>
      <c r="D892" s="4" t="s">
        <v>1552</v>
      </c>
      <c r="E892" s="4" t="s">
        <v>1695</v>
      </c>
      <c r="F892" s="9">
        <v>2</v>
      </c>
      <c r="G892" s="4">
        <v>559.23</v>
      </c>
      <c r="H892" s="24">
        <v>0.25</v>
      </c>
      <c r="I892" s="3" t="s">
        <v>1752</v>
      </c>
      <c r="J892" s="20">
        <f>sale_tab6[[#This Row],[Quantity]]*sale_tab6[[#This Row],[Unit_Price]]*(1-sale_tab6[[#This Row],[Discount]])</f>
        <v>838.84500000000003</v>
      </c>
    </row>
    <row r="893" spans="1:10" x14ac:dyDescent="0.25">
      <c r="A893" t="s">
        <v>1929</v>
      </c>
      <c r="B893" s="7">
        <v>45235</v>
      </c>
      <c r="C893" s="4" t="s">
        <v>1401</v>
      </c>
      <c r="D893" s="4" t="s">
        <v>1552</v>
      </c>
      <c r="E893" s="4" t="s">
        <v>1720</v>
      </c>
      <c r="F893" s="9">
        <v>3</v>
      </c>
      <c r="G893" s="4">
        <v>954.29</v>
      </c>
      <c r="H893" s="24">
        <v>0.27</v>
      </c>
      <c r="I893" s="3" t="s">
        <v>1747</v>
      </c>
      <c r="J893" s="20">
        <f>sale_tab6[[#This Row],[Quantity]]*sale_tab6[[#This Row],[Unit_Price]]*(1-sale_tab6[[#This Row],[Discount]])</f>
        <v>2089.8950999999997</v>
      </c>
    </row>
    <row r="894" spans="1:10" x14ac:dyDescent="0.25">
      <c r="A894" t="s">
        <v>3549</v>
      </c>
      <c r="B894" s="7">
        <v>45249</v>
      </c>
      <c r="C894" s="4" t="s">
        <v>830</v>
      </c>
      <c r="D894" s="4" t="s">
        <v>1618</v>
      </c>
      <c r="E894" s="4" t="s">
        <v>1708</v>
      </c>
      <c r="F894" s="9">
        <v>4</v>
      </c>
      <c r="G894" s="4">
        <v>214.37</v>
      </c>
      <c r="H894" s="24">
        <v>0.11</v>
      </c>
      <c r="I894" s="3" t="s">
        <v>1752</v>
      </c>
      <c r="J894" s="20">
        <f>sale_tab6[[#This Row],[Quantity]]*sale_tab6[[#This Row],[Unit_Price]]*(1-sale_tab6[[#This Row],[Discount]])</f>
        <v>763.15719999999999</v>
      </c>
    </row>
    <row r="895" spans="1:10" x14ac:dyDescent="0.25">
      <c r="A895" t="s">
        <v>3550</v>
      </c>
      <c r="B895" s="7">
        <v>45741</v>
      </c>
      <c r="C895" s="4" t="s">
        <v>1226</v>
      </c>
      <c r="D895" s="4" t="s">
        <v>1508</v>
      </c>
      <c r="E895" s="4" t="s">
        <v>1730</v>
      </c>
      <c r="F895" s="9">
        <v>3</v>
      </c>
      <c r="G895" s="4">
        <v>123.74</v>
      </c>
      <c r="H895" s="24">
        <v>0.23</v>
      </c>
      <c r="I895" s="3" t="s">
        <v>1749</v>
      </c>
      <c r="J895" s="20">
        <f>sale_tab6[[#This Row],[Quantity]]*sale_tab6[[#This Row],[Unit_Price]]*(1-sale_tab6[[#This Row],[Discount]])</f>
        <v>285.83940000000001</v>
      </c>
    </row>
    <row r="896" spans="1:10" x14ac:dyDescent="0.25">
      <c r="A896" t="s">
        <v>3551</v>
      </c>
      <c r="B896" s="7">
        <v>45427</v>
      </c>
      <c r="C896" s="4" t="s">
        <v>46</v>
      </c>
      <c r="D896" s="4" t="s">
        <v>1608</v>
      </c>
      <c r="E896" s="4" t="s">
        <v>1718</v>
      </c>
      <c r="F896" s="9">
        <v>4</v>
      </c>
      <c r="G896" s="4">
        <v>645.71</v>
      </c>
      <c r="H896" s="24">
        <v>0.1</v>
      </c>
      <c r="I896" s="3" t="s">
        <v>1749</v>
      </c>
      <c r="J896" s="20">
        <f>sale_tab6[[#This Row],[Quantity]]*sale_tab6[[#This Row],[Unit_Price]]*(1-sale_tab6[[#This Row],[Discount]])</f>
        <v>2324.556</v>
      </c>
    </row>
    <row r="897" spans="1:10" x14ac:dyDescent="0.25">
      <c r="A897" t="s">
        <v>3552</v>
      </c>
      <c r="B897" s="7">
        <v>45736</v>
      </c>
      <c r="C897" s="4" t="s">
        <v>105</v>
      </c>
      <c r="D897" s="4" t="s">
        <v>1516</v>
      </c>
      <c r="E897" s="4" t="s">
        <v>1720</v>
      </c>
      <c r="F897" s="9">
        <v>3</v>
      </c>
      <c r="G897" s="4">
        <v>587.12</v>
      </c>
      <c r="H897" s="24">
        <v>0.3</v>
      </c>
      <c r="I897" s="3" t="s">
        <v>1747</v>
      </c>
      <c r="J897" s="20">
        <f>sale_tab6[[#This Row],[Quantity]]*sale_tab6[[#This Row],[Unit_Price]]*(1-sale_tab6[[#This Row],[Discount]])</f>
        <v>1232.952</v>
      </c>
    </row>
    <row r="898" spans="1:10" x14ac:dyDescent="0.25">
      <c r="A898" t="s">
        <v>3553</v>
      </c>
      <c r="B898" s="7">
        <v>45941</v>
      </c>
      <c r="C898" s="4" t="s">
        <v>713</v>
      </c>
      <c r="D898" s="4" t="s">
        <v>1524</v>
      </c>
      <c r="E898" s="4" t="s">
        <v>1736</v>
      </c>
      <c r="F898" s="9">
        <v>1</v>
      </c>
      <c r="G898" s="4">
        <v>401.18</v>
      </c>
      <c r="H898" s="24">
        <v>0.15</v>
      </c>
      <c r="I898" s="3" t="s">
        <v>1752</v>
      </c>
      <c r="J898" s="20">
        <f>sale_tab6[[#This Row],[Quantity]]*sale_tab6[[#This Row],[Unit_Price]]*(1-sale_tab6[[#This Row],[Discount]])</f>
        <v>341.00299999999999</v>
      </c>
    </row>
    <row r="899" spans="1:10" x14ac:dyDescent="0.25">
      <c r="A899" t="s">
        <v>3554</v>
      </c>
      <c r="B899" s="7">
        <v>45486</v>
      </c>
      <c r="C899" s="4" t="s">
        <v>1077</v>
      </c>
      <c r="D899" s="4" t="s">
        <v>1590</v>
      </c>
      <c r="E899" s="4" t="s">
        <v>1736</v>
      </c>
      <c r="F899" s="9">
        <v>3</v>
      </c>
      <c r="G899" s="4">
        <v>658.33</v>
      </c>
      <c r="H899" s="24">
        <v>0.12</v>
      </c>
      <c r="I899" s="3" t="s">
        <v>1752</v>
      </c>
      <c r="J899" s="20">
        <f>sale_tab6[[#This Row],[Quantity]]*sale_tab6[[#This Row],[Unit_Price]]*(1-sale_tab6[[#This Row],[Discount]])</f>
        <v>1737.9912000000002</v>
      </c>
    </row>
    <row r="900" spans="1:10" x14ac:dyDescent="0.25">
      <c r="A900" t="s">
        <v>3555</v>
      </c>
      <c r="B900" s="7">
        <v>45474</v>
      </c>
      <c r="C900" s="4" t="s">
        <v>598</v>
      </c>
      <c r="D900" s="4" t="s">
        <v>1572</v>
      </c>
      <c r="E900" s="4" t="s">
        <v>1718</v>
      </c>
      <c r="F900" s="9">
        <v>4</v>
      </c>
      <c r="G900" s="4">
        <v>450.3</v>
      </c>
      <c r="H900" s="24">
        <v>0.02</v>
      </c>
      <c r="I900" s="3" t="s">
        <v>1747</v>
      </c>
      <c r="J900" s="20">
        <f>sale_tab6[[#This Row],[Quantity]]*sale_tab6[[#This Row],[Unit_Price]]*(1-sale_tab6[[#This Row],[Discount]])</f>
        <v>1765.1759999999999</v>
      </c>
    </row>
    <row r="901" spans="1:10" x14ac:dyDescent="0.25">
      <c r="A901" t="s">
        <v>3556</v>
      </c>
      <c r="B901" s="7">
        <v>45757</v>
      </c>
      <c r="C901" s="4" t="s">
        <v>433</v>
      </c>
      <c r="D901" s="4" t="s">
        <v>1662</v>
      </c>
      <c r="E901" s="4" t="s">
        <v>1715</v>
      </c>
      <c r="F901" s="9">
        <v>4</v>
      </c>
      <c r="G901" s="4">
        <v>33.630000000000003</v>
      </c>
      <c r="H901" s="24">
        <v>0.05</v>
      </c>
      <c r="I901" s="3" t="s">
        <v>1747</v>
      </c>
      <c r="J901" s="20">
        <f>sale_tab6[[#This Row],[Quantity]]*sale_tab6[[#This Row],[Unit_Price]]*(1-sale_tab6[[#This Row],[Discount]])</f>
        <v>127.794</v>
      </c>
    </row>
    <row r="902" spans="1:10" x14ac:dyDescent="0.25">
      <c r="A902" t="s">
        <v>3557</v>
      </c>
      <c r="B902" s="7">
        <v>45475</v>
      </c>
      <c r="C902" s="4" t="s">
        <v>110</v>
      </c>
      <c r="D902" s="4" t="s">
        <v>1506</v>
      </c>
      <c r="E902" s="4" t="s">
        <v>1678</v>
      </c>
      <c r="F902" s="9">
        <v>3</v>
      </c>
      <c r="G902" s="4">
        <v>168.89</v>
      </c>
      <c r="H902" s="24">
        <v>0.03</v>
      </c>
      <c r="I902" s="3" t="s">
        <v>1752</v>
      </c>
      <c r="J902" s="20">
        <f>sale_tab6[[#This Row],[Quantity]]*sale_tab6[[#This Row],[Unit_Price]]*(1-sale_tab6[[#This Row],[Discount]])</f>
        <v>491.46989999999994</v>
      </c>
    </row>
    <row r="903" spans="1:10" x14ac:dyDescent="0.25">
      <c r="A903" t="s">
        <v>3558</v>
      </c>
      <c r="B903" s="7">
        <v>45546</v>
      </c>
      <c r="C903" s="4" t="s">
        <v>286</v>
      </c>
      <c r="D903" s="4" t="s">
        <v>1594</v>
      </c>
      <c r="E903" s="4" t="s">
        <v>1718</v>
      </c>
      <c r="F903" s="9">
        <v>1</v>
      </c>
      <c r="G903" s="4">
        <v>141.85</v>
      </c>
      <c r="H903" s="24">
        <v>0.06</v>
      </c>
      <c r="I903" s="3" t="s">
        <v>1749</v>
      </c>
      <c r="J903" s="20">
        <f>sale_tab6[[#This Row],[Quantity]]*sale_tab6[[#This Row],[Unit_Price]]*(1-sale_tab6[[#This Row],[Discount]])</f>
        <v>133.339</v>
      </c>
    </row>
    <row r="904" spans="1:10" x14ac:dyDescent="0.25">
      <c r="A904" t="s">
        <v>1930</v>
      </c>
      <c r="B904" s="7">
        <v>45710</v>
      </c>
      <c r="C904" s="4" t="s">
        <v>1354</v>
      </c>
      <c r="D904" s="4" t="s">
        <v>1540</v>
      </c>
      <c r="E904" s="4" t="s">
        <v>1723</v>
      </c>
      <c r="F904" s="9">
        <v>3</v>
      </c>
      <c r="G904" s="4">
        <v>53.92</v>
      </c>
      <c r="H904" s="24">
        <v>0.15</v>
      </c>
      <c r="I904" s="3" t="s">
        <v>1749</v>
      </c>
      <c r="J904" s="20">
        <f>sale_tab6[[#This Row],[Quantity]]*sale_tab6[[#This Row],[Unit_Price]]*(1-sale_tab6[[#This Row],[Discount]])</f>
        <v>137.49599999999998</v>
      </c>
    </row>
    <row r="905" spans="1:10" x14ac:dyDescent="0.25">
      <c r="A905" t="s">
        <v>3559</v>
      </c>
      <c r="B905" s="7">
        <v>45520</v>
      </c>
      <c r="C905" s="4" t="s">
        <v>901</v>
      </c>
      <c r="D905" s="4" t="s">
        <v>1544</v>
      </c>
      <c r="E905" s="4" t="s">
        <v>1705</v>
      </c>
      <c r="F905" s="9">
        <v>1</v>
      </c>
      <c r="G905" s="4">
        <v>617.4</v>
      </c>
      <c r="H905" s="24">
        <v>0.21</v>
      </c>
      <c r="I905" s="3" t="s">
        <v>1747</v>
      </c>
      <c r="J905" s="20">
        <f>sale_tab6[[#This Row],[Quantity]]*sale_tab6[[#This Row],[Unit_Price]]*(1-sale_tab6[[#This Row],[Discount]])</f>
        <v>487.74599999999998</v>
      </c>
    </row>
    <row r="906" spans="1:10" x14ac:dyDescent="0.25">
      <c r="A906" t="s">
        <v>3560</v>
      </c>
      <c r="B906" s="7">
        <v>45534</v>
      </c>
      <c r="C906" s="4" t="s">
        <v>439</v>
      </c>
      <c r="D906" s="4" t="s">
        <v>1580</v>
      </c>
      <c r="E906" s="4" t="s">
        <v>1683</v>
      </c>
      <c r="F906" s="9">
        <v>3</v>
      </c>
      <c r="G906" s="4">
        <v>841.47</v>
      </c>
      <c r="H906" s="24">
        <v>0.15</v>
      </c>
      <c r="I906" s="3" t="s">
        <v>1752</v>
      </c>
      <c r="J906" s="20">
        <f>sale_tab6[[#This Row],[Quantity]]*sale_tab6[[#This Row],[Unit_Price]]*(1-sale_tab6[[#This Row],[Discount]])</f>
        <v>2145.7484999999997</v>
      </c>
    </row>
    <row r="907" spans="1:10" x14ac:dyDescent="0.25">
      <c r="A907" t="s">
        <v>3561</v>
      </c>
      <c r="B907" s="7">
        <v>45334</v>
      </c>
      <c r="C907" s="4" t="s">
        <v>180</v>
      </c>
      <c r="D907" s="4" t="s">
        <v>1516</v>
      </c>
      <c r="E907" s="4" t="s">
        <v>1723</v>
      </c>
      <c r="F907" s="9">
        <v>2</v>
      </c>
      <c r="G907" s="4">
        <v>960.41</v>
      </c>
      <c r="H907" s="24">
        <v>0.18</v>
      </c>
      <c r="I907" s="3" t="s">
        <v>1747</v>
      </c>
      <c r="J907" s="20">
        <f>sale_tab6[[#This Row],[Quantity]]*sale_tab6[[#This Row],[Unit_Price]]*(1-sale_tab6[[#This Row],[Discount]])</f>
        <v>1575.0724</v>
      </c>
    </row>
    <row r="908" spans="1:10" x14ac:dyDescent="0.25">
      <c r="A908" t="s">
        <v>3562</v>
      </c>
      <c r="B908" s="7">
        <v>45289</v>
      </c>
      <c r="C908" s="4" t="s">
        <v>1324</v>
      </c>
      <c r="D908" s="4" t="s">
        <v>1624</v>
      </c>
      <c r="E908" s="4" t="s">
        <v>1736</v>
      </c>
      <c r="F908" s="9">
        <v>3</v>
      </c>
      <c r="G908" s="4">
        <v>717.22</v>
      </c>
      <c r="H908" s="24">
        <v>0.24</v>
      </c>
      <c r="I908" s="3" t="s">
        <v>1749</v>
      </c>
      <c r="J908" s="20">
        <f>sale_tab6[[#This Row],[Quantity]]*sale_tab6[[#This Row],[Unit_Price]]*(1-sale_tab6[[#This Row],[Discount]])</f>
        <v>1635.2615999999998</v>
      </c>
    </row>
    <row r="909" spans="1:10" x14ac:dyDescent="0.25">
      <c r="A909" t="s">
        <v>3563</v>
      </c>
      <c r="B909" s="7">
        <v>45832</v>
      </c>
      <c r="C909" s="4" t="s">
        <v>346</v>
      </c>
      <c r="D909" s="4" t="s">
        <v>1498</v>
      </c>
      <c r="E909" s="4" t="s">
        <v>1678</v>
      </c>
      <c r="F909" s="9">
        <v>1</v>
      </c>
      <c r="G909" s="4">
        <v>281.83</v>
      </c>
      <c r="H909" s="24">
        <v>0.16</v>
      </c>
      <c r="I909" s="3" t="s">
        <v>1752</v>
      </c>
      <c r="J909" s="20">
        <f>sale_tab6[[#This Row],[Quantity]]*sale_tab6[[#This Row],[Unit_Price]]*(1-sale_tab6[[#This Row],[Discount]])</f>
        <v>236.73719999999997</v>
      </c>
    </row>
    <row r="910" spans="1:10" x14ac:dyDescent="0.25">
      <c r="A910" t="s">
        <v>3564</v>
      </c>
      <c r="B910" s="7">
        <v>45400</v>
      </c>
      <c r="C910" s="4" t="s">
        <v>607</v>
      </c>
      <c r="D910" s="4" t="s">
        <v>1592</v>
      </c>
      <c r="E910" s="4" t="s">
        <v>1725</v>
      </c>
      <c r="F910" s="9">
        <v>1</v>
      </c>
      <c r="G910" s="4">
        <v>509.08</v>
      </c>
      <c r="H910" s="24">
        <v>0.04</v>
      </c>
      <c r="I910" s="3" t="s">
        <v>1749</v>
      </c>
      <c r="J910" s="20">
        <f>sale_tab6[[#This Row],[Quantity]]*sale_tab6[[#This Row],[Unit_Price]]*(1-sale_tab6[[#This Row],[Discount]])</f>
        <v>488.71679999999998</v>
      </c>
    </row>
    <row r="911" spans="1:10" x14ac:dyDescent="0.25">
      <c r="A911" t="s">
        <v>3565</v>
      </c>
      <c r="B911" s="7">
        <v>45930</v>
      </c>
      <c r="C911" s="4" t="s">
        <v>1177</v>
      </c>
      <c r="D911" s="4" t="s">
        <v>1666</v>
      </c>
      <c r="E911" s="4" t="s">
        <v>1687</v>
      </c>
      <c r="F911" s="9">
        <v>4</v>
      </c>
      <c r="G911" s="4">
        <v>827.09</v>
      </c>
      <c r="H911" s="24">
        <v>0.3</v>
      </c>
      <c r="I911" s="3" t="s">
        <v>1747</v>
      </c>
      <c r="J911" s="20">
        <f>sale_tab6[[#This Row],[Quantity]]*sale_tab6[[#This Row],[Unit_Price]]*(1-sale_tab6[[#This Row],[Discount]])</f>
        <v>2315.8519999999999</v>
      </c>
    </row>
    <row r="912" spans="1:10" x14ac:dyDescent="0.25">
      <c r="A912" t="s">
        <v>3566</v>
      </c>
      <c r="B912" s="7">
        <v>45935</v>
      </c>
      <c r="C912" s="4" t="s">
        <v>625</v>
      </c>
      <c r="D912" s="4" t="s">
        <v>1532</v>
      </c>
      <c r="E912" s="4" t="s">
        <v>1695</v>
      </c>
      <c r="F912" s="9">
        <v>2</v>
      </c>
      <c r="G912" s="4">
        <v>823.36</v>
      </c>
      <c r="H912" s="24">
        <v>0.23</v>
      </c>
      <c r="I912" s="3" t="s">
        <v>1747</v>
      </c>
      <c r="J912" s="20">
        <f>sale_tab6[[#This Row],[Quantity]]*sale_tab6[[#This Row],[Unit_Price]]*(1-sale_tab6[[#This Row],[Discount]])</f>
        <v>1267.9744000000001</v>
      </c>
    </row>
    <row r="913" spans="1:10" x14ac:dyDescent="0.25">
      <c r="A913" t="s">
        <v>3567</v>
      </c>
      <c r="B913" s="7">
        <v>45814</v>
      </c>
      <c r="C913" s="4" t="s">
        <v>410</v>
      </c>
      <c r="D913" s="4" t="s">
        <v>1526</v>
      </c>
      <c r="E913" s="4" t="s">
        <v>1699</v>
      </c>
      <c r="F913" s="9">
        <v>4</v>
      </c>
      <c r="G913" s="4">
        <v>282.18</v>
      </c>
      <c r="H913" s="24">
        <v>0.13</v>
      </c>
      <c r="I913" s="3" t="s">
        <v>1752</v>
      </c>
      <c r="J913" s="20">
        <f>sale_tab6[[#This Row],[Quantity]]*sale_tab6[[#This Row],[Unit_Price]]*(1-sale_tab6[[#This Row],[Discount]])</f>
        <v>981.9864</v>
      </c>
    </row>
    <row r="914" spans="1:10" x14ac:dyDescent="0.25">
      <c r="A914" t="s">
        <v>3568</v>
      </c>
      <c r="B914" s="7">
        <v>45323</v>
      </c>
      <c r="C914" s="4" t="s">
        <v>513</v>
      </c>
      <c r="D914" s="4" t="s">
        <v>1516</v>
      </c>
      <c r="E914" s="4" t="s">
        <v>1683</v>
      </c>
      <c r="F914" s="9">
        <v>1</v>
      </c>
      <c r="G914" s="4">
        <v>486.39</v>
      </c>
      <c r="H914" s="24">
        <v>0.09</v>
      </c>
      <c r="I914" s="3" t="s">
        <v>1752</v>
      </c>
      <c r="J914" s="20">
        <f>sale_tab6[[#This Row],[Quantity]]*sale_tab6[[#This Row],[Unit_Price]]*(1-sale_tab6[[#This Row],[Discount]])</f>
        <v>442.61489999999998</v>
      </c>
    </row>
    <row r="915" spans="1:10" x14ac:dyDescent="0.25">
      <c r="A915" t="s">
        <v>1931</v>
      </c>
      <c r="B915" s="7">
        <v>45753</v>
      </c>
      <c r="C915" s="4" t="s">
        <v>1167</v>
      </c>
      <c r="D915" s="4" t="s">
        <v>1542</v>
      </c>
      <c r="E915" s="4" t="s">
        <v>1678</v>
      </c>
      <c r="F915" s="9">
        <v>4</v>
      </c>
      <c r="G915" s="4">
        <v>741.88</v>
      </c>
      <c r="H915" s="24">
        <v>0.02</v>
      </c>
      <c r="I915" s="3" t="s">
        <v>1752</v>
      </c>
      <c r="J915" s="20">
        <f>sale_tab6[[#This Row],[Quantity]]*sale_tab6[[#This Row],[Unit_Price]]*(1-sale_tab6[[#This Row],[Discount]])</f>
        <v>2908.1695999999997</v>
      </c>
    </row>
    <row r="916" spans="1:10" x14ac:dyDescent="0.25">
      <c r="A916" t="s">
        <v>3569</v>
      </c>
      <c r="B916" s="7">
        <v>45312</v>
      </c>
      <c r="C916" s="4" t="s">
        <v>137</v>
      </c>
      <c r="D916" s="4" t="s">
        <v>1510</v>
      </c>
      <c r="E916" s="4" t="s">
        <v>1692</v>
      </c>
      <c r="F916" s="9">
        <v>2</v>
      </c>
      <c r="G916" s="4">
        <v>603.62</v>
      </c>
      <c r="H916" s="24">
        <v>0.18</v>
      </c>
      <c r="I916" s="3" t="s">
        <v>1752</v>
      </c>
      <c r="J916" s="20">
        <f>sale_tab6[[#This Row],[Quantity]]*sale_tab6[[#This Row],[Unit_Price]]*(1-sale_tab6[[#This Row],[Discount]])</f>
        <v>989.93680000000006</v>
      </c>
    </row>
    <row r="917" spans="1:10" x14ac:dyDescent="0.25">
      <c r="A917" t="s">
        <v>3570</v>
      </c>
      <c r="B917" s="7">
        <v>45554</v>
      </c>
      <c r="C917" s="4" t="s">
        <v>439</v>
      </c>
      <c r="D917" s="4" t="s">
        <v>1548</v>
      </c>
      <c r="E917" s="4" t="s">
        <v>1708</v>
      </c>
      <c r="F917" s="9">
        <v>3</v>
      </c>
      <c r="G917" s="4">
        <v>204.17</v>
      </c>
      <c r="H917" s="24">
        <v>0.1</v>
      </c>
      <c r="I917" s="3" t="s">
        <v>1749</v>
      </c>
      <c r="J917" s="20">
        <f>sale_tab6[[#This Row],[Quantity]]*sale_tab6[[#This Row],[Unit_Price]]*(1-sale_tab6[[#This Row],[Discount]])</f>
        <v>551.25900000000001</v>
      </c>
    </row>
    <row r="918" spans="1:10" x14ac:dyDescent="0.25">
      <c r="A918" t="s">
        <v>3571</v>
      </c>
      <c r="B918" s="7">
        <v>45310</v>
      </c>
      <c r="C918" s="4" t="s">
        <v>410</v>
      </c>
      <c r="D918" s="4" t="s">
        <v>1488</v>
      </c>
      <c r="E918" s="4" t="s">
        <v>1727</v>
      </c>
      <c r="F918" s="9">
        <v>1</v>
      </c>
      <c r="G918" s="4">
        <v>43.58</v>
      </c>
      <c r="H918" s="24">
        <v>0.01</v>
      </c>
      <c r="I918" s="3" t="s">
        <v>1752</v>
      </c>
      <c r="J918" s="20">
        <f>sale_tab6[[#This Row],[Quantity]]*sale_tab6[[#This Row],[Unit_Price]]*(1-sale_tab6[[#This Row],[Discount]])</f>
        <v>43.144199999999998</v>
      </c>
    </row>
    <row r="919" spans="1:10" x14ac:dyDescent="0.25">
      <c r="A919" t="s">
        <v>3572</v>
      </c>
      <c r="B919" s="7">
        <v>45594</v>
      </c>
      <c r="C919" s="4" t="s">
        <v>978</v>
      </c>
      <c r="D919" s="4" t="s">
        <v>1568</v>
      </c>
      <c r="E919" s="4" t="s">
        <v>1687</v>
      </c>
      <c r="F919" s="9">
        <v>3</v>
      </c>
      <c r="G919" s="4">
        <v>469.33</v>
      </c>
      <c r="H919" s="24">
        <v>0.14000000000000001</v>
      </c>
      <c r="I919" s="3" t="s">
        <v>1749</v>
      </c>
      <c r="J919" s="20">
        <f>sale_tab6[[#This Row],[Quantity]]*sale_tab6[[#This Row],[Unit_Price]]*(1-sale_tab6[[#This Row],[Discount]])</f>
        <v>1210.8714</v>
      </c>
    </row>
    <row r="920" spans="1:10" x14ac:dyDescent="0.25">
      <c r="A920" t="s">
        <v>3573</v>
      </c>
      <c r="B920" s="7">
        <v>45840</v>
      </c>
      <c r="C920" s="4" t="s">
        <v>622</v>
      </c>
      <c r="D920" s="4" t="s">
        <v>1488</v>
      </c>
      <c r="E920" s="4" t="s">
        <v>1708</v>
      </c>
      <c r="F920" s="9">
        <v>4</v>
      </c>
      <c r="G920" s="4">
        <v>836.23</v>
      </c>
      <c r="H920" s="24">
        <v>0.12</v>
      </c>
      <c r="I920" s="3" t="s">
        <v>1747</v>
      </c>
      <c r="J920" s="20">
        <f>sale_tab6[[#This Row],[Quantity]]*sale_tab6[[#This Row],[Unit_Price]]*(1-sale_tab6[[#This Row],[Discount]])</f>
        <v>2943.5296000000003</v>
      </c>
    </row>
    <row r="921" spans="1:10" x14ac:dyDescent="0.25">
      <c r="A921" t="s">
        <v>3574</v>
      </c>
      <c r="B921" s="7">
        <v>45549</v>
      </c>
      <c r="C921" s="4" t="s">
        <v>530</v>
      </c>
      <c r="D921" s="4" t="s">
        <v>1608</v>
      </c>
      <c r="E921" s="4" t="s">
        <v>1739</v>
      </c>
      <c r="F921" s="9">
        <v>2</v>
      </c>
      <c r="G921" s="4">
        <v>661.53</v>
      </c>
      <c r="H921" s="24">
        <v>0.2</v>
      </c>
      <c r="I921" s="3" t="s">
        <v>1749</v>
      </c>
      <c r="J921" s="20">
        <f>sale_tab6[[#This Row],[Quantity]]*sale_tab6[[#This Row],[Unit_Price]]*(1-sale_tab6[[#This Row],[Discount]])</f>
        <v>1058.4480000000001</v>
      </c>
    </row>
    <row r="922" spans="1:10" x14ac:dyDescent="0.25">
      <c r="A922" t="s">
        <v>3575</v>
      </c>
      <c r="B922" s="7">
        <v>45903</v>
      </c>
      <c r="C922" s="4" t="s">
        <v>355</v>
      </c>
      <c r="D922" s="4" t="s">
        <v>1586</v>
      </c>
      <c r="E922" s="4" t="s">
        <v>1730</v>
      </c>
      <c r="F922" s="9">
        <v>3</v>
      </c>
      <c r="G922" s="4">
        <v>753.47</v>
      </c>
      <c r="H922" s="24">
        <v>0.25</v>
      </c>
      <c r="I922" s="3" t="s">
        <v>1749</v>
      </c>
      <c r="J922" s="20">
        <f>sale_tab6[[#This Row],[Quantity]]*sale_tab6[[#This Row],[Unit_Price]]*(1-sale_tab6[[#This Row],[Discount]])</f>
        <v>1695.3074999999999</v>
      </c>
    </row>
    <row r="923" spans="1:10" x14ac:dyDescent="0.25">
      <c r="A923" t="s">
        <v>3576</v>
      </c>
      <c r="B923" s="7">
        <v>45673</v>
      </c>
      <c r="C923" s="4" t="s">
        <v>466</v>
      </c>
      <c r="D923" s="4" t="s">
        <v>1602</v>
      </c>
      <c r="E923" s="4" t="s">
        <v>1678</v>
      </c>
      <c r="F923" s="9">
        <v>3</v>
      </c>
      <c r="G923" s="4">
        <v>713.95</v>
      </c>
      <c r="H923" s="24">
        <v>0</v>
      </c>
      <c r="I923" s="3" t="s">
        <v>1747</v>
      </c>
      <c r="J923" s="20">
        <f>sale_tab6[[#This Row],[Quantity]]*sale_tab6[[#This Row],[Unit_Price]]*(1-sale_tab6[[#This Row],[Discount]])</f>
        <v>2141.8500000000004</v>
      </c>
    </row>
    <row r="924" spans="1:10" x14ac:dyDescent="0.25">
      <c r="A924" t="s">
        <v>3577</v>
      </c>
      <c r="B924" s="7">
        <v>45395</v>
      </c>
      <c r="C924" s="4" t="s">
        <v>298</v>
      </c>
      <c r="D924" s="4" t="s">
        <v>1496</v>
      </c>
      <c r="E924" s="4" t="s">
        <v>1699</v>
      </c>
      <c r="F924" s="9">
        <v>3</v>
      </c>
      <c r="G924" s="4">
        <v>596</v>
      </c>
      <c r="H924" s="24">
        <v>0.28000000000000003</v>
      </c>
      <c r="I924" s="3" t="s">
        <v>1752</v>
      </c>
      <c r="J924" s="20">
        <f>sale_tab6[[#This Row],[Quantity]]*sale_tab6[[#This Row],[Unit_Price]]*(1-sale_tab6[[#This Row],[Discount]])</f>
        <v>1287.3599999999999</v>
      </c>
    </row>
    <row r="925" spans="1:10" x14ac:dyDescent="0.25">
      <c r="A925" t="s">
        <v>3578</v>
      </c>
      <c r="B925" s="7">
        <v>45379</v>
      </c>
      <c r="C925" s="4" t="s">
        <v>984</v>
      </c>
      <c r="D925" s="4" t="s">
        <v>1491</v>
      </c>
      <c r="E925" s="4" t="s">
        <v>1712</v>
      </c>
      <c r="F925" s="9">
        <v>2</v>
      </c>
      <c r="G925" s="4">
        <v>169.46</v>
      </c>
      <c r="H925" s="24">
        <v>0.03</v>
      </c>
      <c r="I925" s="3" t="s">
        <v>1749</v>
      </c>
      <c r="J925" s="20">
        <f>sale_tab6[[#This Row],[Quantity]]*sale_tab6[[#This Row],[Unit_Price]]*(1-sale_tab6[[#This Row],[Discount]])</f>
        <v>328.75240000000002</v>
      </c>
    </row>
    <row r="926" spans="1:10" x14ac:dyDescent="0.25">
      <c r="A926" t="s">
        <v>1932</v>
      </c>
      <c r="B926" s="7">
        <v>45594</v>
      </c>
      <c r="C926" s="4" t="s">
        <v>105</v>
      </c>
      <c r="D926" s="4" t="s">
        <v>1566</v>
      </c>
      <c r="E926" s="4" t="s">
        <v>1692</v>
      </c>
      <c r="F926" s="9">
        <v>1</v>
      </c>
      <c r="G926" s="4">
        <v>547.09</v>
      </c>
      <c r="H926" s="24">
        <v>0.01</v>
      </c>
      <c r="I926" s="3" t="s">
        <v>1749</v>
      </c>
      <c r="J926" s="20">
        <f>sale_tab6[[#This Row],[Quantity]]*sale_tab6[[#This Row],[Unit_Price]]*(1-sale_tab6[[#This Row],[Discount]])</f>
        <v>541.6191</v>
      </c>
    </row>
    <row r="927" spans="1:10" x14ac:dyDescent="0.25">
      <c r="A927" t="s">
        <v>3579</v>
      </c>
      <c r="B927" s="7">
        <v>45860</v>
      </c>
      <c r="C927" s="4" t="s">
        <v>884</v>
      </c>
      <c r="D927" s="4" t="s">
        <v>1604</v>
      </c>
      <c r="E927" s="4" t="s">
        <v>1725</v>
      </c>
      <c r="F927" s="9">
        <v>4</v>
      </c>
      <c r="G927" s="4">
        <v>611.91999999999996</v>
      </c>
      <c r="H927" s="24">
        <v>0.2</v>
      </c>
      <c r="I927" s="3" t="s">
        <v>1749</v>
      </c>
      <c r="J927" s="20">
        <f>sale_tab6[[#This Row],[Quantity]]*sale_tab6[[#This Row],[Unit_Price]]*(1-sale_tab6[[#This Row],[Discount]])</f>
        <v>1958.144</v>
      </c>
    </row>
    <row r="928" spans="1:10" x14ac:dyDescent="0.25">
      <c r="A928" t="s">
        <v>3580</v>
      </c>
      <c r="B928" s="7">
        <v>45704</v>
      </c>
      <c r="C928" s="4" t="s">
        <v>15</v>
      </c>
      <c r="D928" s="4" t="s">
        <v>1622</v>
      </c>
      <c r="E928" s="4" t="s">
        <v>1727</v>
      </c>
      <c r="F928" s="9">
        <v>2</v>
      </c>
      <c r="G928" s="4">
        <v>25.3</v>
      </c>
      <c r="H928" s="24">
        <v>0.21</v>
      </c>
      <c r="I928" s="3" t="s">
        <v>1747</v>
      </c>
      <c r="J928" s="20">
        <f>sale_tab6[[#This Row],[Quantity]]*sale_tab6[[#This Row],[Unit_Price]]*(1-sale_tab6[[#This Row],[Discount]])</f>
        <v>39.974000000000004</v>
      </c>
    </row>
    <row r="929" spans="1:10" x14ac:dyDescent="0.25">
      <c r="A929" t="s">
        <v>3581</v>
      </c>
      <c r="B929" s="7">
        <v>45327</v>
      </c>
      <c r="C929" s="4" t="s">
        <v>1272</v>
      </c>
      <c r="D929" s="4" t="s">
        <v>1620</v>
      </c>
      <c r="E929" s="4" t="s">
        <v>1715</v>
      </c>
      <c r="F929" s="9">
        <v>4</v>
      </c>
      <c r="G929" s="4">
        <v>166.93</v>
      </c>
      <c r="H929" s="24">
        <v>0.02</v>
      </c>
      <c r="I929" s="3" t="s">
        <v>1749</v>
      </c>
      <c r="J929" s="20">
        <f>sale_tab6[[#This Row],[Quantity]]*sale_tab6[[#This Row],[Unit_Price]]*(1-sale_tab6[[#This Row],[Discount]])</f>
        <v>654.36559999999997</v>
      </c>
    </row>
    <row r="930" spans="1:10" x14ac:dyDescent="0.25">
      <c r="A930" t="s">
        <v>3582</v>
      </c>
      <c r="B930" s="7">
        <v>45721</v>
      </c>
      <c r="C930" s="4" t="s">
        <v>827</v>
      </c>
      <c r="D930" s="4" t="s">
        <v>1594</v>
      </c>
      <c r="E930" s="4" t="s">
        <v>1718</v>
      </c>
      <c r="F930" s="9">
        <v>4</v>
      </c>
      <c r="G930" s="4">
        <v>861.55</v>
      </c>
      <c r="H930" s="24">
        <v>0.12</v>
      </c>
      <c r="I930" s="3" t="s">
        <v>1747</v>
      </c>
      <c r="J930" s="20">
        <f>sale_tab6[[#This Row],[Quantity]]*sale_tab6[[#This Row],[Unit_Price]]*(1-sale_tab6[[#This Row],[Discount]])</f>
        <v>3032.6559999999999</v>
      </c>
    </row>
    <row r="931" spans="1:10" x14ac:dyDescent="0.25">
      <c r="A931" t="s">
        <v>3583</v>
      </c>
      <c r="B931" s="7">
        <v>45842</v>
      </c>
      <c r="C931" s="4" t="s">
        <v>1060</v>
      </c>
      <c r="D931" s="4" t="s">
        <v>1560</v>
      </c>
      <c r="E931" s="4" t="s">
        <v>1699</v>
      </c>
      <c r="F931" s="9">
        <v>3</v>
      </c>
      <c r="G931" s="4">
        <v>56.17</v>
      </c>
      <c r="H931" s="24">
        <v>0.01</v>
      </c>
      <c r="I931" s="3" t="s">
        <v>1752</v>
      </c>
      <c r="J931" s="20">
        <f>sale_tab6[[#This Row],[Quantity]]*sale_tab6[[#This Row],[Unit_Price]]*(1-sale_tab6[[#This Row],[Discount]])</f>
        <v>166.82489999999999</v>
      </c>
    </row>
    <row r="932" spans="1:10" x14ac:dyDescent="0.25">
      <c r="A932" t="s">
        <v>3584</v>
      </c>
      <c r="B932" s="7">
        <v>45862</v>
      </c>
      <c r="C932" s="4" t="s">
        <v>787</v>
      </c>
      <c r="D932" s="4" t="s">
        <v>1504</v>
      </c>
      <c r="E932" s="4" t="s">
        <v>1739</v>
      </c>
      <c r="F932" s="9">
        <v>1</v>
      </c>
      <c r="G932" s="4">
        <v>582.29</v>
      </c>
      <c r="H932" s="24">
        <v>0.2</v>
      </c>
      <c r="I932" s="3" t="s">
        <v>1747</v>
      </c>
      <c r="J932" s="20">
        <f>sale_tab6[[#This Row],[Quantity]]*sale_tab6[[#This Row],[Unit_Price]]*(1-sale_tab6[[#This Row],[Discount]])</f>
        <v>465.83199999999999</v>
      </c>
    </row>
    <row r="933" spans="1:10" x14ac:dyDescent="0.25">
      <c r="A933" t="s">
        <v>3585</v>
      </c>
      <c r="B933" s="7">
        <v>45681</v>
      </c>
      <c r="C933" s="4" t="s">
        <v>772</v>
      </c>
      <c r="D933" s="4" t="s">
        <v>1640</v>
      </c>
      <c r="E933" s="4" t="s">
        <v>1678</v>
      </c>
      <c r="F933" s="9">
        <v>3</v>
      </c>
      <c r="G933" s="4">
        <v>63.96</v>
      </c>
      <c r="H933" s="24">
        <v>0.02</v>
      </c>
      <c r="I933" s="3" t="s">
        <v>1747</v>
      </c>
      <c r="J933" s="20">
        <f>sale_tab6[[#This Row],[Quantity]]*sale_tab6[[#This Row],[Unit_Price]]*(1-sale_tab6[[#This Row],[Discount]])</f>
        <v>188.04239999999999</v>
      </c>
    </row>
    <row r="934" spans="1:10" x14ac:dyDescent="0.25">
      <c r="A934" t="s">
        <v>3586</v>
      </c>
      <c r="B934" s="7">
        <v>45392</v>
      </c>
      <c r="C934" s="4" t="s">
        <v>198</v>
      </c>
      <c r="D934" s="4" t="s">
        <v>1491</v>
      </c>
      <c r="E934" s="4" t="s">
        <v>1720</v>
      </c>
      <c r="F934" s="9">
        <v>1</v>
      </c>
      <c r="G934" s="4">
        <v>829.83</v>
      </c>
      <c r="H934" s="24">
        <v>0.26</v>
      </c>
      <c r="I934" s="3" t="s">
        <v>1752</v>
      </c>
      <c r="J934" s="20">
        <f>sale_tab6[[#This Row],[Quantity]]*sale_tab6[[#This Row],[Unit_Price]]*(1-sale_tab6[[#This Row],[Discount]])</f>
        <v>614.07420000000002</v>
      </c>
    </row>
    <row r="935" spans="1:10" x14ac:dyDescent="0.25">
      <c r="A935" t="s">
        <v>3587</v>
      </c>
      <c r="B935" s="7">
        <v>45586</v>
      </c>
      <c r="C935" s="4" t="s">
        <v>1089</v>
      </c>
      <c r="D935" s="4" t="s">
        <v>1542</v>
      </c>
      <c r="E935" s="4" t="s">
        <v>1730</v>
      </c>
      <c r="F935" s="9">
        <v>2</v>
      </c>
      <c r="G935" s="4">
        <v>858.15</v>
      </c>
      <c r="H935" s="24">
        <v>0.03</v>
      </c>
      <c r="I935" s="3" t="s">
        <v>1747</v>
      </c>
      <c r="J935" s="20">
        <f>sale_tab6[[#This Row],[Quantity]]*sale_tab6[[#This Row],[Unit_Price]]*(1-sale_tab6[[#This Row],[Discount]])</f>
        <v>1664.8109999999999</v>
      </c>
    </row>
    <row r="936" spans="1:10" x14ac:dyDescent="0.25">
      <c r="A936" t="s">
        <v>3588</v>
      </c>
      <c r="B936" s="7">
        <v>45340</v>
      </c>
      <c r="C936" s="4" t="s">
        <v>1057</v>
      </c>
      <c r="D936" s="4" t="s">
        <v>1620</v>
      </c>
      <c r="E936" s="4" t="s">
        <v>1723</v>
      </c>
      <c r="F936" s="9">
        <v>3</v>
      </c>
      <c r="G936" s="4">
        <v>717.32</v>
      </c>
      <c r="H936" s="24">
        <v>0.23</v>
      </c>
      <c r="I936" s="3" t="s">
        <v>1752</v>
      </c>
      <c r="J936" s="20">
        <f>sale_tab6[[#This Row],[Quantity]]*sale_tab6[[#This Row],[Unit_Price]]*(1-sale_tab6[[#This Row],[Discount]])</f>
        <v>1657.0092</v>
      </c>
    </row>
    <row r="937" spans="1:10" x14ac:dyDescent="0.25">
      <c r="A937" t="s">
        <v>1933</v>
      </c>
      <c r="B937" s="7">
        <v>45686</v>
      </c>
      <c r="C937" s="4" t="s">
        <v>1432</v>
      </c>
      <c r="D937" s="4" t="s">
        <v>1652</v>
      </c>
      <c r="E937" s="4" t="s">
        <v>1692</v>
      </c>
      <c r="F937" s="9">
        <v>1</v>
      </c>
      <c r="G937" s="4">
        <v>789.35</v>
      </c>
      <c r="H937" s="24">
        <v>0.14000000000000001</v>
      </c>
      <c r="I937" s="3" t="s">
        <v>1749</v>
      </c>
      <c r="J937" s="20">
        <f>sale_tab6[[#This Row],[Quantity]]*sale_tab6[[#This Row],[Unit_Price]]*(1-sale_tab6[[#This Row],[Discount]])</f>
        <v>678.84100000000001</v>
      </c>
    </row>
    <row r="938" spans="1:10" x14ac:dyDescent="0.25">
      <c r="A938" t="s">
        <v>3589</v>
      </c>
      <c r="B938" s="7">
        <v>45853</v>
      </c>
      <c r="C938" s="4" t="s">
        <v>1257</v>
      </c>
      <c r="D938" s="4" t="s">
        <v>1640</v>
      </c>
      <c r="E938" s="4" t="s">
        <v>1720</v>
      </c>
      <c r="F938" s="9">
        <v>1</v>
      </c>
      <c r="G938" s="4">
        <v>163.19999999999999</v>
      </c>
      <c r="H938" s="24">
        <v>0.22</v>
      </c>
      <c r="I938" s="3" t="s">
        <v>1749</v>
      </c>
      <c r="J938" s="20">
        <f>sale_tab6[[#This Row],[Quantity]]*sale_tab6[[#This Row],[Unit_Price]]*(1-sale_tab6[[#This Row],[Discount]])</f>
        <v>127.29599999999999</v>
      </c>
    </row>
    <row r="939" spans="1:10" x14ac:dyDescent="0.25">
      <c r="A939" t="s">
        <v>3590</v>
      </c>
      <c r="B939" s="7">
        <v>45489</v>
      </c>
      <c r="C939" s="4" t="s">
        <v>378</v>
      </c>
      <c r="D939" s="4" t="s">
        <v>1636</v>
      </c>
      <c r="E939" s="4" t="s">
        <v>1720</v>
      </c>
      <c r="F939" s="9">
        <v>2</v>
      </c>
      <c r="G939" s="4">
        <v>966.71</v>
      </c>
      <c r="H939" s="24">
        <v>0.11</v>
      </c>
      <c r="I939" s="3" t="s">
        <v>1747</v>
      </c>
      <c r="J939" s="20">
        <f>sale_tab6[[#This Row],[Quantity]]*sale_tab6[[#This Row],[Unit_Price]]*(1-sale_tab6[[#This Row],[Discount]])</f>
        <v>1720.7438000000002</v>
      </c>
    </row>
    <row r="940" spans="1:10" x14ac:dyDescent="0.25">
      <c r="A940" t="s">
        <v>3591</v>
      </c>
      <c r="B940" s="7">
        <v>45761</v>
      </c>
      <c r="C940" s="4" t="s">
        <v>1025</v>
      </c>
      <c r="D940" s="4" t="s">
        <v>1544</v>
      </c>
      <c r="E940" s="4" t="s">
        <v>1723</v>
      </c>
      <c r="F940" s="9">
        <v>2</v>
      </c>
      <c r="G940" s="4">
        <v>873.94</v>
      </c>
      <c r="H940" s="24">
        <v>0.14000000000000001</v>
      </c>
      <c r="I940" s="3" t="s">
        <v>1752</v>
      </c>
      <c r="J940" s="20">
        <f>sale_tab6[[#This Row],[Quantity]]*sale_tab6[[#This Row],[Unit_Price]]*(1-sale_tab6[[#This Row],[Discount]])</f>
        <v>1503.1768</v>
      </c>
    </row>
    <row r="941" spans="1:10" x14ac:dyDescent="0.25">
      <c r="A941" t="s">
        <v>3592</v>
      </c>
      <c r="B941" s="7">
        <v>45379</v>
      </c>
      <c r="C941" s="4" t="s">
        <v>445</v>
      </c>
      <c r="D941" s="4" t="s">
        <v>1469</v>
      </c>
      <c r="E941" s="4" t="s">
        <v>1692</v>
      </c>
      <c r="F941" s="9">
        <v>1</v>
      </c>
      <c r="G941" s="4">
        <v>140.24</v>
      </c>
      <c r="H941" s="24">
        <v>0.27</v>
      </c>
      <c r="I941" s="3" t="s">
        <v>1747</v>
      </c>
      <c r="J941" s="20">
        <f>sale_tab6[[#This Row],[Quantity]]*sale_tab6[[#This Row],[Unit_Price]]*(1-sale_tab6[[#This Row],[Discount]])</f>
        <v>102.37520000000001</v>
      </c>
    </row>
    <row r="942" spans="1:10" x14ac:dyDescent="0.25">
      <c r="A942" t="s">
        <v>3593</v>
      </c>
      <c r="B942" s="7">
        <v>45716</v>
      </c>
      <c r="C942" s="4" t="s">
        <v>598</v>
      </c>
      <c r="D942" s="4" t="s">
        <v>1560</v>
      </c>
      <c r="E942" s="4" t="s">
        <v>1699</v>
      </c>
      <c r="F942" s="9">
        <v>2</v>
      </c>
      <c r="G942" s="4">
        <v>549.91999999999996</v>
      </c>
      <c r="H942" s="24">
        <v>0.28000000000000003</v>
      </c>
      <c r="I942" s="3" t="s">
        <v>1747</v>
      </c>
      <c r="J942" s="20">
        <f>sale_tab6[[#This Row],[Quantity]]*sale_tab6[[#This Row],[Unit_Price]]*(1-sale_tab6[[#This Row],[Discount]])</f>
        <v>791.88479999999993</v>
      </c>
    </row>
    <row r="943" spans="1:10" x14ac:dyDescent="0.25">
      <c r="A943" t="s">
        <v>3594</v>
      </c>
      <c r="B943" s="7">
        <v>45364</v>
      </c>
      <c r="C943" s="4" t="s">
        <v>334</v>
      </c>
      <c r="D943" s="4" t="s">
        <v>1508</v>
      </c>
      <c r="E943" s="4" t="s">
        <v>1699</v>
      </c>
      <c r="F943" s="9">
        <v>4</v>
      </c>
      <c r="G943" s="4">
        <v>715.88</v>
      </c>
      <c r="H943" s="24">
        <v>0.19</v>
      </c>
      <c r="I943" s="3" t="s">
        <v>1749</v>
      </c>
      <c r="J943" s="20">
        <f>sale_tab6[[#This Row],[Quantity]]*sale_tab6[[#This Row],[Unit_Price]]*(1-sale_tab6[[#This Row],[Discount]])</f>
        <v>2319.4512</v>
      </c>
    </row>
    <row r="944" spans="1:10" x14ac:dyDescent="0.25">
      <c r="A944" t="s">
        <v>3595</v>
      </c>
      <c r="B944" s="7">
        <v>45752</v>
      </c>
      <c r="C944" s="4" t="s">
        <v>1092</v>
      </c>
      <c r="D944" s="4" t="s">
        <v>1475</v>
      </c>
      <c r="E944" s="4" t="s">
        <v>1708</v>
      </c>
      <c r="F944" s="9">
        <v>3</v>
      </c>
      <c r="G944" s="4">
        <v>591.9</v>
      </c>
      <c r="H944" s="24">
        <v>0.27</v>
      </c>
      <c r="I944" s="3" t="s">
        <v>1747</v>
      </c>
      <c r="J944" s="20">
        <f>sale_tab6[[#This Row],[Quantity]]*sale_tab6[[#This Row],[Unit_Price]]*(1-sale_tab6[[#This Row],[Discount]])</f>
        <v>1296.2609999999997</v>
      </c>
    </row>
    <row r="945" spans="1:10" x14ac:dyDescent="0.25">
      <c r="A945" t="s">
        <v>3596</v>
      </c>
      <c r="B945" s="7">
        <v>45883</v>
      </c>
      <c r="C945" s="4" t="s">
        <v>1104</v>
      </c>
      <c r="D945" s="4" t="s">
        <v>1518</v>
      </c>
      <c r="E945" s="4" t="s">
        <v>1715</v>
      </c>
      <c r="F945" s="9">
        <v>2</v>
      </c>
      <c r="G945" s="4">
        <v>523.14</v>
      </c>
      <c r="H945" s="24">
        <v>0.13</v>
      </c>
      <c r="I945" s="3" t="s">
        <v>1749</v>
      </c>
      <c r="J945" s="20">
        <f>sale_tab6[[#This Row],[Quantity]]*sale_tab6[[#This Row],[Unit_Price]]*(1-sale_tab6[[#This Row],[Discount]])</f>
        <v>910.2636</v>
      </c>
    </row>
    <row r="946" spans="1:10" x14ac:dyDescent="0.25">
      <c r="A946" t="s">
        <v>3597</v>
      </c>
      <c r="B946" s="7">
        <v>45477</v>
      </c>
      <c r="C946" s="4" t="s">
        <v>670</v>
      </c>
      <c r="D946" s="4" t="s">
        <v>1612</v>
      </c>
      <c r="E946" s="4" t="s">
        <v>1725</v>
      </c>
      <c r="F946" s="9">
        <v>2</v>
      </c>
      <c r="G946" s="4">
        <v>478.62</v>
      </c>
      <c r="H946" s="24">
        <v>0.17</v>
      </c>
      <c r="I946" s="3" t="s">
        <v>1752</v>
      </c>
      <c r="J946" s="20">
        <f>sale_tab6[[#This Row],[Quantity]]*sale_tab6[[#This Row],[Unit_Price]]*(1-sale_tab6[[#This Row],[Discount]])</f>
        <v>794.50919999999996</v>
      </c>
    </row>
    <row r="947" spans="1:10" x14ac:dyDescent="0.25">
      <c r="A947" t="s">
        <v>3598</v>
      </c>
      <c r="B947" s="7">
        <v>45556</v>
      </c>
      <c r="C947" s="4" t="s">
        <v>881</v>
      </c>
      <c r="D947" s="4" t="s">
        <v>1638</v>
      </c>
      <c r="E947" s="4" t="s">
        <v>1683</v>
      </c>
      <c r="F947" s="9">
        <v>4</v>
      </c>
      <c r="G947" s="4">
        <v>740.5</v>
      </c>
      <c r="H947" s="24">
        <v>0.17</v>
      </c>
      <c r="I947" s="3" t="s">
        <v>1749</v>
      </c>
      <c r="J947" s="20">
        <f>sale_tab6[[#This Row],[Quantity]]*sale_tab6[[#This Row],[Unit_Price]]*(1-sale_tab6[[#This Row],[Discount]])</f>
        <v>2458.46</v>
      </c>
    </row>
    <row r="948" spans="1:10" x14ac:dyDescent="0.25">
      <c r="A948" t="s">
        <v>1934</v>
      </c>
      <c r="B948" s="7">
        <v>45354</v>
      </c>
      <c r="C948" s="4" t="s">
        <v>1257</v>
      </c>
      <c r="D948" s="4" t="s">
        <v>1600</v>
      </c>
      <c r="E948" s="4" t="s">
        <v>1692</v>
      </c>
      <c r="F948" s="9">
        <v>3</v>
      </c>
      <c r="G948" s="4">
        <v>476.78</v>
      </c>
      <c r="H948" s="24">
        <v>0.09</v>
      </c>
      <c r="I948" s="3" t="s">
        <v>1752</v>
      </c>
      <c r="J948" s="20">
        <f>sale_tab6[[#This Row],[Quantity]]*sale_tab6[[#This Row],[Unit_Price]]*(1-sale_tab6[[#This Row],[Discount]])</f>
        <v>1301.6094000000001</v>
      </c>
    </row>
    <row r="949" spans="1:10" x14ac:dyDescent="0.25">
      <c r="A949" t="s">
        <v>3599</v>
      </c>
      <c r="B949" s="7">
        <v>45465</v>
      </c>
      <c r="C949" s="4" t="s">
        <v>337</v>
      </c>
      <c r="D949" s="4" t="s">
        <v>1566</v>
      </c>
      <c r="E949" s="4" t="s">
        <v>1687</v>
      </c>
      <c r="F949" s="9">
        <v>1</v>
      </c>
      <c r="G949" s="4">
        <v>780.24</v>
      </c>
      <c r="H949" s="24">
        <v>0.04</v>
      </c>
      <c r="I949" s="3" t="s">
        <v>1752</v>
      </c>
      <c r="J949" s="20">
        <f>sale_tab6[[#This Row],[Quantity]]*sale_tab6[[#This Row],[Unit_Price]]*(1-sale_tab6[[#This Row],[Discount]])</f>
        <v>749.03039999999999</v>
      </c>
    </row>
    <row r="950" spans="1:10" x14ac:dyDescent="0.25">
      <c r="A950" t="s">
        <v>3600</v>
      </c>
      <c r="B950" s="7">
        <v>45552</v>
      </c>
      <c r="C950" s="4" t="s">
        <v>322</v>
      </c>
      <c r="D950" s="4" t="s">
        <v>1614</v>
      </c>
      <c r="E950" s="4" t="s">
        <v>1730</v>
      </c>
      <c r="F950" s="9">
        <v>4</v>
      </c>
      <c r="G950" s="4">
        <v>579.24</v>
      </c>
      <c r="H950" s="24">
        <v>0.04</v>
      </c>
      <c r="I950" s="3" t="s">
        <v>1752</v>
      </c>
      <c r="J950" s="20">
        <f>sale_tab6[[#This Row],[Quantity]]*sale_tab6[[#This Row],[Unit_Price]]*(1-sale_tab6[[#This Row],[Discount]])</f>
        <v>2224.2815999999998</v>
      </c>
    </row>
    <row r="951" spans="1:10" x14ac:dyDescent="0.25">
      <c r="A951" t="s">
        <v>3601</v>
      </c>
      <c r="B951" s="7">
        <v>45635</v>
      </c>
      <c r="C951" s="4" t="s">
        <v>1092</v>
      </c>
      <c r="D951" s="4" t="s">
        <v>1472</v>
      </c>
      <c r="E951" s="4" t="s">
        <v>1687</v>
      </c>
      <c r="F951" s="9">
        <v>3</v>
      </c>
      <c r="G951" s="4">
        <v>268.95</v>
      </c>
      <c r="H951" s="24">
        <v>0.04</v>
      </c>
      <c r="I951" s="3" t="s">
        <v>1749</v>
      </c>
      <c r="J951" s="20">
        <f>sale_tab6[[#This Row],[Quantity]]*sale_tab6[[#This Row],[Unit_Price]]*(1-sale_tab6[[#This Row],[Discount]])</f>
        <v>774.57599999999991</v>
      </c>
    </row>
    <row r="952" spans="1:10" x14ac:dyDescent="0.25">
      <c r="A952" t="s">
        <v>3602</v>
      </c>
      <c r="B952" s="7">
        <v>45740</v>
      </c>
      <c r="C952" s="4" t="s">
        <v>898</v>
      </c>
      <c r="D952" s="4" t="s">
        <v>1481</v>
      </c>
      <c r="E952" s="4" t="s">
        <v>1695</v>
      </c>
      <c r="F952" s="9">
        <v>1</v>
      </c>
      <c r="G952" s="4">
        <v>47.47</v>
      </c>
      <c r="H952" s="24">
        <v>0.28000000000000003</v>
      </c>
      <c r="I952" s="3" t="s">
        <v>1747</v>
      </c>
      <c r="J952" s="20">
        <f>sale_tab6[[#This Row],[Quantity]]*sale_tab6[[#This Row],[Unit_Price]]*(1-sale_tab6[[#This Row],[Discount]])</f>
        <v>34.178399999999996</v>
      </c>
    </row>
    <row r="953" spans="1:10" x14ac:dyDescent="0.25">
      <c r="A953" t="s">
        <v>3603</v>
      </c>
      <c r="B953" s="7">
        <v>45796</v>
      </c>
      <c r="C953" s="4" t="s">
        <v>760</v>
      </c>
      <c r="D953" s="4" t="s">
        <v>1540</v>
      </c>
      <c r="E953" s="4" t="s">
        <v>1733</v>
      </c>
      <c r="F953" s="9">
        <v>3</v>
      </c>
      <c r="G953" s="4">
        <v>858.81</v>
      </c>
      <c r="H953" s="24">
        <v>7.0000000000000007E-2</v>
      </c>
      <c r="I953" s="3" t="s">
        <v>1747</v>
      </c>
      <c r="J953" s="20">
        <f>sale_tab6[[#This Row],[Quantity]]*sale_tab6[[#This Row],[Unit_Price]]*(1-sale_tab6[[#This Row],[Discount]])</f>
        <v>2396.0798999999997</v>
      </c>
    </row>
    <row r="954" spans="1:10" x14ac:dyDescent="0.25">
      <c r="A954" t="s">
        <v>3604</v>
      </c>
      <c r="B954" s="7">
        <v>45710</v>
      </c>
      <c r="C954" s="4" t="s">
        <v>913</v>
      </c>
      <c r="D954" s="4" t="s">
        <v>1512</v>
      </c>
      <c r="E954" s="4" t="s">
        <v>1715</v>
      </c>
      <c r="F954" s="9">
        <v>3</v>
      </c>
      <c r="G954" s="4">
        <v>569.98</v>
      </c>
      <c r="H954" s="24">
        <v>0.05</v>
      </c>
      <c r="I954" s="3" t="s">
        <v>1747</v>
      </c>
      <c r="J954" s="20">
        <f>sale_tab6[[#This Row],[Quantity]]*sale_tab6[[#This Row],[Unit_Price]]*(1-sale_tab6[[#This Row],[Discount]])</f>
        <v>1624.443</v>
      </c>
    </row>
    <row r="955" spans="1:10" x14ac:dyDescent="0.25">
      <c r="A955" t="s">
        <v>3605</v>
      </c>
      <c r="B955" s="7">
        <v>45596</v>
      </c>
      <c r="C955" s="4" t="s">
        <v>963</v>
      </c>
      <c r="D955" s="4" t="s">
        <v>1622</v>
      </c>
      <c r="E955" s="4" t="s">
        <v>1720</v>
      </c>
      <c r="F955" s="9">
        <v>3</v>
      </c>
      <c r="G955" s="4">
        <v>306.52</v>
      </c>
      <c r="H955" s="24">
        <v>0.01</v>
      </c>
      <c r="I955" s="3" t="s">
        <v>1752</v>
      </c>
      <c r="J955" s="20">
        <f>sale_tab6[[#This Row],[Quantity]]*sale_tab6[[#This Row],[Unit_Price]]*(1-sale_tab6[[#This Row],[Discount]])</f>
        <v>910.36439999999993</v>
      </c>
    </row>
    <row r="956" spans="1:10" x14ac:dyDescent="0.25">
      <c r="A956" t="s">
        <v>3606</v>
      </c>
      <c r="B956" s="7">
        <v>45354</v>
      </c>
      <c r="C956" s="4" t="s">
        <v>195</v>
      </c>
      <c r="D956" s="4" t="s">
        <v>1586</v>
      </c>
      <c r="E956" s="4" t="s">
        <v>1723</v>
      </c>
      <c r="F956" s="9">
        <v>3</v>
      </c>
      <c r="G956" s="4">
        <v>184.67</v>
      </c>
      <c r="H956" s="24">
        <v>0.03</v>
      </c>
      <c r="I956" s="3" t="s">
        <v>1752</v>
      </c>
      <c r="J956" s="20">
        <f>sale_tab6[[#This Row],[Quantity]]*sale_tab6[[#This Row],[Unit_Price]]*(1-sale_tab6[[#This Row],[Discount]])</f>
        <v>537.38969999999995</v>
      </c>
    </row>
    <row r="957" spans="1:10" x14ac:dyDescent="0.25">
      <c r="A957" t="s">
        <v>3607</v>
      </c>
      <c r="B957" s="7">
        <v>45428</v>
      </c>
      <c r="C957" s="4" t="s">
        <v>1412</v>
      </c>
      <c r="D957" s="4" t="s">
        <v>1526</v>
      </c>
      <c r="E957" s="4" t="s">
        <v>1699</v>
      </c>
      <c r="F957" s="9">
        <v>4</v>
      </c>
      <c r="G957" s="4">
        <v>189.56</v>
      </c>
      <c r="H957" s="24">
        <v>0</v>
      </c>
      <c r="I957" s="3" t="s">
        <v>1752</v>
      </c>
      <c r="J957" s="20">
        <f>sale_tab6[[#This Row],[Quantity]]*sale_tab6[[#This Row],[Unit_Price]]*(1-sale_tab6[[#This Row],[Discount]])</f>
        <v>758.24</v>
      </c>
    </row>
    <row r="958" spans="1:10" x14ac:dyDescent="0.25">
      <c r="A958" t="s">
        <v>3608</v>
      </c>
      <c r="B958" s="7">
        <v>45511</v>
      </c>
      <c r="C958" s="4" t="s">
        <v>619</v>
      </c>
      <c r="D958" s="4" t="s">
        <v>1624</v>
      </c>
      <c r="E958" s="4" t="s">
        <v>1699</v>
      </c>
      <c r="F958" s="9">
        <v>1</v>
      </c>
      <c r="G958" s="4">
        <v>805.24</v>
      </c>
      <c r="H958" s="24">
        <v>0.04</v>
      </c>
      <c r="I958" s="3" t="s">
        <v>1749</v>
      </c>
      <c r="J958" s="20">
        <f>sale_tab6[[#This Row],[Quantity]]*sale_tab6[[#This Row],[Unit_Price]]*(1-sale_tab6[[#This Row],[Discount]])</f>
        <v>773.03039999999999</v>
      </c>
    </row>
    <row r="959" spans="1:10" x14ac:dyDescent="0.25">
      <c r="A959" t="s">
        <v>1935</v>
      </c>
      <c r="B959" s="7">
        <v>45600</v>
      </c>
      <c r="C959" s="4" t="s">
        <v>1329</v>
      </c>
      <c r="D959" s="4" t="s">
        <v>1632</v>
      </c>
      <c r="E959" s="4" t="s">
        <v>1736</v>
      </c>
      <c r="F959" s="9">
        <v>2</v>
      </c>
      <c r="G959" s="4">
        <v>504.26</v>
      </c>
      <c r="H959" s="24">
        <v>0.04</v>
      </c>
      <c r="I959" s="3" t="s">
        <v>1749</v>
      </c>
      <c r="J959" s="20">
        <f>sale_tab6[[#This Row],[Quantity]]*sale_tab6[[#This Row],[Unit_Price]]*(1-sale_tab6[[#This Row],[Discount]])</f>
        <v>968.17919999999992</v>
      </c>
    </row>
    <row r="960" spans="1:10" x14ac:dyDescent="0.25">
      <c r="A960" t="s">
        <v>3609</v>
      </c>
      <c r="B960" s="7">
        <v>45549</v>
      </c>
      <c r="C960" s="4" t="s">
        <v>560</v>
      </c>
      <c r="D960" s="4" t="s">
        <v>1582</v>
      </c>
      <c r="E960" s="4" t="s">
        <v>1733</v>
      </c>
      <c r="F960" s="9">
        <v>3</v>
      </c>
      <c r="G960" s="4">
        <v>683.74</v>
      </c>
      <c r="H960" s="24">
        <v>0.24</v>
      </c>
      <c r="I960" s="3" t="s">
        <v>1747</v>
      </c>
      <c r="J960" s="20">
        <f>sale_tab6[[#This Row],[Quantity]]*sale_tab6[[#This Row],[Unit_Price]]*(1-sale_tab6[[#This Row],[Discount]])</f>
        <v>1558.9272000000003</v>
      </c>
    </row>
    <row r="961" spans="1:10" x14ac:dyDescent="0.25">
      <c r="A961" t="s">
        <v>3610</v>
      </c>
      <c r="B961" s="7">
        <v>45573</v>
      </c>
      <c r="C961" s="4" t="s">
        <v>625</v>
      </c>
      <c r="D961" s="4" t="s">
        <v>1586</v>
      </c>
      <c r="E961" s="4" t="s">
        <v>1736</v>
      </c>
      <c r="F961" s="9">
        <v>3</v>
      </c>
      <c r="G961" s="4">
        <v>439.21</v>
      </c>
      <c r="H961" s="24">
        <v>0.28000000000000003</v>
      </c>
      <c r="I961" s="3" t="s">
        <v>1752</v>
      </c>
      <c r="J961" s="20">
        <f>sale_tab6[[#This Row],[Quantity]]*sale_tab6[[#This Row],[Unit_Price]]*(1-sale_tab6[[#This Row],[Discount]])</f>
        <v>948.69359999999983</v>
      </c>
    </row>
    <row r="962" spans="1:10" x14ac:dyDescent="0.25">
      <c r="A962" t="s">
        <v>3611</v>
      </c>
      <c r="B962" s="7">
        <v>45904</v>
      </c>
      <c r="C962" s="4" t="s">
        <v>358</v>
      </c>
      <c r="D962" s="4" t="s">
        <v>1606</v>
      </c>
      <c r="E962" s="4" t="s">
        <v>1702</v>
      </c>
      <c r="F962" s="9">
        <v>1</v>
      </c>
      <c r="G962" s="4">
        <v>126.92</v>
      </c>
      <c r="H962" s="24">
        <v>0.24</v>
      </c>
      <c r="I962" s="3" t="s">
        <v>1752</v>
      </c>
      <c r="J962" s="20">
        <f>sale_tab6[[#This Row],[Quantity]]*sale_tab6[[#This Row],[Unit_Price]]*(1-sale_tab6[[#This Row],[Discount]])</f>
        <v>96.459199999999996</v>
      </c>
    </row>
    <row r="963" spans="1:10" x14ac:dyDescent="0.25">
      <c r="A963" t="s">
        <v>3612</v>
      </c>
      <c r="B963" s="7">
        <v>45489</v>
      </c>
      <c r="C963" s="4" t="s">
        <v>18</v>
      </c>
      <c r="D963" s="4" t="s">
        <v>1620</v>
      </c>
      <c r="E963" s="4" t="s">
        <v>1695</v>
      </c>
      <c r="F963" s="9">
        <v>4</v>
      </c>
      <c r="G963" s="4">
        <v>834.7</v>
      </c>
      <c r="H963" s="24">
        <v>0.14000000000000001</v>
      </c>
      <c r="I963" s="3" t="s">
        <v>1747</v>
      </c>
      <c r="J963" s="20">
        <f>sale_tab6[[#This Row],[Quantity]]*sale_tab6[[#This Row],[Unit_Price]]*(1-sale_tab6[[#This Row],[Discount]])</f>
        <v>2871.3679999999999</v>
      </c>
    </row>
    <row r="964" spans="1:10" x14ac:dyDescent="0.25">
      <c r="A964" t="s">
        <v>3613</v>
      </c>
      <c r="B964" s="7">
        <v>45909</v>
      </c>
      <c r="C964" s="4" t="s">
        <v>1005</v>
      </c>
      <c r="D964" s="4" t="s">
        <v>1558</v>
      </c>
      <c r="E964" s="4" t="s">
        <v>1718</v>
      </c>
      <c r="F964" s="9">
        <v>2</v>
      </c>
      <c r="G964" s="4">
        <v>271.88</v>
      </c>
      <c r="H964" s="24">
        <v>0.11</v>
      </c>
      <c r="I964" s="3" t="s">
        <v>1752</v>
      </c>
      <c r="J964" s="20">
        <f>sale_tab6[[#This Row],[Quantity]]*sale_tab6[[#This Row],[Unit_Price]]*(1-sale_tab6[[#This Row],[Discount]])</f>
        <v>483.94639999999998</v>
      </c>
    </row>
    <row r="965" spans="1:10" x14ac:dyDescent="0.25">
      <c r="A965" t="s">
        <v>3614</v>
      </c>
      <c r="B965" s="7">
        <v>45720</v>
      </c>
      <c r="C965" s="4" t="s">
        <v>1406</v>
      </c>
      <c r="D965" s="4" t="s">
        <v>1496</v>
      </c>
      <c r="E965" s="4" t="s">
        <v>1683</v>
      </c>
      <c r="F965" s="9">
        <v>4</v>
      </c>
      <c r="G965" s="4">
        <v>972.14</v>
      </c>
      <c r="H965" s="24">
        <v>0.25</v>
      </c>
      <c r="I965" s="3" t="s">
        <v>1747</v>
      </c>
      <c r="J965" s="20">
        <f>sale_tab6[[#This Row],[Quantity]]*sale_tab6[[#This Row],[Unit_Price]]*(1-sale_tab6[[#This Row],[Discount]])</f>
        <v>2916.42</v>
      </c>
    </row>
    <row r="966" spans="1:10" x14ac:dyDescent="0.25">
      <c r="A966" t="s">
        <v>3615</v>
      </c>
      <c r="B966" s="7">
        <v>45831</v>
      </c>
      <c r="C966" s="4" t="s">
        <v>280</v>
      </c>
      <c r="D966" s="4" t="s">
        <v>1560</v>
      </c>
      <c r="E966" s="4" t="s">
        <v>1695</v>
      </c>
      <c r="F966" s="9">
        <v>3</v>
      </c>
      <c r="G966" s="4">
        <v>523.66</v>
      </c>
      <c r="H966" s="24">
        <v>0.27</v>
      </c>
      <c r="I966" s="3" t="s">
        <v>1749</v>
      </c>
      <c r="J966" s="20">
        <f>sale_tab6[[#This Row],[Quantity]]*sale_tab6[[#This Row],[Unit_Price]]*(1-sale_tab6[[#This Row],[Discount]])</f>
        <v>1146.8154</v>
      </c>
    </row>
    <row r="967" spans="1:10" x14ac:dyDescent="0.25">
      <c r="A967" t="s">
        <v>3616</v>
      </c>
      <c r="B967" s="7">
        <v>45602</v>
      </c>
      <c r="C967" s="4" t="s">
        <v>442</v>
      </c>
      <c r="D967" s="4" t="s">
        <v>1602</v>
      </c>
      <c r="E967" s="4" t="s">
        <v>1687</v>
      </c>
      <c r="F967" s="9">
        <v>4</v>
      </c>
      <c r="G967" s="4">
        <v>838.99</v>
      </c>
      <c r="H967" s="24">
        <v>0.16</v>
      </c>
      <c r="I967" s="3" t="s">
        <v>1747</v>
      </c>
      <c r="J967" s="20">
        <f>sale_tab6[[#This Row],[Quantity]]*sale_tab6[[#This Row],[Unit_Price]]*(1-sale_tab6[[#This Row],[Discount]])</f>
        <v>2819.0063999999998</v>
      </c>
    </row>
    <row r="968" spans="1:10" x14ac:dyDescent="0.25">
      <c r="A968" t="s">
        <v>3617</v>
      </c>
      <c r="B968" s="7">
        <v>45722</v>
      </c>
      <c r="C968" s="4" t="s">
        <v>404</v>
      </c>
      <c r="D968" s="4" t="s">
        <v>1496</v>
      </c>
      <c r="E968" s="4" t="s">
        <v>1733</v>
      </c>
      <c r="F968" s="9">
        <v>4</v>
      </c>
      <c r="G968" s="4">
        <v>838.7</v>
      </c>
      <c r="H968" s="24">
        <v>0.21</v>
      </c>
      <c r="I968" s="3" t="s">
        <v>1752</v>
      </c>
      <c r="J968" s="20">
        <f>sale_tab6[[#This Row],[Quantity]]*sale_tab6[[#This Row],[Unit_Price]]*(1-sale_tab6[[#This Row],[Discount]])</f>
        <v>2650.2920000000004</v>
      </c>
    </row>
    <row r="969" spans="1:10" x14ac:dyDescent="0.25">
      <c r="A969" t="s">
        <v>3618</v>
      </c>
      <c r="B969" s="7">
        <v>45794</v>
      </c>
      <c r="C969" s="4" t="s">
        <v>1235</v>
      </c>
      <c r="D969" s="4" t="s">
        <v>1622</v>
      </c>
      <c r="E969" s="4" t="s">
        <v>1708</v>
      </c>
      <c r="F969" s="9">
        <v>3</v>
      </c>
      <c r="G969" s="4">
        <v>943.24</v>
      </c>
      <c r="H969" s="24">
        <v>0.21</v>
      </c>
      <c r="I969" s="3" t="s">
        <v>1747</v>
      </c>
      <c r="J969" s="20">
        <f>sale_tab6[[#This Row],[Quantity]]*sale_tab6[[#This Row],[Unit_Price]]*(1-sale_tab6[[#This Row],[Discount]])</f>
        <v>2235.4788000000003</v>
      </c>
    </row>
    <row r="970" spans="1:10" x14ac:dyDescent="0.25">
      <c r="A970" t="s">
        <v>1936</v>
      </c>
      <c r="B970" s="7">
        <v>45538</v>
      </c>
      <c r="C970" s="4" t="s">
        <v>803</v>
      </c>
      <c r="D970" s="4" t="s">
        <v>1636</v>
      </c>
      <c r="E970" s="4" t="s">
        <v>1702</v>
      </c>
      <c r="F970" s="9">
        <v>2</v>
      </c>
      <c r="G970" s="4">
        <v>549.33000000000004</v>
      </c>
      <c r="H970" s="24">
        <v>0.01</v>
      </c>
      <c r="I970" s="3" t="s">
        <v>1752</v>
      </c>
      <c r="J970" s="20">
        <f>sale_tab6[[#This Row],[Quantity]]*sale_tab6[[#This Row],[Unit_Price]]*(1-sale_tab6[[#This Row],[Discount]])</f>
        <v>1087.6734000000001</v>
      </c>
    </row>
    <row r="971" spans="1:10" x14ac:dyDescent="0.25">
      <c r="A971" t="s">
        <v>3619</v>
      </c>
      <c r="B971" s="7">
        <v>45659</v>
      </c>
      <c r="C971" s="4" t="s">
        <v>881</v>
      </c>
      <c r="D971" s="4" t="s">
        <v>1469</v>
      </c>
      <c r="E971" s="4" t="s">
        <v>1733</v>
      </c>
      <c r="F971" s="9">
        <v>2</v>
      </c>
      <c r="G971" s="4">
        <v>310.33</v>
      </c>
      <c r="H971" s="24">
        <v>0.26</v>
      </c>
      <c r="I971" s="3" t="s">
        <v>1747</v>
      </c>
      <c r="J971" s="20">
        <f>sale_tab6[[#This Row],[Quantity]]*sale_tab6[[#This Row],[Unit_Price]]*(1-sale_tab6[[#This Row],[Discount]])</f>
        <v>459.28839999999997</v>
      </c>
    </row>
    <row r="972" spans="1:10" x14ac:dyDescent="0.25">
      <c r="A972" t="s">
        <v>3620</v>
      </c>
      <c r="B972" s="7">
        <v>45501</v>
      </c>
      <c r="C972" s="4" t="s">
        <v>1020</v>
      </c>
      <c r="D972" s="4" t="s">
        <v>1564</v>
      </c>
      <c r="E972" s="4" t="s">
        <v>1678</v>
      </c>
      <c r="F972" s="9">
        <v>3</v>
      </c>
      <c r="G972" s="4">
        <v>201.05</v>
      </c>
      <c r="H972" s="24">
        <v>0.23</v>
      </c>
      <c r="I972" s="3" t="s">
        <v>1749</v>
      </c>
      <c r="J972" s="20">
        <f>sale_tab6[[#This Row],[Quantity]]*sale_tab6[[#This Row],[Unit_Price]]*(1-sale_tab6[[#This Row],[Discount]])</f>
        <v>464.42550000000006</v>
      </c>
    </row>
    <row r="973" spans="1:10" x14ac:dyDescent="0.25">
      <c r="A973" t="s">
        <v>3621</v>
      </c>
      <c r="B973" s="7">
        <v>45408</v>
      </c>
      <c r="C973" s="4" t="s">
        <v>746</v>
      </c>
      <c r="D973" s="4" t="s">
        <v>1590</v>
      </c>
      <c r="E973" s="4" t="s">
        <v>1733</v>
      </c>
      <c r="F973" s="9">
        <v>1</v>
      </c>
      <c r="G973" s="4">
        <v>803.37</v>
      </c>
      <c r="H973" s="24">
        <v>0.3</v>
      </c>
      <c r="I973" s="3" t="s">
        <v>1749</v>
      </c>
      <c r="J973" s="20">
        <f>sale_tab6[[#This Row],[Quantity]]*sale_tab6[[#This Row],[Unit_Price]]*(1-sale_tab6[[#This Row],[Discount]])</f>
        <v>562.35899999999992</v>
      </c>
    </row>
    <row r="974" spans="1:10" x14ac:dyDescent="0.25">
      <c r="A974" t="s">
        <v>3622</v>
      </c>
      <c r="B974" s="7">
        <v>45886</v>
      </c>
      <c r="C974" s="4" t="s">
        <v>113</v>
      </c>
      <c r="D974" s="4" t="s">
        <v>1596</v>
      </c>
      <c r="E974" s="4" t="s">
        <v>1727</v>
      </c>
      <c r="F974" s="9">
        <v>3</v>
      </c>
      <c r="G974" s="4">
        <v>259.98</v>
      </c>
      <c r="H974" s="24">
        <v>7.0000000000000007E-2</v>
      </c>
      <c r="I974" s="3" t="s">
        <v>1752</v>
      </c>
      <c r="J974" s="20">
        <f>sale_tab6[[#This Row],[Quantity]]*sale_tab6[[#This Row],[Unit_Price]]*(1-sale_tab6[[#This Row],[Discount]])</f>
        <v>725.3442</v>
      </c>
    </row>
    <row r="975" spans="1:10" x14ac:dyDescent="0.25">
      <c r="A975" t="s">
        <v>3623</v>
      </c>
      <c r="B975" s="7">
        <v>45426</v>
      </c>
      <c r="C975" s="4" t="s">
        <v>372</v>
      </c>
      <c r="D975" s="4" t="s">
        <v>1475</v>
      </c>
      <c r="E975" s="4" t="s">
        <v>1692</v>
      </c>
      <c r="F975" s="9">
        <v>4</v>
      </c>
      <c r="G975" s="4">
        <v>591.9</v>
      </c>
      <c r="H975" s="24">
        <v>0.2</v>
      </c>
      <c r="I975" s="3" t="s">
        <v>1749</v>
      </c>
      <c r="J975" s="20">
        <f>sale_tab6[[#This Row],[Quantity]]*sale_tab6[[#This Row],[Unit_Price]]*(1-sale_tab6[[#This Row],[Discount]])</f>
        <v>1894.08</v>
      </c>
    </row>
    <row r="976" spans="1:10" x14ac:dyDescent="0.25">
      <c r="A976" t="s">
        <v>3624</v>
      </c>
      <c r="B976" s="7">
        <v>45730</v>
      </c>
      <c r="C976" s="4" t="s">
        <v>99</v>
      </c>
      <c r="D976" s="4" t="s">
        <v>1594</v>
      </c>
      <c r="E976" s="4" t="s">
        <v>1720</v>
      </c>
      <c r="F976" s="9">
        <v>2</v>
      </c>
      <c r="G976" s="4">
        <v>396.9</v>
      </c>
      <c r="H976" s="24">
        <v>0.18</v>
      </c>
      <c r="I976" s="3" t="s">
        <v>1749</v>
      </c>
      <c r="J976" s="20">
        <f>sale_tab6[[#This Row],[Quantity]]*sale_tab6[[#This Row],[Unit_Price]]*(1-sale_tab6[[#This Row],[Discount]])</f>
        <v>650.91600000000005</v>
      </c>
    </row>
    <row r="977" spans="1:10" x14ac:dyDescent="0.25">
      <c r="A977" t="s">
        <v>3625</v>
      </c>
      <c r="B977" s="7">
        <v>45731</v>
      </c>
      <c r="C977" s="4" t="s">
        <v>1329</v>
      </c>
      <c r="D977" s="4" t="s">
        <v>1670</v>
      </c>
      <c r="E977" s="4" t="s">
        <v>1687</v>
      </c>
      <c r="F977" s="9">
        <v>1</v>
      </c>
      <c r="G977" s="4">
        <v>176.84</v>
      </c>
      <c r="H977" s="24">
        <v>0.19</v>
      </c>
      <c r="I977" s="3" t="s">
        <v>1747</v>
      </c>
      <c r="J977" s="20">
        <f>sale_tab6[[#This Row],[Quantity]]*sale_tab6[[#This Row],[Unit_Price]]*(1-sale_tab6[[#This Row],[Discount]])</f>
        <v>143.24040000000002</v>
      </c>
    </row>
    <row r="978" spans="1:10" x14ac:dyDescent="0.25">
      <c r="A978" t="s">
        <v>3626</v>
      </c>
      <c r="B978" s="7">
        <v>45272</v>
      </c>
      <c r="C978" s="4" t="s">
        <v>751</v>
      </c>
      <c r="D978" s="4" t="s">
        <v>1526</v>
      </c>
      <c r="E978" s="4" t="s">
        <v>1678</v>
      </c>
      <c r="F978" s="9">
        <v>2</v>
      </c>
      <c r="G978" s="4">
        <v>614.21</v>
      </c>
      <c r="H978" s="24">
        <v>0.11</v>
      </c>
      <c r="I978" s="3" t="s">
        <v>1749</v>
      </c>
      <c r="J978" s="20">
        <f>sale_tab6[[#This Row],[Quantity]]*sale_tab6[[#This Row],[Unit_Price]]*(1-sale_tab6[[#This Row],[Discount]])</f>
        <v>1093.2938000000001</v>
      </c>
    </row>
    <row r="979" spans="1:10" x14ac:dyDescent="0.25">
      <c r="A979" t="s">
        <v>3627</v>
      </c>
      <c r="B979" s="7">
        <v>45584</v>
      </c>
      <c r="C979" s="4" t="s">
        <v>325</v>
      </c>
      <c r="D979" s="4" t="s">
        <v>1477</v>
      </c>
      <c r="E979" s="4" t="s">
        <v>1705</v>
      </c>
      <c r="F979" s="9">
        <v>3</v>
      </c>
      <c r="G979" s="4">
        <v>604.66</v>
      </c>
      <c r="H979" s="24">
        <v>0.18</v>
      </c>
      <c r="I979" s="3" t="s">
        <v>1752</v>
      </c>
      <c r="J979" s="20">
        <f>sale_tab6[[#This Row],[Quantity]]*sale_tab6[[#This Row],[Unit_Price]]*(1-sale_tab6[[#This Row],[Discount]])</f>
        <v>1487.4636</v>
      </c>
    </row>
    <row r="980" spans="1:10" x14ac:dyDescent="0.25">
      <c r="A980" t="s">
        <v>3628</v>
      </c>
      <c r="B980" s="7">
        <v>45534</v>
      </c>
      <c r="C980" s="4" t="s">
        <v>1458</v>
      </c>
      <c r="D980" s="4" t="s">
        <v>1475</v>
      </c>
      <c r="E980" s="4" t="s">
        <v>1720</v>
      </c>
      <c r="F980" s="9">
        <v>3</v>
      </c>
      <c r="G980" s="4">
        <v>24.29</v>
      </c>
      <c r="H980" s="24">
        <v>0.12</v>
      </c>
      <c r="I980" s="3" t="s">
        <v>1749</v>
      </c>
      <c r="J980" s="20">
        <f>sale_tab6[[#This Row],[Quantity]]*sale_tab6[[#This Row],[Unit_Price]]*(1-sale_tab6[[#This Row],[Discount]])</f>
        <v>64.125600000000006</v>
      </c>
    </row>
    <row r="981" spans="1:10" x14ac:dyDescent="0.25">
      <c r="A981" t="s">
        <v>1937</v>
      </c>
      <c r="B981" s="7">
        <v>45411</v>
      </c>
      <c r="C981" s="4" t="s">
        <v>1125</v>
      </c>
      <c r="D981" s="4" t="s">
        <v>1479</v>
      </c>
      <c r="E981" s="4" t="s">
        <v>1692</v>
      </c>
      <c r="F981" s="9">
        <v>3</v>
      </c>
      <c r="G981" s="4">
        <v>620.22</v>
      </c>
      <c r="H981" s="24">
        <v>0.04</v>
      </c>
      <c r="I981" s="3" t="s">
        <v>1747</v>
      </c>
      <c r="J981" s="20">
        <f>sale_tab6[[#This Row],[Quantity]]*sale_tab6[[#This Row],[Unit_Price]]*(1-sale_tab6[[#This Row],[Discount]])</f>
        <v>1786.2336</v>
      </c>
    </row>
    <row r="982" spans="1:10" x14ac:dyDescent="0.25">
      <c r="A982" t="s">
        <v>3629</v>
      </c>
      <c r="B982" s="7">
        <v>45482</v>
      </c>
      <c r="C982" s="4" t="s">
        <v>363</v>
      </c>
      <c r="D982" s="4" t="s">
        <v>1600</v>
      </c>
      <c r="E982" s="4" t="s">
        <v>1718</v>
      </c>
      <c r="F982" s="9">
        <v>1</v>
      </c>
      <c r="G982" s="4">
        <v>503.95</v>
      </c>
      <c r="H982" s="24">
        <v>0.24</v>
      </c>
      <c r="I982" s="3" t="s">
        <v>1749</v>
      </c>
      <c r="J982" s="20">
        <f>sale_tab6[[#This Row],[Quantity]]*sale_tab6[[#This Row],[Unit_Price]]*(1-sale_tab6[[#This Row],[Discount]])</f>
        <v>383.00200000000001</v>
      </c>
    </row>
    <row r="983" spans="1:10" x14ac:dyDescent="0.25">
      <c r="A983" t="s">
        <v>3630</v>
      </c>
      <c r="B983" s="7">
        <v>45475</v>
      </c>
      <c r="C983" s="4" t="s">
        <v>940</v>
      </c>
      <c r="D983" s="4" t="s">
        <v>1576</v>
      </c>
      <c r="E983" s="4" t="s">
        <v>1725</v>
      </c>
      <c r="F983" s="9">
        <v>4</v>
      </c>
      <c r="G983" s="4">
        <v>860.78</v>
      </c>
      <c r="H983" s="24">
        <v>0.03</v>
      </c>
      <c r="I983" s="3" t="s">
        <v>1747</v>
      </c>
      <c r="J983" s="20">
        <f>sale_tab6[[#This Row],[Quantity]]*sale_tab6[[#This Row],[Unit_Price]]*(1-sale_tab6[[#This Row],[Discount]])</f>
        <v>3339.8263999999999</v>
      </c>
    </row>
    <row r="984" spans="1:10" x14ac:dyDescent="0.25">
      <c r="A984" t="s">
        <v>3631</v>
      </c>
      <c r="B984" s="7">
        <v>45234</v>
      </c>
      <c r="C984" s="4" t="s">
        <v>587</v>
      </c>
      <c r="D984" s="4" t="s">
        <v>1558</v>
      </c>
      <c r="E984" s="4" t="s">
        <v>1692</v>
      </c>
      <c r="F984" s="9">
        <v>3</v>
      </c>
      <c r="G984" s="4">
        <v>41.97</v>
      </c>
      <c r="H984" s="24">
        <v>0.03</v>
      </c>
      <c r="I984" s="3" t="s">
        <v>1752</v>
      </c>
      <c r="J984" s="20">
        <f>sale_tab6[[#This Row],[Quantity]]*sale_tab6[[#This Row],[Unit_Price]]*(1-sale_tab6[[#This Row],[Discount]])</f>
        <v>122.1327</v>
      </c>
    </row>
    <row r="985" spans="1:10" x14ac:dyDescent="0.25">
      <c r="A985" t="s">
        <v>3632</v>
      </c>
      <c r="B985" s="7">
        <v>45397</v>
      </c>
      <c r="C985" s="4" t="s">
        <v>105</v>
      </c>
      <c r="D985" s="4" t="s">
        <v>1504</v>
      </c>
      <c r="E985" s="4" t="s">
        <v>1699</v>
      </c>
      <c r="F985" s="9">
        <v>1</v>
      </c>
      <c r="G985" s="4">
        <v>649.59</v>
      </c>
      <c r="H985" s="24">
        <v>0.12</v>
      </c>
      <c r="I985" s="3" t="s">
        <v>1752</v>
      </c>
      <c r="J985" s="20">
        <f>sale_tab6[[#This Row],[Quantity]]*sale_tab6[[#This Row],[Unit_Price]]*(1-sale_tab6[[#This Row],[Discount]])</f>
        <v>571.63920000000007</v>
      </c>
    </row>
    <row r="986" spans="1:10" x14ac:dyDescent="0.25">
      <c r="A986" t="s">
        <v>3633</v>
      </c>
      <c r="B986" s="7">
        <v>45502</v>
      </c>
      <c r="C986" s="4" t="s">
        <v>162</v>
      </c>
      <c r="D986" s="4" t="s">
        <v>1600</v>
      </c>
      <c r="E986" s="4" t="s">
        <v>1712</v>
      </c>
      <c r="F986" s="9">
        <v>2</v>
      </c>
      <c r="G986" s="4">
        <v>386.09</v>
      </c>
      <c r="H986" s="24">
        <v>0.19</v>
      </c>
      <c r="I986" s="3" t="s">
        <v>1749</v>
      </c>
      <c r="J986" s="20">
        <f>sale_tab6[[#This Row],[Quantity]]*sale_tab6[[#This Row],[Unit_Price]]*(1-sale_tab6[[#This Row],[Discount]])</f>
        <v>625.46579999999994</v>
      </c>
    </row>
    <row r="987" spans="1:10" x14ac:dyDescent="0.25">
      <c r="A987" t="s">
        <v>3634</v>
      </c>
      <c r="B987" s="7">
        <v>45644</v>
      </c>
      <c r="C987" s="4" t="s">
        <v>298</v>
      </c>
      <c r="D987" s="4" t="s">
        <v>1576</v>
      </c>
      <c r="E987" s="4" t="s">
        <v>1720</v>
      </c>
      <c r="F987" s="9">
        <v>1</v>
      </c>
      <c r="G987" s="4">
        <v>891.62</v>
      </c>
      <c r="H987" s="24">
        <v>0.06</v>
      </c>
      <c r="I987" s="3" t="s">
        <v>1749</v>
      </c>
      <c r="J987" s="20">
        <f>sale_tab6[[#This Row],[Quantity]]*sale_tab6[[#This Row],[Unit_Price]]*(1-sale_tab6[[#This Row],[Discount]])</f>
        <v>838.12279999999998</v>
      </c>
    </row>
    <row r="988" spans="1:10" x14ac:dyDescent="0.25">
      <c r="A988" t="s">
        <v>3635</v>
      </c>
      <c r="B988" s="7">
        <v>45617</v>
      </c>
      <c r="C988" s="4" t="s">
        <v>1122</v>
      </c>
      <c r="D988" s="4" t="s">
        <v>1602</v>
      </c>
      <c r="E988" s="4" t="s">
        <v>1727</v>
      </c>
      <c r="F988" s="9">
        <v>2</v>
      </c>
      <c r="G988" s="4">
        <v>558.9</v>
      </c>
      <c r="H988" s="24">
        <v>0.05</v>
      </c>
      <c r="I988" s="3" t="s">
        <v>1752</v>
      </c>
      <c r="J988" s="20">
        <f>sale_tab6[[#This Row],[Quantity]]*sale_tab6[[#This Row],[Unit_Price]]*(1-sale_tab6[[#This Row],[Discount]])</f>
        <v>1061.9099999999999</v>
      </c>
    </row>
    <row r="989" spans="1:10" x14ac:dyDescent="0.25">
      <c r="A989" t="s">
        <v>3636</v>
      </c>
      <c r="B989" s="7">
        <v>45797</v>
      </c>
      <c r="C989" s="4" t="s">
        <v>1037</v>
      </c>
      <c r="D989" s="4" t="s">
        <v>1472</v>
      </c>
      <c r="E989" s="4" t="s">
        <v>1692</v>
      </c>
      <c r="F989" s="9">
        <v>2</v>
      </c>
      <c r="G989" s="4">
        <v>99.04</v>
      </c>
      <c r="H989" s="24">
        <v>0.26</v>
      </c>
      <c r="I989" s="3" t="s">
        <v>1752</v>
      </c>
      <c r="J989" s="20">
        <f>sale_tab6[[#This Row],[Quantity]]*sale_tab6[[#This Row],[Unit_Price]]*(1-sale_tab6[[#This Row],[Discount]])</f>
        <v>146.57920000000001</v>
      </c>
    </row>
    <row r="990" spans="1:10" x14ac:dyDescent="0.25">
      <c r="A990" t="s">
        <v>3637</v>
      </c>
      <c r="B990" s="7">
        <v>45740</v>
      </c>
      <c r="C990" s="4" t="s">
        <v>859</v>
      </c>
      <c r="D990" s="4" t="s">
        <v>1477</v>
      </c>
      <c r="E990" s="4" t="s">
        <v>1708</v>
      </c>
      <c r="F990" s="9">
        <v>4</v>
      </c>
      <c r="G990" s="4">
        <v>625.13</v>
      </c>
      <c r="H990" s="24">
        <v>0.06</v>
      </c>
      <c r="I990" s="3" t="s">
        <v>1747</v>
      </c>
      <c r="J990" s="20">
        <f>sale_tab6[[#This Row],[Quantity]]*sale_tab6[[#This Row],[Unit_Price]]*(1-sale_tab6[[#This Row],[Discount]])</f>
        <v>2350.4887999999996</v>
      </c>
    </row>
    <row r="991" spans="1:10" x14ac:dyDescent="0.25">
      <c r="A991" t="s">
        <v>3638</v>
      </c>
      <c r="B991" s="7">
        <v>45824</v>
      </c>
      <c r="C991" s="4" t="s">
        <v>113</v>
      </c>
      <c r="D991" s="4" t="s">
        <v>1554</v>
      </c>
      <c r="E991" s="4" t="s">
        <v>1736</v>
      </c>
      <c r="F991" s="9">
        <v>4</v>
      </c>
      <c r="G991" s="4">
        <v>38.380000000000003</v>
      </c>
      <c r="H991" s="24">
        <v>0.16</v>
      </c>
      <c r="I991" s="3" t="s">
        <v>1752</v>
      </c>
      <c r="J991" s="20">
        <f>sale_tab6[[#This Row],[Quantity]]*sale_tab6[[#This Row],[Unit_Price]]*(1-sale_tab6[[#This Row],[Discount]])</f>
        <v>128.95680000000002</v>
      </c>
    </row>
    <row r="992" spans="1:10" x14ac:dyDescent="0.25">
      <c r="A992" t="s">
        <v>1938</v>
      </c>
      <c r="B992" s="7">
        <v>45411</v>
      </c>
      <c r="C992" s="4" t="s">
        <v>274</v>
      </c>
      <c r="D992" s="4" t="s">
        <v>1566</v>
      </c>
      <c r="E992" s="4" t="s">
        <v>1692</v>
      </c>
      <c r="F992" s="9">
        <v>1</v>
      </c>
      <c r="G992" s="4">
        <v>580.76</v>
      </c>
      <c r="H992" s="24">
        <v>0.1</v>
      </c>
      <c r="I992" s="3" t="s">
        <v>1752</v>
      </c>
      <c r="J992" s="20">
        <f>sale_tab6[[#This Row],[Quantity]]*sale_tab6[[#This Row],[Unit_Price]]*(1-sale_tab6[[#This Row],[Discount]])</f>
        <v>522.68399999999997</v>
      </c>
    </row>
    <row r="993" spans="1:10" x14ac:dyDescent="0.25">
      <c r="A993" t="s">
        <v>3639</v>
      </c>
      <c r="B993" s="7">
        <v>45404</v>
      </c>
      <c r="C993" s="4" t="s">
        <v>1441</v>
      </c>
      <c r="D993" s="4" t="s">
        <v>1662</v>
      </c>
      <c r="E993" s="4" t="s">
        <v>1715</v>
      </c>
      <c r="F993" s="9">
        <v>4</v>
      </c>
      <c r="G993" s="4">
        <v>731.72</v>
      </c>
      <c r="H993" s="24">
        <v>0.22</v>
      </c>
      <c r="I993" s="3" t="s">
        <v>1752</v>
      </c>
      <c r="J993" s="20">
        <f>sale_tab6[[#This Row],[Quantity]]*sale_tab6[[#This Row],[Unit_Price]]*(1-sale_tab6[[#This Row],[Discount]])</f>
        <v>2282.9664000000002</v>
      </c>
    </row>
    <row r="994" spans="1:10" x14ac:dyDescent="0.25">
      <c r="A994" t="s">
        <v>3640</v>
      </c>
      <c r="B994" s="7">
        <v>45916</v>
      </c>
      <c r="C994" s="4" t="s">
        <v>1340</v>
      </c>
      <c r="D994" s="4" t="s">
        <v>1636</v>
      </c>
      <c r="E994" s="4" t="s">
        <v>1739</v>
      </c>
      <c r="F994" s="9">
        <v>3</v>
      </c>
      <c r="G994" s="4">
        <v>825.33</v>
      </c>
      <c r="H994" s="24">
        <v>0.21</v>
      </c>
      <c r="I994" s="3" t="s">
        <v>1747</v>
      </c>
      <c r="J994" s="20">
        <f>sale_tab6[[#This Row],[Quantity]]*sale_tab6[[#This Row],[Unit_Price]]*(1-sale_tab6[[#This Row],[Discount]])</f>
        <v>1956.0321000000004</v>
      </c>
    </row>
    <row r="995" spans="1:10" x14ac:dyDescent="0.25">
      <c r="A995" t="s">
        <v>3641</v>
      </c>
      <c r="B995" s="7">
        <v>45269</v>
      </c>
      <c r="C995" s="4" t="s">
        <v>180</v>
      </c>
      <c r="D995" s="4" t="s">
        <v>1614</v>
      </c>
      <c r="E995" s="4" t="s">
        <v>1725</v>
      </c>
      <c r="F995" s="9">
        <v>2</v>
      </c>
      <c r="G995" s="4">
        <v>47.3</v>
      </c>
      <c r="H995" s="24">
        <v>0.01</v>
      </c>
      <c r="I995" s="3" t="s">
        <v>1749</v>
      </c>
      <c r="J995" s="20">
        <f>sale_tab6[[#This Row],[Quantity]]*sale_tab6[[#This Row],[Unit_Price]]*(1-sale_tab6[[#This Row],[Discount]])</f>
        <v>93.653999999999996</v>
      </c>
    </row>
    <row r="996" spans="1:10" x14ac:dyDescent="0.25">
      <c r="A996" t="s">
        <v>3642</v>
      </c>
      <c r="B996" s="7">
        <v>45493</v>
      </c>
      <c r="C996" s="4" t="s">
        <v>510</v>
      </c>
      <c r="D996" s="4" t="s">
        <v>1618</v>
      </c>
      <c r="E996" s="4" t="s">
        <v>1733</v>
      </c>
      <c r="F996" s="9">
        <v>1</v>
      </c>
      <c r="G996" s="4">
        <v>389.12</v>
      </c>
      <c r="H996" s="24">
        <v>0.18</v>
      </c>
      <c r="I996" s="3" t="s">
        <v>1749</v>
      </c>
      <c r="J996" s="20">
        <f>sale_tab6[[#This Row],[Quantity]]*sale_tab6[[#This Row],[Unit_Price]]*(1-sale_tab6[[#This Row],[Discount]])</f>
        <v>319.07840000000004</v>
      </c>
    </row>
    <row r="997" spans="1:10" x14ac:dyDescent="0.25">
      <c r="A997" t="s">
        <v>3643</v>
      </c>
      <c r="B997" s="7">
        <v>45558</v>
      </c>
      <c r="C997" s="4" t="s">
        <v>1343</v>
      </c>
      <c r="D997" s="4" t="s">
        <v>1638</v>
      </c>
      <c r="E997" s="4" t="s">
        <v>1736</v>
      </c>
      <c r="F997" s="9">
        <v>3</v>
      </c>
      <c r="G997" s="4">
        <v>543.83000000000004</v>
      </c>
      <c r="H997" s="24">
        <v>0.05</v>
      </c>
      <c r="I997" s="3" t="s">
        <v>1747</v>
      </c>
      <c r="J997" s="20">
        <f>sale_tab6[[#This Row],[Quantity]]*sale_tab6[[#This Row],[Unit_Price]]*(1-sale_tab6[[#This Row],[Discount]])</f>
        <v>1549.9155000000001</v>
      </c>
    </row>
    <row r="998" spans="1:10" x14ac:dyDescent="0.25">
      <c r="A998" t="s">
        <v>3644</v>
      </c>
      <c r="B998" s="7">
        <v>45423</v>
      </c>
      <c r="C998" s="4" t="s">
        <v>78</v>
      </c>
      <c r="D998" s="4" t="s">
        <v>1502</v>
      </c>
      <c r="E998" s="4" t="s">
        <v>1683</v>
      </c>
      <c r="F998" s="9">
        <v>2</v>
      </c>
      <c r="G998" s="4">
        <v>660.27</v>
      </c>
      <c r="H998" s="24">
        <v>0.01</v>
      </c>
      <c r="I998" s="3" t="s">
        <v>1749</v>
      </c>
      <c r="J998" s="20">
        <f>sale_tab6[[#This Row],[Quantity]]*sale_tab6[[#This Row],[Unit_Price]]*(1-sale_tab6[[#This Row],[Discount]])</f>
        <v>1307.3345999999999</v>
      </c>
    </row>
    <row r="999" spans="1:10" x14ac:dyDescent="0.25">
      <c r="A999" t="s">
        <v>3645</v>
      </c>
      <c r="B999" s="7">
        <v>45780</v>
      </c>
      <c r="C999" s="4" t="s">
        <v>1275</v>
      </c>
      <c r="D999" s="4" t="s">
        <v>1500</v>
      </c>
      <c r="E999" s="4" t="s">
        <v>1708</v>
      </c>
      <c r="F999" s="9">
        <v>4</v>
      </c>
      <c r="G999" s="4">
        <v>729.31</v>
      </c>
      <c r="H999" s="24">
        <v>0.03</v>
      </c>
      <c r="I999" s="3" t="s">
        <v>1747</v>
      </c>
      <c r="J999" s="20">
        <f>sale_tab6[[#This Row],[Quantity]]*sale_tab6[[#This Row],[Unit_Price]]*(1-sale_tab6[[#This Row],[Discount]])</f>
        <v>2829.7227999999996</v>
      </c>
    </row>
    <row r="1000" spans="1:10" x14ac:dyDescent="0.25">
      <c r="A1000" t="s">
        <v>3646</v>
      </c>
      <c r="B1000" s="7">
        <v>45345</v>
      </c>
      <c r="C1000" s="4" t="s">
        <v>1237</v>
      </c>
      <c r="D1000" s="4" t="s">
        <v>1648</v>
      </c>
      <c r="E1000" s="4" t="s">
        <v>1702</v>
      </c>
      <c r="F1000" s="9">
        <v>2</v>
      </c>
      <c r="G1000" s="4">
        <v>152.91</v>
      </c>
      <c r="H1000" s="24">
        <v>0.24</v>
      </c>
      <c r="I1000" s="3" t="s">
        <v>1749</v>
      </c>
      <c r="J1000" s="20">
        <f>sale_tab6[[#This Row],[Quantity]]*sale_tab6[[#This Row],[Unit_Price]]*(1-sale_tab6[[#This Row],[Discount]])</f>
        <v>232.42320000000001</v>
      </c>
    </row>
    <row r="1001" spans="1:10" x14ac:dyDescent="0.25">
      <c r="A1001" t="s">
        <v>3647</v>
      </c>
      <c r="B1001" s="7">
        <v>45344</v>
      </c>
      <c r="C1001" s="4" t="s">
        <v>1351</v>
      </c>
      <c r="D1001" s="4" t="s">
        <v>1622</v>
      </c>
      <c r="E1001" s="4" t="s">
        <v>1727</v>
      </c>
      <c r="F1001" s="9">
        <v>4</v>
      </c>
      <c r="G1001" s="4">
        <v>592.14</v>
      </c>
      <c r="H1001" s="24">
        <v>0.12</v>
      </c>
      <c r="I1001" s="3" t="s">
        <v>1752</v>
      </c>
      <c r="J1001" s="20">
        <f>sale_tab6[[#This Row],[Quantity]]*sale_tab6[[#This Row],[Unit_Price]]*(1-sale_tab6[[#This Row],[Discount]])</f>
        <v>2084.3328000000001</v>
      </c>
    </row>
    <row r="1002" spans="1:10" x14ac:dyDescent="0.25">
      <c r="A1002" t="s">
        <v>3648</v>
      </c>
      <c r="B1002" s="7">
        <v>45525</v>
      </c>
      <c r="C1002" s="4" t="s">
        <v>189</v>
      </c>
      <c r="D1002" s="4" t="s">
        <v>1630</v>
      </c>
      <c r="E1002" s="4" t="s">
        <v>1720</v>
      </c>
      <c r="F1002" s="9">
        <v>1</v>
      </c>
      <c r="G1002" s="4">
        <v>984.37</v>
      </c>
      <c r="H1002" s="24">
        <v>0</v>
      </c>
      <c r="I1002" s="3" t="s">
        <v>1749</v>
      </c>
      <c r="J1002" s="20">
        <f>sale_tab6[[#This Row],[Quantity]]*sale_tab6[[#This Row],[Unit_Price]]*(1-sale_tab6[[#This Row],[Discount]])</f>
        <v>984.37</v>
      </c>
    </row>
    <row r="1003" spans="1:10" x14ac:dyDescent="0.25">
      <c r="A1003" t="s">
        <v>1768</v>
      </c>
      <c r="B1003" s="7">
        <v>45369</v>
      </c>
      <c r="C1003" s="4" t="s">
        <v>707</v>
      </c>
      <c r="D1003" s="4" t="s">
        <v>1594</v>
      </c>
      <c r="E1003" s="4" t="s">
        <v>1723</v>
      </c>
      <c r="F1003" s="9">
        <v>4</v>
      </c>
      <c r="G1003" s="4">
        <v>514</v>
      </c>
      <c r="H1003" s="24">
        <v>0.04</v>
      </c>
      <c r="I1003" s="3" t="s">
        <v>1752</v>
      </c>
      <c r="J1003" s="20">
        <f>sale_tab6[[#This Row],[Quantity]]*sale_tab6[[#This Row],[Unit_Price]]*(1-sale_tab6[[#This Row],[Discount]])</f>
        <v>1973.76</v>
      </c>
    </row>
    <row r="1004" spans="1:10" x14ac:dyDescent="0.25">
      <c r="A1004" t="s">
        <v>1939</v>
      </c>
      <c r="B1004" s="7">
        <v>45775</v>
      </c>
      <c r="C1004" s="4" t="s">
        <v>984</v>
      </c>
      <c r="D1004" s="4" t="s">
        <v>1616</v>
      </c>
      <c r="E1004" s="4" t="s">
        <v>1712</v>
      </c>
      <c r="F1004" s="9">
        <v>3</v>
      </c>
      <c r="G1004" s="4">
        <v>444.55</v>
      </c>
      <c r="H1004" s="24">
        <v>0.14000000000000001</v>
      </c>
      <c r="I1004" s="3" t="s">
        <v>1749</v>
      </c>
      <c r="J1004" s="20">
        <f>sale_tab6[[#This Row],[Quantity]]*sale_tab6[[#This Row],[Unit_Price]]*(1-sale_tab6[[#This Row],[Discount]])</f>
        <v>1146.9390000000001</v>
      </c>
    </row>
    <row r="1005" spans="1:10" x14ac:dyDescent="0.25">
      <c r="A1005" t="s">
        <v>3649</v>
      </c>
      <c r="B1005" s="7">
        <v>45329</v>
      </c>
      <c r="C1005" s="4" t="s">
        <v>862</v>
      </c>
      <c r="D1005" s="4" t="s">
        <v>1472</v>
      </c>
      <c r="E1005" s="4" t="s">
        <v>1720</v>
      </c>
      <c r="F1005" s="9">
        <v>2</v>
      </c>
      <c r="G1005" s="4">
        <v>237.59</v>
      </c>
      <c r="H1005" s="24">
        <v>0.12</v>
      </c>
      <c r="I1005" s="3" t="s">
        <v>1747</v>
      </c>
      <c r="J1005" s="20">
        <f>sale_tab6[[#This Row],[Quantity]]*sale_tab6[[#This Row],[Unit_Price]]*(1-sale_tab6[[#This Row],[Discount]])</f>
        <v>418.15840000000003</v>
      </c>
    </row>
    <row r="1006" spans="1:10" x14ac:dyDescent="0.25">
      <c r="A1006" t="s">
        <v>3650</v>
      </c>
      <c r="B1006" s="7">
        <v>45250</v>
      </c>
      <c r="C1006" s="4" t="s">
        <v>1266</v>
      </c>
      <c r="D1006" s="4" t="s">
        <v>1524</v>
      </c>
      <c r="E1006" s="4" t="s">
        <v>1708</v>
      </c>
      <c r="F1006" s="9">
        <v>1</v>
      </c>
      <c r="G1006" s="4">
        <v>52.06</v>
      </c>
      <c r="H1006" s="24">
        <v>0.27</v>
      </c>
      <c r="I1006" s="3" t="s">
        <v>1752</v>
      </c>
      <c r="J1006" s="20">
        <f>sale_tab6[[#This Row],[Quantity]]*sale_tab6[[#This Row],[Unit_Price]]*(1-sale_tab6[[#This Row],[Discount]])</f>
        <v>38.003799999999998</v>
      </c>
    </row>
    <row r="1007" spans="1:10" x14ac:dyDescent="0.25">
      <c r="A1007" t="s">
        <v>3651</v>
      </c>
      <c r="B1007" s="7">
        <v>45691</v>
      </c>
      <c r="C1007" s="4" t="s">
        <v>1334</v>
      </c>
      <c r="D1007" s="4" t="s">
        <v>1477</v>
      </c>
      <c r="E1007" s="4" t="s">
        <v>1683</v>
      </c>
      <c r="F1007" s="9">
        <v>2</v>
      </c>
      <c r="G1007" s="4">
        <v>594.63</v>
      </c>
      <c r="H1007" s="24">
        <v>0.12</v>
      </c>
      <c r="I1007" s="3" t="s">
        <v>1747</v>
      </c>
      <c r="J1007" s="20">
        <f>sale_tab6[[#This Row],[Quantity]]*sale_tab6[[#This Row],[Unit_Price]]*(1-sale_tab6[[#This Row],[Discount]])</f>
        <v>1046.5488</v>
      </c>
    </row>
    <row r="1008" spans="1:10" x14ac:dyDescent="0.25">
      <c r="A1008" t="s">
        <v>3652</v>
      </c>
      <c r="B1008" s="7">
        <v>45644</v>
      </c>
      <c r="C1008" s="4" t="s">
        <v>499</v>
      </c>
      <c r="D1008" s="4" t="s">
        <v>1477</v>
      </c>
      <c r="E1008" s="4" t="s">
        <v>1678</v>
      </c>
      <c r="F1008" s="9">
        <v>3</v>
      </c>
      <c r="G1008" s="4">
        <v>476.1</v>
      </c>
      <c r="H1008" s="24">
        <v>0.05</v>
      </c>
      <c r="I1008" s="3" t="s">
        <v>1752</v>
      </c>
      <c r="J1008" s="20">
        <f>sale_tab6[[#This Row],[Quantity]]*sale_tab6[[#This Row],[Unit_Price]]*(1-sale_tab6[[#This Row],[Discount]])</f>
        <v>1356.8850000000002</v>
      </c>
    </row>
    <row r="1009" spans="1:10" x14ac:dyDescent="0.25">
      <c r="A1009" t="s">
        <v>3653</v>
      </c>
      <c r="B1009" s="7">
        <v>45514</v>
      </c>
      <c r="C1009" s="4" t="s">
        <v>186</v>
      </c>
      <c r="D1009" s="4" t="s">
        <v>1596</v>
      </c>
      <c r="E1009" s="4" t="s">
        <v>1702</v>
      </c>
      <c r="F1009" s="9">
        <v>1</v>
      </c>
      <c r="G1009" s="4">
        <v>546.47</v>
      </c>
      <c r="H1009" s="24">
        <v>0.08</v>
      </c>
      <c r="I1009" s="3" t="s">
        <v>1752</v>
      </c>
      <c r="J1009" s="20">
        <f>sale_tab6[[#This Row],[Quantity]]*sale_tab6[[#This Row],[Unit_Price]]*(1-sale_tab6[[#This Row],[Discount]])</f>
        <v>502.75240000000002</v>
      </c>
    </row>
    <row r="1010" spans="1:10" x14ac:dyDescent="0.25">
      <c r="A1010" t="s">
        <v>3654</v>
      </c>
      <c r="B1010" s="7">
        <v>45760</v>
      </c>
      <c r="C1010" s="4" t="s">
        <v>524</v>
      </c>
      <c r="D1010" s="4" t="s">
        <v>1624</v>
      </c>
      <c r="E1010" s="4" t="s">
        <v>1720</v>
      </c>
      <c r="F1010" s="9">
        <v>1</v>
      </c>
      <c r="G1010" s="4">
        <v>979.49</v>
      </c>
      <c r="H1010" s="24">
        <v>0.19</v>
      </c>
      <c r="I1010" s="3" t="s">
        <v>1752</v>
      </c>
      <c r="J1010" s="20">
        <f>sale_tab6[[#This Row],[Quantity]]*sale_tab6[[#This Row],[Unit_Price]]*(1-sale_tab6[[#This Row],[Discount]])</f>
        <v>793.38690000000008</v>
      </c>
    </row>
    <row r="1011" spans="1:10" x14ac:dyDescent="0.25">
      <c r="A1011" t="s">
        <v>3655</v>
      </c>
      <c r="B1011" s="7">
        <v>45289</v>
      </c>
      <c r="C1011" s="4" t="s">
        <v>575</v>
      </c>
      <c r="D1011" s="4" t="s">
        <v>1508</v>
      </c>
      <c r="E1011" s="4" t="s">
        <v>1687</v>
      </c>
      <c r="F1011" s="9">
        <v>3</v>
      </c>
      <c r="G1011" s="4">
        <v>988.53</v>
      </c>
      <c r="H1011" s="24">
        <v>0.3</v>
      </c>
      <c r="I1011" s="3" t="s">
        <v>1752</v>
      </c>
      <c r="J1011" s="20">
        <f>sale_tab6[[#This Row],[Quantity]]*sale_tab6[[#This Row],[Unit_Price]]*(1-sale_tab6[[#This Row],[Discount]])</f>
        <v>2075.913</v>
      </c>
    </row>
    <row r="1012" spans="1:10" x14ac:dyDescent="0.25">
      <c r="A1012" t="s">
        <v>3656</v>
      </c>
      <c r="B1012" s="7">
        <v>45704</v>
      </c>
      <c r="C1012" s="4" t="s">
        <v>754</v>
      </c>
      <c r="D1012" s="4" t="s">
        <v>1626</v>
      </c>
      <c r="E1012" s="4" t="s">
        <v>1692</v>
      </c>
      <c r="F1012" s="9">
        <v>4</v>
      </c>
      <c r="G1012" s="4">
        <v>849.29</v>
      </c>
      <c r="H1012" s="24">
        <v>0.26</v>
      </c>
      <c r="I1012" s="3" t="s">
        <v>1747</v>
      </c>
      <c r="J1012" s="20">
        <f>sale_tab6[[#This Row],[Quantity]]*sale_tab6[[#This Row],[Unit_Price]]*(1-sale_tab6[[#This Row],[Discount]])</f>
        <v>2513.8984</v>
      </c>
    </row>
    <row r="1013" spans="1:10" x14ac:dyDescent="0.25">
      <c r="A1013" t="s">
        <v>3657</v>
      </c>
      <c r="B1013" s="7">
        <v>45318</v>
      </c>
      <c r="C1013" s="4" t="s">
        <v>1011</v>
      </c>
      <c r="D1013" s="4" t="s">
        <v>1664</v>
      </c>
      <c r="E1013" s="4" t="s">
        <v>1725</v>
      </c>
      <c r="F1013" s="9">
        <v>2</v>
      </c>
      <c r="G1013" s="4">
        <v>452.29</v>
      </c>
      <c r="H1013" s="24">
        <v>0.01</v>
      </c>
      <c r="I1013" s="3" t="s">
        <v>1752</v>
      </c>
      <c r="J1013" s="20">
        <f>sale_tab6[[#This Row],[Quantity]]*sale_tab6[[#This Row],[Unit_Price]]*(1-sale_tab6[[#This Row],[Discount]])</f>
        <v>895.53420000000006</v>
      </c>
    </row>
    <row r="1014" spans="1:10" x14ac:dyDescent="0.25">
      <c r="A1014" t="s">
        <v>3658</v>
      </c>
      <c r="B1014" s="7">
        <v>45495</v>
      </c>
      <c r="C1014" s="4" t="s">
        <v>1306</v>
      </c>
      <c r="D1014" s="4" t="s">
        <v>1582</v>
      </c>
      <c r="E1014" s="4" t="s">
        <v>1736</v>
      </c>
      <c r="F1014" s="9">
        <v>2</v>
      </c>
      <c r="G1014" s="4">
        <v>810.81</v>
      </c>
      <c r="H1014" s="24">
        <v>0.11</v>
      </c>
      <c r="I1014" s="3" t="s">
        <v>1752</v>
      </c>
      <c r="J1014" s="20">
        <f>sale_tab6[[#This Row],[Quantity]]*sale_tab6[[#This Row],[Unit_Price]]*(1-sale_tab6[[#This Row],[Discount]])</f>
        <v>1443.2418</v>
      </c>
    </row>
    <row r="1015" spans="1:10" x14ac:dyDescent="0.25">
      <c r="A1015" t="s">
        <v>1940</v>
      </c>
      <c r="B1015" s="7">
        <v>45459</v>
      </c>
      <c r="C1015" s="4" t="s">
        <v>413</v>
      </c>
      <c r="D1015" s="4" t="s">
        <v>1566</v>
      </c>
      <c r="E1015" s="4" t="s">
        <v>1736</v>
      </c>
      <c r="F1015" s="9">
        <v>1</v>
      </c>
      <c r="G1015" s="4">
        <v>804.9</v>
      </c>
      <c r="H1015" s="24">
        <v>0.03</v>
      </c>
      <c r="I1015" s="3" t="s">
        <v>1749</v>
      </c>
      <c r="J1015" s="20">
        <f>sale_tab6[[#This Row],[Quantity]]*sale_tab6[[#This Row],[Unit_Price]]*(1-sale_tab6[[#This Row],[Discount]])</f>
        <v>780.75299999999993</v>
      </c>
    </row>
    <row r="1016" spans="1:10" x14ac:dyDescent="0.25">
      <c r="A1016" t="s">
        <v>3659</v>
      </c>
      <c r="B1016" s="7">
        <v>45560</v>
      </c>
      <c r="C1016" s="4" t="s">
        <v>99</v>
      </c>
      <c r="D1016" s="4" t="s">
        <v>1596</v>
      </c>
      <c r="E1016" s="4" t="s">
        <v>1708</v>
      </c>
      <c r="F1016" s="9">
        <v>1</v>
      </c>
      <c r="G1016" s="4">
        <v>846.67</v>
      </c>
      <c r="H1016" s="24">
        <v>0.1</v>
      </c>
      <c r="I1016" s="3" t="s">
        <v>1752</v>
      </c>
      <c r="J1016" s="20">
        <f>sale_tab6[[#This Row],[Quantity]]*sale_tab6[[#This Row],[Unit_Price]]*(1-sale_tab6[[#This Row],[Discount]])</f>
        <v>762.00299999999993</v>
      </c>
    </row>
    <row r="1017" spans="1:10" x14ac:dyDescent="0.25">
      <c r="A1017" t="s">
        <v>3660</v>
      </c>
      <c r="B1017" s="7">
        <v>45367</v>
      </c>
      <c r="C1017" s="4" t="s">
        <v>58</v>
      </c>
      <c r="D1017" s="4" t="s">
        <v>1522</v>
      </c>
      <c r="E1017" s="4" t="s">
        <v>1702</v>
      </c>
      <c r="F1017" s="9">
        <v>4</v>
      </c>
      <c r="G1017" s="4">
        <v>73.55</v>
      </c>
      <c r="H1017" s="24">
        <v>0.24</v>
      </c>
      <c r="I1017" s="3" t="s">
        <v>1752</v>
      </c>
      <c r="J1017" s="20">
        <f>sale_tab6[[#This Row],[Quantity]]*sale_tab6[[#This Row],[Unit_Price]]*(1-sale_tab6[[#This Row],[Discount]])</f>
        <v>223.59199999999998</v>
      </c>
    </row>
    <row r="1018" spans="1:10" x14ac:dyDescent="0.25">
      <c r="A1018" t="s">
        <v>3661</v>
      </c>
      <c r="B1018" s="7">
        <v>45861</v>
      </c>
      <c r="C1018" s="4" t="s">
        <v>821</v>
      </c>
      <c r="D1018" s="4" t="s">
        <v>1658</v>
      </c>
      <c r="E1018" s="4" t="s">
        <v>1702</v>
      </c>
      <c r="F1018" s="9">
        <v>1</v>
      </c>
      <c r="G1018" s="4">
        <v>882.03</v>
      </c>
      <c r="H1018" s="24">
        <v>0.04</v>
      </c>
      <c r="I1018" s="3" t="s">
        <v>1752</v>
      </c>
      <c r="J1018" s="20">
        <f>sale_tab6[[#This Row],[Quantity]]*sale_tab6[[#This Row],[Unit_Price]]*(1-sale_tab6[[#This Row],[Discount]])</f>
        <v>846.74879999999996</v>
      </c>
    </row>
    <row r="1019" spans="1:10" x14ac:dyDescent="0.25">
      <c r="A1019" t="s">
        <v>3662</v>
      </c>
      <c r="B1019" s="7">
        <v>45589</v>
      </c>
      <c r="C1019" s="4" t="s">
        <v>31</v>
      </c>
      <c r="D1019" s="4" t="s">
        <v>1518</v>
      </c>
      <c r="E1019" s="4" t="s">
        <v>1725</v>
      </c>
      <c r="F1019" s="9">
        <v>1</v>
      </c>
      <c r="G1019" s="4">
        <v>958.44</v>
      </c>
      <c r="H1019" s="24">
        <v>0.21</v>
      </c>
      <c r="I1019" s="3" t="s">
        <v>1747</v>
      </c>
      <c r="J1019" s="20">
        <f>sale_tab6[[#This Row],[Quantity]]*sale_tab6[[#This Row],[Unit_Price]]*(1-sale_tab6[[#This Row],[Discount]])</f>
        <v>757.16760000000011</v>
      </c>
    </row>
    <row r="1020" spans="1:10" x14ac:dyDescent="0.25">
      <c r="A1020" t="s">
        <v>3663</v>
      </c>
      <c r="B1020" s="7">
        <v>45560</v>
      </c>
      <c r="C1020" s="4" t="s">
        <v>31</v>
      </c>
      <c r="D1020" s="4" t="s">
        <v>1672</v>
      </c>
      <c r="E1020" s="4" t="s">
        <v>1687</v>
      </c>
      <c r="F1020" s="9">
        <v>1</v>
      </c>
      <c r="G1020" s="4">
        <v>716.29</v>
      </c>
      <c r="H1020" s="24">
        <v>0.01</v>
      </c>
      <c r="I1020" s="3" t="s">
        <v>1749</v>
      </c>
      <c r="J1020" s="20">
        <f>sale_tab6[[#This Row],[Quantity]]*sale_tab6[[#This Row],[Unit_Price]]*(1-sale_tab6[[#This Row],[Discount]])</f>
        <v>709.12709999999993</v>
      </c>
    </row>
    <row r="1021" spans="1:10" x14ac:dyDescent="0.25">
      <c r="A1021" t="s">
        <v>3664</v>
      </c>
      <c r="B1021" s="7">
        <v>45408</v>
      </c>
      <c r="C1021" s="4" t="s">
        <v>952</v>
      </c>
      <c r="D1021" s="4" t="s">
        <v>1491</v>
      </c>
      <c r="E1021" s="4" t="s">
        <v>1730</v>
      </c>
      <c r="F1021" s="9">
        <v>2</v>
      </c>
      <c r="G1021" s="4">
        <v>409.14</v>
      </c>
      <c r="H1021" s="24">
        <v>0.01</v>
      </c>
      <c r="I1021" s="3" t="s">
        <v>1749</v>
      </c>
      <c r="J1021" s="20">
        <f>sale_tab6[[#This Row],[Quantity]]*sale_tab6[[#This Row],[Unit_Price]]*(1-sale_tab6[[#This Row],[Discount]])</f>
        <v>810.09719999999993</v>
      </c>
    </row>
    <row r="1022" spans="1:10" x14ac:dyDescent="0.25">
      <c r="A1022" t="s">
        <v>3665</v>
      </c>
      <c r="B1022" s="7">
        <v>45714</v>
      </c>
      <c r="C1022" s="4" t="s">
        <v>255</v>
      </c>
      <c r="D1022" s="4" t="s">
        <v>1672</v>
      </c>
      <c r="E1022" s="4" t="s">
        <v>1712</v>
      </c>
      <c r="F1022" s="9">
        <v>4</v>
      </c>
      <c r="G1022" s="4">
        <v>261.73</v>
      </c>
      <c r="H1022" s="24">
        <v>0.1</v>
      </c>
      <c r="I1022" s="3" t="s">
        <v>1749</v>
      </c>
      <c r="J1022" s="20">
        <f>sale_tab6[[#This Row],[Quantity]]*sale_tab6[[#This Row],[Unit_Price]]*(1-sale_tab6[[#This Row],[Discount]])</f>
        <v>942.22800000000007</v>
      </c>
    </row>
    <row r="1023" spans="1:10" x14ac:dyDescent="0.25">
      <c r="A1023" t="s">
        <v>3666</v>
      </c>
      <c r="B1023" s="7">
        <v>45661</v>
      </c>
      <c r="C1023" s="4" t="s">
        <v>1366</v>
      </c>
      <c r="D1023" s="4" t="s">
        <v>1498</v>
      </c>
      <c r="E1023" s="4" t="s">
        <v>1678</v>
      </c>
      <c r="F1023" s="9">
        <v>2</v>
      </c>
      <c r="G1023" s="4">
        <v>687.35</v>
      </c>
      <c r="H1023" s="24">
        <v>0.2</v>
      </c>
      <c r="I1023" s="3" t="s">
        <v>1752</v>
      </c>
      <c r="J1023" s="20">
        <f>sale_tab6[[#This Row],[Quantity]]*sale_tab6[[#This Row],[Unit_Price]]*(1-sale_tab6[[#This Row],[Discount]])</f>
        <v>1099.76</v>
      </c>
    </row>
    <row r="1024" spans="1:10" x14ac:dyDescent="0.25">
      <c r="A1024" t="s">
        <v>3667</v>
      </c>
      <c r="B1024" s="7">
        <v>45921</v>
      </c>
      <c r="C1024" s="4" t="s">
        <v>616</v>
      </c>
      <c r="D1024" s="4" t="s">
        <v>1642</v>
      </c>
      <c r="E1024" s="4" t="s">
        <v>1708</v>
      </c>
      <c r="F1024" s="9">
        <v>2</v>
      </c>
      <c r="G1024" s="4">
        <v>30.14</v>
      </c>
      <c r="H1024" s="24">
        <v>0.21</v>
      </c>
      <c r="I1024" s="3" t="s">
        <v>1747</v>
      </c>
      <c r="J1024" s="20">
        <f>sale_tab6[[#This Row],[Quantity]]*sale_tab6[[#This Row],[Unit_Price]]*(1-sale_tab6[[#This Row],[Discount]])</f>
        <v>47.621200000000002</v>
      </c>
    </row>
    <row r="1025" spans="1:10" x14ac:dyDescent="0.25">
      <c r="A1025" t="s">
        <v>3668</v>
      </c>
      <c r="B1025" s="7">
        <v>45651</v>
      </c>
      <c r="C1025" s="4" t="s">
        <v>298</v>
      </c>
      <c r="D1025" s="4" t="s">
        <v>1542</v>
      </c>
      <c r="E1025" s="4" t="s">
        <v>1708</v>
      </c>
      <c r="F1025" s="9">
        <v>3</v>
      </c>
      <c r="G1025" s="4">
        <v>570.12</v>
      </c>
      <c r="H1025" s="24">
        <v>0.12</v>
      </c>
      <c r="I1025" s="3" t="s">
        <v>1749</v>
      </c>
      <c r="J1025" s="20">
        <f>sale_tab6[[#This Row],[Quantity]]*sale_tab6[[#This Row],[Unit_Price]]*(1-sale_tab6[[#This Row],[Discount]])</f>
        <v>1505.1168</v>
      </c>
    </row>
    <row r="1026" spans="1:10" x14ac:dyDescent="0.25">
      <c r="A1026" t="s">
        <v>1941</v>
      </c>
      <c r="B1026" s="7">
        <v>45617</v>
      </c>
      <c r="C1026" s="4" t="s">
        <v>1245</v>
      </c>
      <c r="D1026" s="4" t="s">
        <v>1658</v>
      </c>
      <c r="E1026" s="4" t="s">
        <v>1725</v>
      </c>
      <c r="F1026" s="9">
        <v>3</v>
      </c>
      <c r="G1026" s="4">
        <v>361.65</v>
      </c>
      <c r="H1026" s="24">
        <v>0.15</v>
      </c>
      <c r="I1026" s="3" t="s">
        <v>1752</v>
      </c>
      <c r="J1026" s="20">
        <f>sale_tab6[[#This Row],[Quantity]]*sale_tab6[[#This Row],[Unit_Price]]*(1-sale_tab6[[#This Row],[Discount]])</f>
        <v>922.20749999999987</v>
      </c>
    </row>
    <row r="1027" spans="1:10" x14ac:dyDescent="0.25">
      <c r="A1027" t="s">
        <v>3669</v>
      </c>
      <c r="B1027" s="7">
        <v>45883</v>
      </c>
      <c r="C1027" s="4" t="s">
        <v>830</v>
      </c>
      <c r="D1027" s="4" t="s">
        <v>1628</v>
      </c>
      <c r="E1027" s="4" t="s">
        <v>1739</v>
      </c>
      <c r="F1027" s="9">
        <v>3</v>
      </c>
      <c r="G1027" s="4">
        <v>401.87</v>
      </c>
      <c r="H1027" s="24">
        <v>0.28999999999999998</v>
      </c>
      <c r="I1027" s="3" t="s">
        <v>1752</v>
      </c>
      <c r="J1027" s="20">
        <f>sale_tab6[[#This Row],[Quantity]]*sale_tab6[[#This Row],[Unit_Price]]*(1-sale_tab6[[#This Row],[Discount]])</f>
        <v>855.98310000000004</v>
      </c>
    </row>
    <row r="1028" spans="1:10" x14ac:dyDescent="0.25">
      <c r="A1028" t="s">
        <v>3670</v>
      </c>
      <c r="B1028" s="7">
        <v>45624</v>
      </c>
      <c r="C1028" s="4" t="s">
        <v>1452</v>
      </c>
      <c r="D1028" s="4" t="s">
        <v>1632</v>
      </c>
      <c r="E1028" s="4" t="s">
        <v>1720</v>
      </c>
      <c r="F1028" s="9">
        <v>4</v>
      </c>
      <c r="G1028" s="4">
        <v>619.35</v>
      </c>
      <c r="H1028" s="24">
        <v>0.3</v>
      </c>
      <c r="I1028" s="3" t="s">
        <v>1747</v>
      </c>
      <c r="J1028" s="20">
        <f>sale_tab6[[#This Row],[Quantity]]*sale_tab6[[#This Row],[Unit_Price]]*(1-sale_tab6[[#This Row],[Discount]])</f>
        <v>1734.18</v>
      </c>
    </row>
    <row r="1029" spans="1:10" x14ac:dyDescent="0.25">
      <c r="A1029" t="s">
        <v>3671</v>
      </c>
      <c r="B1029" s="7">
        <v>45276</v>
      </c>
      <c r="C1029" s="4" t="s">
        <v>731</v>
      </c>
      <c r="D1029" s="4" t="s">
        <v>1566</v>
      </c>
      <c r="E1029" s="4" t="s">
        <v>1733</v>
      </c>
      <c r="F1029" s="9">
        <v>4</v>
      </c>
      <c r="G1029" s="4">
        <v>569.36</v>
      </c>
      <c r="H1029" s="24">
        <v>0.27</v>
      </c>
      <c r="I1029" s="3" t="s">
        <v>1749</v>
      </c>
      <c r="J1029" s="20">
        <f>sale_tab6[[#This Row],[Quantity]]*sale_tab6[[#This Row],[Unit_Price]]*(1-sale_tab6[[#This Row],[Discount]])</f>
        <v>1662.5311999999999</v>
      </c>
    </row>
    <row r="1030" spans="1:10" x14ac:dyDescent="0.25">
      <c r="A1030" t="s">
        <v>3672</v>
      </c>
      <c r="B1030" s="7">
        <v>45344</v>
      </c>
      <c r="C1030" s="4" t="s">
        <v>1395</v>
      </c>
      <c r="D1030" s="4" t="s">
        <v>1528</v>
      </c>
      <c r="E1030" s="4" t="s">
        <v>1695</v>
      </c>
      <c r="F1030" s="9">
        <v>2</v>
      </c>
      <c r="G1030" s="4">
        <v>846.35</v>
      </c>
      <c r="H1030" s="24">
        <v>0.3</v>
      </c>
      <c r="I1030" s="3" t="s">
        <v>1752</v>
      </c>
      <c r="J1030" s="20">
        <f>sale_tab6[[#This Row],[Quantity]]*sale_tab6[[#This Row],[Unit_Price]]*(1-sale_tab6[[#This Row],[Discount]])</f>
        <v>1184.8899999999999</v>
      </c>
    </row>
    <row r="1031" spans="1:10" x14ac:dyDescent="0.25">
      <c r="A1031" t="s">
        <v>3673</v>
      </c>
      <c r="B1031" s="7">
        <v>45849</v>
      </c>
      <c r="C1031" s="4" t="s">
        <v>1275</v>
      </c>
      <c r="D1031" s="4" t="s">
        <v>1534</v>
      </c>
      <c r="E1031" s="4" t="s">
        <v>1687</v>
      </c>
      <c r="F1031" s="9">
        <v>1</v>
      </c>
      <c r="G1031" s="4">
        <v>788.45</v>
      </c>
      <c r="H1031" s="24">
        <v>0.28999999999999998</v>
      </c>
      <c r="I1031" s="3" t="s">
        <v>1749</v>
      </c>
      <c r="J1031" s="20">
        <f>sale_tab6[[#This Row],[Quantity]]*sale_tab6[[#This Row],[Unit_Price]]*(1-sale_tab6[[#This Row],[Discount]])</f>
        <v>559.79949999999997</v>
      </c>
    </row>
    <row r="1032" spans="1:10" x14ac:dyDescent="0.25">
      <c r="A1032" t="s">
        <v>3674</v>
      </c>
      <c r="B1032" s="7">
        <v>45880</v>
      </c>
      <c r="C1032" s="4" t="s">
        <v>1060</v>
      </c>
      <c r="D1032" s="4" t="s">
        <v>1544</v>
      </c>
      <c r="E1032" s="4" t="s">
        <v>1720</v>
      </c>
      <c r="F1032" s="9">
        <v>2</v>
      </c>
      <c r="G1032" s="4">
        <v>338.81</v>
      </c>
      <c r="H1032" s="24">
        <v>7.0000000000000007E-2</v>
      </c>
      <c r="I1032" s="3" t="s">
        <v>1752</v>
      </c>
      <c r="J1032" s="20">
        <f>sale_tab6[[#This Row],[Quantity]]*sale_tab6[[#This Row],[Unit_Price]]*(1-sale_tab6[[#This Row],[Discount]])</f>
        <v>630.1866</v>
      </c>
    </row>
    <row r="1033" spans="1:10" x14ac:dyDescent="0.25">
      <c r="A1033" t="s">
        <v>3675</v>
      </c>
      <c r="B1033" s="7">
        <v>45907</v>
      </c>
      <c r="C1033" s="4" t="s">
        <v>84</v>
      </c>
      <c r="D1033" s="4" t="s">
        <v>1502</v>
      </c>
      <c r="E1033" s="4" t="s">
        <v>1699</v>
      </c>
      <c r="F1033" s="9">
        <v>4</v>
      </c>
      <c r="G1033" s="4">
        <v>94.48</v>
      </c>
      <c r="H1033" s="24">
        <v>0.06</v>
      </c>
      <c r="I1033" s="3" t="s">
        <v>1752</v>
      </c>
      <c r="J1033" s="20">
        <f>sale_tab6[[#This Row],[Quantity]]*sale_tab6[[#This Row],[Unit_Price]]*(1-sale_tab6[[#This Row],[Discount]])</f>
        <v>355.2448</v>
      </c>
    </row>
    <row r="1034" spans="1:10" x14ac:dyDescent="0.25">
      <c r="A1034" t="s">
        <v>3676</v>
      </c>
      <c r="B1034" s="7">
        <v>45545</v>
      </c>
      <c r="C1034" s="4" t="s">
        <v>1398</v>
      </c>
      <c r="D1034" s="4" t="s">
        <v>1512</v>
      </c>
      <c r="E1034" s="4" t="s">
        <v>1723</v>
      </c>
      <c r="F1034" s="9">
        <v>3</v>
      </c>
      <c r="G1034" s="4">
        <v>941.85</v>
      </c>
      <c r="H1034" s="24">
        <v>0.16</v>
      </c>
      <c r="I1034" s="3" t="s">
        <v>1749</v>
      </c>
      <c r="J1034" s="20">
        <f>sale_tab6[[#This Row],[Quantity]]*sale_tab6[[#This Row],[Unit_Price]]*(1-sale_tab6[[#This Row],[Discount]])</f>
        <v>2373.462</v>
      </c>
    </row>
    <row r="1035" spans="1:10" x14ac:dyDescent="0.25">
      <c r="A1035" t="s">
        <v>3677</v>
      </c>
      <c r="B1035" s="7">
        <v>45257</v>
      </c>
      <c r="C1035" s="4" t="s">
        <v>481</v>
      </c>
      <c r="D1035" s="4" t="s">
        <v>1564</v>
      </c>
      <c r="E1035" s="4" t="s">
        <v>1699</v>
      </c>
      <c r="F1035" s="9">
        <v>2</v>
      </c>
      <c r="G1035" s="4">
        <v>336.97</v>
      </c>
      <c r="H1035" s="24">
        <v>0.14000000000000001</v>
      </c>
      <c r="I1035" s="3" t="s">
        <v>1749</v>
      </c>
      <c r="J1035" s="20">
        <f>sale_tab6[[#This Row],[Quantity]]*sale_tab6[[#This Row],[Unit_Price]]*(1-sale_tab6[[#This Row],[Discount]])</f>
        <v>579.58840000000009</v>
      </c>
    </row>
    <row r="1036" spans="1:10" x14ac:dyDescent="0.25">
      <c r="A1036" t="s">
        <v>3678</v>
      </c>
      <c r="B1036" s="7">
        <v>45466</v>
      </c>
      <c r="C1036" s="4" t="s">
        <v>913</v>
      </c>
      <c r="D1036" s="4" t="s">
        <v>1481</v>
      </c>
      <c r="E1036" s="4" t="s">
        <v>1699</v>
      </c>
      <c r="F1036" s="9">
        <v>2</v>
      </c>
      <c r="G1036" s="4">
        <v>344.16</v>
      </c>
      <c r="H1036" s="24">
        <v>0.09</v>
      </c>
      <c r="I1036" s="3" t="s">
        <v>1749</v>
      </c>
      <c r="J1036" s="20">
        <f>sale_tab6[[#This Row],[Quantity]]*sale_tab6[[#This Row],[Unit_Price]]*(1-sale_tab6[[#This Row],[Discount]])</f>
        <v>626.37120000000004</v>
      </c>
    </row>
    <row r="1037" spans="1:10" x14ac:dyDescent="0.25">
      <c r="A1037" t="s">
        <v>1942</v>
      </c>
      <c r="B1037" s="7">
        <v>45763</v>
      </c>
      <c r="C1037" s="4" t="s">
        <v>484</v>
      </c>
      <c r="D1037" s="4" t="s">
        <v>1486</v>
      </c>
      <c r="E1037" s="4" t="s">
        <v>1695</v>
      </c>
      <c r="F1037" s="9">
        <v>1</v>
      </c>
      <c r="G1037" s="4">
        <v>271.76</v>
      </c>
      <c r="H1037" s="24">
        <v>0.03</v>
      </c>
      <c r="I1037" s="3" t="s">
        <v>1747</v>
      </c>
      <c r="J1037" s="20">
        <f>sale_tab6[[#This Row],[Quantity]]*sale_tab6[[#This Row],[Unit_Price]]*(1-sale_tab6[[#This Row],[Discount]])</f>
        <v>263.60719999999998</v>
      </c>
    </row>
    <row r="1038" spans="1:10" x14ac:dyDescent="0.25">
      <c r="A1038" t="s">
        <v>3679</v>
      </c>
      <c r="B1038" s="7">
        <v>45847</v>
      </c>
      <c r="C1038" s="4" t="s">
        <v>884</v>
      </c>
      <c r="D1038" s="4" t="s">
        <v>1570</v>
      </c>
      <c r="E1038" s="4" t="s">
        <v>1712</v>
      </c>
      <c r="F1038" s="9">
        <v>1</v>
      </c>
      <c r="G1038" s="4">
        <v>841.53</v>
      </c>
      <c r="H1038" s="24">
        <v>0.15</v>
      </c>
      <c r="I1038" s="3" t="s">
        <v>1747</v>
      </c>
      <c r="J1038" s="20">
        <f>sale_tab6[[#This Row],[Quantity]]*sale_tab6[[#This Row],[Unit_Price]]*(1-sale_tab6[[#This Row],[Discount]])</f>
        <v>715.30049999999994</v>
      </c>
    </row>
    <row r="1039" spans="1:10" x14ac:dyDescent="0.25">
      <c r="A1039" t="s">
        <v>3680</v>
      </c>
      <c r="B1039" s="7">
        <v>45825</v>
      </c>
      <c r="C1039" s="4" t="s">
        <v>1245</v>
      </c>
      <c r="D1039" s="4" t="s">
        <v>1640</v>
      </c>
      <c r="E1039" s="4" t="s">
        <v>1733</v>
      </c>
      <c r="F1039" s="9">
        <v>3</v>
      </c>
      <c r="G1039" s="4">
        <v>63.36</v>
      </c>
      <c r="H1039" s="24">
        <v>0.28999999999999998</v>
      </c>
      <c r="I1039" s="3" t="s">
        <v>1752</v>
      </c>
      <c r="J1039" s="20">
        <f>sale_tab6[[#This Row],[Quantity]]*sale_tab6[[#This Row],[Unit_Price]]*(1-sale_tab6[[#This Row],[Discount]])</f>
        <v>134.95679999999999</v>
      </c>
    </row>
    <row r="1040" spans="1:10" x14ac:dyDescent="0.25">
      <c r="A1040" t="s">
        <v>3681</v>
      </c>
      <c r="B1040" s="7">
        <v>45839</v>
      </c>
      <c r="C1040" s="4" t="s">
        <v>1452</v>
      </c>
      <c r="D1040" s="4" t="s">
        <v>1630</v>
      </c>
      <c r="E1040" s="4" t="s">
        <v>1708</v>
      </c>
      <c r="F1040" s="9">
        <v>2</v>
      </c>
      <c r="G1040" s="4">
        <v>552.49</v>
      </c>
      <c r="H1040" s="24">
        <v>0.1</v>
      </c>
      <c r="I1040" s="3" t="s">
        <v>1747</v>
      </c>
      <c r="J1040" s="20">
        <f>sale_tab6[[#This Row],[Quantity]]*sale_tab6[[#This Row],[Unit_Price]]*(1-sale_tab6[[#This Row],[Discount]])</f>
        <v>994.48200000000008</v>
      </c>
    </row>
    <row r="1041" spans="1:10" x14ac:dyDescent="0.25">
      <c r="A1041" t="s">
        <v>3682</v>
      </c>
      <c r="B1041" s="7">
        <v>45720</v>
      </c>
      <c r="C1041" s="4" t="s">
        <v>698</v>
      </c>
      <c r="D1041" s="4" t="s">
        <v>1522</v>
      </c>
      <c r="E1041" s="4" t="s">
        <v>1702</v>
      </c>
      <c r="F1041" s="9">
        <v>3</v>
      </c>
      <c r="G1041" s="4">
        <v>447.38</v>
      </c>
      <c r="H1041" s="24">
        <v>0.03</v>
      </c>
      <c r="I1041" s="3" t="s">
        <v>1747</v>
      </c>
      <c r="J1041" s="20">
        <f>sale_tab6[[#This Row],[Quantity]]*sale_tab6[[#This Row],[Unit_Price]]*(1-sale_tab6[[#This Row],[Discount]])</f>
        <v>1301.8757999999998</v>
      </c>
    </row>
    <row r="1042" spans="1:10" x14ac:dyDescent="0.25">
      <c r="A1042" t="s">
        <v>3683</v>
      </c>
      <c r="B1042" s="7">
        <v>45250</v>
      </c>
      <c r="C1042" s="4" t="s">
        <v>1321</v>
      </c>
      <c r="D1042" s="4" t="s">
        <v>1620</v>
      </c>
      <c r="E1042" s="4" t="s">
        <v>1739</v>
      </c>
      <c r="F1042" s="9">
        <v>1</v>
      </c>
      <c r="G1042" s="4">
        <v>727.7</v>
      </c>
      <c r="H1042" s="24">
        <v>0.21</v>
      </c>
      <c r="I1042" s="3" t="s">
        <v>1752</v>
      </c>
      <c r="J1042" s="20">
        <f>sale_tab6[[#This Row],[Quantity]]*sale_tab6[[#This Row],[Unit_Price]]*(1-sale_tab6[[#This Row],[Discount]])</f>
        <v>574.88300000000004</v>
      </c>
    </row>
    <row r="1043" spans="1:10" x14ac:dyDescent="0.25">
      <c r="A1043" t="s">
        <v>3684</v>
      </c>
      <c r="B1043" s="7">
        <v>45258</v>
      </c>
      <c r="C1043" s="4" t="s">
        <v>1281</v>
      </c>
      <c r="D1043" s="4" t="s">
        <v>1576</v>
      </c>
      <c r="E1043" s="4" t="s">
        <v>1705</v>
      </c>
      <c r="F1043" s="9">
        <v>4</v>
      </c>
      <c r="G1043" s="4">
        <v>581.34</v>
      </c>
      <c r="H1043" s="24">
        <v>0.08</v>
      </c>
      <c r="I1043" s="3" t="s">
        <v>1747</v>
      </c>
      <c r="J1043" s="20">
        <f>sale_tab6[[#This Row],[Quantity]]*sale_tab6[[#This Row],[Unit_Price]]*(1-sale_tab6[[#This Row],[Discount]])</f>
        <v>2139.3312000000001</v>
      </c>
    </row>
    <row r="1044" spans="1:10" x14ac:dyDescent="0.25">
      <c r="A1044" t="s">
        <v>3685</v>
      </c>
      <c r="B1044" s="7">
        <v>45793</v>
      </c>
      <c r="C1044" s="4" t="s">
        <v>289</v>
      </c>
      <c r="D1044" s="4" t="s">
        <v>1606</v>
      </c>
      <c r="E1044" s="4" t="s">
        <v>1683</v>
      </c>
      <c r="F1044" s="9">
        <v>1</v>
      </c>
      <c r="G1044" s="4">
        <v>338.83</v>
      </c>
      <c r="H1044" s="24">
        <v>0.19</v>
      </c>
      <c r="I1044" s="3" t="s">
        <v>1749</v>
      </c>
      <c r="J1044" s="20">
        <f>sale_tab6[[#This Row],[Quantity]]*sale_tab6[[#This Row],[Unit_Price]]*(1-sale_tab6[[#This Row],[Discount]])</f>
        <v>274.45229999999998</v>
      </c>
    </row>
    <row r="1045" spans="1:10" x14ac:dyDescent="0.25">
      <c r="A1045" t="s">
        <v>3686</v>
      </c>
      <c r="B1045" s="7">
        <v>45265</v>
      </c>
      <c r="C1045" s="4" t="s">
        <v>842</v>
      </c>
      <c r="D1045" s="4" t="s">
        <v>1572</v>
      </c>
      <c r="E1045" s="4" t="s">
        <v>1723</v>
      </c>
      <c r="F1045" s="9">
        <v>4</v>
      </c>
      <c r="G1045" s="4">
        <v>568.80999999999995</v>
      </c>
      <c r="H1045" s="24">
        <v>0.25</v>
      </c>
      <c r="I1045" s="3" t="s">
        <v>1747</v>
      </c>
      <c r="J1045" s="20">
        <f>sale_tab6[[#This Row],[Quantity]]*sale_tab6[[#This Row],[Unit_Price]]*(1-sale_tab6[[#This Row],[Discount]])</f>
        <v>1706.4299999999998</v>
      </c>
    </row>
    <row r="1046" spans="1:10" x14ac:dyDescent="0.25">
      <c r="A1046" t="s">
        <v>3687</v>
      </c>
      <c r="B1046" s="7">
        <v>45607</v>
      </c>
      <c r="C1046" s="4" t="s">
        <v>1104</v>
      </c>
      <c r="D1046" s="4" t="s">
        <v>1596</v>
      </c>
      <c r="E1046" s="4" t="s">
        <v>1733</v>
      </c>
      <c r="F1046" s="9">
        <v>2</v>
      </c>
      <c r="G1046" s="4">
        <v>352.63</v>
      </c>
      <c r="H1046" s="24">
        <v>0.15</v>
      </c>
      <c r="I1046" s="3" t="s">
        <v>1749</v>
      </c>
      <c r="J1046" s="20">
        <f>sale_tab6[[#This Row],[Quantity]]*sale_tab6[[#This Row],[Unit_Price]]*(1-sale_tab6[[#This Row],[Discount]])</f>
        <v>599.471</v>
      </c>
    </row>
    <row r="1047" spans="1:10" x14ac:dyDescent="0.25">
      <c r="A1047" t="s">
        <v>3688</v>
      </c>
      <c r="B1047" s="7">
        <v>45382</v>
      </c>
      <c r="C1047" s="4" t="s">
        <v>466</v>
      </c>
      <c r="D1047" s="4" t="s">
        <v>1666</v>
      </c>
      <c r="E1047" s="4" t="s">
        <v>1723</v>
      </c>
      <c r="F1047" s="9">
        <v>2</v>
      </c>
      <c r="G1047" s="4">
        <v>629.86</v>
      </c>
      <c r="H1047" s="24">
        <v>0.15</v>
      </c>
      <c r="I1047" s="3" t="s">
        <v>1749</v>
      </c>
      <c r="J1047" s="20">
        <f>sale_tab6[[#This Row],[Quantity]]*sale_tab6[[#This Row],[Unit_Price]]*(1-sale_tab6[[#This Row],[Discount]])</f>
        <v>1070.7619999999999</v>
      </c>
    </row>
    <row r="1048" spans="1:10" x14ac:dyDescent="0.25">
      <c r="A1048" t="s">
        <v>1943</v>
      </c>
      <c r="B1048" s="7">
        <v>45618</v>
      </c>
      <c r="C1048" s="4" t="s">
        <v>952</v>
      </c>
      <c r="D1048" s="4" t="s">
        <v>1572</v>
      </c>
      <c r="E1048" s="4" t="s">
        <v>1715</v>
      </c>
      <c r="F1048" s="9">
        <v>3</v>
      </c>
      <c r="G1048" s="4">
        <v>958.15</v>
      </c>
      <c r="H1048" s="24">
        <v>0.24</v>
      </c>
      <c r="I1048" s="3" t="s">
        <v>1752</v>
      </c>
      <c r="J1048" s="20">
        <f>sale_tab6[[#This Row],[Quantity]]*sale_tab6[[#This Row],[Unit_Price]]*(1-sale_tab6[[#This Row],[Discount]])</f>
        <v>2184.5819999999999</v>
      </c>
    </row>
    <row r="1049" spans="1:10" x14ac:dyDescent="0.25">
      <c r="A1049" t="s">
        <v>3689</v>
      </c>
      <c r="B1049" s="7">
        <v>45793</v>
      </c>
      <c r="C1049" s="4" t="s">
        <v>1444</v>
      </c>
      <c r="D1049" s="4" t="s">
        <v>1670</v>
      </c>
      <c r="E1049" s="4" t="s">
        <v>1692</v>
      </c>
      <c r="F1049" s="9">
        <v>3</v>
      </c>
      <c r="G1049" s="4">
        <v>212.08</v>
      </c>
      <c r="H1049" s="24">
        <v>7.0000000000000007E-2</v>
      </c>
      <c r="I1049" s="3" t="s">
        <v>1747</v>
      </c>
      <c r="J1049" s="20">
        <f>sale_tab6[[#This Row],[Quantity]]*sale_tab6[[#This Row],[Unit_Price]]*(1-sale_tab6[[#This Row],[Discount]])</f>
        <v>591.70319999999992</v>
      </c>
    </row>
    <row r="1050" spans="1:10" x14ac:dyDescent="0.25">
      <c r="A1050" t="s">
        <v>3690</v>
      </c>
      <c r="B1050" s="7">
        <v>45590</v>
      </c>
      <c r="C1050" s="4" t="s">
        <v>481</v>
      </c>
      <c r="D1050" s="4" t="s">
        <v>1588</v>
      </c>
      <c r="E1050" s="4" t="s">
        <v>1687</v>
      </c>
      <c r="F1050" s="9">
        <v>3</v>
      </c>
      <c r="G1050" s="4">
        <v>878.62</v>
      </c>
      <c r="H1050" s="24">
        <v>0.05</v>
      </c>
      <c r="I1050" s="3" t="s">
        <v>1749</v>
      </c>
      <c r="J1050" s="20">
        <f>sale_tab6[[#This Row],[Quantity]]*sale_tab6[[#This Row],[Unit_Price]]*(1-sale_tab6[[#This Row],[Discount]])</f>
        <v>2504.067</v>
      </c>
    </row>
    <row r="1051" spans="1:10" x14ac:dyDescent="0.25">
      <c r="A1051" t="s">
        <v>3691</v>
      </c>
      <c r="B1051" s="7">
        <v>45679</v>
      </c>
      <c r="C1051" s="4" t="s">
        <v>772</v>
      </c>
      <c r="D1051" s="4" t="s">
        <v>1634</v>
      </c>
      <c r="E1051" s="4" t="s">
        <v>1715</v>
      </c>
      <c r="F1051" s="9">
        <v>4</v>
      </c>
      <c r="G1051" s="4">
        <v>87.83</v>
      </c>
      <c r="H1051" s="24">
        <v>0.23</v>
      </c>
      <c r="I1051" s="3" t="s">
        <v>1749</v>
      </c>
      <c r="J1051" s="20">
        <f>sale_tab6[[#This Row],[Quantity]]*sale_tab6[[#This Row],[Unit_Price]]*(1-sale_tab6[[#This Row],[Discount]])</f>
        <v>270.51639999999998</v>
      </c>
    </row>
    <row r="1052" spans="1:10" x14ac:dyDescent="0.25">
      <c r="A1052" t="s">
        <v>3692</v>
      </c>
      <c r="B1052" s="7">
        <v>45814</v>
      </c>
      <c r="C1052" s="4" t="s">
        <v>812</v>
      </c>
      <c r="D1052" s="4" t="s">
        <v>1586</v>
      </c>
      <c r="E1052" s="4" t="s">
        <v>1712</v>
      </c>
      <c r="F1052" s="9">
        <v>3</v>
      </c>
      <c r="G1052" s="4">
        <v>442.64</v>
      </c>
      <c r="H1052" s="24">
        <v>0.15</v>
      </c>
      <c r="I1052" s="3" t="s">
        <v>1752</v>
      </c>
      <c r="J1052" s="20">
        <f>sale_tab6[[#This Row],[Quantity]]*sale_tab6[[#This Row],[Unit_Price]]*(1-sale_tab6[[#This Row],[Discount]])</f>
        <v>1128.732</v>
      </c>
    </row>
    <row r="1053" spans="1:10" x14ac:dyDescent="0.25">
      <c r="A1053" t="s">
        <v>3693</v>
      </c>
      <c r="B1053" s="7">
        <v>45795</v>
      </c>
      <c r="C1053" s="4" t="s">
        <v>280</v>
      </c>
      <c r="D1053" s="4" t="s">
        <v>1550</v>
      </c>
      <c r="E1053" s="4" t="s">
        <v>1687</v>
      </c>
      <c r="F1053" s="9">
        <v>3</v>
      </c>
      <c r="G1053" s="4">
        <v>410.04</v>
      </c>
      <c r="H1053" s="24">
        <v>0.09</v>
      </c>
      <c r="I1053" s="3" t="s">
        <v>1752</v>
      </c>
      <c r="J1053" s="20">
        <f>sale_tab6[[#This Row],[Quantity]]*sale_tab6[[#This Row],[Unit_Price]]*(1-sale_tab6[[#This Row],[Discount]])</f>
        <v>1119.4092000000001</v>
      </c>
    </row>
    <row r="1054" spans="1:10" x14ac:dyDescent="0.25">
      <c r="A1054" t="s">
        <v>3694</v>
      </c>
      <c r="B1054" s="7">
        <v>45797</v>
      </c>
      <c r="C1054" s="4" t="s">
        <v>398</v>
      </c>
      <c r="D1054" s="4" t="s">
        <v>1662</v>
      </c>
      <c r="E1054" s="4" t="s">
        <v>1733</v>
      </c>
      <c r="F1054" s="9">
        <v>1</v>
      </c>
      <c r="G1054" s="4">
        <v>355.31</v>
      </c>
      <c r="H1054" s="24">
        <v>0.27</v>
      </c>
      <c r="I1054" s="3" t="s">
        <v>1747</v>
      </c>
      <c r="J1054" s="20">
        <f>sale_tab6[[#This Row],[Quantity]]*sale_tab6[[#This Row],[Unit_Price]]*(1-sale_tab6[[#This Row],[Discount]])</f>
        <v>259.37630000000001</v>
      </c>
    </row>
    <row r="1055" spans="1:10" x14ac:dyDescent="0.25">
      <c r="A1055" t="s">
        <v>3695</v>
      </c>
      <c r="B1055" s="7">
        <v>45607</v>
      </c>
      <c r="C1055" s="4" t="s">
        <v>1107</v>
      </c>
      <c r="D1055" s="4" t="s">
        <v>1491</v>
      </c>
      <c r="E1055" s="4" t="s">
        <v>1723</v>
      </c>
      <c r="F1055" s="9">
        <v>4</v>
      </c>
      <c r="G1055" s="4">
        <v>243.13</v>
      </c>
      <c r="H1055" s="24">
        <v>0.25</v>
      </c>
      <c r="I1055" s="3" t="s">
        <v>1752</v>
      </c>
      <c r="J1055" s="20">
        <f>sale_tab6[[#This Row],[Quantity]]*sale_tab6[[#This Row],[Unit_Price]]*(1-sale_tab6[[#This Row],[Discount]])</f>
        <v>729.39</v>
      </c>
    </row>
    <row r="1056" spans="1:10" x14ac:dyDescent="0.25">
      <c r="A1056" t="s">
        <v>3696</v>
      </c>
      <c r="B1056" s="7">
        <v>45614</v>
      </c>
      <c r="C1056" s="4" t="s">
        <v>677</v>
      </c>
      <c r="D1056" s="4" t="s">
        <v>1592</v>
      </c>
      <c r="E1056" s="4" t="s">
        <v>1718</v>
      </c>
      <c r="F1056" s="9">
        <v>2</v>
      </c>
      <c r="G1056" s="4">
        <v>410.63</v>
      </c>
      <c r="H1056" s="24">
        <v>0.28000000000000003</v>
      </c>
      <c r="I1056" s="3" t="s">
        <v>1752</v>
      </c>
      <c r="J1056" s="20">
        <f>sale_tab6[[#This Row],[Quantity]]*sale_tab6[[#This Row],[Unit_Price]]*(1-sale_tab6[[#This Row],[Discount]])</f>
        <v>591.30719999999997</v>
      </c>
    </row>
    <row r="1057" spans="1:10" x14ac:dyDescent="0.25">
      <c r="A1057" t="s">
        <v>3697</v>
      </c>
      <c r="B1057" s="7">
        <v>45293</v>
      </c>
      <c r="C1057" s="4" t="s">
        <v>1248</v>
      </c>
      <c r="D1057" s="4" t="s">
        <v>1662</v>
      </c>
      <c r="E1057" s="4" t="s">
        <v>1715</v>
      </c>
      <c r="F1057" s="9">
        <v>4</v>
      </c>
      <c r="G1057" s="4">
        <v>101.25</v>
      </c>
      <c r="H1057" s="24">
        <v>0.16</v>
      </c>
      <c r="I1057" s="3" t="s">
        <v>1749</v>
      </c>
      <c r="J1057" s="20">
        <f>sale_tab6[[#This Row],[Quantity]]*sale_tab6[[#This Row],[Unit_Price]]*(1-sale_tab6[[#This Row],[Discount]])</f>
        <v>340.2</v>
      </c>
    </row>
    <row r="1058" spans="1:10" x14ac:dyDescent="0.25">
      <c r="A1058" t="s">
        <v>3698</v>
      </c>
      <c r="B1058" s="7">
        <v>45301</v>
      </c>
      <c r="C1058" s="4" t="s">
        <v>670</v>
      </c>
      <c r="D1058" s="4" t="s">
        <v>1486</v>
      </c>
      <c r="E1058" s="4" t="s">
        <v>1733</v>
      </c>
      <c r="F1058" s="9">
        <v>4</v>
      </c>
      <c r="G1058" s="4">
        <v>716.39</v>
      </c>
      <c r="H1058" s="24">
        <v>0.03</v>
      </c>
      <c r="I1058" s="3" t="s">
        <v>1749</v>
      </c>
      <c r="J1058" s="20">
        <f>sale_tab6[[#This Row],[Quantity]]*sale_tab6[[#This Row],[Unit_Price]]*(1-sale_tab6[[#This Row],[Discount]])</f>
        <v>2779.5931999999998</v>
      </c>
    </row>
    <row r="1059" spans="1:10" x14ac:dyDescent="0.25">
      <c r="A1059" t="s">
        <v>1944</v>
      </c>
      <c r="B1059" s="7">
        <v>45290</v>
      </c>
      <c r="C1059" s="4" t="s">
        <v>1254</v>
      </c>
      <c r="D1059" s="4" t="s">
        <v>1594</v>
      </c>
      <c r="E1059" s="4" t="s">
        <v>1733</v>
      </c>
      <c r="F1059" s="9">
        <v>1</v>
      </c>
      <c r="G1059" s="4">
        <v>889.19</v>
      </c>
      <c r="H1059" s="24">
        <v>0.03</v>
      </c>
      <c r="I1059" s="3" t="s">
        <v>1747</v>
      </c>
      <c r="J1059" s="20">
        <f>sale_tab6[[#This Row],[Quantity]]*sale_tab6[[#This Row],[Unit_Price]]*(1-sale_tab6[[#This Row],[Discount]])</f>
        <v>862.51430000000005</v>
      </c>
    </row>
    <row r="1060" spans="1:10" x14ac:dyDescent="0.25">
      <c r="A1060" t="s">
        <v>3699</v>
      </c>
      <c r="B1060" s="7">
        <v>45311</v>
      </c>
      <c r="C1060" s="4" t="s">
        <v>283</v>
      </c>
      <c r="D1060" s="4" t="s">
        <v>1620</v>
      </c>
      <c r="E1060" s="4" t="s">
        <v>1683</v>
      </c>
      <c r="F1060" s="9">
        <v>1</v>
      </c>
      <c r="G1060" s="4">
        <v>721.74</v>
      </c>
      <c r="H1060" s="24">
        <v>0.24</v>
      </c>
      <c r="I1060" s="3" t="s">
        <v>1749</v>
      </c>
      <c r="J1060" s="20">
        <f>sale_tab6[[#This Row],[Quantity]]*sale_tab6[[#This Row],[Unit_Price]]*(1-sale_tab6[[#This Row],[Discount]])</f>
        <v>548.52240000000006</v>
      </c>
    </row>
    <row r="1061" spans="1:10" x14ac:dyDescent="0.25">
      <c r="A1061" t="s">
        <v>3700</v>
      </c>
      <c r="B1061" s="7">
        <v>45702</v>
      </c>
      <c r="C1061" s="4" t="s">
        <v>165</v>
      </c>
      <c r="D1061" s="4" t="s">
        <v>1598</v>
      </c>
      <c r="E1061" s="4" t="s">
        <v>1718</v>
      </c>
      <c r="F1061" s="9">
        <v>2</v>
      </c>
      <c r="G1061" s="4">
        <v>527.91</v>
      </c>
      <c r="H1061" s="24">
        <v>0.02</v>
      </c>
      <c r="I1061" s="3" t="s">
        <v>1747</v>
      </c>
      <c r="J1061" s="20">
        <f>sale_tab6[[#This Row],[Quantity]]*sale_tab6[[#This Row],[Unit_Price]]*(1-sale_tab6[[#This Row],[Discount]])</f>
        <v>1034.7035999999998</v>
      </c>
    </row>
    <row r="1062" spans="1:10" x14ac:dyDescent="0.25">
      <c r="A1062" t="s">
        <v>3701</v>
      </c>
      <c r="B1062" s="7">
        <v>45525</v>
      </c>
      <c r="C1062" s="4" t="s">
        <v>940</v>
      </c>
      <c r="D1062" s="4" t="s">
        <v>1578</v>
      </c>
      <c r="E1062" s="4" t="s">
        <v>1723</v>
      </c>
      <c r="F1062" s="9">
        <v>2</v>
      </c>
      <c r="G1062" s="4">
        <v>945.92</v>
      </c>
      <c r="H1062" s="24">
        <v>0.19</v>
      </c>
      <c r="I1062" s="3" t="s">
        <v>1752</v>
      </c>
      <c r="J1062" s="20">
        <f>sale_tab6[[#This Row],[Quantity]]*sale_tab6[[#This Row],[Unit_Price]]*(1-sale_tab6[[#This Row],[Discount]])</f>
        <v>1532.3904</v>
      </c>
    </row>
    <row r="1063" spans="1:10" x14ac:dyDescent="0.25">
      <c r="A1063" t="s">
        <v>3702</v>
      </c>
      <c r="B1063" s="7">
        <v>45780</v>
      </c>
      <c r="C1063" s="4" t="s">
        <v>246</v>
      </c>
      <c r="D1063" s="4" t="s">
        <v>1586</v>
      </c>
      <c r="E1063" s="4" t="s">
        <v>1733</v>
      </c>
      <c r="F1063" s="9">
        <v>2</v>
      </c>
      <c r="G1063" s="4">
        <v>981.35</v>
      </c>
      <c r="H1063" s="24">
        <v>0.16</v>
      </c>
      <c r="I1063" s="3" t="s">
        <v>1749</v>
      </c>
      <c r="J1063" s="20">
        <f>sale_tab6[[#This Row],[Quantity]]*sale_tab6[[#This Row],[Unit_Price]]*(1-sale_tab6[[#This Row],[Discount]])</f>
        <v>1648.6679999999999</v>
      </c>
    </row>
    <row r="1064" spans="1:10" x14ac:dyDescent="0.25">
      <c r="A1064" t="s">
        <v>3703</v>
      </c>
      <c r="B1064" s="7">
        <v>45819</v>
      </c>
      <c r="C1064" s="4" t="s">
        <v>662</v>
      </c>
      <c r="D1064" s="4" t="s">
        <v>1592</v>
      </c>
      <c r="E1064" s="4" t="s">
        <v>1692</v>
      </c>
      <c r="F1064" s="9">
        <v>1</v>
      </c>
      <c r="G1064" s="4">
        <v>913.99</v>
      </c>
      <c r="H1064" s="24">
        <v>0.14000000000000001</v>
      </c>
      <c r="I1064" s="3" t="s">
        <v>1747</v>
      </c>
      <c r="J1064" s="20">
        <f>sale_tab6[[#This Row],[Quantity]]*sale_tab6[[#This Row],[Unit_Price]]*(1-sale_tab6[[#This Row],[Discount]])</f>
        <v>786.03139999999996</v>
      </c>
    </row>
    <row r="1065" spans="1:10" x14ac:dyDescent="0.25">
      <c r="A1065" t="s">
        <v>3704</v>
      </c>
      <c r="B1065" s="7">
        <v>45863</v>
      </c>
      <c r="C1065" s="4" t="s">
        <v>40</v>
      </c>
      <c r="D1065" s="4" t="s">
        <v>1606</v>
      </c>
      <c r="E1065" s="4" t="s">
        <v>1708</v>
      </c>
      <c r="F1065" s="9">
        <v>4</v>
      </c>
      <c r="G1065" s="4">
        <v>270.69</v>
      </c>
      <c r="H1065" s="24">
        <v>0.18</v>
      </c>
      <c r="I1065" s="3" t="s">
        <v>1749</v>
      </c>
      <c r="J1065" s="20">
        <f>sale_tab6[[#This Row],[Quantity]]*sale_tab6[[#This Row],[Unit_Price]]*(1-sale_tab6[[#This Row],[Discount]])</f>
        <v>887.86320000000001</v>
      </c>
    </row>
    <row r="1066" spans="1:10" x14ac:dyDescent="0.25">
      <c r="A1066" t="s">
        <v>3705</v>
      </c>
      <c r="B1066" s="7">
        <v>45687</v>
      </c>
      <c r="C1066" s="4" t="s">
        <v>481</v>
      </c>
      <c r="D1066" s="4" t="s">
        <v>1628</v>
      </c>
      <c r="E1066" s="4" t="s">
        <v>1702</v>
      </c>
      <c r="F1066" s="9">
        <v>3</v>
      </c>
      <c r="G1066" s="4">
        <v>998.58</v>
      </c>
      <c r="H1066" s="24">
        <v>0.02</v>
      </c>
      <c r="I1066" s="3" t="s">
        <v>1747</v>
      </c>
      <c r="J1066" s="20">
        <f>sale_tab6[[#This Row],[Quantity]]*sale_tab6[[#This Row],[Unit_Price]]*(1-sale_tab6[[#This Row],[Discount]])</f>
        <v>2935.8252000000002</v>
      </c>
    </row>
    <row r="1067" spans="1:10" x14ac:dyDescent="0.25">
      <c r="A1067" t="s">
        <v>3706</v>
      </c>
      <c r="B1067" s="7">
        <v>45806</v>
      </c>
      <c r="C1067" s="4" t="s">
        <v>1337</v>
      </c>
      <c r="D1067" s="4" t="s">
        <v>1548</v>
      </c>
      <c r="E1067" s="4" t="s">
        <v>1712</v>
      </c>
      <c r="F1067" s="9">
        <v>3</v>
      </c>
      <c r="G1067" s="4">
        <v>765.12</v>
      </c>
      <c r="H1067" s="24">
        <v>0.18</v>
      </c>
      <c r="I1067" s="3" t="s">
        <v>1747</v>
      </c>
      <c r="J1067" s="20">
        <f>sale_tab6[[#This Row],[Quantity]]*sale_tab6[[#This Row],[Unit_Price]]*(1-sale_tab6[[#This Row],[Discount]])</f>
        <v>1882.1952000000003</v>
      </c>
    </row>
    <row r="1068" spans="1:10" x14ac:dyDescent="0.25">
      <c r="A1068" t="s">
        <v>3707</v>
      </c>
      <c r="B1068" s="7">
        <v>45216</v>
      </c>
      <c r="C1068" s="4" t="s">
        <v>219</v>
      </c>
      <c r="D1068" s="4" t="s">
        <v>1602</v>
      </c>
      <c r="E1068" s="4" t="s">
        <v>1739</v>
      </c>
      <c r="F1068" s="9">
        <v>3</v>
      </c>
      <c r="G1068" s="4">
        <v>449.99</v>
      </c>
      <c r="H1068" s="24">
        <v>0.17</v>
      </c>
      <c r="I1068" s="3" t="s">
        <v>1752</v>
      </c>
      <c r="J1068" s="20">
        <f>sale_tab6[[#This Row],[Quantity]]*sale_tab6[[#This Row],[Unit_Price]]*(1-sale_tab6[[#This Row],[Discount]])</f>
        <v>1120.4750999999999</v>
      </c>
    </row>
    <row r="1069" spans="1:10" x14ac:dyDescent="0.25">
      <c r="A1069" t="s">
        <v>3708</v>
      </c>
      <c r="B1069" s="7">
        <v>45639</v>
      </c>
      <c r="C1069" s="4" t="s">
        <v>746</v>
      </c>
      <c r="D1069" s="4" t="s">
        <v>1560</v>
      </c>
      <c r="E1069" s="4" t="s">
        <v>1718</v>
      </c>
      <c r="F1069" s="9">
        <v>2</v>
      </c>
      <c r="G1069" s="4">
        <v>249.02</v>
      </c>
      <c r="H1069" s="24">
        <v>0.01</v>
      </c>
      <c r="I1069" s="3" t="s">
        <v>1752</v>
      </c>
      <c r="J1069" s="20">
        <f>sale_tab6[[#This Row],[Quantity]]*sale_tab6[[#This Row],[Unit_Price]]*(1-sale_tab6[[#This Row],[Discount]])</f>
        <v>493.05959999999999</v>
      </c>
    </row>
    <row r="1070" spans="1:10" x14ac:dyDescent="0.25">
      <c r="A1070" t="s">
        <v>1945</v>
      </c>
      <c r="B1070" s="7">
        <v>45904</v>
      </c>
      <c r="C1070" s="4" t="s">
        <v>1360</v>
      </c>
      <c r="D1070" s="4" t="s">
        <v>1588</v>
      </c>
      <c r="E1070" s="4" t="s">
        <v>1730</v>
      </c>
      <c r="F1070" s="9">
        <v>4</v>
      </c>
      <c r="G1070" s="4">
        <v>689.67</v>
      </c>
      <c r="H1070" s="24">
        <v>0.05</v>
      </c>
      <c r="I1070" s="3" t="s">
        <v>1752</v>
      </c>
      <c r="J1070" s="20">
        <f>sale_tab6[[#This Row],[Quantity]]*sale_tab6[[#This Row],[Unit_Price]]*(1-sale_tab6[[#This Row],[Discount]])</f>
        <v>2620.7459999999996</v>
      </c>
    </row>
    <row r="1071" spans="1:10" x14ac:dyDescent="0.25">
      <c r="A1071" t="s">
        <v>3709</v>
      </c>
      <c r="B1071" s="7">
        <v>45454</v>
      </c>
      <c r="C1071" s="4" t="s">
        <v>410</v>
      </c>
      <c r="D1071" s="4" t="s">
        <v>1588</v>
      </c>
      <c r="E1071" s="4" t="s">
        <v>1739</v>
      </c>
      <c r="F1071" s="9">
        <v>3</v>
      </c>
      <c r="G1071" s="4">
        <v>223.64</v>
      </c>
      <c r="H1071" s="24">
        <v>0.05</v>
      </c>
      <c r="I1071" s="3" t="s">
        <v>1747</v>
      </c>
      <c r="J1071" s="20">
        <f>sale_tab6[[#This Row],[Quantity]]*sale_tab6[[#This Row],[Unit_Price]]*(1-sale_tab6[[#This Row],[Discount]])</f>
        <v>637.37399999999991</v>
      </c>
    </row>
    <row r="1072" spans="1:10" x14ac:dyDescent="0.25">
      <c r="A1072" t="s">
        <v>3710</v>
      </c>
      <c r="B1072" s="7">
        <v>45934</v>
      </c>
      <c r="C1072" s="4" t="s">
        <v>319</v>
      </c>
      <c r="D1072" s="4" t="s">
        <v>1522</v>
      </c>
      <c r="E1072" s="4" t="s">
        <v>1695</v>
      </c>
      <c r="F1072" s="9">
        <v>2</v>
      </c>
      <c r="G1072" s="4">
        <v>92.94</v>
      </c>
      <c r="H1072" s="24">
        <v>0.12</v>
      </c>
      <c r="I1072" s="3" t="s">
        <v>1747</v>
      </c>
      <c r="J1072" s="20">
        <f>sale_tab6[[#This Row],[Quantity]]*sale_tab6[[#This Row],[Unit_Price]]*(1-sale_tab6[[#This Row],[Discount]])</f>
        <v>163.5744</v>
      </c>
    </row>
    <row r="1073" spans="1:10" x14ac:dyDescent="0.25">
      <c r="A1073" t="s">
        <v>3711</v>
      </c>
      <c r="B1073" s="7">
        <v>45401</v>
      </c>
      <c r="C1073" s="4" t="s">
        <v>1063</v>
      </c>
      <c r="D1073" s="4" t="s">
        <v>1506</v>
      </c>
      <c r="E1073" s="4" t="s">
        <v>1687</v>
      </c>
      <c r="F1073" s="9">
        <v>4</v>
      </c>
      <c r="G1073" s="4">
        <v>268.3</v>
      </c>
      <c r="H1073" s="24">
        <v>0.02</v>
      </c>
      <c r="I1073" s="3" t="s">
        <v>1752</v>
      </c>
      <c r="J1073" s="20">
        <f>sale_tab6[[#This Row],[Quantity]]*sale_tab6[[#This Row],[Unit_Price]]*(1-sale_tab6[[#This Row],[Discount]])</f>
        <v>1051.7360000000001</v>
      </c>
    </row>
    <row r="1074" spans="1:10" x14ac:dyDescent="0.25">
      <c r="A1074" t="s">
        <v>3712</v>
      </c>
      <c r="B1074" s="7">
        <v>45770</v>
      </c>
      <c r="C1074" s="4" t="s">
        <v>1297</v>
      </c>
      <c r="D1074" s="4" t="s">
        <v>1592</v>
      </c>
      <c r="E1074" s="4" t="s">
        <v>1739</v>
      </c>
      <c r="F1074" s="9">
        <v>4</v>
      </c>
      <c r="G1074" s="4">
        <v>835.61</v>
      </c>
      <c r="H1074" s="24">
        <v>0.03</v>
      </c>
      <c r="I1074" s="3" t="s">
        <v>1747</v>
      </c>
      <c r="J1074" s="20">
        <f>sale_tab6[[#This Row],[Quantity]]*sale_tab6[[#This Row],[Unit_Price]]*(1-sale_tab6[[#This Row],[Discount]])</f>
        <v>3242.1668</v>
      </c>
    </row>
    <row r="1075" spans="1:10" x14ac:dyDescent="0.25">
      <c r="A1075" t="s">
        <v>3713</v>
      </c>
      <c r="B1075" s="7">
        <v>45405</v>
      </c>
      <c r="C1075" s="4" t="s">
        <v>1125</v>
      </c>
      <c r="D1075" s="4" t="s">
        <v>1610</v>
      </c>
      <c r="E1075" s="4" t="s">
        <v>1699</v>
      </c>
      <c r="F1075" s="9">
        <v>3</v>
      </c>
      <c r="G1075" s="4">
        <v>120.97</v>
      </c>
      <c r="H1075" s="24">
        <v>0.11</v>
      </c>
      <c r="I1075" s="3" t="s">
        <v>1747</v>
      </c>
      <c r="J1075" s="20">
        <f>sale_tab6[[#This Row],[Quantity]]*sale_tab6[[#This Row],[Unit_Price]]*(1-sale_tab6[[#This Row],[Discount]])</f>
        <v>322.98989999999998</v>
      </c>
    </row>
    <row r="1076" spans="1:10" x14ac:dyDescent="0.25">
      <c r="A1076" t="s">
        <v>3714</v>
      </c>
      <c r="B1076" s="7">
        <v>45424</v>
      </c>
      <c r="C1076" s="4" t="s">
        <v>96</v>
      </c>
      <c r="D1076" s="4" t="s">
        <v>1554</v>
      </c>
      <c r="E1076" s="4" t="s">
        <v>1712</v>
      </c>
      <c r="F1076" s="9">
        <v>2</v>
      </c>
      <c r="G1076" s="4">
        <v>26.36</v>
      </c>
      <c r="H1076" s="24">
        <v>0.03</v>
      </c>
      <c r="I1076" s="3" t="s">
        <v>1752</v>
      </c>
      <c r="J1076" s="20">
        <f>sale_tab6[[#This Row],[Quantity]]*sale_tab6[[#This Row],[Unit_Price]]*(1-sale_tab6[[#This Row],[Discount]])</f>
        <v>51.138399999999997</v>
      </c>
    </row>
    <row r="1077" spans="1:10" x14ac:dyDescent="0.25">
      <c r="A1077" t="s">
        <v>3715</v>
      </c>
      <c r="B1077" s="7">
        <v>45881</v>
      </c>
      <c r="C1077" s="4" t="s">
        <v>105</v>
      </c>
      <c r="D1077" s="4" t="s">
        <v>1628</v>
      </c>
      <c r="E1077" s="4" t="s">
        <v>1702</v>
      </c>
      <c r="F1077" s="9">
        <v>1</v>
      </c>
      <c r="G1077" s="4">
        <v>918.87</v>
      </c>
      <c r="H1077" s="24">
        <v>0.11</v>
      </c>
      <c r="I1077" s="3" t="s">
        <v>1749</v>
      </c>
      <c r="J1077" s="20">
        <f>sale_tab6[[#This Row],[Quantity]]*sale_tab6[[#This Row],[Unit_Price]]*(1-sale_tab6[[#This Row],[Discount]])</f>
        <v>817.79430000000002</v>
      </c>
    </row>
    <row r="1078" spans="1:10" x14ac:dyDescent="0.25">
      <c r="A1078" t="s">
        <v>3716</v>
      </c>
      <c r="B1078" s="7">
        <v>45794</v>
      </c>
      <c r="C1078" s="4" t="s">
        <v>99</v>
      </c>
      <c r="D1078" s="4" t="s">
        <v>1608</v>
      </c>
      <c r="E1078" s="4" t="s">
        <v>1718</v>
      </c>
      <c r="F1078" s="9">
        <v>2</v>
      </c>
      <c r="G1078" s="4">
        <v>924.73</v>
      </c>
      <c r="H1078" s="24">
        <v>0.28999999999999998</v>
      </c>
      <c r="I1078" s="3" t="s">
        <v>1749</v>
      </c>
      <c r="J1078" s="20">
        <f>sale_tab6[[#This Row],[Quantity]]*sale_tab6[[#This Row],[Unit_Price]]*(1-sale_tab6[[#This Row],[Discount]])</f>
        <v>1313.1166000000001</v>
      </c>
    </row>
    <row r="1079" spans="1:10" x14ac:dyDescent="0.25">
      <c r="A1079" t="s">
        <v>3717</v>
      </c>
      <c r="B1079" s="7">
        <v>45665</v>
      </c>
      <c r="C1079" s="4" t="s">
        <v>70</v>
      </c>
      <c r="D1079" s="4" t="s">
        <v>1498</v>
      </c>
      <c r="E1079" s="4" t="s">
        <v>1715</v>
      </c>
      <c r="F1079" s="9">
        <v>3</v>
      </c>
      <c r="G1079" s="4">
        <v>195.31</v>
      </c>
      <c r="H1079" s="24">
        <v>0.13</v>
      </c>
      <c r="I1079" s="3" t="s">
        <v>1752</v>
      </c>
      <c r="J1079" s="20">
        <f>sale_tab6[[#This Row],[Quantity]]*sale_tab6[[#This Row],[Unit_Price]]*(1-sale_tab6[[#This Row],[Discount]])</f>
        <v>509.75910000000005</v>
      </c>
    </row>
    <row r="1080" spans="1:10" x14ac:dyDescent="0.25">
      <c r="A1080" t="s">
        <v>3718</v>
      </c>
      <c r="B1080" s="7">
        <v>45793</v>
      </c>
      <c r="C1080" s="4" t="s">
        <v>424</v>
      </c>
      <c r="D1080" s="4" t="s">
        <v>1550</v>
      </c>
      <c r="E1080" s="4" t="s">
        <v>1708</v>
      </c>
      <c r="F1080" s="9">
        <v>1</v>
      </c>
      <c r="G1080" s="4">
        <v>91.38</v>
      </c>
      <c r="H1080" s="24">
        <v>0.14000000000000001</v>
      </c>
      <c r="I1080" s="3" t="s">
        <v>1747</v>
      </c>
      <c r="J1080" s="20">
        <f>sale_tab6[[#This Row],[Quantity]]*sale_tab6[[#This Row],[Unit_Price]]*(1-sale_tab6[[#This Row],[Discount]])</f>
        <v>78.586799999999997</v>
      </c>
    </row>
    <row r="1081" spans="1:10" x14ac:dyDescent="0.25">
      <c r="A1081" t="s">
        <v>1946</v>
      </c>
      <c r="B1081" s="7">
        <v>45227</v>
      </c>
      <c r="C1081" s="4" t="s">
        <v>404</v>
      </c>
      <c r="D1081" s="4" t="s">
        <v>1562</v>
      </c>
      <c r="E1081" s="4" t="s">
        <v>1718</v>
      </c>
      <c r="F1081" s="9">
        <v>1</v>
      </c>
      <c r="G1081" s="4">
        <v>541.24</v>
      </c>
      <c r="H1081" s="24">
        <v>0.03</v>
      </c>
      <c r="I1081" s="3" t="s">
        <v>1749</v>
      </c>
      <c r="J1081" s="20">
        <f>sale_tab6[[#This Row],[Quantity]]*sale_tab6[[#This Row],[Unit_Price]]*(1-sale_tab6[[#This Row],[Discount]])</f>
        <v>525.00279999999998</v>
      </c>
    </row>
    <row r="1082" spans="1:10" x14ac:dyDescent="0.25">
      <c r="A1082" t="s">
        <v>3719</v>
      </c>
      <c r="B1082" s="7">
        <v>45563</v>
      </c>
      <c r="C1082" s="4" t="s">
        <v>1415</v>
      </c>
      <c r="D1082" s="4" t="s">
        <v>1646</v>
      </c>
      <c r="E1082" s="4" t="s">
        <v>1718</v>
      </c>
      <c r="F1082" s="9">
        <v>2</v>
      </c>
      <c r="G1082" s="4">
        <v>494.35</v>
      </c>
      <c r="H1082" s="24">
        <v>0.1</v>
      </c>
      <c r="I1082" s="3" t="s">
        <v>1747</v>
      </c>
      <c r="J1082" s="20">
        <f>sale_tab6[[#This Row],[Quantity]]*sale_tab6[[#This Row],[Unit_Price]]*(1-sale_tab6[[#This Row],[Discount]])</f>
        <v>889.83</v>
      </c>
    </row>
    <row r="1083" spans="1:10" x14ac:dyDescent="0.25">
      <c r="A1083" t="s">
        <v>3720</v>
      </c>
      <c r="B1083" s="7">
        <v>45577</v>
      </c>
      <c r="C1083" s="4" t="s">
        <v>754</v>
      </c>
      <c r="D1083" s="4" t="s">
        <v>1522</v>
      </c>
      <c r="E1083" s="4" t="s">
        <v>1715</v>
      </c>
      <c r="F1083" s="9">
        <v>1</v>
      </c>
      <c r="G1083" s="4">
        <v>412.2</v>
      </c>
      <c r="H1083" s="24">
        <v>0.11</v>
      </c>
      <c r="I1083" s="3" t="s">
        <v>1747</v>
      </c>
      <c r="J1083" s="20">
        <f>sale_tab6[[#This Row],[Quantity]]*sale_tab6[[#This Row],[Unit_Price]]*(1-sale_tab6[[#This Row],[Discount]])</f>
        <v>366.858</v>
      </c>
    </row>
    <row r="1084" spans="1:10" x14ac:dyDescent="0.25">
      <c r="A1084" t="s">
        <v>3721</v>
      </c>
      <c r="B1084" s="7">
        <v>45466</v>
      </c>
      <c r="C1084" s="4" t="s">
        <v>1161</v>
      </c>
      <c r="D1084" s="4" t="s">
        <v>1632</v>
      </c>
      <c r="E1084" s="4" t="s">
        <v>1730</v>
      </c>
      <c r="F1084" s="9">
        <v>1</v>
      </c>
      <c r="G1084" s="4">
        <v>650.47</v>
      </c>
      <c r="H1084" s="24">
        <v>0.13</v>
      </c>
      <c r="I1084" s="3" t="s">
        <v>1749</v>
      </c>
      <c r="J1084" s="20">
        <f>sale_tab6[[#This Row],[Quantity]]*sale_tab6[[#This Row],[Unit_Price]]*(1-sale_tab6[[#This Row],[Discount]])</f>
        <v>565.90890000000002</v>
      </c>
    </row>
    <row r="1085" spans="1:10" x14ac:dyDescent="0.25">
      <c r="A1085" t="s">
        <v>3722</v>
      </c>
      <c r="B1085" s="7">
        <v>45256</v>
      </c>
      <c r="C1085" s="4" t="s">
        <v>463</v>
      </c>
      <c r="D1085" s="4" t="s">
        <v>1502</v>
      </c>
      <c r="E1085" s="4" t="s">
        <v>1720</v>
      </c>
      <c r="F1085" s="9">
        <v>1</v>
      </c>
      <c r="G1085" s="4">
        <v>68.209999999999994</v>
      </c>
      <c r="H1085" s="24">
        <v>0.05</v>
      </c>
      <c r="I1085" s="3" t="s">
        <v>1749</v>
      </c>
      <c r="J1085" s="20">
        <f>sale_tab6[[#This Row],[Quantity]]*sale_tab6[[#This Row],[Unit_Price]]*(1-sale_tab6[[#This Row],[Discount]])</f>
        <v>64.799499999999995</v>
      </c>
    </row>
    <row r="1086" spans="1:10" x14ac:dyDescent="0.25">
      <c r="A1086" t="s">
        <v>3723</v>
      </c>
      <c r="B1086" s="7">
        <v>45886</v>
      </c>
      <c r="C1086" s="4" t="s">
        <v>404</v>
      </c>
      <c r="D1086" s="4" t="s">
        <v>1580</v>
      </c>
      <c r="E1086" s="4" t="s">
        <v>1705</v>
      </c>
      <c r="F1086" s="9">
        <v>2</v>
      </c>
      <c r="G1086" s="4">
        <v>842.89</v>
      </c>
      <c r="H1086" s="24">
        <v>0.25</v>
      </c>
      <c r="I1086" s="3" t="s">
        <v>1752</v>
      </c>
      <c r="J1086" s="20">
        <f>sale_tab6[[#This Row],[Quantity]]*sale_tab6[[#This Row],[Unit_Price]]*(1-sale_tab6[[#This Row],[Discount]])</f>
        <v>1264.335</v>
      </c>
    </row>
    <row r="1087" spans="1:10" x14ac:dyDescent="0.25">
      <c r="A1087" t="s">
        <v>3724</v>
      </c>
      <c r="B1087" s="7">
        <v>45390</v>
      </c>
      <c r="C1087" s="4" t="s">
        <v>884</v>
      </c>
      <c r="D1087" s="4" t="s">
        <v>1481</v>
      </c>
      <c r="E1087" s="4" t="s">
        <v>1695</v>
      </c>
      <c r="F1087" s="9">
        <v>2</v>
      </c>
      <c r="G1087" s="4">
        <v>227.95</v>
      </c>
      <c r="H1087" s="24">
        <v>0.24</v>
      </c>
      <c r="I1087" s="3" t="s">
        <v>1752</v>
      </c>
      <c r="J1087" s="20">
        <f>sale_tab6[[#This Row],[Quantity]]*sale_tab6[[#This Row],[Unit_Price]]*(1-sale_tab6[[#This Row],[Discount]])</f>
        <v>346.48399999999998</v>
      </c>
    </row>
    <row r="1088" spans="1:10" x14ac:dyDescent="0.25">
      <c r="A1088" t="s">
        <v>3725</v>
      </c>
      <c r="B1088" s="7">
        <v>45388</v>
      </c>
      <c r="C1088" s="4" t="s">
        <v>572</v>
      </c>
      <c r="D1088" s="4" t="s">
        <v>1606</v>
      </c>
      <c r="E1088" s="4" t="s">
        <v>1720</v>
      </c>
      <c r="F1088" s="9">
        <v>3</v>
      </c>
      <c r="G1088" s="4">
        <v>685.97</v>
      </c>
      <c r="H1088" s="24">
        <v>0.24</v>
      </c>
      <c r="I1088" s="3" t="s">
        <v>1749</v>
      </c>
      <c r="J1088" s="20">
        <f>sale_tab6[[#This Row],[Quantity]]*sale_tab6[[#This Row],[Unit_Price]]*(1-sale_tab6[[#This Row],[Discount]])</f>
        <v>1564.0115999999998</v>
      </c>
    </row>
    <row r="1089" spans="1:10" x14ac:dyDescent="0.25">
      <c r="A1089" t="s">
        <v>3726</v>
      </c>
      <c r="B1089" s="7">
        <v>45793</v>
      </c>
      <c r="C1089" s="4" t="s">
        <v>1074</v>
      </c>
      <c r="D1089" s="4" t="s">
        <v>1532</v>
      </c>
      <c r="E1089" s="4" t="s">
        <v>1687</v>
      </c>
      <c r="F1089" s="9">
        <v>1</v>
      </c>
      <c r="G1089" s="4">
        <v>722.57</v>
      </c>
      <c r="H1089" s="24">
        <v>0.18</v>
      </c>
      <c r="I1089" s="3" t="s">
        <v>1747</v>
      </c>
      <c r="J1089" s="20">
        <f>sale_tab6[[#This Row],[Quantity]]*sale_tab6[[#This Row],[Unit_Price]]*(1-sale_tab6[[#This Row],[Discount]])</f>
        <v>592.50740000000008</v>
      </c>
    </row>
    <row r="1090" spans="1:10" x14ac:dyDescent="0.25">
      <c r="A1090" t="s">
        <v>3727</v>
      </c>
      <c r="B1090" s="7">
        <v>45615</v>
      </c>
      <c r="C1090" s="4" t="s">
        <v>418</v>
      </c>
      <c r="D1090" s="4" t="s">
        <v>1544</v>
      </c>
      <c r="E1090" s="4" t="s">
        <v>1699</v>
      </c>
      <c r="F1090" s="9">
        <v>3</v>
      </c>
      <c r="G1090" s="4">
        <v>585.54999999999995</v>
      </c>
      <c r="H1090" s="24">
        <v>0.14000000000000001</v>
      </c>
      <c r="I1090" s="3" t="s">
        <v>1752</v>
      </c>
      <c r="J1090" s="20">
        <f>sale_tab6[[#This Row],[Quantity]]*sale_tab6[[#This Row],[Unit_Price]]*(1-sale_tab6[[#This Row],[Discount]])</f>
        <v>1510.7189999999998</v>
      </c>
    </row>
    <row r="1091" spans="1:10" x14ac:dyDescent="0.25">
      <c r="A1091" t="s">
        <v>3728</v>
      </c>
      <c r="B1091" s="7">
        <v>45666</v>
      </c>
      <c r="C1091" s="4" t="s">
        <v>910</v>
      </c>
      <c r="D1091" s="4" t="s">
        <v>1566</v>
      </c>
      <c r="E1091" s="4" t="s">
        <v>1723</v>
      </c>
      <c r="F1091" s="9">
        <v>2</v>
      </c>
      <c r="G1091" s="4">
        <v>635.80999999999995</v>
      </c>
      <c r="H1091" s="24">
        <v>0.13</v>
      </c>
      <c r="I1091" s="3" t="s">
        <v>1749</v>
      </c>
      <c r="J1091" s="20">
        <f>sale_tab6[[#This Row],[Quantity]]*sale_tab6[[#This Row],[Unit_Price]]*(1-sale_tab6[[#This Row],[Discount]])</f>
        <v>1106.3093999999999</v>
      </c>
    </row>
    <row r="1092" spans="1:10" x14ac:dyDescent="0.25">
      <c r="A1092" t="s">
        <v>1947</v>
      </c>
      <c r="B1092" s="7">
        <v>45600</v>
      </c>
      <c r="C1092" s="4" t="s">
        <v>1315</v>
      </c>
      <c r="D1092" s="4" t="s">
        <v>1636</v>
      </c>
      <c r="E1092" s="4" t="s">
        <v>1702</v>
      </c>
      <c r="F1092" s="9">
        <v>1</v>
      </c>
      <c r="G1092" s="4">
        <v>454.71</v>
      </c>
      <c r="H1092" s="24">
        <v>0.16</v>
      </c>
      <c r="I1092" s="3" t="s">
        <v>1749</v>
      </c>
      <c r="J1092" s="20">
        <f>sale_tab6[[#This Row],[Quantity]]*sale_tab6[[#This Row],[Unit_Price]]*(1-sale_tab6[[#This Row],[Discount]])</f>
        <v>381.95639999999997</v>
      </c>
    </row>
    <row r="1093" spans="1:10" x14ac:dyDescent="0.25">
      <c r="A1093" t="s">
        <v>3729</v>
      </c>
      <c r="B1093" s="7">
        <v>45644</v>
      </c>
      <c r="C1093" s="4" t="s">
        <v>818</v>
      </c>
      <c r="D1093" s="4" t="s">
        <v>1502</v>
      </c>
      <c r="E1093" s="4" t="s">
        <v>1695</v>
      </c>
      <c r="F1093" s="9">
        <v>2</v>
      </c>
      <c r="G1093" s="4">
        <v>353.74</v>
      </c>
      <c r="H1093" s="24">
        <v>0.01</v>
      </c>
      <c r="I1093" s="3" t="s">
        <v>1747</v>
      </c>
      <c r="J1093" s="20">
        <f>sale_tab6[[#This Row],[Quantity]]*sale_tab6[[#This Row],[Unit_Price]]*(1-sale_tab6[[#This Row],[Discount]])</f>
        <v>700.40520000000004</v>
      </c>
    </row>
    <row r="1094" spans="1:10" x14ac:dyDescent="0.25">
      <c r="A1094" t="s">
        <v>3730</v>
      </c>
      <c r="B1094" s="7">
        <v>45648</v>
      </c>
      <c r="C1094" s="4" t="s">
        <v>781</v>
      </c>
      <c r="D1094" s="4" t="s">
        <v>1546</v>
      </c>
      <c r="E1094" s="4" t="s">
        <v>1705</v>
      </c>
      <c r="F1094" s="9">
        <v>1</v>
      </c>
      <c r="G1094" s="4">
        <v>377.52</v>
      </c>
      <c r="H1094" s="24">
        <v>0.15</v>
      </c>
      <c r="I1094" s="3" t="s">
        <v>1747</v>
      </c>
      <c r="J1094" s="20">
        <f>sale_tab6[[#This Row],[Quantity]]*sale_tab6[[#This Row],[Unit_Price]]*(1-sale_tab6[[#This Row],[Discount]])</f>
        <v>320.892</v>
      </c>
    </row>
    <row r="1095" spans="1:10" x14ac:dyDescent="0.25">
      <c r="A1095" t="s">
        <v>3731</v>
      </c>
      <c r="B1095" s="7">
        <v>45500</v>
      </c>
      <c r="C1095" s="4" t="s">
        <v>610</v>
      </c>
      <c r="D1095" s="4" t="s">
        <v>1610</v>
      </c>
      <c r="E1095" s="4" t="s">
        <v>1687</v>
      </c>
      <c r="F1095" s="9">
        <v>3</v>
      </c>
      <c r="G1095" s="4">
        <v>901.49</v>
      </c>
      <c r="H1095" s="24">
        <v>0</v>
      </c>
      <c r="I1095" s="3" t="s">
        <v>1747</v>
      </c>
      <c r="J1095" s="20">
        <f>sale_tab6[[#This Row],[Quantity]]*sale_tab6[[#This Row],[Unit_Price]]*(1-sale_tab6[[#This Row],[Discount]])</f>
        <v>2704.4700000000003</v>
      </c>
    </row>
    <row r="1096" spans="1:10" x14ac:dyDescent="0.25">
      <c r="A1096" t="s">
        <v>3732</v>
      </c>
      <c r="B1096" s="7">
        <v>45806</v>
      </c>
      <c r="C1096" s="4" t="s">
        <v>595</v>
      </c>
      <c r="D1096" s="4" t="s">
        <v>1534</v>
      </c>
      <c r="E1096" s="4" t="s">
        <v>1699</v>
      </c>
      <c r="F1096" s="9">
        <v>1</v>
      </c>
      <c r="G1096" s="4">
        <v>563.01</v>
      </c>
      <c r="H1096" s="24">
        <v>0.1</v>
      </c>
      <c r="I1096" s="3" t="s">
        <v>1747</v>
      </c>
      <c r="J1096" s="20">
        <f>sale_tab6[[#This Row],[Quantity]]*sale_tab6[[#This Row],[Unit_Price]]*(1-sale_tab6[[#This Row],[Discount]])</f>
        <v>506.709</v>
      </c>
    </row>
    <row r="1097" spans="1:10" x14ac:dyDescent="0.25">
      <c r="A1097" t="s">
        <v>3733</v>
      </c>
      <c r="B1097" s="7">
        <v>45365</v>
      </c>
      <c r="C1097" s="4" t="s">
        <v>159</v>
      </c>
      <c r="D1097" s="4" t="s">
        <v>1614</v>
      </c>
      <c r="E1097" s="4" t="s">
        <v>1702</v>
      </c>
      <c r="F1097" s="9">
        <v>4</v>
      </c>
      <c r="G1097" s="4">
        <v>167.25</v>
      </c>
      <c r="H1097" s="24">
        <v>0.11</v>
      </c>
      <c r="I1097" s="3" t="s">
        <v>1747</v>
      </c>
      <c r="J1097" s="20">
        <f>sale_tab6[[#This Row],[Quantity]]*sale_tab6[[#This Row],[Unit_Price]]*(1-sale_tab6[[#This Row],[Discount]])</f>
        <v>595.41</v>
      </c>
    </row>
    <row r="1098" spans="1:10" x14ac:dyDescent="0.25">
      <c r="A1098" t="s">
        <v>3734</v>
      </c>
      <c r="B1098" s="7">
        <v>45229</v>
      </c>
      <c r="C1098" s="4" t="s">
        <v>1332</v>
      </c>
      <c r="D1098" s="4" t="s">
        <v>1594</v>
      </c>
      <c r="E1098" s="4" t="s">
        <v>1736</v>
      </c>
      <c r="F1098" s="9">
        <v>3</v>
      </c>
      <c r="G1098" s="4">
        <v>345.43</v>
      </c>
      <c r="H1098" s="24">
        <v>0.08</v>
      </c>
      <c r="I1098" s="3" t="s">
        <v>1752</v>
      </c>
      <c r="J1098" s="20">
        <f>sale_tab6[[#This Row],[Quantity]]*sale_tab6[[#This Row],[Unit_Price]]*(1-sale_tab6[[#This Row],[Discount]])</f>
        <v>953.38679999999999</v>
      </c>
    </row>
    <row r="1099" spans="1:10" x14ac:dyDescent="0.25">
      <c r="A1099" t="s">
        <v>3735</v>
      </c>
      <c r="B1099" s="7">
        <v>45349</v>
      </c>
      <c r="C1099" s="4" t="s">
        <v>907</v>
      </c>
      <c r="D1099" s="4" t="s">
        <v>1638</v>
      </c>
      <c r="E1099" s="4" t="s">
        <v>1712</v>
      </c>
      <c r="F1099" s="9">
        <v>4</v>
      </c>
      <c r="G1099" s="4">
        <v>752.48</v>
      </c>
      <c r="H1099" s="24">
        <v>0.23</v>
      </c>
      <c r="I1099" s="3" t="s">
        <v>1747</v>
      </c>
      <c r="J1099" s="20">
        <f>sale_tab6[[#This Row],[Quantity]]*sale_tab6[[#This Row],[Unit_Price]]*(1-sale_tab6[[#This Row],[Discount]])</f>
        <v>2317.6384000000003</v>
      </c>
    </row>
    <row r="1100" spans="1:10" x14ac:dyDescent="0.25">
      <c r="A1100" t="s">
        <v>3736</v>
      </c>
      <c r="B1100" s="7">
        <v>45886</v>
      </c>
      <c r="C1100" s="4" t="s">
        <v>1318</v>
      </c>
      <c r="D1100" s="4" t="s">
        <v>1588</v>
      </c>
      <c r="E1100" s="4" t="s">
        <v>1739</v>
      </c>
      <c r="F1100" s="9">
        <v>1</v>
      </c>
      <c r="G1100" s="4">
        <v>120.02</v>
      </c>
      <c r="H1100" s="24">
        <v>0.26</v>
      </c>
      <c r="I1100" s="3" t="s">
        <v>1747</v>
      </c>
      <c r="J1100" s="20">
        <f>sale_tab6[[#This Row],[Quantity]]*sale_tab6[[#This Row],[Unit_Price]]*(1-sale_tab6[[#This Row],[Discount]])</f>
        <v>88.814799999999991</v>
      </c>
    </row>
    <row r="1101" spans="1:10" x14ac:dyDescent="0.25">
      <c r="A1101" t="s">
        <v>3737</v>
      </c>
      <c r="B1101" s="7">
        <v>45359</v>
      </c>
      <c r="C1101" s="4" t="s">
        <v>952</v>
      </c>
      <c r="D1101" s="4" t="s">
        <v>1556</v>
      </c>
      <c r="E1101" s="4" t="s">
        <v>1708</v>
      </c>
      <c r="F1101" s="9">
        <v>3</v>
      </c>
      <c r="G1101" s="4">
        <v>146.71</v>
      </c>
      <c r="H1101" s="24">
        <v>0.28000000000000003</v>
      </c>
      <c r="I1101" s="3" t="s">
        <v>1747</v>
      </c>
      <c r="J1101" s="20">
        <f>sale_tab6[[#This Row],[Quantity]]*sale_tab6[[#This Row],[Unit_Price]]*(1-sale_tab6[[#This Row],[Discount]])</f>
        <v>316.89359999999999</v>
      </c>
    </row>
    <row r="1102" spans="1:10" x14ac:dyDescent="0.25">
      <c r="A1102" t="s">
        <v>3738</v>
      </c>
      <c r="B1102" s="7">
        <v>45730</v>
      </c>
      <c r="C1102" s="4" t="s">
        <v>249</v>
      </c>
      <c r="D1102" s="4" t="s">
        <v>1602</v>
      </c>
      <c r="E1102" s="4" t="s">
        <v>1678</v>
      </c>
      <c r="F1102" s="9">
        <v>2</v>
      </c>
      <c r="G1102" s="4">
        <v>358.87</v>
      </c>
      <c r="H1102" s="24">
        <v>0.24</v>
      </c>
      <c r="I1102" s="3" t="s">
        <v>1747</v>
      </c>
      <c r="J1102" s="20">
        <f>sale_tab6[[#This Row],[Quantity]]*sale_tab6[[#This Row],[Unit_Price]]*(1-sale_tab6[[#This Row],[Discount]])</f>
        <v>545.48239999999998</v>
      </c>
    </row>
    <row r="1103" spans="1:10" x14ac:dyDescent="0.25">
      <c r="A1103" t="s">
        <v>1948</v>
      </c>
      <c r="B1103" s="7">
        <v>45646</v>
      </c>
      <c r="C1103" s="4" t="s">
        <v>119</v>
      </c>
      <c r="D1103" s="4" t="s">
        <v>1606</v>
      </c>
      <c r="E1103" s="4" t="s">
        <v>1699</v>
      </c>
      <c r="F1103" s="9">
        <v>2</v>
      </c>
      <c r="G1103" s="4">
        <v>397.63</v>
      </c>
      <c r="H1103" s="24">
        <v>0.26</v>
      </c>
      <c r="I1103" s="3" t="s">
        <v>1747</v>
      </c>
      <c r="J1103" s="20">
        <f>sale_tab6[[#This Row],[Quantity]]*sale_tab6[[#This Row],[Unit_Price]]*(1-sale_tab6[[#This Row],[Discount]])</f>
        <v>588.49239999999998</v>
      </c>
    </row>
    <row r="1104" spans="1:10" x14ac:dyDescent="0.25">
      <c r="A1104" t="s">
        <v>3739</v>
      </c>
      <c r="B1104" s="7">
        <v>45456</v>
      </c>
      <c r="C1104" s="4" t="s">
        <v>713</v>
      </c>
      <c r="D1104" s="4" t="s">
        <v>1578</v>
      </c>
      <c r="E1104" s="4" t="s">
        <v>1692</v>
      </c>
      <c r="F1104" s="9">
        <v>4</v>
      </c>
      <c r="G1104" s="4">
        <v>212.75</v>
      </c>
      <c r="H1104" s="24">
        <v>0.11</v>
      </c>
      <c r="I1104" s="3" t="s">
        <v>1752</v>
      </c>
      <c r="J1104" s="20">
        <f>sale_tab6[[#This Row],[Quantity]]*sale_tab6[[#This Row],[Unit_Price]]*(1-sale_tab6[[#This Row],[Discount]])</f>
        <v>757.39</v>
      </c>
    </row>
    <row r="1105" spans="1:10" x14ac:dyDescent="0.25">
      <c r="A1105" t="s">
        <v>3740</v>
      </c>
      <c r="B1105" s="7">
        <v>45450</v>
      </c>
      <c r="C1105" s="4" t="s">
        <v>963</v>
      </c>
      <c r="D1105" s="4" t="s">
        <v>1564</v>
      </c>
      <c r="E1105" s="4" t="s">
        <v>1718</v>
      </c>
      <c r="F1105" s="9">
        <v>1</v>
      </c>
      <c r="G1105" s="4">
        <v>183.47</v>
      </c>
      <c r="H1105" s="24">
        <v>0.17</v>
      </c>
      <c r="I1105" s="3" t="s">
        <v>1749</v>
      </c>
      <c r="J1105" s="20">
        <f>sale_tab6[[#This Row],[Quantity]]*sale_tab6[[#This Row],[Unit_Price]]*(1-sale_tab6[[#This Row],[Discount]])</f>
        <v>152.2801</v>
      </c>
    </row>
    <row r="1106" spans="1:10" x14ac:dyDescent="0.25">
      <c r="A1106" t="s">
        <v>3741</v>
      </c>
      <c r="B1106" s="7">
        <v>45493</v>
      </c>
      <c r="C1106" s="4" t="s">
        <v>207</v>
      </c>
      <c r="D1106" s="4" t="s">
        <v>1652</v>
      </c>
      <c r="E1106" s="4" t="s">
        <v>1727</v>
      </c>
      <c r="F1106" s="9">
        <v>4</v>
      </c>
      <c r="G1106" s="4">
        <v>569.98</v>
      </c>
      <c r="H1106" s="24">
        <v>0.23</v>
      </c>
      <c r="I1106" s="3" t="s">
        <v>1747</v>
      </c>
      <c r="J1106" s="20">
        <f>sale_tab6[[#This Row],[Quantity]]*sale_tab6[[#This Row],[Unit_Price]]*(1-sale_tab6[[#This Row],[Discount]])</f>
        <v>1755.5384000000001</v>
      </c>
    </row>
    <row r="1107" spans="1:10" x14ac:dyDescent="0.25">
      <c r="A1107" t="s">
        <v>3742</v>
      </c>
      <c r="B1107" s="7">
        <v>45274</v>
      </c>
      <c r="C1107" s="4" t="s">
        <v>1384</v>
      </c>
      <c r="D1107" s="4" t="s">
        <v>1516</v>
      </c>
      <c r="E1107" s="4" t="s">
        <v>1720</v>
      </c>
      <c r="F1107" s="9">
        <v>3</v>
      </c>
      <c r="G1107" s="4">
        <v>984.12</v>
      </c>
      <c r="H1107" s="24">
        <v>0.27</v>
      </c>
      <c r="I1107" s="3" t="s">
        <v>1747</v>
      </c>
      <c r="J1107" s="20">
        <f>sale_tab6[[#This Row],[Quantity]]*sale_tab6[[#This Row],[Unit_Price]]*(1-sale_tab6[[#This Row],[Discount]])</f>
        <v>2155.2228</v>
      </c>
    </row>
    <row r="1108" spans="1:10" x14ac:dyDescent="0.25">
      <c r="A1108" t="s">
        <v>3743</v>
      </c>
      <c r="B1108" s="7">
        <v>45844</v>
      </c>
      <c r="C1108" s="4" t="s">
        <v>1387</v>
      </c>
      <c r="D1108" s="4" t="s">
        <v>1642</v>
      </c>
      <c r="E1108" s="4" t="s">
        <v>1708</v>
      </c>
      <c r="F1108" s="9">
        <v>1</v>
      </c>
      <c r="G1108" s="4">
        <v>905.23</v>
      </c>
      <c r="H1108" s="24">
        <v>0</v>
      </c>
      <c r="I1108" s="3" t="s">
        <v>1747</v>
      </c>
      <c r="J1108" s="20">
        <f>sale_tab6[[#This Row],[Quantity]]*sale_tab6[[#This Row],[Unit_Price]]*(1-sale_tab6[[#This Row],[Discount]])</f>
        <v>905.23</v>
      </c>
    </row>
    <row r="1109" spans="1:10" x14ac:dyDescent="0.25">
      <c r="A1109" t="s">
        <v>3744</v>
      </c>
      <c r="B1109" s="7">
        <v>45264</v>
      </c>
      <c r="C1109" s="4" t="s">
        <v>554</v>
      </c>
      <c r="D1109" s="4" t="s">
        <v>1672</v>
      </c>
      <c r="E1109" s="4" t="s">
        <v>1739</v>
      </c>
      <c r="F1109" s="9">
        <v>3</v>
      </c>
      <c r="G1109" s="4">
        <v>112.77</v>
      </c>
      <c r="H1109" s="24">
        <v>0.19</v>
      </c>
      <c r="I1109" s="3" t="s">
        <v>1747</v>
      </c>
      <c r="J1109" s="20">
        <f>sale_tab6[[#This Row],[Quantity]]*sale_tab6[[#This Row],[Unit_Price]]*(1-sale_tab6[[#This Row],[Discount]])</f>
        <v>274.03110000000004</v>
      </c>
    </row>
    <row r="1110" spans="1:10" x14ac:dyDescent="0.25">
      <c r="A1110" t="s">
        <v>3745</v>
      </c>
      <c r="B1110" s="7">
        <v>45773</v>
      </c>
      <c r="C1110" s="4" t="s">
        <v>481</v>
      </c>
      <c r="D1110" s="4" t="s">
        <v>1544</v>
      </c>
      <c r="E1110" s="4" t="s">
        <v>1708</v>
      </c>
      <c r="F1110" s="9">
        <v>3</v>
      </c>
      <c r="G1110" s="4">
        <v>875.99</v>
      </c>
      <c r="H1110" s="24">
        <v>0.09</v>
      </c>
      <c r="I1110" s="3" t="s">
        <v>1749</v>
      </c>
      <c r="J1110" s="20">
        <f>sale_tab6[[#This Row],[Quantity]]*sale_tab6[[#This Row],[Unit_Price]]*(1-sale_tab6[[#This Row],[Discount]])</f>
        <v>2391.4527000000003</v>
      </c>
    </row>
    <row r="1111" spans="1:10" x14ac:dyDescent="0.25">
      <c r="A1111" t="s">
        <v>3746</v>
      </c>
      <c r="B1111" s="7">
        <v>45460</v>
      </c>
      <c r="C1111" s="4" t="s">
        <v>384</v>
      </c>
      <c r="D1111" s="4" t="s">
        <v>1652</v>
      </c>
      <c r="E1111" s="4" t="s">
        <v>1715</v>
      </c>
      <c r="F1111" s="9">
        <v>2</v>
      </c>
      <c r="G1111" s="4">
        <v>685.31</v>
      </c>
      <c r="H1111" s="24">
        <v>0.26</v>
      </c>
      <c r="I1111" s="3" t="s">
        <v>1749</v>
      </c>
      <c r="J1111" s="20">
        <f>sale_tab6[[#This Row],[Quantity]]*sale_tab6[[#This Row],[Unit_Price]]*(1-sale_tab6[[#This Row],[Discount]])</f>
        <v>1014.2588</v>
      </c>
    </row>
    <row r="1112" spans="1:10" x14ac:dyDescent="0.25">
      <c r="A1112" t="s">
        <v>3747</v>
      </c>
      <c r="B1112" s="7">
        <v>45607</v>
      </c>
      <c r="C1112" s="4" t="s">
        <v>159</v>
      </c>
      <c r="D1112" s="4" t="s">
        <v>1596</v>
      </c>
      <c r="E1112" s="4" t="s">
        <v>1718</v>
      </c>
      <c r="F1112" s="9">
        <v>3</v>
      </c>
      <c r="G1112" s="4">
        <v>945.37</v>
      </c>
      <c r="H1112" s="24">
        <v>0.05</v>
      </c>
      <c r="I1112" s="3" t="s">
        <v>1747</v>
      </c>
      <c r="J1112" s="20">
        <f>sale_tab6[[#This Row],[Quantity]]*sale_tab6[[#This Row],[Unit_Price]]*(1-sale_tab6[[#This Row],[Discount]])</f>
        <v>2694.3045000000002</v>
      </c>
    </row>
    <row r="1113" spans="1:10" x14ac:dyDescent="0.25">
      <c r="A1113" t="s">
        <v>3748</v>
      </c>
      <c r="B1113" s="7">
        <v>45267</v>
      </c>
      <c r="C1113" s="4" t="s">
        <v>75</v>
      </c>
      <c r="D1113" s="4" t="s">
        <v>1626</v>
      </c>
      <c r="E1113" s="4" t="s">
        <v>1739</v>
      </c>
      <c r="F1113" s="9">
        <v>3</v>
      </c>
      <c r="G1113" s="4">
        <v>68.45</v>
      </c>
      <c r="H1113" s="24">
        <v>0.17</v>
      </c>
      <c r="I1113" s="3" t="s">
        <v>1749</v>
      </c>
      <c r="J1113" s="20">
        <f>sale_tab6[[#This Row],[Quantity]]*sale_tab6[[#This Row],[Unit_Price]]*(1-sale_tab6[[#This Row],[Discount]])</f>
        <v>170.44050000000001</v>
      </c>
    </row>
    <row r="1114" spans="1:10" x14ac:dyDescent="0.25">
      <c r="A1114" t="s">
        <v>1750</v>
      </c>
      <c r="B1114" s="7">
        <v>45446</v>
      </c>
      <c r="C1114" s="4" t="s">
        <v>171</v>
      </c>
      <c r="D1114" s="4" t="s">
        <v>1572</v>
      </c>
      <c r="E1114" s="4" t="s">
        <v>1708</v>
      </c>
      <c r="F1114" s="9">
        <v>2.4799196787148596</v>
      </c>
      <c r="G1114" s="4">
        <v>914.05</v>
      </c>
      <c r="H1114" s="24">
        <v>0.25</v>
      </c>
      <c r="I1114" s="3" t="s">
        <v>1747</v>
      </c>
      <c r="J1114" s="20">
        <f>sale_tab6[[#This Row],[Quantity]]*sale_tab6[[#This Row],[Unit_Price]]*(1-sale_tab6[[#This Row],[Discount]])</f>
        <v>1700.0779367469879</v>
      </c>
    </row>
    <row r="1115" spans="1:10" x14ac:dyDescent="0.25">
      <c r="A1115" t="s">
        <v>1769</v>
      </c>
      <c r="B1115" s="7">
        <v>45843</v>
      </c>
      <c r="C1115" s="4" t="s">
        <v>430</v>
      </c>
      <c r="D1115" s="4" t="s">
        <v>1618</v>
      </c>
      <c r="E1115" s="4" t="s">
        <v>1733</v>
      </c>
      <c r="F1115" s="9">
        <v>3</v>
      </c>
      <c r="G1115" s="4">
        <v>986.04</v>
      </c>
      <c r="H1115" s="24">
        <v>0.27</v>
      </c>
      <c r="I1115" s="3" t="s">
        <v>1752</v>
      </c>
      <c r="J1115" s="20">
        <f>sale_tab6[[#This Row],[Quantity]]*sale_tab6[[#This Row],[Unit_Price]]*(1-sale_tab6[[#This Row],[Discount]])</f>
        <v>2159.4276</v>
      </c>
    </row>
    <row r="1116" spans="1:10" x14ac:dyDescent="0.25">
      <c r="A1116" t="s">
        <v>1949</v>
      </c>
      <c r="B1116" s="7">
        <v>45725</v>
      </c>
      <c r="C1116" s="4" t="s">
        <v>508</v>
      </c>
      <c r="D1116" s="4" t="s">
        <v>1640</v>
      </c>
      <c r="E1116" s="4" t="s">
        <v>1702</v>
      </c>
      <c r="F1116" s="9">
        <v>3</v>
      </c>
      <c r="G1116" s="4">
        <v>748.56</v>
      </c>
      <c r="H1116" s="24">
        <v>0.26</v>
      </c>
      <c r="I1116" s="3" t="s">
        <v>1749</v>
      </c>
      <c r="J1116" s="20">
        <f>sale_tab6[[#This Row],[Quantity]]*sale_tab6[[#This Row],[Unit_Price]]*(1-sale_tab6[[#This Row],[Discount]])</f>
        <v>1661.8031999999998</v>
      </c>
    </row>
    <row r="1117" spans="1:10" x14ac:dyDescent="0.25">
      <c r="A1117" t="s">
        <v>1950</v>
      </c>
      <c r="B1117" s="7">
        <v>45742</v>
      </c>
      <c r="C1117" s="4" t="s">
        <v>430</v>
      </c>
      <c r="D1117" s="4" t="s">
        <v>1540</v>
      </c>
      <c r="E1117" s="4" t="s">
        <v>1695</v>
      </c>
      <c r="F1117" s="9">
        <v>1</v>
      </c>
      <c r="G1117" s="4">
        <v>885.72</v>
      </c>
      <c r="H1117" s="24">
        <v>0.15</v>
      </c>
      <c r="I1117" s="3" t="s">
        <v>1747</v>
      </c>
      <c r="J1117" s="20">
        <f>sale_tab6[[#This Row],[Quantity]]*sale_tab6[[#This Row],[Unit_Price]]*(1-sale_tab6[[#This Row],[Discount]])</f>
        <v>752.86199999999997</v>
      </c>
    </row>
    <row r="1118" spans="1:10" x14ac:dyDescent="0.25">
      <c r="A1118" t="s">
        <v>1951</v>
      </c>
      <c r="B1118" s="7">
        <v>45750</v>
      </c>
      <c r="C1118" s="4" t="s">
        <v>325</v>
      </c>
      <c r="D1118" s="4" t="s">
        <v>1598</v>
      </c>
      <c r="E1118" s="4" t="s">
        <v>1683</v>
      </c>
      <c r="F1118" s="9">
        <v>4</v>
      </c>
      <c r="G1118" s="4">
        <v>408.07</v>
      </c>
      <c r="H1118" s="24">
        <v>0.28000000000000003</v>
      </c>
      <c r="I1118" s="3" t="s">
        <v>1752</v>
      </c>
      <c r="J1118" s="20">
        <f>sale_tab6[[#This Row],[Quantity]]*sale_tab6[[#This Row],[Unit_Price]]*(1-sale_tab6[[#This Row],[Discount]])</f>
        <v>1175.2415999999998</v>
      </c>
    </row>
    <row r="1119" spans="1:10" x14ac:dyDescent="0.25">
      <c r="A1119" t="s">
        <v>1952</v>
      </c>
      <c r="B1119" s="7">
        <v>45327</v>
      </c>
      <c r="C1119" s="4" t="s">
        <v>1384</v>
      </c>
      <c r="D1119" s="4" t="s">
        <v>1542</v>
      </c>
      <c r="E1119" s="4" t="s">
        <v>1712</v>
      </c>
      <c r="F1119" s="9">
        <v>2</v>
      </c>
      <c r="G1119" s="4">
        <v>597.07000000000005</v>
      </c>
      <c r="H1119" s="24">
        <v>0.28000000000000003</v>
      </c>
      <c r="I1119" s="3" t="s">
        <v>1749</v>
      </c>
      <c r="J1119" s="20">
        <f>sale_tab6[[#This Row],[Quantity]]*sale_tab6[[#This Row],[Unit_Price]]*(1-sale_tab6[[#This Row],[Discount]])</f>
        <v>859.7808</v>
      </c>
    </row>
    <row r="1120" spans="1:10" x14ac:dyDescent="0.25">
      <c r="A1120" t="s">
        <v>1953</v>
      </c>
      <c r="B1120" s="7">
        <v>45465</v>
      </c>
      <c r="C1120" s="4" t="s">
        <v>73</v>
      </c>
      <c r="D1120" s="4" t="s">
        <v>1608</v>
      </c>
      <c r="E1120" s="4" t="s">
        <v>1712</v>
      </c>
      <c r="F1120" s="9">
        <v>3</v>
      </c>
      <c r="G1120" s="4">
        <v>723.47</v>
      </c>
      <c r="H1120" s="24">
        <v>0.12</v>
      </c>
      <c r="I1120" s="3" t="s">
        <v>1752</v>
      </c>
      <c r="J1120" s="20">
        <f>sale_tab6[[#This Row],[Quantity]]*sale_tab6[[#This Row],[Unit_Price]]*(1-sale_tab6[[#This Row],[Discount]])</f>
        <v>1909.9607999999998</v>
      </c>
    </row>
    <row r="1121" spans="1:10" x14ac:dyDescent="0.25">
      <c r="A1121" t="s">
        <v>1954</v>
      </c>
      <c r="B1121" s="7">
        <v>45883</v>
      </c>
      <c r="C1121" s="4" t="s">
        <v>1284</v>
      </c>
      <c r="D1121" s="4" t="s">
        <v>1650</v>
      </c>
      <c r="E1121" s="4" t="s">
        <v>1699</v>
      </c>
      <c r="F1121" s="9">
        <v>1</v>
      </c>
      <c r="G1121" s="4">
        <v>479.93</v>
      </c>
      <c r="H1121" s="24">
        <v>0.22</v>
      </c>
      <c r="I1121" s="3" t="s">
        <v>1747</v>
      </c>
      <c r="J1121" s="20">
        <f>sale_tab6[[#This Row],[Quantity]]*sale_tab6[[#This Row],[Unit_Price]]*(1-sale_tab6[[#This Row],[Discount]])</f>
        <v>374.34540000000004</v>
      </c>
    </row>
    <row r="1122" spans="1:10" x14ac:dyDescent="0.25">
      <c r="A1122" t="s">
        <v>1955</v>
      </c>
      <c r="B1122" s="7">
        <v>45445</v>
      </c>
      <c r="C1122" s="4" t="s">
        <v>719</v>
      </c>
      <c r="D1122" s="4" t="s">
        <v>1542</v>
      </c>
      <c r="E1122" s="4" t="s">
        <v>1730</v>
      </c>
      <c r="F1122" s="9">
        <v>4</v>
      </c>
      <c r="G1122" s="4">
        <v>362.81</v>
      </c>
      <c r="H1122" s="24">
        <v>0.21</v>
      </c>
      <c r="I1122" s="3" t="s">
        <v>1752</v>
      </c>
      <c r="J1122" s="20">
        <f>sale_tab6[[#This Row],[Quantity]]*sale_tab6[[#This Row],[Unit_Price]]*(1-sale_tab6[[#This Row],[Discount]])</f>
        <v>1146.4796000000001</v>
      </c>
    </row>
    <row r="1123" spans="1:10" x14ac:dyDescent="0.25">
      <c r="A1123" t="s">
        <v>1956</v>
      </c>
      <c r="B1123" s="7">
        <v>45640</v>
      </c>
      <c r="C1123" s="4" t="s">
        <v>551</v>
      </c>
      <c r="D1123" s="4" t="s">
        <v>1632</v>
      </c>
      <c r="E1123" s="4" t="s">
        <v>1692</v>
      </c>
      <c r="F1123" s="9">
        <v>1</v>
      </c>
      <c r="G1123" s="4">
        <v>127.11</v>
      </c>
      <c r="H1123" s="24">
        <v>0.01</v>
      </c>
      <c r="I1123" s="3" t="s">
        <v>1749</v>
      </c>
      <c r="J1123" s="20">
        <f>sale_tab6[[#This Row],[Quantity]]*sale_tab6[[#This Row],[Unit_Price]]*(1-sale_tab6[[#This Row],[Discount]])</f>
        <v>125.8389</v>
      </c>
    </row>
    <row r="1124" spans="1:10" x14ac:dyDescent="0.25">
      <c r="A1124" t="s">
        <v>1957</v>
      </c>
      <c r="B1124" s="7">
        <v>45411</v>
      </c>
      <c r="C1124" s="4" t="s">
        <v>548</v>
      </c>
      <c r="D1124" s="4" t="s">
        <v>1542</v>
      </c>
      <c r="E1124" s="4" t="s">
        <v>1733</v>
      </c>
      <c r="F1124" s="9">
        <v>4</v>
      </c>
      <c r="G1124" s="4">
        <v>931.26</v>
      </c>
      <c r="H1124" s="24">
        <v>0.04</v>
      </c>
      <c r="I1124" s="3" t="s">
        <v>1747</v>
      </c>
      <c r="J1124" s="20">
        <f>sale_tab6[[#This Row],[Quantity]]*sale_tab6[[#This Row],[Unit_Price]]*(1-sale_tab6[[#This Row],[Discount]])</f>
        <v>3576.0383999999999</v>
      </c>
    </row>
    <row r="1125" spans="1:10" x14ac:dyDescent="0.25">
      <c r="A1125" t="s">
        <v>1958</v>
      </c>
      <c r="B1125" s="7">
        <v>45224</v>
      </c>
      <c r="C1125" s="4" t="s">
        <v>1092</v>
      </c>
      <c r="D1125" s="4" t="s">
        <v>1608</v>
      </c>
      <c r="E1125" s="4" t="s">
        <v>1708</v>
      </c>
      <c r="F1125" s="9">
        <v>1</v>
      </c>
      <c r="G1125" s="4">
        <v>620.80999999999995</v>
      </c>
      <c r="H1125" s="24">
        <v>0.04</v>
      </c>
      <c r="I1125" s="3" t="s">
        <v>1749</v>
      </c>
      <c r="J1125" s="20">
        <f>sale_tab6[[#This Row],[Quantity]]*sale_tab6[[#This Row],[Unit_Price]]*(1-sale_tab6[[#This Row],[Discount]])</f>
        <v>595.97759999999994</v>
      </c>
    </row>
    <row r="1126" spans="1:10" x14ac:dyDescent="0.25">
      <c r="A1126" t="s">
        <v>1770</v>
      </c>
      <c r="B1126" s="7">
        <v>45447</v>
      </c>
      <c r="C1126" s="4" t="s">
        <v>1167</v>
      </c>
      <c r="D1126" s="4" t="s">
        <v>1560</v>
      </c>
      <c r="E1126" s="4" t="s">
        <v>1736</v>
      </c>
      <c r="F1126" s="9">
        <v>1</v>
      </c>
      <c r="G1126" s="4">
        <v>589.55999999999995</v>
      </c>
      <c r="H1126" s="24">
        <v>0.22</v>
      </c>
      <c r="I1126" s="3" t="s">
        <v>1747</v>
      </c>
      <c r="J1126" s="20">
        <f>sale_tab6[[#This Row],[Quantity]]*sale_tab6[[#This Row],[Unit_Price]]*(1-sale_tab6[[#This Row],[Discount]])</f>
        <v>459.85679999999996</v>
      </c>
    </row>
    <row r="1127" spans="1:10" x14ac:dyDescent="0.25">
      <c r="A1127" t="s">
        <v>1959</v>
      </c>
      <c r="B1127" s="7">
        <v>45497</v>
      </c>
      <c r="C1127" s="4" t="s">
        <v>283</v>
      </c>
      <c r="D1127" s="4" t="s">
        <v>1574</v>
      </c>
      <c r="E1127" s="4" t="s">
        <v>1687</v>
      </c>
      <c r="F1127" s="9">
        <v>1</v>
      </c>
      <c r="G1127" s="4">
        <v>823.26</v>
      </c>
      <c r="H1127" s="24">
        <v>0.27</v>
      </c>
      <c r="I1127" s="3" t="s">
        <v>1752</v>
      </c>
      <c r="J1127" s="20">
        <f>sale_tab6[[#This Row],[Quantity]]*sale_tab6[[#This Row],[Unit_Price]]*(1-sale_tab6[[#This Row],[Discount]])</f>
        <v>600.97979999999995</v>
      </c>
    </row>
    <row r="1128" spans="1:10" x14ac:dyDescent="0.25">
      <c r="A1128" t="s">
        <v>1960</v>
      </c>
      <c r="B1128" s="7">
        <v>45807</v>
      </c>
      <c r="C1128" s="4" t="s">
        <v>43</v>
      </c>
      <c r="D1128" s="4" t="s">
        <v>1528</v>
      </c>
      <c r="E1128" s="4" t="s">
        <v>1708</v>
      </c>
      <c r="F1128" s="9">
        <v>3</v>
      </c>
      <c r="G1128" s="4">
        <v>681.01</v>
      </c>
      <c r="H1128" s="24">
        <v>0.27</v>
      </c>
      <c r="I1128" s="3" t="s">
        <v>1752</v>
      </c>
      <c r="J1128" s="20">
        <f>sale_tab6[[#This Row],[Quantity]]*sale_tab6[[#This Row],[Unit_Price]]*(1-sale_tab6[[#This Row],[Discount]])</f>
        <v>1491.4118999999998</v>
      </c>
    </row>
    <row r="1129" spans="1:10" x14ac:dyDescent="0.25">
      <c r="A1129" t="s">
        <v>1961</v>
      </c>
      <c r="B1129" s="7">
        <v>45942</v>
      </c>
      <c r="C1129" s="4" t="s">
        <v>1297</v>
      </c>
      <c r="D1129" s="4" t="s">
        <v>1586</v>
      </c>
      <c r="E1129" s="4" t="s">
        <v>1739</v>
      </c>
      <c r="F1129" s="9">
        <v>4</v>
      </c>
      <c r="G1129" s="4">
        <v>119.83</v>
      </c>
      <c r="H1129" s="24">
        <v>0.13</v>
      </c>
      <c r="I1129" s="3" t="s">
        <v>1747</v>
      </c>
      <c r="J1129" s="20">
        <f>sale_tab6[[#This Row],[Quantity]]*sale_tab6[[#This Row],[Unit_Price]]*(1-sale_tab6[[#This Row],[Discount]])</f>
        <v>417.00839999999999</v>
      </c>
    </row>
    <row r="1130" spans="1:10" x14ac:dyDescent="0.25">
      <c r="A1130" t="s">
        <v>1962</v>
      </c>
      <c r="B1130" s="7">
        <v>45314</v>
      </c>
      <c r="C1130" s="4" t="s">
        <v>904</v>
      </c>
      <c r="D1130" s="4" t="s">
        <v>1630</v>
      </c>
      <c r="E1130" s="4" t="s">
        <v>1687</v>
      </c>
      <c r="F1130" s="9">
        <v>1</v>
      </c>
      <c r="G1130" s="4">
        <v>575.66</v>
      </c>
      <c r="H1130" s="24">
        <v>0.03</v>
      </c>
      <c r="I1130" s="3" t="s">
        <v>1749</v>
      </c>
      <c r="J1130" s="20">
        <f>sale_tab6[[#This Row],[Quantity]]*sale_tab6[[#This Row],[Unit_Price]]*(1-sale_tab6[[#This Row],[Discount]])</f>
        <v>558.39019999999994</v>
      </c>
    </row>
    <row r="1131" spans="1:10" x14ac:dyDescent="0.25">
      <c r="A1131" t="s">
        <v>1963</v>
      </c>
      <c r="B1131" s="7">
        <v>45943</v>
      </c>
      <c r="C1131" s="4" t="s">
        <v>592</v>
      </c>
      <c r="D1131" s="4" t="s">
        <v>1570</v>
      </c>
      <c r="E1131" s="4" t="s">
        <v>1730</v>
      </c>
      <c r="F1131" s="9">
        <v>1</v>
      </c>
      <c r="G1131" s="4">
        <v>775.84</v>
      </c>
      <c r="H1131" s="24">
        <v>0.26</v>
      </c>
      <c r="I1131" s="3" t="s">
        <v>1747</v>
      </c>
      <c r="J1131" s="20">
        <f>sale_tab6[[#This Row],[Quantity]]*sale_tab6[[#This Row],[Unit_Price]]*(1-sale_tab6[[#This Row],[Discount]])</f>
        <v>574.12160000000006</v>
      </c>
    </row>
    <row r="1132" spans="1:10" x14ac:dyDescent="0.25">
      <c r="A1132" t="s">
        <v>1964</v>
      </c>
      <c r="B1132" s="7">
        <v>45356</v>
      </c>
      <c r="C1132" s="4" t="s">
        <v>1300</v>
      </c>
      <c r="D1132" s="4" t="s">
        <v>1502</v>
      </c>
      <c r="E1132" s="4" t="s">
        <v>1712</v>
      </c>
      <c r="F1132" s="9">
        <v>3</v>
      </c>
      <c r="G1132" s="4">
        <v>318.43</v>
      </c>
      <c r="H1132" s="24">
        <v>0.05</v>
      </c>
      <c r="I1132" s="3" t="s">
        <v>1747</v>
      </c>
      <c r="J1132" s="20">
        <f>sale_tab6[[#This Row],[Quantity]]*sale_tab6[[#This Row],[Unit_Price]]*(1-sale_tab6[[#This Row],[Discount]])</f>
        <v>907.52549999999997</v>
      </c>
    </row>
    <row r="1133" spans="1:10" x14ac:dyDescent="0.25">
      <c r="A1133" t="s">
        <v>1965</v>
      </c>
      <c r="B1133" s="7">
        <v>45854</v>
      </c>
      <c r="C1133" s="4" t="s">
        <v>457</v>
      </c>
      <c r="D1133" s="4" t="s">
        <v>1618</v>
      </c>
      <c r="E1133" s="4" t="s">
        <v>1708</v>
      </c>
      <c r="F1133" s="9">
        <v>3</v>
      </c>
      <c r="G1133" s="4">
        <v>141.6</v>
      </c>
      <c r="H1133" s="24">
        <v>0.08</v>
      </c>
      <c r="I1133" s="3" t="s">
        <v>1752</v>
      </c>
      <c r="J1133" s="20">
        <f>sale_tab6[[#This Row],[Quantity]]*sale_tab6[[#This Row],[Unit_Price]]*(1-sale_tab6[[#This Row],[Discount]])</f>
        <v>390.81599999999997</v>
      </c>
    </row>
    <row r="1134" spans="1:10" x14ac:dyDescent="0.25">
      <c r="A1134" t="s">
        <v>1966</v>
      </c>
      <c r="B1134" s="7">
        <v>45219</v>
      </c>
      <c r="C1134" s="4" t="s">
        <v>787</v>
      </c>
      <c r="D1134" s="4" t="s">
        <v>1504</v>
      </c>
      <c r="E1134" s="4" t="s">
        <v>1739</v>
      </c>
      <c r="F1134" s="9">
        <v>1</v>
      </c>
      <c r="G1134" s="4">
        <v>332.82</v>
      </c>
      <c r="H1134" s="24">
        <v>0.14000000000000001</v>
      </c>
      <c r="I1134" s="3" t="s">
        <v>1749</v>
      </c>
      <c r="J1134" s="20">
        <f>sale_tab6[[#This Row],[Quantity]]*sale_tab6[[#This Row],[Unit_Price]]*(1-sale_tab6[[#This Row],[Discount]])</f>
        <v>286.22519999999997</v>
      </c>
    </row>
    <row r="1135" spans="1:10" x14ac:dyDescent="0.25">
      <c r="A1135" t="s">
        <v>1967</v>
      </c>
      <c r="B1135" s="7">
        <v>45447</v>
      </c>
      <c r="C1135" s="4" t="s">
        <v>728</v>
      </c>
      <c r="D1135" s="4" t="s">
        <v>1618</v>
      </c>
      <c r="E1135" s="4" t="s">
        <v>1683</v>
      </c>
      <c r="F1135" s="9">
        <v>4</v>
      </c>
      <c r="G1135" s="4">
        <v>640.97</v>
      </c>
      <c r="H1135" s="24">
        <v>0.11</v>
      </c>
      <c r="I1135" s="3" t="s">
        <v>1752</v>
      </c>
      <c r="J1135" s="20">
        <f>sale_tab6[[#This Row],[Quantity]]*sale_tab6[[#This Row],[Unit_Price]]*(1-sale_tab6[[#This Row],[Discount]])</f>
        <v>2281.8532</v>
      </c>
    </row>
    <row r="1136" spans="1:10" x14ac:dyDescent="0.25">
      <c r="A1136" t="s">
        <v>1968</v>
      </c>
      <c r="B1136" s="7">
        <v>45225</v>
      </c>
      <c r="C1136" s="4" t="s">
        <v>604</v>
      </c>
      <c r="D1136" s="4" t="s">
        <v>1654</v>
      </c>
      <c r="E1136" s="4" t="s">
        <v>1727</v>
      </c>
      <c r="F1136" s="9">
        <v>4</v>
      </c>
      <c r="G1136" s="4">
        <v>75.37</v>
      </c>
      <c r="H1136" s="24">
        <v>0.02</v>
      </c>
      <c r="I1136" s="3" t="s">
        <v>1752</v>
      </c>
      <c r="J1136" s="20">
        <f>sale_tab6[[#This Row],[Quantity]]*sale_tab6[[#This Row],[Unit_Price]]*(1-sale_tab6[[#This Row],[Discount]])</f>
        <v>295.4504</v>
      </c>
    </row>
    <row r="1137" spans="1:10" x14ac:dyDescent="0.25">
      <c r="A1137" t="s">
        <v>1771</v>
      </c>
      <c r="B1137" s="7">
        <v>45394</v>
      </c>
      <c r="C1137" s="4" t="s">
        <v>1395</v>
      </c>
      <c r="D1137" s="4" t="s">
        <v>1612</v>
      </c>
      <c r="E1137" s="4" t="s">
        <v>1715</v>
      </c>
      <c r="F1137" s="9">
        <v>3</v>
      </c>
      <c r="G1137" s="4">
        <v>979.42</v>
      </c>
      <c r="H1137" s="24">
        <v>0.03</v>
      </c>
      <c r="I1137" s="3" t="s">
        <v>1749</v>
      </c>
      <c r="J1137" s="20">
        <f>sale_tab6[[#This Row],[Quantity]]*sale_tab6[[#This Row],[Unit_Price]]*(1-sale_tab6[[#This Row],[Discount]])</f>
        <v>2850.1121999999996</v>
      </c>
    </row>
    <row r="1138" spans="1:10" x14ac:dyDescent="0.25">
      <c r="A1138" t="s">
        <v>1969</v>
      </c>
      <c r="B1138" s="7">
        <v>45754</v>
      </c>
      <c r="C1138" s="4" t="s">
        <v>228</v>
      </c>
      <c r="D1138" s="4" t="s">
        <v>1506</v>
      </c>
      <c r="E1138" s="4" t="s">
        <v>1736</v>
      </c>
      <c r="F1138" s="9">
        <v>3</v>
      </c>
      <c r="G1138" s="4">
        <v>434.55</v>
      </c>
      <c r="H1138" s="24">
        <v>0.08</v>
      </c>
      <c r="I1138" s="3" t="s">
        <v>1752</v>
      </c>
      <c r="J1138" s="20">
        <f>sale_tab6[[#This Row],[Quantity]]*sale_tab6[[#This Row],[Unit_Price]]*(1-sale_tab6[[#This Row],[Discount]])</f>
        <v>1199.3580000000002</v>
      </c>
    </row>
    <row r="1139" spans="1:10" x14ac:dyDescent="0.25">
      <c r="A1139" t="s">
        <v>1970</v>
      </c>
      <c r="B1139" s="7">
        <v>45729</v>
      </c>
      <c r="C1139" s="4" t="s">
        <v>298</v>
      </c>
      <c r="D1139" s="4" t="s">
        <v>1526</v>
      </c>
      <c r="E1139" s="4" t="s">
        <v>1725</v>
      </c>
      <c r="F1139" s="9">
        <v>4</v>
      </c>
      <c r="G1139" s="4">
        <v>652.28</v>
      </c>
      <c r="H1139" s="24">
        <v>0.15</v>
      </c>
      <c r="I1139" s="3" t="s">
        <v>1747</v>
      </c>
      <c r="J1139" s="20">
        <f>sale_tab6[[#This Row],[Quantity]]*sale_tab6[[#This Row],[Unit_Price]]*(1-sale_tab6[[#This Row],[Discount]])</f>
        <v>2217.752</v>
      </c>
    </row>
    <row r="1140" spans="1:10" x14ac:dyDescent="0.25">
      <c r="A1140" t="s">
        <v>1971</v>
      </c>
      <c r="B1140" s="7">
        <v>45480</v>
      </c>
      <c r="C1140" s="4" t="s">
        <v>795</v>
      </c>
      <c r="D1140" s="4" t="s">
        <v>1626</v>
      </c>
      <c r="E1140" s="4" t="s">
        <v>1733</v>
      </c>
      <c r="F1140" s="9">
        <v>3</v>
      </c>
      <c r="G1140" s="4">
        <v>207.8</v>
      </c>
      <c r="H1140" s="24">
        <v>0.15</v>
      </c>
      <c r="I1140" s="3" t="s">
        <v>1747</v>
      </c>
      <c r="J1140" s="20">
        <f>sale_tab6[[#This Row],[Quantity]]*sale_tab6[[#This Row],[Unit_Price]]*(1-sale_tab6[[#This Row],[Discount]])</f>
        <v>529.8900000000001</v>
      </c>
    </row>
    <row r="1141" spans="1:10" x14ac:dyDescent="0.25">
      <c r="A1141" t="s">
        <v>1972</v>
      </c>
      <c r="B1141" s="7">
        <v>45361</v>
      </c>
      <c r="C1141" s="4" t="s">
        <v>1449</v>
      </c>
      <c r="D1141" s="4" t="s">
        <v>1596</v>
      </c>
      <c r="E1141" s="4" t="s">
        <v>1727</v>
      </c>
      <c r="F1141" s="9">
        <v>4</v>
      </c>
      <c r="G1141" s="4">
        <v>385.5</v>
      </c>
      <c r="H1141" s="24">
        <v>0.03</v>
      </c>
      <c r="I1141" s="3" t="s">
        <v>1749</v>
      </c>
      <c r="J1141" s="20">
        <f>sale_tab6[[#This Row],[Quantity]]*sale_tab6[[#This Row],[Unit_Price]]*(1-sale_tab6[[#This Row],[Discount]])</f>
        <v>1495.74</v>
      </c>
    </row>
    <row r="1142" spans="1:10" x14ac:dyDescent="0.25">
      <c r="A1142" t="s">
        <v>1973</v>
      </c>
      <c r="B1142" s="7">
        <v>45915</v>
      </c>
      <c r="C1142" s="4" t="s">
        <v>289</v>
      </c>
      <c r="D1142" s="4" t="s">
        <v>1604</v>
      </c>
      <c r="E1142" s="4" t="s">
        <v>1702</v>
      </c>
      <c r="F1142" s="9">
        <v>3</v>
      </c>
      <c r="G1142" s="4">
        <v>548.19000000000005</v>
      </c>
      <c r="H1142" s="24">
        <v>0.12</v>
      </c>
      <c r="I1142" s="3" t="s">
        <v>1747</v>
      </c>
      <c r="J1142" s="20">
        <f>sale_tab6[[#This Row],[Quantity]]*sale_tab6[[#This Row],[Unit_Price]]*(1-sale_tab6[[#This Row],[Discount]])</f>
        <v>1447.2216000000001</v>
      </c>
    </row>
    <row r="1143" spans="1:10" x14ac:dyDescent="0.25">
      <c r="A1143" t="s">
        <v>1974</v>
      </c>
      <c r="B1143" s="7">
        <v>45607</v>
      </c>
      <c r="C1143" s="4" t="s">
        <v>210</v>
      </c>
      <c r="D1143" s="4" t="s">
        <v>1620</v>
      </c>
      <c r="E1143" s="4" t="s">
        <v>1712</v>
      </c>
      <c r="F1143" s="9">
        <v>3</v>
      </c>
      <c r="G1143" s="4">
        <v>927.6</v>
      </c>
      <c r="H1143" s="24">
        <v>0.09</v>
      </c>
      <c r="I1143" s="3" t="s">
        <v>1747</v>
      </c>
      <c r="J1143" s="20">
        <f>sale_tab6[[#This Row],[Quantity]]*sale_tab6[[#This Row],[Unit_Price]]*(1-sale_tab6[[#This Row],[Discount]])</f>
        <v>2532.3480000000004</v>
      </c>
    </row>
    <row r="1144" spans="1:10" x14ac:dyDescent="0.25">
      <c r="A1144" t="s">
        <v>1975</v>
      </c>
      <c r="B1144" s="7">
        <v>45666</v>
      </c>
      <c r="C1144" s="4" t="s">
        <v>787</v>
      </c>
      <c r="D1144" s="4" t="s">
        <v>1596</v>
      </c>
      <c r="E1144" s="4" t="s">
        <v>1692</v>
      </c>
      <c r="F1144" s="9">
        <v>4</v>
      </c>
      <c r="G1144" s="4">
        <v>585.04</v>
      </c>
      <c r="H1144" s="24">
        <v>0.22</v>
      </c>
      <c r="I1144" s="3" t="s">
        <v>1749</v>
      </c>
      <c r="J1144" s="20">
        <f>sale_tab6[[#This Row],[Quantity]]*sale_tab6[[#This Row],[Unit_Price]]*(1-sale_tab6[[#This Row],[Discount]])</f>
        <v>1825.3247999999999</v>
      </c>
    </row>
    <row r="1145" spans="1:10" x14ac:dyDescent="0.25">
      <c r="A1145" t="s">
        <v>1976</v>
      </c>
      <c r="B1145" s="7">
        <v>45406</v>
      </c>
      <c r="C1145" s="4" t="s">
        <v>1461</v>
      </c>
      <c r="D1145" s="4" t="s">
        <v>1552</v>
      </c>
      <c r="E1145" s="4" t="s">
        <v>1687</v>
      </c>
      <c r="F1145" s="9">
        <v>2</v>
      </c>
      <c r="G1145" s="4">
        <v>999.89</v>
      </c>
      <c r="H1145" s="24">
        <v>0.09</v>
      </c>
      <c r="I1145" s="3" t="s">
        <v>1747</v>
      </c>
      <c r="J1145" s="20">
        <f>sale_tab6[[#This Row],[Quantity]]*sale_tab6[[#This Row],[Unit_Price]]*(1-sale_tab6[[#This Row],[Discount]])</f>
        <v>1819.7998</v>
      </c>
    </row>
    <row r="1146" spans="1:10" x14ac:dyDescent="0.25">
      <c r="A1146" t="s">
        <v>1977</v>
      </c>
      <c r="B1146" s="7">
        <v>45284</v>
      </c>
      <c r="C1146" s="4" t="s">
        <v>322</v>
      </c>
      <c r="D1146" s="4" t="s">
        <v>1624</v>
      </c>
      <c r="E1146" s="4" t="s">
        <v>1692</v>
      </c>
      <c r="F1146" s="9">
        <v>2</v>
      </c>
      <c r="G1146" s="4">
        <v>848.98</v>
      </c>
      <c r="H1146" s="24">
        <v>0.04</v>
      </c>
      <c r="I1146" s="3" t="s">
        <v>1749</v>
      </c>
      <c r="J1146" s="20">
        <f>sale_tab6[[#This Row],[Quantity]]*sale_tab6[[#This Row],[Unit_Price]]*(1-sale_tab6[[#This Row],[Discount]])</f>
        <v>1630.0416</v>
      </c>
    </row>
    <row r="1147" spans="1:10" x14ac:dyDescent="0.25">
      <c r="A1147" t="s">
        <v>1978</v>
      </c>
      <c r="B1147" s="7">
        <v>45348</v>
      </c>
      <c r="C1147" s="4" t="s">
        <v>424</v>
      </c>
      <c r="D1147" s="4" t="s">
        <v>1594</v>
      </c>
      <c r="E1147" s="4" t="s">
        <v>1725</v>
      </c>
      <c r="F1147" s="9">
        <v>3</v>
      </c>
      <c r="G1147" s="4">
        <v>769.56</v>
      </c>
      <c r="H1147" s="24">
        <v>0.08</v>
      </c>
      <c r="I1147" s="3" t="s">
        <v>1747</v>
      </c>
      <c r="J1147" s="20">
        <f>sale_tab6[[#This Row],[Quantity]]*sale_tab6[[#This Row],[Unit_Price]]*(1-sale_tab6[[#This Row],[Discount]])</f>
        <v>2123.9856</v>
      </c>
    </row>
    <row r="1148" spans="1:10" x14ac:dyDescent="0.25">
      <c r="A1148" t="s">
        <v>1772</v>
      </c>
      <c r="B1148" s="7">
        <v>45466</v>
      </c>
      <c r="C1148" s="4" t="s">
        <v>1083</v>
      </c>
      <c r="D1148" s="4" t="s">
        <v>1498</v>
      </c>
      <c r="E1148" s="4" t="s">
        <v>1708</v>
      </c>
      <c r="F1148" s="9">
        <v>1</v>
      </c>
      <c r="G1148" s="4">
        <v>719.28</v>
      </c>
      <c r="H1148" s="24">
        <v>0.08</v>
      </c>
      <c r="I1148" s="3" t="s">
        <v>1747</v>
      </c>
      <c r="J1148" s="20">
        <f>sale_tab6[[#This Row],[Quantity]]*sale_tab6[[#This Row],[Unit_Price]]*(1-sale_tab6[[#This Row],[Discount]])</f>
        <v>661.73760000000004</v>
      </c>
    </row>
    <row r="1149" spans="1:10" x14ac:dyDescent="0.25">
      <c r="A1149" t="s">
        <v>1979</v>
      </c>
      <c r="B1149" s="7">
        <v>45676</v>
      </c>
      <c r="C1149" s="4" t="s">
        <v>150</v>
      </c>
      <c r="D1149" s="4" t="s">
        <v>1570</v>
      </c>
      <c r="E1149" s="4" t="s">
        <v>1723</v>
      </c>
      <c r="F1149" s="9">
        <v>3</v>
      </c>
      <c r="G1149" s="4">
        <v>449.88</v>
      </c>
      <c r="H1149" s="24">
        <v>0.1</v>
      </c>
      <c r="I1149" s="3" t="s">
        <v>1749</v>
      </c>
      <c r="J1149" s="20">
        <f>sale_tab6[[#This Row],[Quantity]]*sale_tab6[[#This Row],[Unit_Price]]*(1-sale_tab6[[#This Row],[Discount]])</f>
        <v>1214.6759999999999</v>
      </c>
    </row>
    <row r="1150" spans="1:10" x14ac:dyDescent="0.25">
      <c r="A1150" t="s">
        <v>1980</v>
      </c>
      <c r="B1150" s="7">
        <v>45863</v>
      </c>
      <c r="C1150" s="4" t="s">
        <v>812</v>
      </c>
      <c r="D1150" s="4" t="s">
        <v>1612</v>
      </c>
      <c r="E1150" s="4" t="s">
        <v>1720</v>
      </c>
      <c r="F1150" s="9">
        <v>4</v>
      </c>
      <c r="G1150" s="4">
        <v>383.74</v>
      </c>
      <c r="H1150" s="24">
        <v>0.01</v>
      </c>
      <c r="I1150" s="3" t="s">
        <v>1747</v>
      </c>
      <c r="J1150" s="20">
        <f>sale_tab6[[#This Row],[Quantity]]*sale_tab6[[#This Row],[Unit_Price]]*(1-sale_tab6[[#This Row],[Discount]])</f>
        <v>1519.6104</v>
      </c>
    </row>
    <row r="1151" spans="1:10" x14ac:dyDescent="0.25">
      <c r="A1151" t="s">
        <v>1981</v>
      </c>
      <c r="B1151" s="7">
        <v>45409</v>
      </c>
      <c r="C1151" s="4" t="s">
        <v>442</v>
      </c>
      <c r="D1151" s="4" t="s">
        <v>1590</v>
      </c>
      <c r="E1151" s="4" t="s">
        <v>1715</v>
      </c>
      <c r="F1151" s="9">
        <v>4</v>
      </c>
      <c r="G1151" s="4">
        <v>794.97</v>
      </c>
      <c r="H1151" s="24">
        <v>0.24</v>
      </c>
      <c r="I1151" s="3" t="s">
        <v>1749</v>
      </c>
      <c r="J1151" s="20">
        <f>sale_tab6[[#This Row],[Quantity]]*sale_tab6[[#This Row],[Unit_Price]]*(1-sale_tab6[[#This Row],[Discount]])</f>
        <v>2416.7088000000003</v>
      </c>
    </row>
    <row r="1152" spans="1:10" x14ac:dyDescent="0.25">
      <c r="A1152" t="s">
        <v>1982</v>
      </c>
      <c r="B1152" s="7">
        <v>45880</v>
      </c>
      <c r="C1152" s="4" t="s">
        <v>37</v>
      </c>
      <c r="D1152" s="4" t="s">
        <v>1632</v>
      </c>
      <c r="E1152" s="4" t="s">
        <v>1699</v>
      </c>
      <c r="F1152" s="9">
        <v>1</v>
      </c>
      <c r="G1152" s="4">
        <v>989.63</v>
      </c>
      <c r="H1152" s="24">
        <v>0.05</v>
      </c>
      <c r="I1152" s="3" t="s">
        <v>1749</v>
      </c>
      <c r="J1152" s="20">
        <f>sale_tab6[[#This Row],[Quantity]]*sale_tab6[[#This Row],[Unit_Price]]*(1-sale_tab6[[#This Row],[Discount]])</f>
        <v>940.1484999999999</v>
      </c>
    </row>
    <row r="1153" spans="1:10" x14ac:dyDescent="0.25">
      <c r="A1153" t="s">
        <v>1983</v>
      </c>
      <c r="B1153" s="7">
        <v>45731</v>
      </c>
      <c r="C1153" s="4" t="s">
        <v>987</v>
      </c>
      <c r="D1153" s="4" t="s">
        <v>1582</v>
      </c>
      <c r="E1153" s="4" t="s">
        <v>1678</v>
      </c>
      <c r="F1153" s="9">
        <v>1</v>
      </c>
      <c r="G1153" s="4">
        <v>447.16</v>
      </c>
      <c r="H1153" s="24">
        <v>0.22</v>
      </c>
      <c r="I1153" s="3" t="s">
        <v>1752</v>
      </c>
      <c r="J1153" s="20">
        <f>sale_tab6[[#This Row],[Quantity]]*sale_tab6[[#This Row],[Unit_Price]]*(1-sale_tab6[[#This Row],[Discount]])</f>
        <v>348.78480000000002</v>
      </c>
    </row>
    <row r="1154" spans="1:10" x14ac:dyDescent="0.25">
      <c r="A1154" t="s">
        <v>1984</v>
      </c>
      <c r="B1154" s="7">
        <v>45671</v>
      </c>
      <c r="C1154" s="4" t="s">
        <v>31</v>
      </c>
      <c r="D1154" s="4" t="s">
        <v>1662</v>
      </c>
      <c r="E1154" s="4" t="s">
        <v>1702</v>
      </c>
      <c r="F1154" s="9">
        <v>1</v>
      </c>
      <c r="G1154" s="4">
        <v>946.9</v>
      </c>
      <c r="H1154" s="24">
        <v>0.28999999999999998</v>
      </c>
      <c r="I1154" s="3" t="s">
        <v>1752</v>
      </c>
      <c r="J1154" s="20">
        <f>sale_tab6[[#This Row],[Quantity]]*sale_tab6[[#This Row],[Unit_Price]]*(1-sale_tab6[[#This Row],[Discount]])</f>
        <v>672.29899999999998</v>
      </c>
    </row>
    <row r="1155" spans="1:10" x14ac:dyDescent="0.25">
      <c r="A1155" t="s">
        <v>1985</v>
      </c>
      <c r="B1155" s="7">
        <v>45809</v>
      </c>
      <c r="C1155" s="4" t="s">
        <v>505</v>
      </c>
      <c r="D1155" s="4" t="s">
        <v>1508</v>
      </c>
      <c r="E1155" s="4" t="s">
        <v>1678</v>
      </c>
      <c r="F1155" s="9">
        <v>4</v>
      </c>
      <c r="G1155" s="4">
        <v>469.68</v>
      </c>
      <c r="H1155" s="24">
        <v>0.19</v>
      </c>
      <c r="I1155" s="3" t="s">
        <v>1747</v>
      </c>
      <c r="J1155" s="20">
        <f>sale_tab6[[#This Row],[Quantity]]*sale_tab6[[#This Row],[Unit_Price]]*(1-sale_tab6[[#This Row],[Discount]])</f>
        <v>1521.7632000000001</v>
      </c>
    </row>
    <row r="1156" spans="1:10" x14ac:dyDescent="0.25">
      <c r="A1156" t="s">
        <v>1986</v>
      </c>
      <c r="B1156" s="7">
        <v>45559</v>
      </c>
      <c r="C1156" s="4" t="s">
        <v>1446</v>
      </c>
      <c r="D1156" s="4" t="s">
        <v>1530</v>
      </c>
      <c r="E1156" s="4" t="s">
        <v>1733</v>
      </c>
      <c r="F1156" s="9">
        <v>4</v>
      </c>
      <c r="G1156" s="4">
        <v>320.64</v>
      </c>
      <c r="H1156" s="24">
        <v>0.2</v>
      </c>
      <c r="I1156" s="3" t="s">
        <v>1752</v>
      </c>
      <c r="J1156" s="20">
        <f>sale_tab6[[#This Row],[Quantity]]*sale_tab6[[#This Row],[Unit_Price]]*(1-sale_tab6[[#This Row],[Discount]])</f>
        <v>1026.048</v>
      </c>
    </row>
    <row r="1157" spans="1:10" x14ac:dyDescent="0.25">
      <c r="A1157" t="s">
        <v>1987</v>
      </c>
      <c r="B1157" s="7">
        <v>45253</v>
      </c>
      <c r="C1157" s="4" t="s">
        <v>404</v>
      </c>
      <c r="D1157" s="4" t="s">
        <v>1504</v>
      </c>
      <c r="E1157" s="4" t="s">
        <v>1699</v>
      </c>
      <c r="F1157" s="9">
        <v>1</v>
      </c>
      <c r="G1157" s="4">
        <v>594.44000000000005</v>
      </c>
      <c r="H1157" s="24">
        <v>0.21</v>
      </c>
      <c r="I1157" s="3" t="s">
        <v>1747</v>
      </c>
      <c r="J1157" s="20">
        <f>sale_tab6[[#This Row],[Quantity]]*sale_tab6[[#This Row],[Unit_Price]]*(1-sale_tab6[[#This Row],[Discount]])</f>
        <v>469.60760000000005</v>
      </c>
    </row>
    <row r="1158" spans="1:10" x14ac:dyDescent="0.25">
      <c r="A1158" t="s">
        <v>1988</v>
      </c>
      <c r="B1158" s="7">
        <v>45861</v>
      </c>
      <c r="C1158" s="4" t="s">
        <v>643</v>
      </c>
      <c r="D1158" s="4" t="s">
        <v>1646</v>
      </c>
      <c r="E1158" s="4" t="s">
        <v>1708</v>
      </c>
      <c r="F1158" s="9">
        <v>3</v>
      </c>
      <c r="G1158" s="4">
        <v>91.7</v>
      </c>
      <c r="H1158" s="24">
        <v>0.08</v>
      </c>
      <c r="I1158" s="3" t="s">
        <v>1752</v>
      </c>
      <c r="J1158" s="20">
        <f>sale_tab6[[#This Row],[Quantity]]*sale_tab6[[#This Row],[Unit_Price]]*(1-sale_tab6[[#This Row],[Discount]])</f>
        <v>253.09200000000004</v>
      </c>
    </row>
    <row r="1159" spans="1:10" x14ac:dyDescent="0.25">
      <c r="A1159" t="s">
        <v>1773</v>
      </c>
      <c r="B1159" s="7">
        <v>45908</v>
      </c>
      <c r="C1159" s="4" t="s">
        <v>554</v>
      </c>
      <c r="D1159" s="4" t="s">
        <v>1608</v>
      </c>
      <c r="E1159" s="4" t="s">
        <v>1702</v>
      </c>
      <c r="F1159" s="9">
        <v>3</v>
      </c>
      <c r="G1159" s="4">
        <v>77.599999999999994</v>
      </c>
      <c r="H1159" s="24">
        <v>7.0000000000000007E-2</v>
      </c>
      <c r="I1159" s="3" t="s">
        <v>1747</v>
      </c>
      <c r="J1159" s="20">
        <f>sale_tab6[[#This Row],[Quantity]]*sale_tab6[[#This Row],[Unit_Price]]*(1-sale_tab6[[#This Row],[Discount]])</f>
        <v>216.50399999999996</v>
      </c>
    </row>
    <row r="1160" spans="1:10" x14ac:dyDescent="0.25">
      <c r="A1160" t="s">
        <v>1989</v>
      </c>
      <c r="B1160" s="7">
        <v>45917</v>
      </c>
      <c r="C1160" s="4" t="s">
        <v>99</v>
      </c>
      <c r="D1160" s="4" t="s">
        <v>1598</v>
      </c>
      <c r="E1160" s="4" t="s">
        <v>1720</v>
      </c>
      <c r="F1160" s="9">
        <v>3</v>
      </c>
      <c r="G1160" s="4">
        <v>741.33</v>
      </c>
      <c r="H1160" s="24">
        <v>0.03</v>
      </c>
      <c r="I1160" s="3" t="s">
        <v>1747</v>
      </c>
      <c r="J1160" s="20">
        <f>sale_tab6[[#This Row],[Quantity]]*sale_tab6[[#This Row],[Unit_Price]]*(1-sale_tab6[[#This Row],[Discount]])</f>
        <v>2157.2703000000001</v>
      </c>
    </row>
    <row r="1161" spans="1:10" x14ac:dyDescent="0.25">
      <c r="A1161" t="s">
        <v>1990</v>
      </c>
      <c r="B1161" s="7">
        <v>45754</v>
      </c>
      <c r="C1161" s="4" t="s">
        <v>1395</v>
      </c>
      <c r="D1161" s="4" t="s">
        <v>1506</v>
      </c>
      <c r="E1161" s="4" t="s">
        <v>1739</v>
      </c>
      <c r="F1161" s="9">
        <v>1</v>
      </c>
      <c r="G1161" s="4">
        <v>922.78</v>
      </c>
      <c r="H1161" s="24">
        <v>0.28999999999999998</v>
      </c>
      <c r="I1161" s="3" t="s">
        <v>1752</v>
      </c>
      <c r="J1161" s="20">
        <f>sale_tab6[[#This Row],[Quantity]]*sale_tab6[[#This Row],[Unit_Price]]*(1-sale_tab6[[#This Row],[Discount]])</f>
        <v>655.17379999999991</v>
      </c>
    </row>
    <row r="1162" spans="1:10" x14ac:dyDescent="0.25">
      <c r="A1162" t="s">
        <v>1991</v>
      </c>
      <c r="B1162" s="7">
        <v>45312</v>
      </c>
      <c r="C1162" s="4" t="s">
        <v>957</v>
      </c>
      <c r="D1162" s="4" t="s">
        <v>1488</v>
      </c>
      <c r="E1162" s="4" t="s">
        <v>1730</v>
      </c>
      <c r="F1162" s="9">
        <v>1</v>
      </c>
      <c r="G1162" s="4">
        <v>394.35</v>
      </c>
      <c r="H1162" s="24">
        <v>0.09</v>
      </c>
      <c r="I1162" s="3" t="s">
        <v>1749</v>
      </c>
      <c r="J1162" s="20">
        <f>sale_tab6[[#This Row],[Quantity]]*sale_tab6[[#This Row],[Unit_Price]]*(1-sale_tab6[[#This Row],[Discount]])</f>
        <v>358.85850000000005</v>
      </c>
    </row>
    <row r="1163" spans="1:10" x14ac:dyDescent="0.25">
      <c r="A1163" t="s">
        <v>1992</v>
      </c>
      <c r="B1163" s="7">
        <v>45480</v>
      </c>
      <c r="C1163" s="4" t="s">
        <v>1071</v>
      </c>
      <c r="D1163" s="4" t="s">
        <v>1604</v>
      </c>
      <c r="E1163" s="4" t="s">
        <v>1718</v>
      </c>
      <c r="F1163" s="9">
        <v>2</v>
      </c>
      <c r="G1163" s="4">
        <v>703.95</v>
      </c>
      <c r="H1163" s="24">
        <v>0.03</v>
      </c>
      <c r="I1163" s="3" t="s">
        <v>1747</v>
      </c>
      <c r="J1163" s="20">
        <f>sale_tab6[[#This Row],[Quantity]]*sale_tab6[[#This Row],[Unit_Price]]*(1-sale_tab6[[#This Row],[Discount]])</f>
        <v>1365.663</v>
      </c>
    </row>
    <row r="1164" spans="1:10" x14ac:dyDescent="0.25">
      <c r="A1164" t="s">
        <v>1993</v>
      </c>
      <c r="B1164" s="7">
        <v>45780</v>
      </c>
      <c r="C1164" s="4" t="s">
        <v>595</v>
      </c>
      <c r="D1164" s="4" t="s">
        <v>1502</v>
      </c>
      <c r="E1164" s="4" t="s">
        <v>1678</v>
      </c>
      <c r="F1164" s="9">
        <v>4</v>
      </c>
      <c r="G1164" s="4">
        <v>452.67</v>
      </c>
      <c r="H1164" s="24">
        <v>0.28000000000000003</v>
      </c>
      <c r="I1164" s="3" t="s">
        <v>1749</v>
      </c>
      <c r="J1164" s="20">
        <f>sale_tab6[[#This Row],[Quantity]]*sale_tab6[[#This Row],[Unit_Price]]*(1-sale_tab6[[#This Row],[Discount]])</f>
        <v>1303.6895999999999</v>
      </c>
    </row>
    <row r="1165" spans="1:10" x14ac:dyDescent="0.25">
      <c r="A1165" t="s">
        <v>1994</v>
      </c>
      <c r="B1165" s="7">
        <v>45349</v>
      </c>
      <c r="C1165" s="4" t="s">
        <v>1357</v>
      </c>
      <c r="D1165" s="4" t="s">
        <v>1488</v>
      </c>
      <c r="E1165" s="4" t="s">
        <v>1705</v>
      </c>
      <c r="F1165" s="9">
        <v>2</v>
      </c>
      <c r="G1165" s="4">
        <v>377.3</v>
      </c>
      <c r="H1165" s="24">
        <v>0.15</v>
      </c>
      <c r="I1165" s="3" t="s">
        <v>1749</v>
      </c>
      <c r="J1165" s="20">
        <f>sale_tab6[[#This Row],[Quantity]]*sale_tab6[[#This Row],[Unit_Price]]*(1-sale_tab6[[#This Row],[Discount]])</f>
        <v>641.41</v>
      </c>
    </row>
    <row r="1166" spans="1:10" x14ac:dyDescent="0.25">
      <c r="A1166" t="s">
        <v>1995</v>
      </c>
      <c r="B1166" s="7">
        <v>45846</v>
      </c>
      <c r="C1166" s="4" t="s">
        <v>1014</v>
      </c>
      <c r="D1166" s="4" t="s">
        <v>1622</v>
      </c>
      <c r="E1166" s="4" t="s">
        <v>1705</v>
      </c>
      <c r="F1166" s="9">
        <v>2</v>
      </c>
      <c r="G1166" s="4">
        <v>130.47999999999999</v>
      </c>
      <c r="H1166" s="24">
        <v>0.23</v>
      </c>
      <c r="I1166" s="3" t="s">
        <v>1749</v>
      </c>
      <c r="J1166" s="20">
        <f>sale_tab6[[#This Row],[Quantity]]*sale_tab6[[#This Row],[Unit_Price]]*(1-sale_tab6[[#This Row],[Discount]])</f>
        <v>200.9392</v>
      </c>
    </row>
    <row r="1167" spans="1:10" x14ac:dyDescent="0.25">
      <c r="A1167" t="s">
        <v>1996</v>
      </c>
      <c r="B1167" s="7">
        <v>45729</v>
      </c>
      <c r="C1167" s="4" t="s">
        <v>1278</v>
      </c>
      <c r="D1167" s="4" t="s">
        <v>1662</v>
      </c>
      <c r="E1167" s="4" t="s">
        <v>1720</v>
      </c>
      <c r="F1167" s="9">
        <v>1</v>
      </c>
      <c r="G1167" s="4">
        <v>809.45</v>
      </c>
      <c r="H1167" s="24">
        <v>0.09</v>
      </c>
      <c r="I1167" s="3" t="s">
        <v>1752</v>
      </c>
      <c r="J1167" s="20">
        <f>sale_tab6[[#This Row],[Quantity]]*sale_tab6[[#This Row],[Unit_Price]]*(1-sale_tab6[[#This Row],[Discount]])</f>
        <v>736.59950000000003</v>
      </c>
    </row>
    <row r="1168" spans="1:10" x14ac:dyDescent="0.25">
      <c r="A1168" t="s">
        <v>1997</v>
      </c>
      <c r="B1168" s="7">
        <v>45768</v>
      </c>
      <c r="C1168" s="4" t="s">
        <v>252</v>
      </c>
      <c r="D1168" s="4" t="s">
        <v>1564</v>
      </c>
      <c r="E1168" s="4" t="s">
        <v>1712</v>
      </c>
      <c r="F1168" s="9">
        <v>3</v>
      </c>
      <c r="G1168" s="4">
        <v>499.12</v>
      </c>
      <c r="H1168" s="24">
        <v>0.05</v>
      </c>
      <c r="I1168" s="3" t="s">
        <v>1749</v>
      </c>
      <c r="J1168" s="20">
        <f>sale_tab6[[#This Row],[Quantity]]*sale_tab6[[#This Row],[Unit_Price]]*(1-sale_tab6[[#This Row],[Discount]])</f>
        <v>1422.492</v>
      </c>
    </row>
    <row r="1169" spans="1:10" x14ac:dyDescent="0.25">
      <c r="A1169" t="s">
        <v>1998</v>
      </c>
      <c r="B1169" s="7">
        <v>45606</v>
      </c>
      <c r="C1169" s="4" t="s">
        <v>75</v>
      </c>
      <c r="D1169" s="4" t="s">
        <v>1610</v>
      </c>
      <c r="E1169" s="4" t="s">
        <v>1692</v>
      </c>
      <c r="F1169" s="9">
        <v>2</v>
      </c>
      <c r="G1169" s="4">
        <v>894.58</v>
      </c>
      <c r="H1169" s="24">
        <v>0.25</v>
      </c>
      <c r="I1169" s="3" t="s">
        <v>1747</v>
      </c>
      <c r="J1169" s="20">
        <f>sale_tab6[[#This Row],[Quantity]]*sale_tab6[[#This Row],[Unit_Price]]*(1-sale_tab6[[#This Row],[Discount]])</f>
        <v>1341.8700000000001</v>
      </c>
    </row>
    <row r="1170" spans="1:10" x14ac:dyDescent="0.25">
      <c r="A1170" t="s">
        <v>1774</v>
      </c>
      <c r="B1170" s="7">
        <v>45552</v>
      </c>
      <c r="C1170" s="4" t="s">
        <v>1122</v>
      </c>
      <c r="D1170" s="4" t="s">
        <v>1481</v>
      </c>
      <c r="E1170" s="4" t="s">
        <v>1692</v>
      </c>
      <c r="F1170" s="9">
        <v>4</v>
      </c>
      <c r="G1170" s="4">
        <v>852.71</v>
      </c>
      <c r="H1170" s="24">
        <v>0.14000000000000001</v>
      </c>
      <c r="I1170" s="3" t="s">
        <v>1749</v>
      </c>
      <c r="J1170" s="20">
        <f>sale_tab6[[#This Row],[Quantity]]*sale_tab6[[#This Row],[Unit_Price]]*(1-sale_tab6[[#This Row],[Discount]])</f>
        <v>2933.3224</v>
      </c>
    </row>
    <row r="1171" spans="1:10" x14ac:dyDescent="0.25">
      <c r="A1171" t="s">
        <v>1999</v>
      </c>
      <c r="B1171" s="7">
        <v>45513</v>
      </c>
      <c r="C1171" s="4" t="s">
        <v>392</v>
      </c>
      <c r="D1171" s="4" t="s">
        <v>1624</v>
      </c>
      <c r="E1171" s="4" t="s">
        <v>1712</v>
      </c>
      <c r="F1171" s="9">
        <v>4</v>
      </c>
      <c r="G1171" s="4">
        <v>578.39</v>
      </c>
      <c r="H1171" s="24">
        <v>0.01</v>
      </c>
      <c r="I1171" s="3" t="s">
        <v>1747</v>
      </c>
      <c r="J1171" s="20">
        <f>sale_tab6[[#This Row],[Quantity]]*sale_tab6[[#This Row],[Unit_Price]]*(1-sale_tab6[[#This Row],[Discount]])</f>
        <v>2290.4243999999999</v>
      </c>
    </row>
    <row r="1172" spans="1:10" x14ac:dyDescent="0.25">
      <c r="A1172" t="s">
        <v>2000</v>
      </c>
      <c r="B1172" s="7">
        <v>45356</v>
      </c>
      <c r="C1172" s="4" t="s">
        <v>1420</v>
      </c>
      <c r="D1172" s="4" t="s">
        <v>1556</v>
      </c>
      <c r="E1172" s="4" t="s">
        <v>1733</v>
      </c>
      <c r="F1172" s="9">
        <v>4</v>
      </c>
      <c r="G1172" s="4">
        <v>982.45</v>
      </c>
      <c r="H1172" s="24">
        <v>0.2</v>
      </c>
      <c r="I1172" s="3" t="s">
        <v>1749</v>
      </c>
      <c r="J1172" s="20">
        <f>sale_tab6[[#This Row],[Quantity]]*sale_tab6[[#This Row],[Unit_Price]]*(1-sale_tab6[[#This Row],[Discount]])</f>
        <v>3143.84</v>
      </c>
    </row>
    <row r="1173" spans="1:10" x14ac:dyDescent="0.25">
      <c r="A1173" t="s">
        <v>2001</v>
      </c>
      <c r="B1173" s="7">
        <v>45925</v>
      </c>
      <c r="C1173" s="4" t="s">
        <v>1318</v>
      </c>
      <c r="D1173" s="4" t="s">
        <v>1670</v>
      </c>
      <c r="E1173" s="4" t="s">
        <v>1739</v>
      </c>
      <c r="F1173" s="9">
        <v>1</v>
      </c>
      <c r="G1173" s="4">
        <v>549.52</v>
      </c>
      <c r="H1173" s="24">
        <v>0.1</v>
      </c>
      <c r="I1173" s="3" t="s">
        <v>1749</v>
      </c>
      <c r="J1173" s="20">
        <f>sale_tab6[[#This Row],[Quantity]]*sale_tab6[[#This Row],[Unit_Price]]*(1-sale_tab6[[#This Row],[Discount]])</f>
        <v>494.56799999999998</v>
      </c>
    </row>
    <row r="1174" spans="1:10" x14ac:dyDescent="0.25">
      <c r="A1174" t="s">
        <v>2002</v>
      </c>
      <c r="B1174" s="7">
        <v>45876</v>
      </c>
      <c r="C1174" s="4" t="s">
        <v>710</v>
      </c>
      <c r="D1174" s="4" t="s">
        <v>1658</v>
      </c>
      <c r="E1174" s="4" t="s">
        <v>1736</v>
      </c>
      <c r="F1174" s="9">
        <v>2</v>
      </c>
      <c r="G1174" s="4">
        <v>239.92</v>
      </c>
      <c r="H1174" s="24">
        <v>0.16</v>
      </c>
      <c r="I1174" s="3" t="s">
        <v>1747</v>
      </c>
      <c r="J1174" s="20">
        <f>sale_tab6[[#This Row],[Quantity]]*sale_tab6[[#This Row],[Unit_Price]]*(1-sale_tab6[[#This Row],[Discount]])</f>
        <v>403.06559999999996</v>
      </c>
    </row>
    <row r="1175" spans="1:10" x14ac:dyDescent="0.25">
      <c r="A1175" t="s">
        <v>2003</v>
      </c>
      <c r="B1175" s="7">
        <v>45338</v>
      </c>
      <c r="C1175" s="4" t="s">
        <v>249</v>
      </c>
      <c r="D1175" s="4" t="s">
        <v>1658</v>
      </c>
      <c r="E1175" s="4" t="s">
        <v>1702</v>
      </c>
      <c r="F1175" s="9">
        <v>2</v>
      </c>
      <c r="G1175" s="4">
        <v>878.05</v>
      </c>
      <c r="H1175" s="24">
        <v>0.11</v>
      </c>
      <c r="I1175" s="3" t="s">
        <v>1749</v>
      </c>
      <c r="J1175" s="20">
        <f>sale_tab6[[#This Row],[Quantity]]*sale_tab6[[#This Row],[Unit_Price]]*(1-sale_tab6[[#This Row],[Discount]])</f>
        <v>1562.9289999999999</v>
      </c>
    </row>
    <row r="1176" spans="1:10" x14ac:dyDescent="0.25">
      <c r="A1176" t="s">
        <v>2004</v>
      </c>
      <c r="B1176" s="7">
        <v>45746</v>
      </c>
      <c r="C1176" s="4" t="s">
        <v>137</v>
      </c>
      <c r="D1176" s="4" t="s">
        <v>1472</v>
      </c>
      <c r="E1176" s="4" t="s">
        <v>1712</v>
      </c>
      <c r="F1176" s="9">
        <v>3</v>
      </c>
      <c r="G1176" s="4">
        <v>546.96</v>
      </c>
      <c r="H1176" s="24">
        <v>0.19</v>
      </c>
      <c r="I1176" s="3" t="s">
        <v>1747</v>
      </c>
      <c r="J1176" s="20">
        <f>sale_tab6[[#This Row],[Quantity]]*sale_tab6[[#This Row],[Unit_Price]]*(1-sale_tab6[[#This Row],[Discount]])</f>
        <v>1329.1128000000001</v>
      </c>
    </row>
    <row r="1177" spans="1:10" x14ac:dyDescent="0.25">
      <c r="A1177" t="s">
        <v>2005</v>
      </c>
      <c r="B1177" s="7">
        <v>45706</v>
      </c>
      <c r="C1177" s="4" t="s">
        <v>1381</v>
      </c>
      <c r="D1177" s="4" t="s">
        <v>1508</v>
      </c>
      <c r="E1177" s="4" t="s">
        <v>1715</v>
      </c>
      <c r="F1177" s="9">
        <v>2</v>
      </c>
      <c r="G1177" s="4">
        <v>71.77</v>
      </c>
      <c r="H1177" s="24">
        <v>0.22</v>
      </c>
      <c r="I1177" s="3" t="s">
        <v>1747</v>
      </c>
      <c r="J1177" s="20">
        <f>sale_tab6[[#This Row],[Quantity]]*sale_tab6[[#This Row],[Unit_Price]]*(1-sale_tab6[[#This Row],[Discount]])</f>
        <v>111.96119999999999</v>
      </c>
    </row>
    <row r="1178" spans="1:10" x14ac:dyDescent="0.25">
      <c r="A1178" t="s">
        <v>2006</v>
      </c>
      <c r="B1178" s="7">
        <v>45717</v>
      </c>
      <c r="C1178" s="4" t="s">
        <v>46</v>
      </c>
      <c r="D1178" s="4" t="s">
        <v>1522</v>
      </c>
      <c r="E1178" s="4" t="s">
        <v>1683</v>
      </c>
      <c r="F1178" s="9">
        <v>2</v>
      </c>
      <c r="G1178" s="4">
        <v>679.86</v>
      </c>
      <c r="H1178" s="24">
        <v>0.22</v>
      </c>
      <c r="I1178" s="3" t="s">
        <v>1752</v>
      </c>
      <c r="J1178" s="20">
        <f>sale_tab6[[#This Row],[Quantity]]*sale_tab6[[#This Row],[Unit_Price]]*(1-sale_tab6[[#This Row],[Discount]])</f>
        <v>1060.5816</v>
      </c>
    </row>
    <row r="1179" spans="1:10" x14ac:dyDescent="0.25">
      <c r="A1179" t="s">
        <v>2007</v>
      </c>
      <c r="B1179" s="7">
        <v>45300</v>
      </c>
      <c r="C1179" s="4" t="s">
        <v>407</v>
      </c>
      <c r="D1179" s="4" t="s">
        <v>1544</v>
      </c>
      <c r="E1179" s="4" t="s">
        <v>1733</v>
      </c>
      <c r="F1179" s="9">
        <v>1</v>
      </c>
      <c r="G1179" s="4">
        <v>222.94</v>
      </c>
      <c r="H1179" s="24">
        <v>0.19</v>
      </c>
      <c r="I1179" s="3" t="s">
        <v>1747</v>
      </c>
      <c r="J1179" s="20">
        <f>sale_tab6[[#This Row],[Quantity]]*sale_tab6[[#This Row],[Unit_Price]]*(1-sale_tab6[[#This Row],[Discount]])</f>
        <v>180.5814</v>
      </c>
    </row>
    <row r="1180" spans="1:10" x14ac:dyDescent="0.25">
      <c r="A1180" t="s">
        <v>2008</v>
      </c>
      <c r="B1180" s="7">
        <v>45773</v>
      </c>
      <c r="C1180" s="4" t="s">
        <v>734</v>
      </c>
      <c r="D1180" s="4" t="s">
        <v>1544</v>
      </c>
      <c r="E1180" s="4" t="s">
        <v>1687</v>
      </c>
      <c r="F1180" s="9">
        <v>2</v>
      </c>
      <c r="G1180" s="4">
        <v>355.3</v>
      </c>
      <c r="I1180" s="3" t="s">
        <v>1749</v>
      </c>
      <c r="J1180" s="20">
        <f>sale_tab6[[#This Row],[Quantity]]*sale_tab6[[#This Row],[Unit_Price]]*(1-sale_tab6[[#This Row],[Discount]])</f>
        <v>710.6</v>
      </c>
    </row>
    <row r="1181" spans="1:10" x14ac:dyDescent="0.25">
      <c r="A1181" t="s">
        <v>1775</v>
      </c>
      <c r="B1181" s="7">
        <v>45294</v>
      </c>
      <c r="C1181" s="4" t="s">
        <v>634</v>
      </c>
      <c r="D1181" s="4" t="s">
        <v>1670</v>
      </c>
      <c r="E1181" s="4" t="s">
        <v>1708</v>
      </c>
      <c r="F1181" s="9">
        <v>4</v>
      </c>
      <c r="G1181" s="4">
        <v>156.16</v>
      </c>
      <c r="I1181" s="3" t="s">
        <v>1747</v>
      </c>
      <c r="J1181" s="20">
        <f>sale_tab6[[#This Row],[Quantity]]*sale_tab6[[#This Row],[Unit_Price]]*(1-sale_tab6[[#This Row],[Discount]])</f>
        <v>624.64</v>
      </c>
    </row>
    <row r="1182" spans="1:10" x14ac:dyDescent="0.25">
      <c r="A1182" t="s">
        <v>2009</v>
      </c>
      <c r="B1182" s="7">
        <v>45497</v>
      </c>
      <c r="C1182" s="4" t="s">
        <v>310</v>
      </c>
      <c r="D1182" s="4" t="s">
        <v>1652</v>
      </c>
      <c r="E1182" s="4" t="s">
        <v>1739</v>
      </c>
      <c r="F1182" s="9">
        <v>4</v>
      </c>
      <c r="G1182" s="4">
        <v>611.29999999999995</v>
      </c>
      <c r="H1182" s="24">
        <v>0.11</v>
      </c>
      <c r="I1182" s="3" t="s">
        <v>1749</v>
      </c>
      <c r="J1182" s="20">
        <f>sale_tab6[[#This Row],[Quantity]]*sale_tab6[[#This Row],[Unit_Price]]*(1-sale_tab6[[#This Row],[Discount]])</f>
        <v>2176.2280000000001</v>
      </c>
    </row>
    <row r="1183" spans="1:10" x14ac:dyDescent="0.25">
      <c r="A1183" t="s">
        <v>2010</v>
      </c>
      <c r="B1183" s="7">
        <v>45742</v>
      </c>
      <c r="C1183" s="4" t="s">
        <v>981</v>
      </c>
      <c r="D1183" s="4" t="s">
        <v>1469</v>
      </c>
      <c r="E1183" s="4" t="s">
        <v>1708</v>
      </c>
      <c r="F1183" s="9">
        <v>4</v>
      </c>
      <c r="G1183" s="4">
        <v>849.21</v>
      </c>
      <c r="H1183" s="24">
        <v>7.0000000000000007E-2</v>
      </c>
      <c r="I1183" s="3" t="s">
        <v>1747</v>
      </c>
      <c r="J1183" s="20">
        <f>sale_tab6[[#This Row],[Quantity]]*sale_tab6[[#This Row],[Unit_Price]]*(1-sale_tab6[[#This Row],[Discount]])</f>
        <v>3159.0612000000001</v>
      </c>
    </row>
    <row r="1184" spans="1:10" x14ac:dyDescent="0.25">
      <c r="A1184" t="s">
        <v>2011</v>
      </c>
      <c r="B1184" s="7">
        <v>45713</v>
      </c>
      <c r="C1184" s="4" t="s">
        <v>622</v>
      </c>
      <c r="D1184" s="4" t="s">
        <v>1558</v>
      </c>
      <c r="E1184" s="4" t="s">
        <v>1705</v>
      </c>
      <c r="F1184" s="9">
        <v>3</v>
      </c>
      <c r="G1184" s="4">
        <v>553.12</v>
      </c>
      <c r="H1184" s="24">
        <v>0.28000000000000003</v>
      </c>
      <c r="I1184" s="3" t="s">
        <v>1752</v>
      </c>
      <c r="J1184" s="20">
        <f>sale_tab6[[#This Row],[Quantity]]*sale_tab6[[#This Row],[Unit_Price]]*(1-sale_tab6[[#This Row],[Discount]])</f>
        <v>1194.7392</v>
      </c>
    </row>
    <row r="1185" spans="1:10" x14ac:dyDescent="0.25">
      <c r="A1185" t="s">
        <v>2012</v>
      </c>
      <c r="B1185" s="7">
        <v>45826</v>
      </c>
      <c r="C1185" s="4" t="s">
        <v>833</v>
      </c>
      <c r="D1185" s="4" t="s">
        <v>1656</v>
      </c>
      <c r="E1185" s="4" t="s">
        <v>1712</v>
      </c>
      <c r="F1185" s="9">
        <v>2</v>
      </c>
      <c r="G1185" s="4">
        <v>903.08</v>
      </c>
      <c r="H1185" s="24">
        <v>0.18</v>
      </c>
      <c r="I1185" s="3" t="s">
        <v>1752</v>
      </c>
      <c r="J1185" s="20">
        <f>sale_tab6[[#This Row],[Quantity]]*sale_tab6[[#This Row],[Unit_Price]]*(1-sale_tab6[[#This Row],[Discount]])</f>
        <v>1481.0512000000001</v>
      </c>
    </row>
    <row r="1186" spans="1:10" x14ac:dyDescent="0.25">
      <c r="A1186" t="s">
        <v>2013</v>
      </c>
      <c r="B1186" s="7">
        <v>45648</v>
      </c>
      <c r="C1186" s="4" t="s">
        <v>1401</v>
      </c>
      <c r="D1186" s="4" t="s">
        <v>1506</v>
      </c>
      <c r="E1186" s="4" t="s">
        <v>1718</v>
      </c>
      <c r="F1186" s="9">
        <v>4</v>
      </c>
      <c r="G1186" s="4">
        <v>640.23</v>
      </c>
      <c r="H1186" s="24">
        <v>0.06</v>
      </c>
      <c r="I1186" s="3" t="s">
        <v>1752</v>
      </c>
      <c r="J1186" s="20">
        <f>sale_tab6[[#This Row],[Quantity]]*sale_tab6[[#This Row],[Unit_Price]]*(1-sale_tab6[[#This Row],[Discount]])</f>
        <v>2407.2647999999999</v>
      </c>
    </row>
    <row r="1187" spans="1:10" x14ac:dyDescent="0.25">
      <c r="A1187" t="s">
        <v>2014</v>
      </c>
      <c r="B1187" s="7">
        <v>45836</v>
      </c>
      <c r="C1187" s="4" t="s">
        <v>421</v>
      </c>
      <c r="D1187" s="4" t="s">
        <v>1516</v>
      </c>
      <c r="E1187" s="4" t="s">
        <v>1702</v>
      </c>
      <c r="F1187" s="9">
        <v>1</v>
      </c>
      <c r="G1187" s="4">
        <v>518</v>
      </c>
      <c r="H1187" s="24">
        <v>0.25</v>
      </c>
      <c r="I1187" s="3" t="s">
        <v>1747</v>
      </c>
      <c r="J1187" s="20">
        <f>sale_tab6[[#This Row],[Quantity]]*sale_tab6[[#This Row],[Unit_Price]]*(1-sale_tab6[[#This Row],[Discount]])</f>
        <v>388.5</v>
      </c>
    </row>
    <row r="1188" spans="1:10" x14ac:dyDescent="0.25">
      <c r="A1188" t="s">
        <v>2015</v>
      </c>
      <c r="B1188" s="7">
        <v>45437</v>
      </c>
      <c r="C1188" s="4" t="s">
        <v>1272</v>
      </c>
      <c r="D1188" s="4" t="s">
        <v>1602</v>
      </c>
      <c r="E1188" s="4" t="s">
        <v>1695</v>
      </c>
      <c r="F1188" s="9">
        <v>4</v>
      </c>
      <c r="G1188" s="4">
        <v>779.25</v>
      </c>
      <c r="H1188" s="24">
        <v>0.25</v>
      </c>
      <c r="I1188" s="3" t="s">
        <v>1747</v>
      </c>
      <c r="J1188" s="20">
        <f>sale_tab6[[#This Row],[Quantity]]*sale_tab6[[#This Row],[Unit_Price]]*(1-sale_tab6[[#This Row],[Discount]])</f>
        <v>2337.75</v>
      </c>
    </row>
    <row r="1189" spans="1:10" x14ac:dyDescent="0.25">
      <c r="A1189" t="s">
        <v>2016</v>
      </c>
      <c r="B1189" s="7">
        <v>45807</v>
      </c>
      <c r="C1189" s="4" t="s">
        <v>355</v>
      </c>
      <c r="D1189" s="4" t="s">
        <v>1640</v>
      </c>
      <c r="E1189" s="4" t="s">
        <v>1705</v>
      </c>
      <c r="F1189" s="9">
        <v>2</v>
      </c>
      <c r="G1189" s="4">
        <v>467.75</v>
      </c>
      <c r="H1189" s="24">
        <v>0.26</v>
      </c>
      <c r="I1189" s="3" t="s">
        <v>1747</v>
      </c>
      <c r="J1189" s="20">
        <f>sale_tab6[[#This Row],[Quantity]]*sale_tab6[[#This Row],[Unit_Price]]*(1-sale_tab6[[#This Row],[Discount]])</f>
        <v>692.27</v>
      </c>
    </row>
    <row r="1190" spans="1:10" x14ac:dyDescent="0.25">
      <c r="A1190" t="s">
        <v>2017</v>
      </c>
      <c r="B1190" s="7">
        <v>45555</v>
      </c>
      <c r="C1190" s="4" t="s">
        <v>1194</v>
      </c>
      <c r="D1190" s="4" t="s">
        <v>1654</v>
      </c>
      <c r="E1190" s="4" t="s">
        <v>1736</v>
      </c>
      <c r="F1190" s="9">
        <v>3</v>
      </c>
      <c r="G1190" s="4">
        <v>514</v>
      </c>
      <c r="H1190" s="24">
        <v>0.06</v>
      </c>
      <c r="I1190" s="3" t="s">
        <v>1747</v>
      </c>
      <c r="J1190" s="20">
        <f>sale_tab6[[#This Row],[Quantity]]*sale_tab6[[#This Row],[Unit_Price]]*(1-sale_tab6[[#This Row],[Discount]])</f>
        <v>1449.48</v>
      </c>
    </row>
    <row r="1191" spans="1:10" x14ac:dyDescent="0.25">
      <c r="A1191" t="s">
        <v>2018</v>
      </c>
      <c r="B1191" s="7">
        <v>45803</v>
      </c>
      <c r="C1191" s="4" t="s">
        <v>652</v>
      </c>
      <c r="D1191" s="4" t="s">
        <v>1548</v>
      </c>
      <c r="E1191" s="4" t="s">
        <v>1678</v>
      </c>
      <c r="F1191" s="9">
        <v>4</v>
      </c>
      <c r="G1191" s="4">
        <v>747.01</v>
      </c>
      <c r="H1191" s="24">
        <v>0.13</v>
      </c>
      <c r="I1191" s="3" t="s">
        <v>1749</v>
      </c>
      <c r="J1191" s="20">
        <f>sale_tab6[[#This Row],[Quantity]]*sale_tab6[[#This Row],[Unit_Price]]*(1-sale_tab6[[#This Row],[Discount]])</f>
        <v>2599.5947999999999</v>
      </c>
    </row>
    <row r="1192" spans="1:10" x14ac:dyDescent="0.25">
      <c r="A1192" t="s">
        <v>1776</v>
      </c>
      <c r="B1192" s="7">
        <v>45710</v>
      </c>
      <c r="C1192" s="4" t="s">
        <v>595</v>
      </c>
      <c r="D1192" s="4" t="s">
        <v>1628</v>
      </c>
      <c r="E1192" s="4" t="s">
        <v>1708</v>
      </c>
      <c r="F1192" s="9">
        <v>3</v>
      </c>
      <c r="G1192" s="4">
        <v>815.49</v>
      </c>
      <c r="H1192" s="24">
        <v>0.17</v>
      </c>
      <c r="I1192" s="3" t="s">
        <v>1747</v>
      </c>
      <c r="J1192" s="20">
        <f>sale_tab6[[#This Row],[Quantity]]*sale_tab6[[#This Row],[Unit_Price]]*(1-sale_tab6[[#This Row],[Discount]])</f>
        <v>2030.5701000000001</v>
      </c>
    </row>
    <row r="1193" spans="1:10" x14ac:dyDescent="0.25">
      <c r="A1193" t="s">
        <v>2019</v>
      </c>
      <c r="B1193" s="7">
        <v>45735</v>
      </c>
      <c r="C1193" s="4" t="s">
        <v>304</v>
      </c>
      <c r="D1193" s="4" t="s">
        <v>1652</v>
      </c>
      <c r="E1193" s="4" t="s">
        <v>1720</v>
      </c>
      <c r="F1193" s="9">
        <v>4</v>
      </c>
      <c r="G1193" s="4">
        <v>461.83</v>
      </c>
      <c r="H1193" s="24">
        <v>0.28000000000000003</v>
      </c>
      <c r="I1193" s="3" t="s">
        <v>1749</v>
      </c>
      <c r="J1193" s="20">
        <f>sale_tab6[[#This Row],[Quantity]]*sale_tab6[[#This Row],[Unit_Price]]*(1-sale_tab6[[#This Row],[Discount]])</f>
        <v>1330.0703999999998</v>
      </c>
    </row>
    <row r="1194" spans="1:10" x14ac:dyDescent="0.25">
      <c r="A1194" t="s">
        <v>2020</v>
      </c>
      <c r="B1194" s="7">
        <v>45750</v>
      </c>
      <c r="C1194" s="4" t="s">
        <v>401</v>
      </c>
      <c r="D1194" s="4" t="s">
        <v>1614</v>
      </c>
      <c r="E1194" s="4" t="s">
        <v>1708</v>
      </c>
      <c r="F1194" s="9">
        <v>2</v>
      </c>
      <c r="G1194" s="4">
        <v>105.15</v>
      </c>
      <c r="H1194" s="24">
        <v>0.06</v>
      </c>
      <c r="I1194" s="3" t="s">
        <v>1747</v>
      </c>
      <c r="J1194" s="20">
        <f>sale_tab6[[#This Row],[Quantity]]*sale_tab6[[#This Row],[Unit_Price]]*(1-sale_tab6[[#This Row],[Discount]])</f>
        <v>197.68199999999999</v>
      </c>
    </row>
    <row r="1195" spans="1:10" x14ac:dyDescent="0.25">
      <c r="A1195" t="s">
        <v>2021</v>
      </c>
      <c r="B1195" s="7">
        <v>45693</v>
      </c>
      <c r="C1195" s="4" t="s">
        <v>105</v>
      </c>
      <c r="D1195" s="4" t="s">
        <v>1520</v>
      </c>
      <c r="E1195" s="4" t="s">
        <v>1692</v>
      </c>
      <c r="F1195" s="9">
        <v>3</v>
      </c>
      <c r="G1195" s="4">
        <v>610.24</v>
      </c>
      <c r="H1195" s="24">
        <v>0.17</v>
      </c>
      <c r="I1195" s="3" t="s">
        <v>1752</v>
      </c>
      <c r="J1195" s="20">
        <f>sale_tab6[[#This Row],[Quantity]]*sale_tab6[[#This Row],[Unit_Price]]*(1-sale_tab6[[#This Row],[Discount]])</f>
        <v>1519.4975999999999</v>
      </c>
    </row>
    <row r="1196" spans="1:10" x14ac:dyDescent="0.25">
      <c r="A1196" t="s">
        <v>2022</v>
      </c>
      <c r="B1196" s="7">
        <v>45667</v>
      </c>
      <c r="C1196" s="4" t="s">
        <v>919</v>
      </c>
      <c r="D1196" s="4" t="s">
        <v>1622</v>
      </c>
      <c r="E1196" s="4" t="s">
        <v>1708</v>
      </c>
      <c r="F1196" s="9">
        <v>1</v>
      </c>
      <c r="G1196" s="4">
        <v>872.12</v>
      </c>
      <c r="H1196" s="24">
        <v>7.0000000000000007E-2</v>
      </c>
      <c r="I1196" s="3" t="s">
        <v>1749</v>
      </c>
      <c r="J1196" s="20">
        <f>sale_tab6[[#This Row],[Quantity]]*sale_tab6[[#This Row],[Unit_Price]]*(1-sale_tab6[[#This Row],[Discount]])</f>
        <v>811.07159999999999</v>
      </c>
    </row>
    <row r="1197" spans="1:10" x14ac:dyDescent="0.25">
      <c r="A1197" t="s">
        <v>2023</v>
      </c>
      <c r="B1197" s="7">
        <v>45316</v>
      </c>
      <c r="C1197" s="4" t="s">
        <v>1272</v>
      </c>
      <c r="D1197" s="4" t="s">
        <v>1494</v>
      </c>
      <c r="E1197" s="4" t="s">
        <v>1683</v>
      </c>
      <c r="F1197" s="9">
        <v>1</v>
      </c>
      <c r="G1197" s="4">
        <v>406.79</v>
      </c>
      <c r="H1197" s="24">
        <v>0.03</v>
      </c>
      <c r="I1197" s="3" t="s">
        <v>1752</v>
      </c>
      <c r="J1197" s="20">
        <f>sale_tab6[[#This Row],[Quantity]]*sale_tab6[[#This Row],[Unit_Price]]*(1-sale_tab6[[#This Row],[Discount]])</f>
        <v>394.58629999999999</v>
      </c>
    </row>
    <row r="1198" spans="1:10" x14ac:dyDescent="0.25">
      <c r="A1198" t="s">
        <v>2024</v>
      </c>
      <c r="B1198" s="7">
        <v>45932</v>
      </c>
      <c r="C1198" s="4" t="s">
        <v>1095</v>
      </c>
      <c r="D1198" s="4" t="s">
        <v>1582</v>
      </c>
      <c r="E1198" s="4" t="s">
        <v>1725</v>
      </c>
      <c r="F1198" s="9">
        <v>1</v>
      </c>
      <c r="G1198" s="4">
        <v>606.01</v>
      </c>
      <c r="H1198" s="24">
        <v>0.04</v>
      </c>
      <c r="I1198" s="3" t="s">
        <v>1749</v>
      </c>
      <c r="J1198" s="20">
        <f>sale_tab6[[#This Row],[Quantity]]*sale_tab6[[#This Row],[Unit_Price]]*(1-sale_tab6[[#This Row],[Discount]])</f>
        <v>581.76959999999997</v>
      </c>
    </row>
    <row r="1199" spans="1:10" x14ac:dyDescent="0.25">
      <c r="A1199" t="s">
        <v>2025</v>
      </c>
      <c r="B1199" s="7">
        <v>45483</v>
      </c>
      <c r="C1199" s="4" t="s">
        <v>1028</v>
      </c>
      <c r="D1199" s="4" t="s">
        <v>1508</v>
      </c>
      <c r="E1199" s="4" t="s">
        <v>1699</v>
      </c>
      <c r="F1199" s="9">
        <v>4</v>
      </c>
      <c r="G1199" s="4">
        <v>322.58</v>
      </c>
      <c r="H1199" s="24">
        <v>0.06</v>
      </c>
      <c r="I1199" s="3" t="s">
        <v>1747</v>
      </c>
      <c r="J1199" s="20">
        <f>sale_tab6[[#This Row],[Quantity]]*sale_tab6[[#This Row],[Unit_Price]]*(1-sale_tab6[[#This Row],[Discount]])</f>
        <v>1212.9007999999999</v>
      </c>
    </row>
    <row r="1200" spans="1:10" x14ac:dyDescent="0.25">
      <c r="A1200" t="s">
        <v>2026</v>
      </c>
      <c r="B1200" s="7">
        <v>45661</v>
      </c>
      <c r="C1200" s="4" t="s">
        <v>1417</v>
      </c>
      <c r="D1200" s="4" t="s">
        <v>1628</v>
      </c>
      <c r="E1200" s="4" t="s">
        <v>1736</v>
      </c>
      <c r="F1200" s="9">
        <v>4</v>
      </c>
      <c r="G1200" s="4">
        <v>463.17</v>
      </c>
      <c r="H1200" s="24">
        <v>0.06</v>
      </c>
      <c r="I1200" s="3" t="s">
        <v>1749</v>
      </c>
      <c r="J1200" s="20">
        <f>sale_tab6[[#This Row],[Quantity]]*sale_tab6[[#This Row],[Unit_Price]]*(1-sale_tab6[[#This Row],[Discount]])</f>
        <v>1741.5192</v>
      </c>
    </row>
    <row r="1201" spans="1:10" x14ac:dyDescent="0.25">
      <c r="A1201" t="s">
        <v>2027</v>
      </c>
      <c r="B1201" s="7">
        <v>45798</v>
      </c>
      <c r="C1201" s="4" t="s">
        <v>931</v>
      </c>
      <c r="D1201" s="4" t="s">
        <v>1524</v>
      </c>
      <c r="E1201" s="4" t="s">
        <v>1705</v>
      </c>
      <c r="F1201" s="9">
        <v>4</v>
      </c>
      <c r="G1201" s="4">
        <v>285.82</v>
      </c>
      <c r="H1201" s="24">
        <v>0.18</v>
      </c>
      <c r="I1201" s="3" t="s">
        <v>1749</v>
      </c>
      <c r="J1201" s="20">
        <f>sale_tab6[[#This Row],[Quantity]]*sale_tab6[[#This Row],[Unit_Price]]*(1-sale_tab6[[#This Row],[Discount]])</f>
        <v>937.4896</v>
      </c>
    </row>
    <row r="1202" spans="1:10" x14ac:dyDescent="0.25">
      <c r="A1202" t="s">
        <v>2028</v>
      </c>
      <c r="B1202" s="7">
        <v>45868</v>
      </c>
      <c r="C1202" s="4" t="s">
        <v>960</v>
      </c>
      <c r="D1202" s="4" t="s">
        <v>1548</v>
      </c>
      <c r="E1202" s="4" t="s">
        <v>1718</v>
      </c>
      <c r="F1202" s="9">
        <v>3</v>
      </c>
      <c r="G1202" s="4">
        <v>995.38</v>
      </c>
      <c r="H1202" s="24">
        <v>0.1</v>
      </c>
      <c r="I1202" s="3" t="s">
        <v>1749</v>
      </c>
      <c r="J1202" s="20">
        <f>sale_tab6[[#This Row],[Quantity]]*sale_tab6[[#This Row],[Unit_Price]]*(1-sale_tab6[[#This Row],[Discount]])</f>
        <v>2687.5259999999998</v>
      </c>
    </row>
    <row r="1203" spans="1:10" x14ac:dyDescent="0.25">
      <c r="A1203" t="s">
        <v>1777</v>
      </c>
      <c r="B1203" s="7">
        <v>45923</v>
      </c>
      <c r="C1203" s="4" t="s">
        <v>442</v>
      </c>
      <c r="D1203" s="4" t="s">
        <v>1500</v>
      </c>
      <c r="E1203" s="4" t="s">
        <v>1687</v>
      </c>
      <c r="F1203" s="9">
        <v>2</v>
      </c>
      <c r="G1203" s="4">
        <v>74.209999999999994</v>
      </c>
      <c r="H1203" s="24">
        <v>0.11</v>
      </c>
      <c r="I1203" s="3" t="s">
        <v>1749</v>
      </c>
      <c r="J1203" s="20">
        <f>sale_tab6[[#This Row],[Quantity]]*sale_tab6[[#This Row],[Unit_Price]]*(1-sale_tab6[[#This Row],[Discount]])</f>
        <v>132.09379999999999</v>
      </c>
    </row>
    <row r="1204" spans="1:10" x14ac:dyDescent="0.25">
      <c r="A1204" t="s">
        <v>2029</v>
      </c>
      <c r="B1204" s="7">
        <v>45757</v>
      </c>
      <c r="C1204" s="4" t="s">
        <v>358</v>
      </c>
      <c r="D1204" s="4" t="s">
        <v>1598</v>
      </c>
      <c r="E1204" s="4" t="s">
        <v>1708</v>
      </c>
      <c r="F1204" s="9">
        <v>1</v>
      </c>
      <c r="G1204" s="4">
        <v>329.31</v>
      </c>
      <c r="H1204" s="24">
        <v>0.09</v>
      </c>
      <c r="I1204" s="3" t="s">
        <v>1747</v>
      </c>
      <c r="J1204" s="20">
        <f>sale_tab6[[#This Row],[Quantity]]*sale_tab6[[#This Row],[Unit_Price]]*(1-sale_tab6[[#This Row],[Discount]])</f>
        <v>299.6721</v>
      </c>
    </row>
    <row r="1205" spans="1:10" x14ac:dyDescent="0.25">
      <c r="A1205" t="s">
        <v>2030</v>
      </c>
      <c r="B1205" s="7">
        <v>45475</v>
      </c>
      <c r="C1205" s="4" t="s">
        <v>1435</v>
      </c>
      <c r="D1205" s="4" t="s">
        <v>1568</v>
      </c>
      <c r="E1205" s="4" t="s">
        <v>1730</v>
      </c>
      <c r="F1205" s="9">
        <v>3</v>
      </c>
      <c r="G1205" s="4">
        <v>64.2</v>
      </c>
      <c r="H1205" s="24">
        <v>0.08</v>
      </c>
      <c r="I1205" s="3" t="s">
        <v>1752</v>
      </c>
      <c r="J1205" s="20">
        <f>sale_tab6[[#This Row],[Quantity]]*sale_tab6[[#This Row],[Unit_Price]]*(1-sale_tab6[[#This Row],[Discount]])</f>
        <v>177.19200000000004</v>
      </c>
    </row>
    <row r="1206" spans="1:10" x14ac:dyDescent="0.25">
      <c r="A1206" t="s">
        <v>2031</v>
      </c>
      <c r="B1206" s="7">
        <v>45829</v>
      </c>
      <c r="C1206" s="4" t="s">
        <v>775</v>
      </c>
      <c r="D1206" s="4" t="s">
        <v>1496</v>
      </c>
      <c r="E1206" s="4" t="s">
        <v>1723</v>
      </c>
      <c r="F1206" s="9">
        <v>3</v>
      </c>
      <c r="G1206" s="4">
        <v>697.13</v>
      </c>
      <c r="H1206" s="24">
        <v>0.25</v>
      </c>
      <c r="I1206" s="3" t="s">
        <v>1752</v>
      </c>
      <c r="J1206" s="20">
        <f>sale_tab6[[#This Row],[Quantity]]*sale_tab6[[#This Row],[Unit_Price]]*(1-sale_tab6[[#This Row],[Discount]])</f>
        <v>1568.5425</v>
      </c>
    </row>
    <row r="1207" spans="1:10" x14ac:dyDescent="0.25">
      <c r="A1207" t="s">
        <v>2032</v>
      </c>
      <c r="B1207" s="7">
        <v>45639</v>
      </c>
      <c r="C1207" s="4" t="s">
        <v>73</v>
      </c>
      <c r="D1207" s="4" t="s">
        <v>1491</v>
      </c>
      <c r="E1207" s="4" t="s">
        <v>1699</v>
      </c>
      <c r="F1207" s="9">
        <v>3</v>
      </c>
      <c r="G1207" s="4">
        <v>134.30000000000001</v>
      </c>
      <c r="H1207" s="24">
        <v>0.14000000000000001</v>
      </c>
      <c r="I1207" s="3" t="s">
        <v>1747</v>
      </c>
      <c r="J1207" s="20">
        <f>sale_tab6[[#This Row],[Quantity]]*sale_tab6[[#This Row],[Unit_Price]]*(1-sale_tab6[[#This Row],[Discount]])</f>
        <v>346.49400000000003</v>
      </c>
    </row>
    <row r="1208" spans="1:10" x14ac:dyDescent="0.25">
      <c r="A1208" t="s">
        <v>2033</v>
      </c>
      <c r="B1208" s="7">
        <v>45518</v>
      </c>
      <c r="C1208" s="4" t="s">
        <v>769</v>
      </c>
      <c r="D1208" s="4" t="s">
        <v>1642</v>
      </c>
      <c r="E1208" s="4" t="s">
        <v>1723</v>
      </c>
      <c r="F1208" s="9">
        <v>1</v>
      </c>
      <c r="G1208" s="4">
        <v>520.92999999999995</v>
      </c>
      <c r="H1208" s="24">
        <v>0.15</v>
      </c>
      <c r="I1208" s="3" t="s">
        <v>1747</v>
      </c>
      <c r="J1208" s="20">
        <f>sale_tab6[[#This Row],[Quantity]]*sale_tab6[[#This Row],[Unit_Price]]*(1-sale_tab6[[#This Row],[Discount]])</f>
        <v>442.79049999999995</v>
      </c>
    </row>
    <row r="1209" spans="1:10" x14ac:dyDescent="0.25">
      <c r="A1209" t="s">
        <v>2034</v>
      </c>
      <c r="B1209" s="7">
        <v>45721</v>
      </c>
      <c r="C1209" s="4" t="s">
        <v>667</v>
      </c>
      <c r="D1209" s="4" t="s">
        <v>1512</v>
      </c>
      <c r="E1209" s="4" t="s">
        <v>1705</v>
      </c>
      <c r="F1209" s="9">
        <v>2</v>
      </c>
      <c r="G1209" s="4">
        <v>350.12</v>
      </c>
      <c r="H1209" s="24">
        <v>0.21</v>
      </c>
      <c r="I1209" s="3" t="s">
        <v>1752</v>
      </c>
      <c r="J1209" s="20">
        <f>sale_tab6[[#This Row],[Quantity]]*sale_tab6[[#This Row],[Unit_Price]]*(1-sale_tab6[[#This Row],[Discount]])</f>
        <v>553.18960000000004</v>
      </c>
    </row>
    <row r="1210" spans="1:10" x14ac:dyDescent="0.25">
      <c r="A1210" t="s">
        <v>2035</v>
      </c>
      <c r="B1210" s="7">
        <v>45308</v>
      </c>
      <c r="C1210" s="4" t="s">
        <v>1366</v>
      </c>
      <c r="D1210" s="4" t="s">
        <v>1570</v>
      </c>
      <c r="E1210" s="4" t="s">
        <v>1739</v>
      </c>
      <c r="F1210" s="9">
        <v>3</v>
      </c>
      <c r="G1210" s="4">
        <v>807.95</v>
      </c>
      <c r="H1210" s="24">
        <v>0.1</v>
      </c>
      <c r="I1210" s="3" t="s">
        <v>1749</v>
      </c>
      <c r="J1210" s="20">
        <f>sale_tab6[[#This Row],[Quantity]]*sale_tab6[[#This Row],[Unit_Price]]*(1-sale_tab6[[#This Row],[Discount]])</f>
        <v>2181.4650000000006</v>
      </c>
    </row>
    <row r="1211" spans="1:10" x14ac:dyDescent="0.25">
      <c r="A1211" t="s">
        <v>2036</v>
      </c>
      <c r="B1211" s="7">
        <v>45889</v>
      </c>
      <c r="C1211" s="4" t="s">
        <v>987</v>
      </c>
      <c r="D1211" s="4" t="s">
        <v>1550</v>
      </c>
      <c r="E1211" s="4" t="s">
        <v>1702</v>
      </c>
      <c r="F1211" s="9">
        <v>4</v>
      </c>
      <c r="G1211" s="4">
        <v>766.03</v>
      </c>
      <c r="H1211" s="24">
        <v>0.28999999999999998</v>
      </c>
      <c r="I1211" s="3" t="s">
        <v>1749</v>
      </c>
      <c r="J1211" s="20">
        <f>sale_tab6[[#This Row],[Quantity]]*sale_tab6[[#This Row],[Unit_Price]]*(1-sale_tab6[[#This Row],[Discount]])</f>
        <v>2175.5252</v>
      </c>
    </row>
    <row r="1212" spans="1:10" x14ac:dyDescent="0.25">
      <c r="A1212" t="s">
        <v>2037</v>
      </c>
      <c r="B1212" s="7">
        <v>45386</v>
      </c>
      <c r="C1212" s="4" t="s">
        <v>542</v>
      </c>
      <c r="D1212" s="4" t="s">
        <v>1588</v>
      </c>
      <c r="E1212" s="4" t="s">
        <v>1708</v>
      </c>
      <c r="F1212" s="9">
        <v>3</v>
      </c>
      <c r="G1212" s="4">
        <v>545.1</v>
      </c>
      <c r="H1212" s="24">
        <v>0.08</v>
      </c>
      <c r="I1212" s="3" t="s">
        <v>1752</v>
      </c>
      <c r="J1212" s="20">
        <f>sale_tab6[[#This Row],[Quantity]]*sale_tab6[[#This Row],[Unit_Price]]*(1-sale_tab6[[#This Row],[Discount]])</f>
        <v>1504.4760000000003</v>
      </c>
    </row>
    <row r="1213" spans="1:10" x14ac:dyDescent="0.25">
      <c r="A1213" t="s">
        <v>2038</v>
      </c>
      <c r="B1213" s="7">
        <v>45438</v>
      </c>
      <c r="C1213" s="4" t="s">
        <v>778</v>
      </c>
      <c r="D1213" s="4" t="s">
        <v>1604</v>
      </c>
      <c r="E1213" s="4" t="s">
        <v>1705</v>
      </c>
      <c r="F1213" s="9">
        <v>1</v>
      </c>
      <c r="G1213" s="4">
        <v>203.61</v>
      </c>
      <c r="H1213" s="24">
        <v>0.24</v>
      </c>
      <c r="I1213" s="3" t="s">
        <v>1752</v>
      </c>
      <c r="J1213" s="20">
        <f>sale_tab6[[#This Row],[Quantity]]*sale_tab6[[#This Row],[Unit_Price]]*(1-sale_tab6[[#This Row],[Discount]])</f>
        <v>154.74360000000001</v>
      </c>
    </row>
    <row r="1214" spans="1:10" x14ac:dyDescent="0.25">
      <c r="A1214" t="s">
        <v>1778</v>
      </c>
      <c r="B1214" s="7">
        <v>45302</v>
      </c>
      <c r="C1214" s="4" t="s">
        <v>1025</v>
      </c>
      <c r="D1214" s="4" t="s">
        <v>1672</v>
      </c>
      <c r="E1214" s="4" t="s">
        <v>1692</v>
      </c>
      <c r="F1214" s="9">
        <v>2.4776422764227641</v>
      </c>
      <c r="G1214" s="4">
        <v>451.67</v>
      </c>
      <c r="H1214" s="24">
        <v>0.15</v>
      </c>
      <c r="I1214" s="3" t="s">
        <v>1747</v>
      </c>
      <c r="J1214" s="20">
        <f>sale_tab6[[#This Row],[Quantity]]*sale_tab6[[#This Row],[Unit_Price]]*(1-sale_tab6[[#This Row],[Discount]])</f>
        <v>951.21518394308953</v>
      </c>
    </row>
    <row r="1215" spans="1:10" x14ac:dyDescent="0.25">
      <c r="A1215" t="s">
        <v>2039</v>
      </c>
      <c r="B1215" s="7">
        <v>45856</v>
      </c>
      <c r="C1215" s="4" t="s">
        <v>1226</v>
      </c>
      <c r="D1215" s="4" t="s">
        <v>1668</v>
      </c>
      <c r="E1215" s="4" t="s">
        <v>1727</v>
      </c>
      <c r="F1215" s="9">
        <v>4</v>
      </c>
      <c r="G1215" s="4">
        <v>493.8</v>
      </c>
      <c r="H1215" s="24">
        <v>0.24</v>
      </c>
      <c r="I1215" s="3" t="s">
        <v>1752</v>
      </c>
      <c r="J1215" s="20">
        <f>sale_tab6[[#This Row],[Quantity]]*sale_tab6[[#This Row],[Unit_Price]]*(1-sale_tab6[[#This Row],[Discount]])</f>
        <v>1501.152</v>
      </c>
    </row>
    <row r="1216" spans="1:10" x14ac:dyDescent="0.25">
      <c r="A1216" t="s">
        <v>2040</v>
      </c>
      <c r="B1216" s="7">
        <v>45485</v>
      </c>
      <c r="C1216" s="4" t="s">
        <v>58</v>
      </c>
      <c r="D1216" s="4" t="s">
        <v>1556</v>
      </c>
      <c r="E1216" s="4" t="s">
        <v>1733</v>
      </c>
      <c r="F1216" s="9">
        <v>1</v>
      </c>
      <c r="G1216" s="4">
        <v>640.54999999999995</v>
      </c>
      <c r="H1216" s="24">
        <v>0.25</v>
      </c>
      <c r="I1216" s="3" t="s">
        <v>1747</v>
      </c>
      <c r="J1216" s="20">
        <f>sale_tab6[[#This Row],[Quantity]]*sale_tab6[[#This Row],[Unit_Price]]*(1-sale_tab6[[#This Row],[Discount]])</f>
        <v>480.41249999999997</v>
      </c>
    </row>
    <row r="1217" spans="1:10" x14ac:dyDescent="0.25">
      <c r="A1217" t="s">
        <v>2041</v>
      </c>
      <c r="B1217" s="7">
        <v>45545</v>
      </c>
      <c r="C1217" s="4" t="s">
        <v>358</v>
      </c>
      <c r="D1217" s="4" t="s">
        <v>1622</v>
      </c>
      <c r="E1217" s="4" t="s">
        <v>1695</v>
      </c>
      <c r="F1217" s="9">
        <v>1</v>
      </c>
      <c r="G1217" s="4">
        <v>702.53</v>
      </c>
      <c r="H1217" s="24">
        <v>0.3</v>
      </c>
      <c r="I1217" s="3" t="s">
        <v>1747</v>
      </c>
      <c r="J1217" s="20">
        <f>sale_tab6[[#This Row],[Quantity]]*sale_tab6[[#This Row],[Unit_Price]]*(1-sale_tab6[[#This Row],[Discount]])</f>
        <v>491.77099999999996</v>
      </c>
    </row>
    <row r="1218" spans="1:10" x14ac:dyDescent="0.25">
      <c r="A1218" t="s">
        <v>2042</v>
      </c>
      <c r="B1218" s="7">
        <v>45826</v>
      </c>
      <c r="C1218" s="4" t="s">
        <v>664</v>
      </c>
      <c r="D1218" s="4" t="s">
        <v>1552</v>
      </c>
      <c r="E1218" s="4" t="s">
        <v>1708</v>
      </c>
      <c r="F1218" s="9">
        <v>4</v>
      </c>
      <c r="G1218" s="4">
        <v>139.94</v>
      </c>
      <c r="H1218" s="24">
        <v>0.24</v>
      </c>
      <c r="I1218" s="3" t="s">
        <v>1747</v>
      </c>
      <c r="J1218" s="20">
        <f>sale_tab6[[#This Row],[Quantity]]*sale_tab6[[#This Row],[Unit_Price]]*(1-sale_tab6[[#This Row],[Discount]])</f>
        <v>425.41759999999999</v>
      </c>
    </row>
    <row r="1219" spans="1:10" x14ac:dyDescent="0.25">
      <c r="A1219" t="s">
        <v>2043</v>
      </c>
      <c r="B1219" s="7">
        <v>45654</v>
      </c>
      <c r="C1219" s="4" t="s">
        <v>818</v>
      </c>
      <c r="D1219" s="4" t="s">
        <v>1512</v>
      </c>
      <c r="E1219" s="4" t="s">
        <v>1708</v>
      </c>
      <c r="F1219" s="9">
        <v>2</v>
      </c>
      <c r="G1219" s="4">
        <v>230.85</v>
      </c>
      <c r="H1219" s="24">
        <v>0.18</v>
      </c>
      <c r="I1219" s="3" t="s">
        <v>1747</v>
      </c>
      <c r="J1219" s="20">
        <f>sale_tab6[[#This Row],[Quantity]]*sale_tab6[[#This Row],[Unit_Price]]*(1-sale_tab6[[#This Row],[Discount]])</f>
        <v>378.59399999999999</v>
      </c>
    </row>
    <row r="1220" spans="1:10" x14ac:dyDescent="0.25">
      <c r="A1220" t="s">
        <v>2044</v>
      </c>
      <c r="B1220" s="7">
        <v>45556</v>
      </c>
      <c r="C1220" s="4" t="s">
        <v>628</v>
      </c>
      <c r="D1220" s="4" t="s">
        <v>1644</v>
      </c>
      <c r="E1220" s="4" t="s">
        <v>1733</v>
      </c>
      <c r="F1220" s="9">
        <v>4</v>
      </c>
      <c r="G1220" s="4">
        <v>626.35</v>
      </c>
      <c r="H1220" s="24">
        <v>0.25</v>
      </c>
      <c r="I1220" s="3" t="s">
        <v>1752</v>
      </c>
      <c r="J1220" s="20">
        <f>sale_tab6[[#This Row],[Quantity]]*sale_tab6[[#This Row],[Unit_Price]]*(1-sale_tab6[[#This Row],[Discount]])</f>
        <v>1879.0500000000002</v>
      </c>
    </row>
    <row r="1221" spans="1:10" x14ac:dyDescent="0.25">
      <c r="A1221" t="s">
        <v>2045</v>
      </c>
      <c r="B1221" s="7">
        <v>45434</v>
      </c>
      <c r="C1221" s="4" t="s">
        <v>249</v>
      </c>
      <c r="D1221" s="4" t="s">
        <v>1556</v>
      </c>
      <c r="E1221" s="4" t="s">
        <v>1725</v>
      </c>
      <c r="F1221" s="9">
        <v>4</v>
      </c>
      <c r="G1221" s="4">
        <v>108.55</v>
      </c>
      <c r="H1221" s="24">
        <v>0.18</v>
      </c>
      <c r="I1221" s="3" t="s">
        <v>1749</v>
      </c>
      <c r="J1221" s="20">
        <f>sale_tab6[[#This Row],[Quantity]]*sale_tab6[[#This Row],[Unit_Price]]*(1-sale_tab6[[#This Row],[Discount]])</f>
        <v>356.04400000000004</v>
      </c>
    </row>
    <row r="1222" spans="1:10" x14ac:dyDescent="0.25">
      <c r="A1222" t="s">
        <v>2046</v>
      </c>
      <c r="B1222" s="7">
        <v>45871</v>
      </c>
      <c r="C1222" s="4" t="s">
        <v>569</v>
      </c>
      <c r="D1222" s="4" t="s">
        <v>1508</v>
      </c>
      <c r="E1222" s="4" t="s">
        <v>1683</v>
      </c>
      <c r="F1222" s="9">
        <v>4</v>
      </c>
      <c r="G1222" s="4">
        <v>353.67</v>
      </c>
      <c r="H1222" s="24">
        <v>0.03</v>
      </c>
      <c r="I1222" s="3" t="s">
        <v>1752</v>
      </c>
      <c r="J1222" s="20">
        <f>sale_tab6[[#This Row],[Quantity]]*sale_tab6[[#This Row],[Unit_Price]]*(1-sale_tab6[[#This Row],[Discount]])</f>
        <v>1372.2396000000001</v>
      </c>
    </row>
    <row r="1223" spans="1:10" x14ac:dyDescent="0.25">
      <c r="A1223" t="s">
        <v>2047</v>
      </c>
      <c r="B1223" s="7">
        <v>45583</v>
      </c>
      <c r="C1223" s="4" t="s">
        <v>198</v>
      </c>
      <c r="D1223" s="4" t="s">
        <v>1654</v>
      </c>
      <c r="E1223" s="4" t="s">
        <v>1683</v>
      </c>
      <c r="F1223" s="9">
        <v>4</v>
      </c>
      <c r="G1223" s="4">
        <v>61.98</v>
      </c>
      <c r="H1223" s="24">
        <v>0.16</v>
      </c>
      <c r="I1223" s="3" t="s">
        <v>1747</v>
      </c>
      <c r="J1223" s="20">
        <f>sale_tab6[[#This Row],[Quantity]]*sale_tab6[[#This Row],[Unit_Price]]*(1-sale_tab6[[#This Row],[Discount]])</f>
        <v>208.25279999999998</v>
      </c>
    </row>
    <row r="1224" spans="1:10" x14ac:dyDescent="0.25">
      <c r="A1224" t="s">
        <v>2048</v>
      </c>
      <c r="B1224" s="7">
        <v>45348</v>
      </c>
      <c r="C1224" s="4" t="s">
        <v>643</v>
      </c>
      <c r="D1224" s="4" t="s">
        <v>1518</v>
      </c>
      <c r="E1224" s="4" t="s">
        <v>1739</v>
      </c>
      <c r="F1224" s="9">
        <v>2</v>
      </c>
      <c r="G1224" s="4">
        <v>873.1</v>
      </c>
      <c r="H1224" s="24">
        <v>0.12</v>
      </c>
      <c r="I1224" s="3" t="s">
        <v>1749</v>
      </c>
      <c r="J1224" s="20">
        <f>sale_tab6[[#This Row],[Quantity]]*sale_tab6[[#This Row],[Unit_Price]]*(1-sale_tab6[[#This Row],[Discount]])</f>
        <v>1536.6559999999999</v>
      </c>
    </row>
    <row r="1225" spans="1:10" x14ac:dyDescent="0.25">
      <c r="A1225" t="s">
        <v>1751</v>
      </c>
      <c r="B1225" s="7">
        <v>45259</v>
      </c>
      <c r="C1225" s="4" t="s">
        <v>1020</v>
      </c>
      <c r="D1225" s="4" t="s">
        <v>1626</v>
      </c>
      <c r="E1225" s="4" t="s">
        <v>1708</v>
      </c>
      <c r="F1225" s="9">
        <v>1</v>
      </c>
      <c r="G1225" s="4">
        <v>921.51</v>
      </c>
      <c r="H1225" s="24">
        <v>0.16</v>
      </c>
      <c r="I1225" s="3" t="s">
        <v>1752</v>
      </c>
      <c r="J1225" s="20">
        <f>sale_tab6[[#This Row],[Quantity]]*sale_tab6[[#This Row],[Unit_Price]]*(1-sale_tab6[[#This Row],[Discount]])</f>
        <v>774.0684</v>
      </c>
    </row>
    <row r="1226" spans="1:10" x14ac:dyDescent="0.25">
      <c r="A1226" t="s">
        <v>1779</v>
      </c>
      <c r="B1226" s="7">
        <v>45217</v>
      </c>
      <c r="C1226" s="4" t="s">
        <v>90</v>
      </c>
      <c r="D1226" s="4" t="s">
        <v>1481</v>
      </c>
      <c r="E1226" s="4" t="s">
        <v>1739</v>
      </c>
      <c r="F1226" s="9">
        <v>1</v>
      </c>
      <c r="G1226" s="4">
        <v>429.38</v>
      </c>
      <c r="H1226" s="24">
        <v>0.13</v>
      </c>
      <c r="I1226" s="3" t="s">
        <v>1749</v>
      </c>
      <c r="J1226" s="20">
        <f>sale_tab6[[#This Row],[Quantity]]*sale_tab6[[#This Row],[Unit_Price]]*(1-sale_tab6[[#This Row],[Discount]])</f>
        <v>373.56060000000002</v>
      </c>
    </row>
    <row r="1227" spans="1:10" x14ac:dyDescent="0.25">
      <c r="A1227" t="s">
        <v>2049</v>
      </c>
      <c r="B1227" s="7">
        <v>45268</v>
      </c>
      <c r="C1227" s="4" t="s">
        <v>589</v>
      </c>
      <c r="D1227" s="4" t="s">
        <v>1498</v>
      </c>
      <c r="E1227" s="4" t="s">
        <v>1727</v>
      </c>
      <c r="F1227" s="9">
        <v>4</v>
      </c>
      <c r="G1227" s="4">
        <v>889.47</v>
      </c>
      <c r="H1227" s="24">
        <v>0.24</v>
      </c>
      <c r="I1227" s="3" t="s">
        <v>1747</v>
      </c>
      <c r="J1227" s="20">
        <f>sale_tab6[[#This Row],[Quantity]]*sale_tab6[[#This Row],[Unit_Price]]*(1-sale_tab6[[#This Row],[Discount]])</f>
        <v>2703.9888000000001</v>
      </c>
    </row>
    <row r="1228" spans="1:10" x14ac:dyDescent="0.25">
      <c r="A1228" t="s">
        <v>2050</v>
      </c>
      <c r="B1228" s="7">
        <v>45596</v>
      </c>
      <c r="C1228" s="4" t="s">
        <v>90</v>
      </c>
      <c r="D1228" s="4" t="s">
        <v>1622</v>
      </c>
      <c r="E1228" s="4" t="s">
        <v>1718</v>
      </c>
      <c r="F1228" s="9">
        <v>3</v>
      </c>
      <c r="G1228" s="4">
        <v>803.76</v>
      </c>
      <c r="H1228" s="24">
        <v>0.19</v>
      </c>
      <c r="I1228" s="3" t="s">
        <v>1752</v>
      </c>
      <c r="J1228" s="20">
        <f>sale_tab6[[#This Row],[Quantity]]*sale_tab6[[#This Row],[Unit_Price]]*(1-sale_tab6[[#This Row],[Discount]])</f>
        <v>1953.1368</v>
      </c>
    </row>
    <row r="1229" spans="1:10" x14ac:dyDescent="0.25">
      <c r="A1229" t="s">
        <v>2051</v>
      </c>
      <c r="B1229" s="7">
        <v>45624</v>
      </c>
      <c r="C1229" s="4" t="s">
        <v>1372</v>
      </c>
      <c r="D1229" s="4" t="s">
        <v>1624</v>
      </c>
      <c r="E1229" s="4" t="s">
        <v>1699</v>
      </c>
      <c r="F1229" s="9">
        <v>2</v>
      </c>
      <c r="G1229" s="4">
        <v>865.14</v>
      </c>
      <c r="H1229" s="24">
        <v>0.2</v>
      </c>
      <c r="I1229" s="3" t="s">
        <v>1749</v>
      </c>
      <c r="J1229" s="20">
        <f>sale_tab6[[#This Row],[Quantity]]*sale_tab6[[#This Row],[Unit_Price]]*(1-sale_tab6[[#This Row],[Discount]])</f>
        <v>1384.2240000000002</v>
      </c>
    </row>
    <row r="1230" spans="1:10" x14ac:dyDescent="0.25">
      <c r="A1230" t="s">
        <v>2052</v>
      </c>
      <c r="B1230" s="7">
        <v>45813</v>
      </c>
      <c r="C1230" s="4" t="s">
        <v>292</v>
      </c>
      <c r="D1230" s="4" t="s">
        <v>1536</v>
      </c>
      <c r="E1230" s="4" t="s">
        <v>1712</v>
      </c>
      <c r="F1230" s="9">
        <v>2</v>
      </c>
      <c r="G1230" s="4">
        <v>916.49</v>
      </c>
      <c r="H1230" s="24">
        <v>0.3</v>
      </c>
      <c r="I1230" s="3" t="s">
        <v>1752</v>
      </c>
      <c r="J1230" s="20">
        <f>sale_tab6[[#This Row],[Quantity]]*sale_tab6[[#This Row],[Unit_Price]]*(1-sale_tab6[[#This Row],[Discount]])</f>
        <v>1283.086</v>
      </c>
    </row>
    <row r="1231" spans="1:10" x14ac:dyDescent="0.25">
      <c r="A1231" t="s">
        <v>2053</v>
      </c>
      <c r="B1231" s="7">
        <v>45615</v>
      </c>
      <c r="C1231" s="4" t="s">
        <v>131</v>
      </c>
      <c r="D1231" s="4" t="s">
        <v>1576</v>
      </c>
      <c r="E1231" s="4" t="s">
        <v>1720</v>
      </c>
      <c r="F1231" s="9">
        <v>3</v>
      </c>
      <c r="G1231" s="4">
        <v>781.39</v>
      </c>
      <c r="H1231" s="24">
        <v>0.12</v>
      </c>
      <c r="I1231" s="3" t="s">
        <v>1747</v>
      </c>
      <c r="J1231" s="20">
        <f>sale_tab6[[#This Row],[Quantity]]*sale_tab6[[#This Row],[Unit_Price]]*(1-sale_tab6[[#This Row],[Discount]])</f>
        <v>2062.8696</v>
      </c>
    </row>
    <row r="1232" spans="1:10" x14ac:dyDescent="0.25">
      <c r="A1232" t="s">
        <v>2054</v>
      </c>
      <c r="B1232" s="7">
        <v>45431</v>
      </c>
      <c r="C1232" s="4" t="s">
        <v>628</v>
      </c>
      <c r="D1232" s="4" t="s">
        <v>1550</v>
      </c>
      <c r="E1232" s="4" t="s">
        <v>1720</v>
      </c>
      <c r="F1232" s="9">
        <v>4</v>
      </c>
      <c r="G1232" s="4">
        <v>619.74</v>
      </c>
      <c r="H1232" s="24">
        <v>0.13</v>
      </c>
      <c r="I1232" s="3" t="s">
        <v>1752</v>
      </c>
      <c r="J1232" s="20">
        <f>sale_tab6[[#This Row],[Quantity]]*sale_tab6[[#This Row],[Unit_Price]]*(1-sale_tab6[[#This Row],[Discount]])</f>
        <v>2156.6952000000001</v>
      </c>
    </row>
    <row r="1233" spans="1:10" x14ac:dyDescent="0.25">
      <c r="A1233" t="s">
        <v>2055</v>
      </c>
      <c r="B1233" s="7">
        <v>45679</v>
      </c>
      <c r="C1233" s="4" t="s">
        <v>1409</v>
      </c>
      <c r="D1233" s="4" t="s">
        <v>1598</v>
      </c>
      <c r="E1233" s="4" t="s">
        <v>1725</v>
      </c>
      <c r="F1233" s="9">
        <v>2</v>
      </c>
      <c r="G1233" s="4">
        <v>837.76</v>
      </c>
      <c r="H1233" s="24">
        <v>0.03</v>
      </c>
      <c r="I1233" s="3" t="s">
        <v>1752</v>
      </c>
      <c r="J1233" s="20">
        <f>sale_tab6[[#This Row],[Quantity]]*sale_tab6[[#This Row],[Unit_Price]]*(1-sale_tab6[[#This Row],[Discount]])</f>
        <v>1625.2544</v>
      </c>
    </row>
    <row r="1234" spans="1:10" x14ac:dyDescent="0.25">
      <c r="A1234" t="s">
        <v>2056</v>
      </c>
      <c r="B1234" s="7">
        <v>45842</v>
      </c>
      <c r="C1234" s="4" t="s">
        <v>1324</v>
      </c>
      <c r="D1234" s="4" t="s">
        <v>1654</v>
      </c>
      <c r="E1234" s="4" t="s">
        <v>1683</v>
      </c>
      <c r="F1234" s="9">
        <v>3</v>
      </c>
      <c r="G1234" s="4">
        <v>135.94</v>
      </c>
      <c r="H1234" s="24">
        <v>0.2</v>
      </c>
      <c r="I1234" s="3" t="s">
        <v>1747</v>
      </c>
      <c r="J1234" s="20">
        <f>sale_tab6[[#This Row],[Quantity]]*sale_tab6[[#This Row],[Unit_Price]]*(1-sale_tab6[[#This Row],[Discount]])</f>
        <v>326.25600000000003</v>
      </c>
    </row>
    <row r="1235" spans="1:10" x14ac:dyDescent="0.25">
      <c r="A1235" t="s">
        <v>2057</v>
      </c>
      <c r="B1235" s="7">
        <v>45796</v>
      </c>
      <c r="C1235" s="4" t="s">
        <v>1403</v>
      </c>
      <c r="D1235" s="4" t="s">
        <v>1622</v>
      </c>
      <c r="E1235" s="4" t="s">
        <v>1683</v>
      </c>
      <c r="F1235" s="9">
        <v>4</v>
      </c>
      <c r="G1235" s="4">
        <v>396.53</v>
      </c>
      <c r="H1235" s="24">
        <v>7.0000000000000007E-2</v>
      </c>
      <c r="I1235" s="3" t="s">
        <v>1749</v>
      </c>
      <c r="J1235" s="20">
        <f>sale_tab6[[#This Row],[Quantity]]*sale_tab6[[#This Row],[Unit_Price]]*(1-sale_tab6[[#This Row],[Discount]])</f>
        <v>1475.0915999999997</v>
      </c>
    </row>
    <row r="1236" spans="1:10" x14ac:dyDescent="0.25">
      <c r="A1236" t="s">
        <v>2058</v>
      </c>
      <c r="B1236" s="7">
        <v>45264</v>
      </c>
      <c r="C1236" s="4" t="s">
        <v>654</v>
      </c>
      <c r="D1236" s="4" t="s">
        <v>1532</v>
      </c>
      <c r="E1236" s="4" t="s">
        <v>1725</v>
      </c>
      <c r="F1236" s="9">
        <v>2</v>
      </c>
      <c r="G1236" s="4">
        <v>722.45</v>
      </c>
      <c r="H1236" s="24">
        <v>0.22</v>
      </c>
      <c r="I1236" s="3" t="s">
        <v>1749</v>
      </c>
      <c r="J1236" s="20">
        <f>sale_tab6[[#This Row],[Quantity]]*sale_tab6[[#This Row],[Unit_Price]]*(1-sale_tab6[[#This Row],[Discount]])</f>
        <v>1127.0220000000002</v>
      </c>
    </row>
    <row r="1237" spans="1:10" x14ac:dyDescent="0.25">
      <c r="A1237" t="s">
        <v>1780</v>
      </c>
      <c r="B1237" s="7">
        <v>45593</v>
      </c>
      <c r="C1237" s="4" t="s">
        <v>1212</v>
      </c>
      <c r="D1237" s="4" t="s">
        <v>1580</v>
      </c>
      <c r="E1237" s="4" t="s">
        <v>1720</v>
      </c>
      <c r="F1237" s="9">
        <v>2</v>
      </c>
      <c r="G1237" s="4">
        <v>148.96</v>
      </c>
      <c r="H1237" s="24">
        <v>0.03</v>
      </c>
      <c r="I1237" s="3" t="s">
        <v>1752</v>
      </c>
      <c r="J1237" s="20">
        <f>sale_tab6[[#This Row],[Quantity]]*sale_tab6[[#This Row],[Unit_Price]]*(1-sale_tab6[[#This Row],[Discount]])</f>
        <v>288.98239999999998</v>
      </c>
    </row>
    <row r="1238" spans="1:10" x14ac:dyDescent="0.25">
      <c r="A1238" t="s">
        <v>2059</v>
      </c>
      <c r="B1238" s="7">
        <v>45504</v>
      </c>
      <c r="C1238" s="4" t="s">
        <v>144</v>
      </c>
      <c r="D1238" s="4" t="s">
        <v>1602</v>
      </c>
      <c r="E1238" s="4" t="s">
        <v>1687</v>
      </c>
      <c r="F1238" s="9">
        <v>2</v>
      </c>
      <c r="G1238" s="4">
        <v>138.41</v>
      </c>
      <c r="H1238" s="24">
        <v>0.02</v>
      </c>
      <c r="I1238" s="3" t="s">
        <v>1747</v>
      </c>
      <c r="J1238" s="20">
        <f>sale_tab6[[#This Row],[Quantity]]*sale_tab6[[#This Row],[Unit_Price]]*(1-sale_tab6[[#This Row],[Discount]])</f>
        <v>271.28359999999998</v>
      </c>
    </row>
    <row r="1239" spans="1:10" x14ac:dyDescent="0.25">
      <c r="A1239" t="s">
        <v>2060</v>
      </c>
      <c r="B1239" s="7">
        <v>45679</v>
      </c>
      <c r="C1239" s="4" t="s">
        <v>378</v>
      </c>
      <c r="D1239" s="4" t="s">
        <v>1634</v>
      </c>
      <c r="E1239" s="4" t="s">
        <v>1687</v>
      </c>
      <c r="F1239" s="9">
        <v>4</v>
      </c>
      <c r="G1239" s="4">
        <v>741.51</v>
      </c>
      <c r="H1239" s="24">
        <v>0.09</v>
      </c>
      <c r="I1239" s="3" t="s">
        <v>1752</v>
      </c>
      <c r="J1239" s="20">
        <f>sale_tab6[[#This Row],[Quantity]]*sale_tab6[[#This Row],[Unit_Price]]*(1-sale_tab6[[#This Row],[Discount]])</f>
        <v>2699.0963999999999</v>
      </c>
    </row>
    <row r="1240" spans="1:10" x14ac:dyDescent="0.25">
      <c r="A1240" t="s">
        <v>2061</v>
      </c>
      <c r="B1240" s="7">
        <v>45611</v>
      </c>
      <c r="C1240" s="4" t="s">
        <v>75</v>
      </c>
      <c r="D1240" s="4" t="s">
        <v>1634</v>
      </c>
      <c r="E1240" s="4" t="s">
        <v>1733</v>
      </c>
      <c r="F1240" s="9">
        <v>2</v>
      </c>
      <c r="G1240" s="4">
        <v>588.9</v>
      </c>
      <c r="H1240" s="24">
        <v>0.19</v>
      </c>
      <c r="I1240" s="3" t="s">
        <v>1749</v>
      </c>
      <c r="J1240" s="20">
        <f>sale_tab6[[#This Row],[Quantity]]*sale_tab6[[#This Row],[Unit_Price]]*(1-sale_tab6[[#This Row],[Discount]])</f>
        <v>954.01800000000003</v>
      </c>
    </row>
    <row r="1241" spans="1:10" x14ac:dyDescent="0.25">
      <c r="A1241" t="s">
        <v>2062</v>
      </c>
      <c r="B1241" s="7">
        <v>45389</v>
      </c>
      <c r="C1241" s="4" t="s">
        <v>896</v>
      </c>
      <c r="D1241" s="4" t="s">
        <v>1574</v>
      </c>
      <c r="E1241" s="4" t="s">
        <v>1687</v>
      </c>
      <c r="F1241" s="9">
        <v>1</v>
      </c>
      <c r="G1241" s="4">
        <v>88.92</v>
      </c>
      <c r="H1241" s="24">
        <v>0.19</v>
      </c>
      <c r="I1241" s="3" t="s">
        <v>1749</v>
      </c>
      <c r="J1241" s="20">
        <f>sale_tab6[[#This Row],[Quantity]]*sale_tab6[[#This Row],[Unit_Price]]*(1-sale_tab6[[#This Row],[Discount]])</f>
        <v>72.025200000000012</v>
      </c>
    </row>
    <row r="1242" spans="1:10" x14ac:dyDescent="0.25">
      <c r="A1242" t="s">
        <v>2063</v>
      </c>
      <c r="B1242" s="7">
        <v>45339</v>
      </c>
      <c r="C1242" s="4" t="s">
        <v>355</v>
      </c>
      <c r="D1242" s="4" t="s">
        <v>1596</v>
      </c>
      <c r="E1242" s="4" t="s">
        <v>1730</v>
      </c>
      <c r="F1242" s="9">
        <v>1</v>
      </c>
      <c r="G1242" s="4">
        <v>299.13</v>
      </c>
      <c r="H1242" s="24">
        <v>0.1</v>
      </c>
      <c r="I1242" s="3" t="s">
        <v>1752</v>
      </c>
      <c r="J1242" s="20">
        <f>sale_tab6[[#This Row],[Quantity]]*sale_tab6[[#This Row],[Unit_Price]]*(1-sale_tab6[[#This Row],[Discount]])</f>
        <v>269.21699999999998</v>
      </c>
    </row>
    <row r="1243" spans="1:10" x14ac:dyDescent="0.25">
      <c r="A1243" t="s">
        <v>2064</v>
      </c>
      <c r="B1243" s="7">
        <v>45433</v>
      </c>
      <c r="C1243" s="4" t="s">
        <v>349</v>
      </c>
      <c r="D1243" s="4" t="s">
        <v>1628</v>
      </c>
      <c r="E1243" s="4" t="s">
        <v>1692</v>
      </c>
      <c r="F1243" s="9">
        <v>2</v>
      </c>
      <c r="G1243" s="4">
        <v>548.29999999999995</v>
      </c>
      <c r="H1243" s="24">
        <v>0.23</v>
      </c>
      <c r="I1243" s="3" t="s">
        <v>1747</v>
      </c>
      <c r="J1243" s="20">
        <f>sale_tab6[[#This Row],[Quantity]]*sale_tab6[[#This Row],[Unit_Price]]*(1-sale_tab6[[#This Row],[Discount]])</f>
        <v>844.38199999999995</v>
      </c>
    </row>
    <row r="1244" spans="1:10" x14ac:dyDescent="0.25">
      <c r="A1244" t="s">
        <v>2065</v>
      </c>
      <c r="B1244" s="7">
        <v>45435</v>
      </c>
      <c r="C1244" s="4" t="s">
        <v>775</v>
      </c>
      <c r="D1244" s="4" t="s">
        <v>1582</v>
      </c>
      <c r="E1244" s="4" t="s">
        <v>1715</v>
      </c>
      <c r="F1244" s="9">
        <v>3</v>
      </c>
      <c r="G1244" s="4">
        <v>977.55</v>
      </c>
      <c r="H1244" s="24">
        <v>0.02</v>
      </c>
      <c r="I1244" s="3" t="s">
        <v>1749</v>
      </c>
      <c r="J1244" s="20">
        <f>sale_tab6[[#This Row],[Quantity]]*sale_tab6[[#This Row],[Unit_Price]]*(1-sale_tab6[[#This Row],[Discount]])</f>
        <v>2873.9969999999994</v>
      </c>
    </row>
    <row r="1245" spans="1:10" x14ac:dyDescent="0.25">
      <c r="A1245" t="s">
        <v>2066</v>
      </c>
      <c r="B1245" s="7">
        <v>45823</v>
      </c>
      <c r="C1245" s="4" t="s">
        <v>1020</v>
      </c>
      <c r="D1245" s="4" t="s">
        <v>1562</v>
      </c>
      <c r="E1245" s="4" t="s">
        <v>1736</v>
      </c>
      <c r="F1245" s="9">
        <v>1</v>
      </c>
      <c r="G1245" s="4">
        <v>459.42</v>
      </c>
      <c r="H1245" s="24">
        <v>0.28000000000000003</v>
      </c>
      <c r="I1245" s="3" t="s">
        <v>1752</v>
      </c>
      <c r="J1245" s="20">
        <f>sale_tab6[[#This Row],[Quantity]]*sale_tab6[[#This Row],[Unit_Price]]*(1-sale_tab6[[#This Row],[Discount]])</f>
        <v>330.7824</v>
      </c>
    </row>
    <row r="1246" spans="1:10" x14ac:dyDescent="0.25">
      <c r="A1246" t="s">
        <v>2067</v>
      </c>
      <c r="B1246" s="7">
        <v>45663</v>
      </c>
      <c r="C1246" s="4" t="s">
        <v>265</v>
      </c>
      <c r="D1246" s="4" t="s">
        <v>1475</v>
      </c>
      <c r="E1246" s="4" t="s">
        <v>1695</v>
      </c>
      <c r="F1246" s="9">
        <v>2</v>
      </c>
      <c r="G1246" s="4">
        <v>123.19</v>
      </c>
      <c r="H1246" s="24">
        <v>0.19</v>
      </c>
      <c r="I1246" s="3" t="s">
        <v>1747</v>
      </c>
      <c r="J1246" s="20">
        <f>sale_tab6[[#This Row],[Quantity]]*sale_tab6[[#This Row],[Unit_Price]]*(1-sale_tab6[[#This Row],[Discount]])</f>
        <v>199.56780000000001</v>
      </c>
    </row>
    <row r="1247" spans="1:10" x14ac:dyDescent="0.25">
      <c r="A1247" t="s">
        <v>2068</v>
      </c>
      <c r="B1247" s="7">
        <v>45879</v>
      </c>
      <c r="C1247" s="4" t="s">
        <v>1054</v>
      </c>
      <c r="D1247" s="4" t="s">
        <v>1584</v>
      </c>
      <c r="E1247" s="4" t="s">
        <v>1739</v>
      </c>
      <c r="F1247" s="9">
        <v>1</v>
      </c>
      <c r="G1247" s="4">
        <v>222.95</v>
      </c>
      <c r="H1247" s="24">
        <v>0.02</v>
      </c>
      <c r="I1247" s="3" t="s">
        <v>1749</v>
      </c>
      <c r="J1247" s="20">
        <f>sale_tab6[[#This Row],[Quantity]]*sale_tab6[[#This Row],[Unit_Price]]*(1-sale_tab6[[#This Row],[Discount]])</f>
        <v>218.49099999999999</v>
      </c>
    </row>
    <row r="1248" spans="1:10" x14ac:dyDescent="0.25">
      <c r="A1248" t="s">
        <v>1781</v>
      </c>
      <c r="B1248" s="7">
        <v>45597</v>
      </c>
      <c r="C1248" s="4" t="s">
        <v>1171</v>
      </c>
      <c r="D1248" s="4" t="s">
        <v>1624</v>
      </c>
      <c r="E1248" s="4" t="s">
        <v>1708</v>
      </c>
      <c r="F1248" s="9">
        <v>4</v>
      </c>
      <c r="G1248" s="4">
        <v>313.83</v>
      </c>
      <c r="H1248" s="24">
        <v>0.08</v>
      </c>
      <c r="I1248" s="3" t="s">
        <v>1747</v>
      </c>
      <c r="J1248" s="20">
        <f>sale_tab6[[#This Row],[Quantity]]*sale_tab6[[#This Row],[Unit_Price]]*(1-sale_tab6[[#This Row],[Discount]])</f>
        <v>1154.8943999999999</v>
      </c>
    </row>
    <row r="1249" spans="1:10" x14ac:dyDescent="0.25">
      <c r="A1249" t="s">
        <v>2069</v>
      </c>
      <c r="B1249" s="7">
        <v>45840</v>
      </c>
      <c r="C1249" s="4" t="s">
        <v>978</v>
      </c>
      <c r="D1249" s="4" t="s">
        <v>1538</v>
      </c>
      <c r="E1249" s="4" t="s">
        <v>1695</v>
      </c>
      <c r="F1249" s="9">
        <v>3</v>
      </c>
      <c r="G1249" s="4">
        <v>601.92999999999995</v>
      </c>
      <c r="H1249" s="24">
        <v>0.14000000000000001</v>
      </c>
      <c r="I1249" s="3" t="s">
        <v>1747</v>
      </c>
      <c r="J1249" s="20">
        <f>sale_tab6[[#This Row],[Quantity]]*sale_tab6[[#This Row],[Unit_Price]]*(1-sale_tab6[[#This Row],[Discount]])</f>
        <v>1552.9793999999999</v>
      </c>
    </row>
    <row r="1250" spans="1:10" x14ac:dyDescent="0.25">
      <c r="A1250" t="s">
        <v>2070</v>
      </c>
      <c r="B1250" s="7">
        <v>45380</v>
      </c>
      <c r="C1250" s="4" t="s">
        <v>875</v>
      </c>
      <c r="D1250" s="4" t="s">
        <v>1612</v>
      </c>
      <c r="E1250" s="4" t="s">
        <v>1687</v>
      </c>
      <c r="F1250" s="9">
        <v>1</v>
      </c>
      <c r="G1250" s="4">
        <v>564.1</v>
      </c>
      <c r="H1250" s="24">
        <v>0.03</v>
      </c>
      <c r="I1250" s="3" t="s">
        <v>1747</v>
      </c>
      <c r="J1250" s="20">
        <f>sale_tab6[[#This Row],[Quantity]]*sale_tab6[[#This Row],[Unit_Price]]*(1-sale_tab6[[#This Row],[Discount]])</f>
        <v>547.17700000000002</v>
      </c>
    </row>
    <row r="1251" spans="1:10" x14ac:dyDescent="0.25">
      <c r="A1251" t="s">
        <v>2071</v>
      </c>
      <c r="B1251" s="7">
        <v>45672</v>
      </c>
      <c r="C1251" s="4" t="s">
        <v>286</v>
      </c>
      <c r="D1251" s="4" t="s">
        <v>1634</v>
      </c>
      <c r="E1251" s="4" t="s">
        <v>1699</v>
      </c>
      <c r="F1251" s="9">
        <v>1</v>
      </c>
      <c r="G1251" s="4">
        <v>516.62</v>
      </c>
      <c r="H1251" s="24">
        <v>0.18</v>
      </c>
      <c r="I1251" s="3" t="s">
        <v>1747</v>
      </c>
      <c r="J1251" s="20">
        <f>sale_tab6[[#This Row],[Quantity]]*sale_tab6[[#This Row],[Unit_Price]]*(1-sale_tab6[[#This Row],[Discount]])</f>
        <v>423.62840000000006</v>
      </c>
    </row>
    <row r="1252" spans="1:10" x14ac:dyDescent="0.25">
      <c r="A1252" t="s">
        <v>2072</v>
      </c>
      <c r="B1252" s="7">
        <v>45497</v>
      </c>
      <c r="C1252" s="4" t="s">
        <v>1286</v>
      </c>
      <c r="D1252" s="4" t="s">
        <v>1600</v>
      </c>
      <c r="E1252" s="4" t="s">
        <v>1720</v>
      </c>
      <c r="F1252" s="9">
        <v>1</v>
      </c>
      <c r="G1252" s="4">
        <v>934.75</v>
      </c>
      <c r="H1252" s="24">
        <v>0.11</v>
      </c>
      <c r="I1252" s="3" t="s">
        <v>1749</v>
      </c>
      <c r="J1252" s="20">
        <f>sale_tab6[[#This Row],[Quantity]]*sale_tab6[[#This Row],[Unit_Price]]*(1-sale_tab6[[#This Row],[Discount]])</f>
        <v>831.92750000000001</v>
      </c>
    </row>
    <row r="1253" spans="1:10" x14ac:dyDescent="0.25">
      <c r="A1253" t="s">
        <v>2073</v>
      </c>
      <c r="B1253" s="7">
        <v>45407</v>
      </c>
      <c r="C1253" s="4" t="s">
        <v>692</v>
      </c>
      <c r="D1253" s="4" t="s">
        <v>1670</v>
      </c>
      <c r="E1253" s="4" t="s">
        <v>1705</v>
      </c>
      <c r="F1253" s="9">
        <v>4</v>
      </c>
      <c r="G1253" s="4">
        <v>548.44000000000005</v>
      </c>
      <c r="H1253" s="24">
        <v>0.05</v>
      </c>
      <c r="I1253" s="3" t="s">
        <v>1749</v>
      </c>
      <c r="J1253" s="20">
        <f>sale_tab6[[#This Row],[Quantity]]*sale_tab6[[#This Row],[Unit_Price]]*(1-sale_tab6[[#This Row],[Discount]])</f>
        <v>2084.0720000000001</v>
      </c>
    </row>
    <row r="1254" spans="1:10" x14ac:dyDescent="0.25">
      <c r="A1254" t="s">
        <v>2074</v>
      </c>
      <c r="B1254" s="7">
        <v>45764</v>
      </c>
      <c r="C1254" s="4" t="s">
        <v>46</v>
      </c>
      <c r="D1254" s="4" t="s">
        <v>1548</v>
      </c>
      <c r="E1254" s="4" t="s">
        <v>1692</v>
      </c>
      <c r="F1254" s="9">
        <v>3</v>
      </c>
      <c r="G1254" s="4">
        <v>361.11</v>
      </c>
      <c r="H1254" s="24">
        <v>0.06</v>
      </c>
      <c r="I1254" s="3" t="s">
        <v>1747</v>
      </c>
      <c r="J1254" s="20">
        <f>sale_tab6[[#This Row],[Quantity]]*sale_tab6[[#This Row],[Unit_Price]]*(1-sale_tab6[[#This Row],[Discount]])</f>
        <v>1018.3301999999999</v>
      </c>
    </row>
    <row r="1255" spans="1:10" x14ac:dyDescent="0.25">
      <c r="A1255" t="s">
        <v>2075</v>
      </c>
      <c r="B1255" s="7">
        <v>45924</v>
      </c>
      <c r="C1255" s="4" t="s">
        <v>557</v>
      </c>
      <c r="D1255" s="4" t="s">
        <v>1500</v>
      </c>
      <c r="E1255" s="4" t="s">
        <v>1683</v>
      </c>
      <c r="F1255" s="9">
        <v>2</v>
      </c>
      <c r="G1255" s="4">
        <v>610.37</v>
      </c>
      <c r="H1255" s="24">
        <v>0.1</v>
      </c>
      <c r="I1255" s="3" t="s">
        <v>1749</v>
      </c>
      <c r="J1255" s="20">
        <f>sale_tab6[[#This Row],[Quantity]]*sale_tab6[[#This Row],[Unit_Price]]*(1-sale_tab6[[#This Row],[Discount]])</f>
        <v>1098.6659999999999</v>
      </c>
    </row>
    <row r="1256" spans="1:10" x14ac:dyDescent="0.25">
      <c r="A1256" t="s">
        <v>2076</v>
      </c>
      <c r="B1256" s="7">
        <v>45240</v>
      </c>
      <c r="C1256" s="4" t="s">
        <v>984</v>
      </c>
      <c r="D1256" s="4" t="s">
        <v>1576</v>
      </c>
      <c r="E1256" s="4" t="s">
        <v>1730</v>
      </c>
      <c r="F1256" s="9">
        <v>1</v>
      </c>
      <c r="G1256" s="4">
        <v>272.2</v>
      </c>
      <c r="H1256" s="24">
        <v>0.3</v>
      </c>
      <c r="I1256" s="3" t="s">
        <v>1747</v>
      </c>
      <c r="J1256" s="20">
        <f>sale_tab6[[#This Row],[Quantity]]*sale_tab6[[#This Row],[Unit_Price]]*(1-sale_tab6[[#This Row],[Discount]])</f>
        <v>190.54</v>
      </c>
    </row>
    <row r="1257" spans="1:10" x14ac:dyDescent="0.25">
      <c r="A1257" t="s">
        <v>2077</v>
      </c>
      <c r="B1257" s="7">
        <v>45349</v>
      </c>
      <c r="C1257" s="4" t="s">
        <v>1286</v>
      </c>
      <c r="D1257" s="4" t="s">
        <v>1628</v>
      </c>
      <c r="E1257" s="4" t="s">
        <v>1702</v>
      </c>
      <c r="F1257" s="9">
        <v>3</v>
      </c>
      <c r="G1257" s="4">
        <v>573.1</v>
      </c>
      <c r="H1257" s="24">
        <v>0.16</v>
      </c>
      <c r="I1257" s="3" t="s">
        <v>1752</v>
      </c>
      <c r="J1257" s="20">
        <f>sale_tab6[[#This Row],[Quantity]]*sale_tab6[[#This Row],[Unit_Price]]*(1-sale_tab6[[#This Row],[Discount]])</f>
        <v>1444.212</v>
      </c>
    </row>
    <row r="1258" spans="1:10" x14ac:dyDescent="0.25">
      <c r="A1258" t="s">
        <v>2078</v>
      </c>
      <c r="B1258" s="7">
        <v>45756</v>
      </c>
      <c r="C1258" s="4" t="s">
        <v>949</v>
      </c>
      <c r="D1258" s="4" t="s">
        <v>1483</v>
      </c>
      <c r="E1258" s="4" t="s">
        <v>1678</v>
      </c>
      <c r="F1258" s="9">
        <v>4</v>
      </c>
      <c r="G1258" s="4">
        <v>24.72</v>
      </c>
      <c r="H1258" s="24">
        <v>0.28000000000000003</v>
      </c>
      <c r="I1258" s="3" t="s">
        <v>1747</v>
      </c>
      <c r="J1258" s="20">
        <f>sale_tab6[[#This Row],[Quantity]]*sale_tab6[[#This Row],[Unit_Price]]*(1-sale_tab6[[#This Row],[Discount]])</f>
        <v>71.193599999999989</v>
      </c>
    </row>
    <row r="1259" spans="1:10" x14ac:dyDescent="0.25">
      <c r="A1259" t="s">
        <v>1782</v>
      </c>
      <c r="B1259" s="7">
        <v>45620</v>
      </c>
      <c r="C1259" s="4" t="s">
        <v>1329</v>
      </c>
      <c r="D1259" s="4" t="s">
        <v>1498</v>
      </c>
      <c r="E1259" s="4" t="s">
        <v>1702</v>
      </c>
      <c r="F1259" s="9">
        <v>2</v>
      </c>
      <c r="G1259" s="4">
        <v>717.31</v>
      </c>
      <c r="H1259" s="24">
        <v>0.15</v>
      </c>
      <c r="I1259" s="3" t="s">
        <v>1747</v>
      </c>
      <c r="J1259" s="20">
        <f>sale_tab6[[#This Row],[Quantity]]*sale_tab6[[#This Row],[Unit_Price]]*(1-sale_tab6[[#This Row],[Discount]])</f>
        <v>1219.4269999999999</v>
      </c>
    </row>
    <row r="1260" spans="1:10" x14ac:dyDescent="0.25">
      <c r="A1260" t="s">
        <v>2079</v>
      </c>
      <c r="B1260" s="7">
        <v>45478</v>
      </c>
      <c r="C1260" s="4" t="s">
        <v>743</v>
      </c>
      <c r="D1260" s="4" t="s">
        <v>1491</v>
      </c>
      <c r="E1260" s="4" t="s">
        <v>1712</v>
      </c>
      <c r="F1260" s="9">
        <v>3</v>
      </c>
      <c r="G1260" s="4">
        <v>268.89</v>
      </c>
      <c r="H1260" s="24">
        <v>7.0000000000000007E-2</v>
      </c>
      <c r="I1260" s="3" t="s">
        <v>1752</v>
      </c>
      <c r="J1260" s="20">
        <f>sale_tab6[[#This Row],[Quantity]]*sale_tab6[[#This Row],[Unit_Price]]*(1-sale_tab6[[#This Row],[Discount]])</f>
        <v>750.20309999999995</v>
      </c>
    </row>
    <row r="1261" spans="1:10" x14ac:dyDescent="0.25">
      <c r="A1261" t="s">
        <v>2080</v>
      </c>
      <c r="B1261" s="7">
        <v>45890</v>
      </c>
      <c r="C1261" s="4" t="s">
        <v>760</v>
      </c>
      <c r="D1261" s="4" t="s">
        <v>1610</v>
      </c>
      <c r="E1261" s="4" t="s">
        <v>1712</v>
      </c>
      <c r="F1261" s="9">
        <v>1</v>
      </c>
      <c r="G1261" s="4">
        <v>78.5</v>
      </c>
      <c r="H1261" s="24">
        <v>0.17</v>
      </c>
      <c r="I1261" s="3" t="s">
        <v>1752</v>
      </c>
      <c r="J1261" s="20">
        <f>sale_tab6[[#This Row],[Quantity]]*sale_tab6[[#This Row],[Unit_Price]]*(1-sale_tab6[[#This Row],[Discount]])</f>
        <v>65.155000000000001</v>
      </c>
    </row>
    <row r="1262" spans="1:10" x14ac:dyDescent="0.25">
      <c r="A1262" t="s">
        <v>2081</v>
      </c>
      <c r="B1262" s="7">
        <v>45815</v>
      </c>
      <c r="C1262" s="4" t="s">
        <v>398</v>
      </c>
      <c r="D1262" s="4" t="s">
        <v>1546</v>
      </c>
      <c r="E1262" s="4" t="s">
        <v>1695</v>
      </c>
      <c r="F1262" s="9">
        <v>3</v>
      </c>
      <c r="G1262" s="4">
        <v>399.42</v>
      </c>
      <c r="H1262" s="24">
        <v>0.02</v>
      </c>
      <c r="I1262" s="3" t="s">
        <v>1747</v>
      </c>
      <c r="J1262" s="20">
        <f>sale_tab6[[#This Row],[Quantity]]*sale_tab6[[#This Row],[Unit_Price]]*(1-sale_tab6[[#This Row],[Discount]])</f>
        <v>1174.2947999999999</v>
      </c>
    </row>
    <row r="1263" spans="1:10" x14ac:dyDescent="0.25">
      <c r="A1263" t="s">
        <v>2082</v>
      </c>
      <c r="B1263" s="7">
        <v>45891</v>
      </c>
      <c r="C1263" s="4" t="s">
        <v>258</v>
      </c>
      <c r="D1263" s="4" t="s">
        <v>1536</v>
      </c>
      <c r="E1263" s="4" t="s">
        <v>1739</v>
      </c>
      <c r="F1263" s="9">
        <v>3</v>
      </c>
      <c r="G1263" s="4">
        <v>455.82</v>
      </c>
      <c r="H1263" s="24">
        <v>0.01</v>
      </c>
      <c r="I1263" s="3" t="s">
        <v>1749</v>
      </c>
      <c r="J1263" s="20">
        <f>sale_tab6[[#This Row],[Quantity]]*sale_tab6[[#This Row],[Unit_Price]]*(1-sale_tab6[[#This Row],[Discount]])</f>
        <v>1353.7854</v>
      </c>
    </row>
    <row r="1264" spans="1:10" x14ac:dyDescent="0.25">
      <c r="A1264" t="s">
        <v>2083</v>
      </c>
      <c r="B1264" s="7">
        <v>45609</v>
      </c>
      <c r="C1264" s="4" t="s">
        <v>1028</v>
      </c>
      <c r="D1264" s="4" t="s">
        <v>1574</v>
      </c>
      <c r="E1264" s="4" t="s">
        <v>1699</v>
      </c>
      <c r="F1264" s="9">
        <v>2</v>
      </c>
      <c r="G1264" s="4">
        <v>613.23</v>
      </c>
      <c r="H1264" s="24">
        <v>0.15</v>
      </c>
      <c r="I1264" s="3" t="s">
        <v>1749</v>
      </c>
      <c r="J1264" s="20">
        <f>sale_tab6[[#This Row],[Quantity]]*sale_tab6[[#This Row],[Unit_Price]]*(1-sale_tab6[[#This Row],[Discount]])</f>
        <v>1042.491</v>
      </c>
    </row>
    <row r="1265" spans="1:10" x14ac:dyDescent="0.25">
      <c r="A1265" t="s">
        <v>2084</v>
      </c>
      <c r="B1265" s="7">
        <v>45309</v>
      </c>
      <c r="C1265" s="4" t="s">
        <v>1343</v>
      </c>
      <c r="D1265" s="4" t="s">
        <v>1475</v>
      </c>
      <c r="E1265" s="4" t="s">
        <v>1725</v>
      </c>
      <c r="F1265" s="9">
        <v>4</v>
      </c>
      <c r="G1265" s="4">
        <v>971.9</v>
      </c>
      <c r="H1265" s="24">
        <v>0.28000000000000003</v>
      </c>
      <c r="I1265" s="3" t="s">
        <v>1749</v>
      </c>
      <c r="J1265" s="20">
        <f>sale_tab6[[#This Row],[Quantity]]*sale_tab6[[#This Row],[Unit_Price]]*(1-sale_tab6[[#This Row],[Discount]])</f>
        <v>2799.0719999999997</v>
      </c>
    </row>
    <row r="1266" spans="1:10" x14ac:dyDescent="0.25">
      <c r="A1266" t="s">
        <v>2085</v>
      </c>
      <c r="B1266" s="7">
        <v>45519</v>
      </c>
      <c r="C1266" s="4" t="s">
        <v>107</v>
      </c>
      <c r="D1266" s="4" t="s">
        <v>1530</v>
      </c>
      <c r="E1266" s="4" t="s">
        <v>1705</v>
      </c>
      <c r="F1266" s="9">
        <v>3</v>
      </c>
      <c r="G1266" s="4">
        <v>884.92</v>
      </c>
      <c r="H1266" s="24">
        <v>0.06</v>
      </c>
      <c r="I1266" s="3" t="s">
        <v>1749</v>
      </c>
      <c r="J1266" s="20">
        <f>sale_tab6[[#This Row],[Quantity]]*sale_tab6[[#This Row],[Unit_Price]]*(1-sale_tab6[[#This Row],[Discount]])</f>
        <v>2495.4743999999996</v>
      </c>
    </row>
    <row r="1267" spans="1:10" x14ac:dyDescent="0.25">
      <c r="A1267" t="s">
        <v>2086</v>
      </c>
      <c r="B1267" s="7">
        <v>45921</v>
      </c>
      <c r="C1267" s="4" t="s">
        <v>263</v>
      </c>
      <c r="D1267" s="4" t="s">
        <v>1488</v>
      </c>
      <c r="E1267" s="4" t="s">
        <v>1712</v>
      </c>
      <c r="F1267" s="9">
        <v>1</v>
      </c>
      <c r="G1267" s="4">
        <v>125</v>
      </c>
      <c r="H1267" s="24">
        <v>0.23</v>
      </c>
      <c r="I1267" s="3" t="s">
        <v>1747</v>
      </c>
      <c r="J1267" s="20">
        <f>sale_tab6[[#This Row],[Quantity]]*sale_tab6[[#This Row],[Unit_Price]]*(1-sale_tab6[[#This Row],[Discount]])</f>
        <v>96.25</v>
      </c>
    </row>
    <row r="1268" spans="1:10" x14ac:dyDescent="0.25">
      <c r="A1268" t="s">
        <v>2087</v>
      </c>
      <c r="B1268" s="7">
        <v>45465</v>
      </c>
      <c r="C1268" s="4" t="s">
        <v>384</v>
      </c>
      <c r="D1268" s="4" t="s">
        <v>1494</v>
      </c>
      <c r="E1268" s="4" t="s">
        <v>1727</v>
      </c>
      <c r="F1268" s="9">
        <v>2</v>
      </c>
      <c r="G1268" s="4">
        <v>188.25</v>
      </c>
      <c r="H1268" s="24">
        <v>0.08</v>
      </c>
      <c r="I1268" s="3" t="s">
        <v>1749</v>
      </c>
      <c r="J1268" s="20">
        <f>sale_tab6[[#This Row],[Quantity]]*sale_tab6[[#This Row],[Unit_Price]]*(1-sale_tab6[[#This Row],[Discount]])</f>
        <v>346.38</v>
      </c>
    </row>
    <row r="1269" spans="1:10" x14ac:dyDescent="0.25">
      <c r="A1269" t="s">
        <v>2088</v>
      </c>
      <c r="B1269" s="7">
        <v>45303</v>
      </c>
      <c r="C1269" s="4" t="s">
        <v>659</v>
      </c>
      <c r="D1269" s="4" t="s">
        <v>1566</v>
      </c>
      <c r="E1269" s="4" t="s">
        <v>1702</v>
      </c>
      <c r="F1269" s="9">
        <v>4</v>
      </c>
      <c r="G1269" s="4">
        <v>344.12</v>
      </c>
      <c r="H1269" s="24">
        <v>0.25</v>
      </c>
      <c r="I1269" s="3" t="s">
        <v>1749</v>
      </c>
      <c r="J1269" s="20">
        <f>sale_tab6[[#This Row],[Quantity]]*sale_tab6[[#This Row],[Unit_Price]]*(1-sale_tab6[[#This Row],[Discount]])</f>
        <v>1032.3600000000001</v>
      </c>
    </row>
    <row r="1270" spans="1:10" x14ac:dyDescent="0.25">
      <c r="A1270" t="s">
        <v>1783</v>
      </c>
      <c r="B1270" s="7">
        <v>45215</v>
      </c>
      <c r="C1270" s="4" t="s">
        <v>1014</v>
      </c>
      <c r="D1270" s="4" t="s">
        <v>1632</v>
      </c>
      <c r="E1270" s="4" t="s">
        <v>1683</v>
      </c>
      <c r="F1270" s="9">
        <v>2.4781059063136457</v>
      </c>
      <c r="G1270" s="4">
        <v>873.22</v>
      </c>
      <c r="H1270" s="24">
        <v>0.18</v>
      </c>
      <c r="I1270" s="3" t="s">
        <v>1747</v>
      </c>
      <c r="J1270" s="20">
        <f>sale_tab6[[#This Row],[Quantity]]*sale_tab6[[#This Row],[Unit_Price]]*(1-sale_tab6[[#This Row],[Discount]])</f>
        <v>1774.4239443991858</v>
      </c>
    </row>
    <row r="1271" spans="1:10" x14ac:dyDescent="0.25">
      <c r="A1271" t="s">
        <v>2089</v>
      </c>
      <c r="B1271" s="7">
        <v>45218</v>
      </c>
      <c r="C1271" s="4" t="s">
        <v>144</v>
      </c>
      <c r="D1271" s="4" t="s">
        <v>1508</v>
      </c>
      <c r="E1271" s="4" t="s">
        <v>1739</v>
      </c>
      <c r="F1271" s="9">
        <v>3</v>
      </c>
      <c r="G1271" s="4">
        <v>997.95</v>
      </c>
      <c r="H1271" s="24">
        <v>0.09</v>
      </c>
      <c r="I1271" s="3" t="s">
        <v>1752</v>
      </c>
      <c r="J1271" s="20">
        <f>sale_tab6[[#This Row],[Quantity]]*sale_tab6[[#This Row],[Unit_Price]]*(1-sale_tab6[[#This Row],[Discount]])</f>
        <v>2724.4035000000003</v>
      </c>
    </row>
    <row r="1272" spans="1:10" x14ac:dyDescent="0.25">
      <c r="A1272" t="s">
        <v>2090</v>
      </c>
      <c r="B1272" s="7">
        <v>45727</v>
      </c>
      <c r="C1272" s="4" t="s">
        <v>448</v>
      </c>
      <c r="D1272" s="4" t="s">
        <v>1496</v>
      </c>
      <c r="E1272" s="4" t="s">
        <v>1727</v>
      </c>
      <c r="F1272" s="9">
        <v>3</v>
      </c>
      <c r="G1272" s="4">
        <v>121.64</v>
      </c>
      <c r="H1272" s="24">
        <v>7.0000000000000007E-2</v>
      </c>
      <c r="I1272" s="3" t="s">
        <v>1749</v>
      </c>
      <c r="J1272" s="20">
        <f>sale_tab6[[#This Row],[Quantity]]*sale_tab6[[#This Row],[Unit_Price]]*(1-sale_tab6[[#This Row],[Discount]])</f>
        <v>339.37560000000002</v>
      </c>
    </row>
    <row r="1273" spans="1:10" x14ac:dyDescent="0.25">
      <c r="A1273" t="s">
        <v>2091</v>
      </c>
      <c r="B1273" s="7">
        <v>45557</v>
      </c>
      <c r="C1273" s="4" t="s">
        <v>656</v>
      </c>
      <c r="D1273" s="4" t="s">
        <v>1610</v>
      </c>
      <c r="E1273" s="4" t="s">
        <v>1715</v>
      </c>
      <c r="F1273" s="9">
        <v>2</v>
      </c>
      <c r="G1273" s="4">
        <v>692.72</v>
      </c>
      <c r="H1273" s="24">
        <v>0.13</v>
      </c>
      <c r="I1273" s="3" t="s">
        <v>1749</v>
      </c>
      <c r="J1273" s="20">
        <f>sale_tab6[[#This Row],[Quantity]]*sale_tab6[[#This Row],[Unit_Price]]*(1-sale_tab6[[#This Row],[Discount]])</f>
        <v>1205.3328000000001</v>
      </c>
    </row>
    <row r="1274" spans="1:10" x14ac:dyDescent="0.25">
      <c r="A1274" t="s">
        <v>2092</v>
      </c>
      <c r="B1274" s="7">
        <v>45623</v>
      </c>
      <c r="C1274" s="4" t="s">
        <v>87</v>
      </c>
      <c r="D1274" s="4" t="s">
        <v>1522</v>
      </c>
      <c r="E1274" s="4" t="s">
        <v>1739</v>
      </c>
      <c r="F1274" s="9">
        <v>3</v>
      </c>
      <c r="G1274" s="4">
        <v>794.59</v>
      </c>
      <c r="H1274" s="24">
        <v>0.03</v>
      </c>
      <c r="I1274" s="3" t="s">
        <v>1749</v>
      </c>
      <c r="J1274" s="20">
        <f>sale_tab6[[#This Row],[Quantity]]*sale_tab6[[#This Row],[Unit_Price]]*(1-sale_tab6[[#This Row],[Discount]])</f>
        <v>2312.2568999999999</v>
      </c>
    </row>
    <row r="1275" spans="1:10" x14ac:dyDescent="0.25">
      <c r="A1275" t="s">
        <v>2093</v>
      </c>
      <c r="B1275" s="7">
        <v>45224</v>
      </c>
      <c r="C1275" s="4" t="s">
        <v>49</v>
      </c>
      <c r="D1275" s="4" t="s">
        <v>1526</v>
      </c>
      <c r="E1275" s="4" t="s">
        <v>1712</v>
      </c>
      <c r="F1275" s="9">
        <v>1</v>
      </c>
      <c r="G1275" s="4">
        <v>907.95</v>
      </c>
      <c r="H1275" s="24">
        <v>0.1</v>
      </c>
      <c r="I1275" s="3" t="s">
        <v>1749</v>
      </c>
      <c r="J1275" s="20">
        <f>sale_tab6[[#This Row],[Quantity]]*sale_tab6[[#This Row],[Unit_Price]]*(1-sale_tab6[[#This Row],[Discount]])</f>
        <v>817.15500000000009</v>
      </c>
    </row>
    <row r="1276" spans="1:10" x14ac:dyDescent="0.25">
      <c r="A1276" t="s">
        <v>2094</v>
      </c>
      <c r="B1276" s="7">
        <v>45940</v>
      </c>
      <c r="C1276" s="4" t="s">
        <v>848</v>
      </c>
      <c r="D1276" s="4" t="s">
        <v>1574</v>
      </c>
      <c r="E1276" s="4" t="s">
        <v>1678</v>
      </c>
      <c r="F1276" s="9">
        <v>2</v>
      </c>
      <c r="G1276" s="4">
        <v>660.81</v>
      </c>
      <c r="H1276" s="24">
        <v>0.18</v>
      </c>
      <c r="I1276" s="3" t="s">
        <v>1747</v>
      </c>
      <c r="J1276" s="20">
        <f>sale_tab6[[#This Row],[Quantity]]*sale_tab6[[#This Row],[Unit_Price]]*(1-sale_tab6[[#This Row],[Discount]])</f>
        <v>1083.7284</v>
      </c>
    </row>
    <row r="1277" spans="1:10" x14ac:dyDescent="0.25">
      <c r="A1277" t="s">
        <v>2095</v>
      </c>
      <c r="B1277" s="7">
        <v>45915</v>
      </c>
      <c r="C1277" s="4" t="s">
        <v>186</v>
      </c>
      <c r="D1277" s="4" t="s">
        <v>1576</v>
      </c>
      <c r="E1277" s="4" t="s">
        <v>1708</v>
      </c>
      <c r="F1277" s="9">
        <v>3</v>
      </c>
      <c r="G1277" s="4">
        <v>564.94000000000005</v>
      </c>
      <c r="H1277" s="24">
        <v>0.22</v>
      </c>
      <c r="I1277" s="3" t="s">
        <v>1752</v>
      </c>
      <c r="J1277" s="20">
        <f>sale_tab6[[#This Row],[Quantity]]*sale_tab6[[#This Row],[Unit_Price]]*(1-sale_tab6[[#This Row],[Discount]])</f>
        <v>1321.9596000000001</v>
      </c>
    </row>
    <row r="1278" spans="1:10" x14ac:dyDescent="0.25">
      <c r="A1278" t="s">
        <v>2096</v>
      </c>
      <c r="B1278" s="7">
        <v>45541</v>
      </c>
      <c r="C1278" s="4" t="s">
        <v>165</v>
      </c>
      <c r="D1278" s="4" t="s">
        <v>1504</v>
      </c>
      <c r="E1278" s="4" t="s">
        <v>1727</v>
      </c>
      <c r="F1278" s="9">
        <v>2</v>
      </c>
      <c r="G1278" s="4">
        <v>280.37</v>
      </c>
      <c r="H1278" s="24">
        <v>0.22</v>
      </c>
      <c r="I1278" s="3" t="s">
        <v>1752</v>
      </c>
      <c r="J1278" s="20">
        <f>sale_tab6[[#This Row],[Quantity]]*sale_tab6[[#This Row],[Unit_Price]]*(1-sale_tab6[[#This Row],[Discount]])</f>
        <v>437.37720000000002</v>
      </c>
    </row>
    <row r="1279" spans="1:10" x14ac:dyDescent="0.25">
      <c r="A1279" t="s">
        <v>2097</v>
      </c>
      <c r="B1279" s="7">
        <v>45489</v>
      </c>
      <c r="C1279" s="4" t="s">
        <v>1095</v>
      </c>
      <c r="D1279" s="4" t="s">
        <v>1574</v>
      </c>
      <c r="E1279" s="4" t="s">
        <v>1692</v>
      </c>
      <c r="F1279" s="9">
        <v>2</v>
      </c>
      <c r="G1279" s="4">
        <v>85.23</v>
      </c>
      <c r="H1279" s="24">
        <v>0.13</v>
      </c>
      <c r="I1279" s="3" t="s">
        <v>1747</v>
      </c>
      <c r="J1279" s="20">
        <f>sale_tab6[[#This Row],[Quantity]]*sale_tab6[[#This Row],[Unit_Price]]*(1-sale_tab6[[#This Row],[Discount]])</f>
        <v>148.30020000000002</v>
      </c>
    </row>
    <row r="1280" spans="1:10" x14ac:dyDescent="0.25">
      <c r="A1280" t="s">
        <v>2098</v>
      </c>
      <c r="B1280" s="7">
        <v>45748</v>
      </c>
      <c r="C1280" s="4" t="s">
        <v>919</v>
      </c>
      <c r="D1280" s="4" t="s">
        <v>1528</v>
      </c>
      <c r="E1280" s="4" t="s">
        <v>1723</v>
      </c>
      <c r="F1280" s="9">
        <v>2</v>
      </c>
      <c r="G1280" s="4">
        <v>563.29999999999995</v>
      </c>
      <c r="H1280" s="24">
        <v>0.26</v>
      </c>
      <c r="I1280" s="3" t="s">
        <v>1747</v>
      </c>
      <c r="J1280" s="20">
        <f>sale_tab6[[#This Row],[Quantity]]*sale_tab6[[#This Row],[Unit_Price]]*(1-sale_tab6[[#This Row],[Discount]])</f>
        <v>833.68399999999997</v>
      </c>
    </row>
    <row r="1281" spans="1:10" x14ac:dyDescent="0.25">
      <c r="A1281" t="s">
        <v>1784</v>
      </c>
      <c r="B1281" s="7">
        <v>45878</v>
      </c>
      <c r="C1281" s="4" t="s">
        <v>649</v>
      </c>
      <c r="D1281" s="4" t="s">
        <v>1506</v>
      </c>
      <c r="E1281" s="4" t="s">
        <v>1692</v>
      </c>
      <c r="F1281" s="9">
        <v>4</v>
      </c>
      <c r="G1281" s="4">
        <v>109.36</v>
      </c>
      <c r="H1281" s="24">
        <v>0.19</v>
      </c>
      <c r="I1281" s="3" t="s">
        <v>1752</v>
      </c>
      <c r="J1281" s="20">
        <f>sale_tab6[[#This Row],[Quantity]]*sale_tab6[[#This Row],[Unit_Price]]*(1-sale_tab6[[#This Row],[Discount]])</f>
        <v>354.32640000000004</v>
      </c>
    </row>
    <row r="1282" spans="1:10" x14ac:dyDescent="0.25">
      <c r="A1282" t="s">
        <v>2099</v>
      </c>
      <c r="B1282" s="7">
        <v>45309</v>
      </c>
      <c r="C1282" s="4" t="s">
        <v>105</v>
      </c>
      <c r="D1282" s="4" t="s">
        <v>1634</v>
      </c>
      <c r="E1282" s="4" t="s">
        <v>1736</v>
      </c>
      <c r="F1282" s="9">
        <v>2</v>
      </c>
      <c r="G1282" s="4">
        <v>827.81</v>
      </c>
      <c r="H1282" s="24">
        <v>0.04</v>
      </c>
      <c r="I1282" s="3" t="s">
        <v>1749</v>
      </c>
      <c r="J1282" s="20">
        <f>sale_tab6[[#This Row],[Quantity]]*sale_tab6[[#This Row],[Unit_Price]]*(1-sale_tab6[[#This Row],[Discount]])</f>
        <v>1589.3951999999999</v>
      </c>
    </row>
    <row r="1283" spans="1:10" x14ac:dyDescent="0.25">
      <c r="A1283" t="s">
        <v>2100</v>
      </c>
      <c r="B1283" s="7">
        <v>45621</v>
      </c>
      <c r="C1283" s="4" t="s">
        <v>637</v>
      </c>
      <c r="D1283" s="4" t="s">
        <v>1498</v>
      </c>
      <c r="E1283" s="4" t="s">
        <v>1736</v>
      </c>
      <c r="F1283" s="9">
        <v>3</v>
      </c>
      <c r="G1283" s="4">
        <v>877.71</v>
      </c>
      <c r="H1283" s="24">
        <v>0.12</v>
      </c>
      <c r="I1283" s="3" t="s">
        <v>1749</v>
      </c>
      <c r="J1283" s="20">
        <f>sale_tab6[[#This Row],[Quantity]]*sale_tab6[[#This Row],[Unit_Price]]*(1-sale_tab6[[#This Row],[Discount]])</f>
        <v>2317.1543999999999</v>
      </c>
    </row>
    <row r="1284" spans="1:10" x14ac:dyDescent="0.25">
      <c r="A1284" t="s">
        <v>2101</v>
      </c>
      <c r="B1284" s="7">
        <v>45603</v>
      </c>
      <c r="C1284" s="4" t="s">
        <v>760</v>
      </c>
      <c r="D1284" s="4" t="s">
        <v>1588</v>
      </c>
      <c r="E1284" s="4" t="s">
        <v>1712</v>
      </c>
      <c r="F1284" s="9">
        <v>4</v>
      </c>
      <c r="G1284" s="4">
        <v>488.56</v>
      </c>
      <c r="H1284" s="24">
        <v>0.26</v>
      </c>
      <c r="I1284" s="3" t="s">
        <v>1752</v>
      </c>
      <c r="J1284" s="20">
        <f>sale_tab6[[#This Row],[Quantity]]*sale_tab6[[#This Row],[Unit_Price]]*(1-sale_tab6[[#This Row],[Discount]])</f>
        <v>1446.1376</v>
      </c>
    </row>
    <row r="1285" spans="1:10" x14ac:dyDescent="0.25">
      <c r="A1285" t="s">
        <v>2102</v>
      </c>
      <c r="B1285" s="7">
        <v>45501</v>
      </c>
      <c r="C1285" s="4" t="s">
        <v>313</v>
      </c>
      <c r="D1285" s="4" t="s">
        <v>1524</v>
      </c>
      <c r="E1285" s="4" t="s">
        <v>1720</v>
      </c>
      <c r="F1285" s="9">
        <v>4</v>
      </c>
      <c r="G1285" s="4">
        <v>175.91</v>
      </c>
      <c r="H1285" s="24">
        <v>0.13</v>
      </c>
      <c r="I1285" s="3" t="s">
        <v>1749</v>
      </c>
      <c r="J1285" s="20">
        <f>sale_tab6[[#This Row],[Quantity]]*sale_tab6[[#This Row],[Unit_Price]]*(1-sale_tab6[[#This Row],[Discount]])</f>
        <v>612.16679999999997</v>
      </c>
    </row>
    <row r="1286" spans="1:10" x14ac:dyDescent="0.25">
      <c r="A1286" t="s">
        <v>2103</v>
      </c>
      <c r="B1286" s="7">
        <v>45398</v>
      </c>
      <c r="C1286" s="4" t="s">
        <v>734</v>
      </c>
      <c r="D1286" s="4" t="s">
        <v>1648</v>
      </c>
      <c r="E1286" s="4" t="s">
        <v>1708</v>
      </c>
      <c r="F1286" s="9">
        <v>4</v>
      </c>
      <c r="G1286" s="4">
        <v>289.66000000000003</v>
      </c>
      <c r="H1286" s="24">
        <v>0.25</v>
      </c>
      <c r="I1286" s="3" t="s">
        <v>1752</v>
      </c>
      <c r="J1286" s="20">
        <f>sale_tab6[[#This Row],[Quantity]]*sale_tab6[[#This Row],[Unit_Price]]*(1-sale_tab6[[#This Row],[Discount]])</f>
        <v>868.98</v>
      </c>
    </row>
    <row r="1287" spans="1:10" x14ac:dyDescent="0.25">
      <c r="A1287" t="s">
        <v>2104</v>
      </c>
      <c r="B1287" s="7">
        <v>45304</v>
      </c>
      <c r="C1287" s="4" t="s">
        <v>713</v>
      </c>
      <c r="D1287" s="4" t="s">
        <v>1504</v>
      </c>
      <c r="E1287" s="4" t="s">
        <v>1727</v>
      </c>
      <c r="F1287" s="9">
        <v>2</v>
      </c>
      <c r="G1287" s="4">
        <v>899.27</v>
      </c>
      <c r="H1287" s="24">
        <v>0.17</v>
      </c>
      <c r="I1287" s="3" t="s">
        <v>1747</v>
      </c>
      <c r="J1287" s="20">
        <f>sale_tab6[[#This Row],[Quantity]]*sale_tab6[[#This Row],[Unit_Price]]*(1-sale_tab6[[#This Row],[Discount]])</f>
        <v>1492.7882</v>
      </c>
    </row>
    <row r="1288" spans="1:10" x14ac:dyDescent="0.25">
      <c r="A1288" t="s">
        <v>2105</v>
      </c>
      <c r="B1288" s="7">
        <v>45299</v>
      </c>
      <c r="C1288" s="4" t="s">
        <v>198</v>
      </c>
      <c r="D1288" s="4" t="s">
        <v>1510</v>
      </c>
      <c r="E1288" s="4" t="s">
        <v>1683</v>
      </c>
      <c r="F1288" s="9">
        <v>1</v>
      </c>
      <c r="G1288" s="4">
        <v>691.38</v>
      </c>
      <c r="H1288" s="24">
        <v>0.11</v>
      </c>
      <c r="I1288" s="3" t="s">
        <v>1752</v>
      </c>
      <c r="J1288" s="20">
        <f>sale_tab6[[#This Row],[Quantity]]*sale_tab6[[#This Row],[Unit_Price]]*(1-sale_tab6[[#This Row],[Discount]])</f>
        <v>615.32820000000004</v>
      </c>
    </row>
    <row r="1289" spans="1:10" x14ac:dyDescent="0.25">
      <c r="A1289" t="s">
        <v>2106</v>
      </c>
      <c r="B1289" s="7">
        <v>45564</v>
      </c>
      <c r="C1289" s="4" t="s">
        <v>493</v>
      </c>
      <c r="D1289" s="4" t="s">
        <v>1528</v>
      </c>
      <c r="E1289" s="4" t="s">
        <v>1678</v>
      </c>
      <c r="F1289" s="9">
        <v>3</v>
      </c>
      <c r="G1289" s="4">
        <v>158.72</v>
      </c>
      <c r="H1289" s="24">
        <v>0.13</v>
      </c>
      <c r="I1289" s="3" t="s">
        <v>1747</v>
      </c>
      <c r="J1289" s="20">
        <f>sale_tab6[[#This Row],[Quantity]]*sale_tab6[[#This Row],[Unit_Price]]*(1-sale_tab6[[#This Row],[Discount]])</f>
        <v>414.25919999999996</v>
      </c>
    </row>
    <row r="1290" spans="1:10" x14ac:dyDescent="0.25">
      <c r="A1290" t="s">
        <v>2107</v>
      </c>
      <c r="B1290" s="7">
        <v>45413</v>
      </c>
      <c r="C1290" s="4" t="s">
        <v>625</v>
      </c>
      <c r="D1290" s="4" t="s">
        <v>1594</v>
      </c>
      <c r="E1290" s="4" t="s">
        <v>1730</v>
      </c>
      <c r="F1290" s="9">
        <v>4</v>
      </c>
      <c r="G1290" s="4">
        <v>537.15</v>
      </c>
      <c r="H1290" s="24">
        <v>0.06</v>
      </c>
      <c r="I1290" s="3" t="s">
        <v>1752</v>
      </c>
      <c r="J1290" s="20">
        <f>sale_tab6[[#This Row],[Quantity]]*sale_tab6[[#This Row],[Unit_Price]]*(1-sale_tab6[[#This Row],[Discount]])</f>
        <v>2019.6839999999997</v>
      </c>
    </row>
    <row r="1291" spans="1:10" x14ac:dyDescent="0.25">
      <c r="A1291" t="s">
        <v>2108</v>
      </c>
      <c r="B1291" s="7">
        <v>45480</v>
      </c>
      <c r="C1291" s="4" t="s">
        <v>1226</v>
      </c>
      <c r="D1291" s="4" t="s">
        <v>1556</v>
      </c>
      <c r="E1291" s="4" t="s">
        <v>1712</v>
      </c>
      <c r="F1291" s="9">
        <v>3</v>
      </c>
      <c r="G1291" s="4">
        <v>771.7</v>
      </c>
      <c r="H1291" s="24">
        <v>0.05</v>
      </c>
      <c r="I1291" s="3" t="s">
        <v>1752</v>
      </c>
      <c r="J1291" s="20">
        <f>sale_tab6[[#This Row],[Quantity]]*sale_tab6[[#This Row],[Unit_Price]]*(1-sale_tab6[[#This Row],[Discount]])</f>
        <v>2199.3450000000003</v>
      </c>
    </row>
    <row r="1292" spans="1:10" x14ac:dyDescent="0.25">
      <c r="A1292" t="s">
        <v>1785</v>
      </c>
      <c r="B1292" s="7">
        <v>45635</v>
      </c>
      <c r="C1292" s="4" t="s">
        <v>261</v>
      </c>
      <c r="D1292" s="4" t="s">
        <v>1481</v>
      </c>
      <c r="E1292" s="4" t="s">
        <v>1705</v>
      </c>
      <c r="F1292" s="9">
        <v>3</v>
      </c>
      <c r="G1292" s="4">
        <v>559.52</v>
      </c>
      <c r="H1292" s="24">
        <v>0.16</v>
      </c>
      <c r="I1292" s="3" t="s">
        <v>1749</v>
      </c>
      <c r="J1292" s="20">
        <f>sale_tab6[[#This Row],[Quantity]]*sale_tab6[[#This Row],[Unit_Price]]*(1-sale_tab6[[#This Row],[Discount]])</f>
        <v>1409.9903999999999</v>
      </c>
    </row>
    <row r="1293" spans="1:10" x14ac:dyDescent="0.25">
      <c r="A1293" t="s">
        <v>2109</v>
      </c>
      <c r="B1293" s="7">
        <v>45610</v>
      </c>
      <c r="C1293" s="4" t="s">
        <v>325</v>
      </c>
      <c r="D1293" s="4" t="s">
        <v>1650</v>
      </c>
      <c r="E1293" s="4" t="s">
        <v>1683</v>
      </c>
      <c r="F1293" s="9">
        <v>4</v>
      </c>
      <c r="G1293" s="4">
        <v>677.25</v>
      </c>
      <c r="H1293" s="24">
        <v>0.14000000000000001</v>
      </c>
      <c r="I1293" s="3" t="s">
        <v>1749</v>
      </c>
      <c r="J1293" s="20">
        <f>sale_tab6[[#This Row],[Quantity]]*sale_tab6[[#This Row],[Unit_Price]]*(1-sale_tab6[[#This Row],[Discount]])</f>
        <v>2329.7399999999998</v>
      </c>
    </row>
    <row r="1294" spans="1:10" x14ac:dyDescent="0.25">
      <c r="A1294" t="s">
        <v>2110</v>
      </c>
      <c r="B1294" s="7">
        <v>45763</v>
      </c>
      <c r="C1294" s="4" t="s">
        <v>307</v>
      </c>
      <c r="D1294" s="4" t="s">
        <v>1670</v>
      </c>
      <c r="E1294" s="4" t="s">
        <v>1718</v>
      </c>
      <c r="F1294" s="9">
        <v>1</v>
      </c>
      <c r="G1294" s="4">
        <v>645.48</v>
      </c>
      <c r="H1294" s="24">
        <v>0.26</v>
      </c>
      <c r="I1294" s="3" t="s">
        <v>1752</v>
      </c>
      <c r="J1294" s="20">
        <f>sale_tab6[[#This Row],[Quantity]]*sale_tab6[[#This Row],[Unit_Price]]*(1-sale_tab6[[#This Row],[Discount]])</f>
        <v>477.65519999999998</v>
      </c>
    </row>
    <row r="1295" spans="1:10" x14ac:dyDescent="0.25">
      <c r="A1295" t="s">
        <v>2111</v>
      </c>
      <c r="B1295" s="7">
        <v>45856</v>
      </c>
      <c r="C1295" s="4" t="s">
        <v>1060</v>
      </c>
      <c r="D1295" s="4" t="s">
        <v>1620</v>
      </c>
      <c r="E1295" s="4" t="s">
        <v>1687</v>
      </c>
      <c r="F1295" s="9">
        <v>2</v>
      </c>
      <c r="G1295" s="4">
        <v>934</v>
      </c>
      <c r="H1295" s="24">
        <v>0.3</v>
      </c>
      <c r="I1295" s="3" t="s">
        <v>1752</v>
      </c>
      <c r="J1295" s="20">
        <f>sale_tab6[[#This Row],[Quantity]]*sale_tab6[[#This Row],[Unit_Price]]*(1-sale_tab6[[#This Row],[Discount]])</f>
        <v>1307.5999999999999</v>
      </c>
    </row>
    <row r="1296" spans="1:10" x14ac:dyDescent="0.25">
      <c r="A1296" t="s">
        <v>2112</v>
      </c>
      <c r="B1296" s="7">
        <v>45712</v>
      </c>
      <c r="C1296" s="4" t="s">
        <v>984</v>
      </c>
      <c r="D1296" s="4" t="s">
        <v>1566</v>
      </c>
      <c r="E1296" s="4" t="s">
        <v>1687</v>
      </c>
      <c r="F1296" s="9">
        <v>1</v>
      </c>
      <c r="G1296" s="4">
        <v>669.53</v>
      </c>
      <c r="H1296" s="24">
        <v>0.2</v>
      </c>
      <c r="I1296" s="3" t="s">
        <v>1747</v>
      </c>
      <c r="J1296" s="20">
        <f>sale_tab6[[#This Row],[Quantity]]*sale_tab6[[#This Row],[Unit_Price]]*(1-sale_tab6[[#This Row],[Discount]])</f>
        <v>535.62400000000002</v>
      </c>
    </row>
    <row r="1297" spans="1:10" x14ac:dyDescent="0.25">
      <c r="A1297" t="s">
        <v>2113</v>
      </c>
      <c r="B1297" s="7">
        <v>45723</v>
      </c>
      <c r="C1297" s="4" t="s">
        <v>643</v>
      </c>
      <c r="D1297" s="4" t="s">
        <v>1544</v>
      </c>
      <c r="E1297" s="4" t="s">
        <v>1736</v>
      </c>
      <c r="F1297" s="9">
        <v>1</v>
      </c>
      <c r="G1297" s="4">
        <v>213.69</v>
      </c>
      <c r="H1297" s="24">
        <v>0.28000000000000003</v>
      </c>
      <c r="I1297" s="3" t="s">
        <v>1752</v>
      </c>
      <c r="J1297" s="20">
        <f>sale_tab6[[#This Row],[Quantity]]*sale_tab6[[#This Row],[Unit_Price]]*(1-sale_tab6[[#This Row],[Discount]])</f>
        <v>153.85679999999999</v>
      </c>
    </row>
    <row r="1298" spans="1:10" x14ac:dyDescent="0.25">
      <c r="A1298" t="s">
        <v>2114</v>
      </c>
      <c r="B1298" s="7">
        <v>45706</v>
      </c>
      <c r="C1298" s="4" t="s">
        <v>234</v>
      </c>
      <c r="D1298" s="4" t="s">
        <v>1516</v>
      </c>
      <c r="E1298" s="4" t="s">
        <v>1739</v>
      </c>
      <c r="F1298" s="9">
        <v>2</v>
      </c>
      <c r="G1298" s="4">
        <v>99.1</v>
      </c>
      <c r="H1298" s="24">
        <v>0.2</v>
      </c>
      <c r="I1298" s="3" t="s">
        <v>1749</v>
      </c>
      <c r="J1298" s="20">
        <f>sale_tab6[[#This Row],[Quantity]]*sale_tab6[[#This Row],[Unit_Price]]*(1-sale_tab6[[#This Row],[Discount]])</f>
        <v>158.56</v>
      </c>
    </row>
    <row r="1299" spans="1:10" x14ac:dyDescent="0.25">
      <c r="A1299" t="s">
        <v>2115</v>
      </c>
      <c r="B1299" s="7">
        <v>45469</v>
      </c>
      <c r="C1299" s="4" t="s">
        <v>1089</v>
      </c>
      <c r="D1299" s="4" t="s">
        <v>1548</v>
      </c>
      <c r="E1299" s="4" t="s">
        <v>1730</v>
      </c>
      <c r="F1299" s="9">
        <v>1</v>
      </c>
      <c r="G1299" s="4">
        <v>628.98</v>
      </c>
      <c r="H1299" s="24">
        <v>0.03</v>
      </c>
      <c r="I1299" s="3" t="s">
        <v>1752</v>
      </c>
      <c r="J1299" s="20">
        <f>sale_tab6[[#This Row],[Quantity]]*sale_tab6[[#This Row],[Unit_Price]]*(1-sale_tab6[[#This Row],[Discount]])</f>
        <v>610.11059999999998</v>
      </c>
    </row>
    <row r="1300" spans="1:10" x14ac:dyDescent="0.25">
      <c r="A1300" t="s">
        <v>2116</v>
      </c>
      <c r="B1300" s="7">
        <v>45711</v>
      </c>
      <c r="C1300" s="4" t="s">
        <v>258</v>
      </c>
      <c r="D1300" s="4" t="s">
        <v>1642</v>
      </c>
      <c r="E1300" s="4" t="s">
        <v>1695</v>
      </c>
      <c r="F1300" s="9">
        <v>3</v>
      </c>
      <c r="G1300" s="4">
        <v>944.64</v>
      </c>
      <c r="H1300" s="24">
        <v>0.26</v>
      </c>
      <c r="I1300" s="3" t="s">
        <v>1747</v>
      </c>
      <c r="J1300" s="20">
        <f>sale_tab6[[#This Row],[Quantity]]*sale_tab6[[#This Row],[Unit_Price]]*(1-sale_tab6[[#This Row],[Discount]])</f>
        <v>2097.1008000000002</v>
      </c>
    </row>
    <row r="1301" spans="1:10" x14ac:dyDescent="0.25">
      <c r="A1301" t="s">
        <v>2117</v>
      </c>
      <c r="B1301" s="7">
        <v>45823</v>
      </c>
      <c r="C1301" s="4" t="s">
        <v>1381</v>
      </c>
      <c r="D1301" s="4" t="s">
        <v>1660</v>
      </c>
      <c r="E1301" s="4" t="s">
        <v>1720</v>
      </c>
      <c r="F1301" s="9">
        <v>2</v>
      </c>
      <c r="G1301" s="4">
        <v>121.7</v>
      </c>
      <c r="H1301" s="24">
        <v>0.06</v>
      </c>
      <c r="I1301" s="3" t="s">
        <v>1752</v>
      </c>
      <c r="J1301" s="20">
        <f>sale_tab6[[#This Row],[Quantity]]*sale_tab6[[#This Row],[Unit_Price]]*(1-sale_tab6[[#This Row],[Discount]])</f>
        <v>228.79599999999999</v>
      </c>
    </row>
    <row r="1302" spans="1:10" x14ac:dyDescent="0.25">
      <c r="A1302" t="s">
        <v>2118</v>
      </c>
      <c r="B1302" s="7">
        <v>45217</v>
      </c>
      <c r="C1302" s="4" t="s">
        <v>1315</v>
      </c>
      <c r="D1302" s="4" t="s">
        <v>1604</v>
      </c>
      <c r="E1302" s="4" t="s">
        <v>1692</v>
      </c>
      <c r="F1302" s="9">
        <v>4</v>
      </c>
      <c r="G1302" s="4">
        <v>269.49</v>
      </c>
      <c r="H1302" s="24">
        <v>7.0000000000000007E-2</v>
      </c>
      <c r="I1302" s="3" t="s">
        <v>1749</v>
      </c>
      <c r="J1302" s="20">
        <f>sale_tab6[[#This Row],[Quantity]]*sale_tab6[[#This Row],[Unit_Price]]*(1-sale_tab6[[#This Row],[Discount]])</f>
        <v>1002.5028</v>
      </c>
    </row>
    <row r="1303" spans="1:10" x14ac:dyDescent="0.25">
      <c r="A1303" t="s">
        <v>1786</v>
      </c>
      <c r="B1303" s="7">
        <v>45329</v>
      </c>
      <c r="C1303" s="4" t="s">
        <v>1441</v>
      </c>
      <c r="D1303" s="4" t="s">
        <v>1494</v>
      </c>
      <c r="E1303" s="4" t="s">
        <v>1733</v>
      </c>
      <c r="F1303" s="9">
        <v>3</v>
      </c>
      <c r="G1303" s="4">
        <v>121.76</v>
      </c>
      <c r="H1303" s="24">
        <v>0.27</v>
      </c>
      <c r="I1303" s="3" t="s">
        <v>1749</v>
      </c>
      <c r="J1303" s="20">
        <f>sale_tab6[[#This Row],[Quantity]]*sale_tab6[[#This Row],[Unit_Price]]*(1-sale_tab6[[#This Row],[Discount]])</f>
        <v>266.65440000000001</v>
      </c>
    </row>
    <row r="1304" spans="1:10" x14ac:dyDescent="0.25">
      <c r="A1304" t="s">
        <v>2119</v>
      </c>
      <c r="B1304" s="7">
        <v>45733</v>
      </c>
      <c r="C1304" s="4" t="s">
        <v>298</v>
      </c>
      <c r="D1304" s="4" t="s">
        <v>1518</v>
      </c>
      <c r="E1304" s="4" t="s">
        <v>1736</v>
      </c>
      <c r="F1304" s="9">
        <v>1</v>
      </c>
      <c r="G1304" s="4">
        <v>678.2</v>
      </c>
      <c r="H1304" s="24">
        <v>0.14000000000000001</v>
      </c>
      <c r="I1304" s="3" t="s">
        <v>1747</v>
      </c>
      <c r="J1304" s="20">
        <f>sale_tab6[[#This Row],[Quantity]]*sale_tab6[[#This Row],[Unit_Price]]*(1-sale_tab6[[#This Row],[Discount]])</f>
        <v>583.25200000000007</v>
      </c>
    </row>
    <row r="1305" spans="1:10" x14ac:dyDescent="0.25">
      <c r="A1305" t="s">
        <v>2120</v>
      </c>
      <c r="B1305" s="7">
        <v>45520</v>
      </c>
      <c r="C1305" s="4" t="s">
        <v>683</v>
      </c>
      <c r="D1305" s="4" t="s">
        <v>1654</v>
      </c>
      <c r="E1305" s="4" t="s">
        <v>1723</v>
      </c>
      <c r="F1305" s="9">
        <v>1</v>
      </c>
      <c r="G1305" s="4">
        <v>752.45</v>
      </c>
      <c r="H1305" s="24">
        <v>0.21</v>
      </c>
      <c r="I1305" s="3" t="s">
        <v>1752</v>
      </c>
      <c r="J1305" s="20">
        <f>sale_tab6[[#This Row],[Quantity]]*sale_tab6[[#This Row],[Unit_Price]]*(1-sale_tab6[[#This Row],[Discount]])</f>
        <v>594.43550000000005</v>
      </c>
    </row>
    <row r="1306" spans="1:10" x14ac:dyDescent="0.25">
      <c r="A1306" t="s">
        <v>2121</v>
      </c>
      <c r="B1306" s="7">
        <v>45373</v>
      </c>
      <c r="C1306" s="4" t="s">
        <v>116</v>
      </c>
      <c r="D1306" s="4" t="s">
        <v>1662</v>
      </c>
      <c r="E1306" s="4" t="s">
        <v>1723</v>
      </c>
      <c r="F1306" s="9">
        <v>2</v>
      </c>
      <c r="G1306" s="4">
        <v>209.66</v>
      </c>
      <c r="H1306" s="24">
        <v>0.21</v>
      </c>
      <c r="I1306" s="3" t="s">
        <v>1747</v>
      </c>
      <c r="J1306" s="20">
        <f>sale_tab6[[#This Row],[Quantity]]*sale_tab6[[#This Row],[Unit_Price]]*(1-sale_tab6[[#This Row],[Discount]])</f>
        <v>331.26280000000003</v>
      </c>
    </row>
    <row r="1307" spans="1:10" x14ac:dyDescent="0.25">
      <c r="A1307" t="s">
        <v>2122</v>
      </c>
      <c r="B1307" s="7">
        <v>45688</v>
      </c>
      <c r="C1307" s="4" t="s">
        <v>481</v>
      </c>
      <c r="D1307" s="4" t="s">
        <v>1668</v>
      </c>
      <c r="E1307" s="4" t="s">
        <v>1739</v>
      </c>
      <c r="F1307" s="9">
        <v>2</v>
      </c>
      <c r="G1307" s="4">
        <v>739.95</v>
      </c>
      <c r="H1307" s="24">
        <v>0.1</v>
      </c>
      <c r="I1307" s="3" t="s">
        <v>1752</v>
      </c>
      <c r="J1307" s="20">
        <f>sale_tab6[[#This Row],[Quantity]]*sale_tab6[[#This Row],[Unit_Price]]*(1-sale_tab6[[#This Row],[Discount]])</f>
        <v>1331.91</v>
      </c>
    </row>
    <row r="1308" spans="1:10" x14ac:dyDescent="0.25">
      <c r="A1308" t="s">
        <v>2123</v>
      </c>
      <c r="B1308" s="7">
        <v>45276</v>
      </c>
      <c r="C1308" s="4" t="s">
        <v>1375</v>
      </c>
      <c r="D1308" s="4" t="s">
        <v>1564</v>
      </c>
      <c r="E1308" s="4" t="s">
        <v>1727</v>
      </c>
      <c r="F1308" s="9">
        <v>1</v>
      </c>
      <c r="G1308" s="4">
        <v>496.19</v>
      </c>
      <c r="H1308" s="24">
        <v>0.08</v>
      </c>
      <c r="I1308" s="3" t="s">
        <v>1752</v>
      </c>
      <c r="J1308" s="20">
        <f>sale_tab6[[#This Row],[Quantity]]*sale_tab6[[#This Row],[Unit_Price]]*(1-sale_tab6[[#This Row],[Discount]])</f>
        <v>456.4948</v>
      </c>
    </row>
    <row r="1309" spans="1:10" x14ac:dyDescent="0.25">
      <c r="A1309" t="s">
        <v>2124</v>
      </c>
      <c r="B1309" s="7">
        <v>45756</v>
      </c>
      <c r="C1309" s="4" t="s">
        <v>137</v>
      </c>
      <c r="D1309" s="4" t="s">
        <v>1491</v>
      </c>
      <c r="E1309" s="4" t="s">
        <v>1720</v>
      </c>
      <c r="F1309" s="9">
        <v>1</v>
      </c>
      <c r="G1309" s="4">
        <v>306.36</v>
      </c>
      <c r="H1309" s="24">
        <v>0.01</v>
      </c>
      <c r="I1309" s="3" t="s">
        <v>1749</v>
      </c>
      <c r="J1309" s="20">
        <f>sale_tab6[[#This Row],[Quantity]]*sale_tab6[[#This Row],[Unit_Price]]*(1-sale_tab6[[#This Row],[Discount]])</f>
        <v>303.29640000000001</v>
      </c>
    </row>
    <row r="1310" spans="1:10" x14ac:dyDescent="0.25">
      <c r="A1310" t="s">
        <v>2125</v>
      </c>
      <c r="B1310" s="7">
        <v>45309</v>
      </c>
      <c r="C1310" s="4" t="s">
        <v>361</v>
      </c>
      <c r="D1310" s="4" t="s">
        <v>1620</v>
      </c>
      <c r="E1310" s="4" t="s">
        <v>1695</v>
      </c>
      <c r="F1310" s="9">
        <v>4</v>
      </c>
      <c r="G1310" s="4">
        <v>693.16</v>
      </c>
      <c r="H1310" s="24">
        <v>0.05</v>
      </c>
      <c r="I1310" s="3" t="s">
        <v>1749</v>
      </c>
      <c r="J1310" s="20">
        <f>sale_tab6[[#This Row],[Quantity]]*sale_tab6[[#This Row],[Unit_Price]]*(1-sale_tab6[[#This Row],[Discount]])</f>
        <v>2634.0079999999998</v>
      </c>
    </row>
    <row r="1311" spans="1:10" x14ac:dyDescent="0.25">
      <c r="A1311" t="s">
        <v>2126</v>
      </c>
      <c r="B1311" s="7">
        <v>45744</v>
      </c>
      <c r="C1311" s="4" t="s">
        <v>1334</v>
      </c>
      <c r="D1311" s="4" t="s">
        <v>1640</v>
      </c>
      <c r="E1311" s="4" t="s">
        <v>1715</v>
      </c>
      <c r="F1311" s="9">
        <v>1</v>
      </c>
      <c r="G1311" s="4">
        <v>995.52</v>
      </c>
      <c r="H1311" s="24">
        <v>0.22</v>
      </c>
      <c r="I1311" s="3" t="s">
        <v>1749</v>
      </c>
      <c r="J1311" s="20">
        <f>sale_tab6[[#This Row],[Quantity]]*sale_tab6[[#This Row],[Unit_Price]]*(1-sale_tab6[[#This Row],[Discount]])</f>
        <v>776.50559999999996</v>
      </c>
    </row>
    <row r="1312" spans="1:10" x14ac:dyDescent="0.25">
      <c r="A1312" t="s">
        <v>2127</v>
      </c>
      <c r="B1312" s="7">
        <v>45535</v>
      </c>
      <c r="C1312" s="4" t="s">
        <v>375</v>
      </c>
      <c r="D1312" s="4" t="s">
        <v>1486</v>
      </c>
      <c r="E1312" s="4" t="s">
        <v>1736</v>
      </c>
      <c r="F1312" s="9">
        <v>4</v>
      </c>
      <c r="G1312" s="4">
        <v>241.32</v>
      </c>
      <c r="H1312" s="24">
        <v>0.28999999999999998</v>
      </c>
      <c r="I1312" s="3" t="s">
        <v>1752</v>
      </c>
      <c r="J1312" s="20">
        <f>sale_tab6[[#This Row],[Quantity]]*sale_tab6[[#This Row],[Unit_Price]]*(1-sale_tab6[[#This Row],[Discount]])</f>
        <v>685.34879999999998</v>
      </c>
    </row>
    <row r="1313" spans="1:10" x14ac:dyDescent="0.25">
      <c r="A1313" t="s">
        <v>2128</v>
      </c>
      <c r="B1313" s="7">
        <v>45240</v>
      </c>
      <c r="C1313" s="4" t="s">
        <v>707</v>
      </c>
      <c r="D1313" s="4" t="s">
        <v>1630</v>
      </c>
      <c r="E1313" s="4" t="s">
        <v>1683</v>
      </c>
      <c r="F1313" s="9">
        <v>3</v>
      </c>
      <c r="G1313" s="4">
        <v>636.03</v>
      </c>
      <c r="H1313" s="24">
        <v>0.06</v>
      </c>
      <c r="I1313" s="3" t="s">
        <v>1752</v>
      </c>
      <c r="J1313" s="20">
        <f>sale_tab6[[#This Row],[Quantity]]*sale_tab6[[#This Row],[Unit_Price]]*(1-sale_tab6[[#This Row],[Discount]])</f>
        <v>1793.6045999999999</v>
      </c>
    </row>
    <row r="1314" spans="1:10" x14ac:dyDescent="0.25">
      <c r="A1314" t="s">
        <v>1787</v>
      </c>
      <c r="B1314" s="7">
        <v>45378</v>
      </c>
      <c r="C1314" s="4" t="s">
        <v>563</v>
      </c>
      <c r="D1314" s="4" t="s">
        <v>1540</v>
      </c>
      <c r="E1314" s="4" t="s">
        <v>1723</v>
      </c>
      <c r="F1314" s="9">
        <v>4</v>
      </c>
      <c r="G1314" s="4">
        <v>735.32</v>
      </c>
      <c r="H1314" s="24">
        <v>0.06</v>
      </c>
      <c r="I1314" s="3" t="s">
        <v>1752</v>
      </c>
      <c r="J1314" s="20">
        <f>sale_tab6[[#This Row],[Quantity]]*sale_tab6[[#This Row],[Unit_Price]]*(1-sale_tab6[[#This Row],[Discount]])</f>
        <v>2764.8031999999998</v>
      </c>
    </row>
    <row r="1315" spans="1:10" x14ac:dyDescent="0.25">
      <c r="A1315" t="s">
        <v>2129</v>
      </c>
      <c r="B1315" s="7">
        <v>45275</v>
      </c>
      <c r="C1315" s="4" t="s">
        <v>289</v>
      </c>
      <c r="D1315" s="4" t="s">
        <v>1479</v>
      </c>
      <c r="E1315" s="4" t="s">
        <v>1739</v>
      </c>
      <c r="F1315" s="9">
        <v>4</v>
      </c>
      <c r="G1315" s="4">
        <v>603.30999999999995</v>
      </c>
      <c r="H1315" s="24">
        <v>0.15</v>
      </c>
      <c r="I1315" s="3" t="s">
        <v>1747</v>
      </c>
      <c r="J1315" s="20">
        <f>sale_tab6[[#This Row],[Quantity]]*sale_tab6[[#This Row],[Unit_Price]]*(1-sale_tab6[[#This Row],[Discount]])</f>
        <v>2051.2539999999999</v>
      </c>
    </row>
    <row r="1316" spans="1:10" x14ac:dyDescent="0.25">
      <c r="A1316" t="s">
        <v>2130</v>
      </c>
      <c r="B1316" s="7">
        <v>45427</v>
      </c>
      <c r="C1316" s="4" t="s">
        <v>228</v>
      </c>
      <c r="D1316" s="4" t="s">
        <v>1652</v>
      </c>
      <c r="E1316" s="4" t="s">
        <v>1715</v>
      </c>
      <c r="F1316" s="9">
        <v>3</v>
      </c>
      <c r="G1316" s="4">
        <v>437.96</v>
      </c>
      <c r="H1316" s="24">
        <v>0.27</v>
      </c>
      <c r="I1316" s="3" t="s">
        <v>1752</v>
      </c>
      <c r="J1316" s="20">
        <f>sale_tab6[[#This Row],[Quantity]]*sale_tab6[[#This Row],[Unit_Price]]*(1-sale_tab6[[#This Row],[Discount]])</f>
        <v>959.13239999999985</v>
      </c>
    </row>
    <row r="1317" spans="1:10" x14ac:dyDescent="0.25">
      <c r="A1317" t="s">
        <v>2131</v>
      </c>
      <c r="B1317" s="7">
        <v>45322</v>
      </c>
      <c r="C1317" s="4" t="s">
        <v>619</v>
      </c>
      <c r="D1317" s="4" t="s">
        <v>1542</v>
      </c>
      <c r="E1317" s="4" t="s">
        <v>1695</v>
      </c>
      <c r="F1317" s="9">
        <v>2</v>
      </c>
      <c r="G1317" s="4">
        <v>56.91</v>
      </c>
      <c r="H1317" s="24">
        <v>0.08</v>
      </c>
      <c r="I1317" s="3" t="s">
        <v>1752</v>
      </c>
      <c r="J1317" s="20">
        <f>sale_tab6[[#This Row],[Quantity]]*sale_tab6[[#This Row],[Unit_Price]]*(1-sale_tab6[[#This Row],[Discount]])</f>
        <v>104.7144</v>
      </c>
    </row>
    <row r="1318" spans="1:10" x14ac:dyDescent="0.25">
      <c r="A1318" t="s">
        <v>2132</v>
      </c>
      <c r="B1318" s="7">
        <v>45266</v>
      </c>
      <c r="C1318" s="4" t="s">
        <v>984</v>
      </c>
      <c r="D1318" s="4" t="s">
        <v>1626</v>
      </c>
      <c r="E1318" s="4" t="s">
        <v>1702</v>
      </c>
      <c r="F1318" s="9">
        <v>1</v>
      </c>
      <c r="G1318" s="4">
        <v>141.79</v>
      </c>
      <c r="H1318" s="24">
        <v>0.1</v>
      </c>
      <c r="I1318" s="3" t="s">
        <v>1747</v>
      </c>
      <c r="J1318" s="20">
        <f>sale_tab6[[#This Row],[Quantity]]*sale_tab6[[#This Row],[Unit_Price]]*(1-sale_tab6[[#This Row],[Discount]])</f>
        <v>127.61099999999999</v>
      </c>
    </row>
    <row r="1319" spans="1:10" x14ac:dyDescent="0.25">
      <c r="A1319" t="s">
        <v>2133</v>
      </c>
      <c r="B1319" s="7">
        <v>45302</v>
      </c>
      <c r="C1319" s="4" t="s">
        <v>1415</v>
      </c>
      <c r="D1319" s="4" t="s">
        <v>1491</v>
      </c>
      <c r="E1319" s="4" t="s">
        <v>1727</v>
      </c>
      <c r="F1319" s="9">
        <v>4</v>
      </c>
      <c r="G1319" s="4">
        <v>355.14</v>
      </c>
      <c r="H1319" s="24">
        <v>0.16</v>
      </c>
      <c r="I1319" s="3" t="s">
        <v>1752</v>
      </c>
      <c r="J1319" s="20">
        <f>sale_tab6[[#This Row],[Quantity]]*sale_tab6[[#This Row],[Unit_Price]]*(1-sale_tab6[[#This Row],[Discount]])</f>
        <v>1193.2703999999999</v>
      </c>
    </row>
    <row r="1320" spans="1:10" x14ac:dyDescent="0.25">
      <c r="A1320" t="s">
        <v>2134</v>
      </c>
      <c r="B1320" s="7">
        <v>45907</v>
      </c>
      <c r="C1320" s="4" t="s">
        <v>628</v>
      </c>
      <c r="D1320" s="4" t="s">
        <v>1550</v>
      </c>
      <c r="E1320" s="4" t="s">
        <v>1702</v>
      </c>
      <c r="F1320" s="9">
        <v>4</v>
      </c>
      <c r="G1320" s="4">
        <v>960.38</v>
      </c>
      <c r="H1320" s="24">
        <v>0.15</v>
      </c>
      <c r="I1320" s="3" t="s">
        <v>1752</v>
      </c>
      <c r="J1320" s="20">
        <f>sale_tab6[[#This Row],[Quantity]]*sale_tab6[[#This Row],[Unit_Price]]*(1-sale_tab6[[#This Row],[Discount]])</f>
        <v>3265.2919999999999</v>
      </c>
    </row>
    <row r="1321" spans="1:10" x14ac:dyDescent="0.25">
      <c r="A1321" t="s">
        <v>2135</v>
      </c>
      <c r="B1321" s="7">
        <v>45433</v>
      </c>
      <c r="C1321" s="4" t="s">
        <v>1235</v>
      </c>
      <c r="D1321" s="4" t="s">
        <v>1612</v>
      </c>
      <c r="E1321" s="4" t="s">
        <v>1730</v>
      </c>
      <c r="F1321" s="9">
        <v>3</v>
      </c>
      <c r="G1321" s="4">
        <v>847.21</v>
      </c>
      <c r="H1321" s="24">
        <v>0.06</v>
      </c>
      <c r="I1321" s="3" t="s">
        <v>1749</v>
      </c>
      <c r="J1321" s="20">
        <f>sale_tab6[[#This Row],[Quantity]]*sale_tab6[[#This Row],[Unit_Price]]*(1-sale_tab6[[#This Row],[Discount]])</f>
        <v>2389.1322</v>
      </c>
    </row>
    <row r="1322" spans="1:10" x14ac:dyDescent="0.25">
      <c r="A1322" t="s">
        <v>2136</v>
      </c>
      <c r="B1322" s="7">
        <v>45892</v>
      </c>
      <c r="C1322" s="4" t="s">
        <v>201</v>
      </c>
      <c r="D1322" s="4" t="s">
        <v>1634</v>
      </c>
      <c r="E1322" s="4" t="s">
        <v>1715</v>
      </c>
      <c r="F1322" s="9">
        <v>4</v>
      </c>
      <c r="G1322" s="4">
        <v>773.81</v>
      </c>
      <c r="H1322" s="24">
        <v>0.08</v>
      </c>
      <c r="I1322" s="3" t="s">
        <v>1752</v>
      </c>
      <c r="J1322" s="20">
        <f>sale_tab6[[#This Row],[Quantity]]*sale_tab6[[#This Row],[Unit_Price]]*(1-sale_tab6[[#This Row],[Discount]])</f>
        <v>2847.6208000000001</v>
      </c>
    </row>
    <row r="1323" spans="1:10" x14ac:dyDescent="0.25">
      <c r="A1323" t="s">
        <v>2137</v>
      </c>
      <c r="B1323" s="7">
        <v>45780</v>
      </c>
      <c r="C1323" s="4" t="s">
        <v>4</v>
      </c>
      <c r="D1323" s="4" t="s">
        <v>1600</v>
      </c>
      <c r="E1323" s="4" t="s">
        <v>1730</v>
      </c>
      <c r="F1323" s="9">
        <v>1</v>
      </c>
      <c r="G1323" s="4">
        <v>664.71</v>
      </c>
      <c r="H1323" s="24">
        <v>0.1</v>
      </c>
      <c r="I1323" s="3" t="s">
        <v>1749</v>
      </c>
      <c r="J1323" s="20">
        <f>sale_tab6[[#This Row],[Quantity]]*sale_tab6[[#This Row],[Unit_Price]]*(1-sale_tab6[[#This Row],[Discount]])</f>
        <v>598.23900000000003</v>
      </c>
    </row>
    <row r="1324" spans="1:10" x14ac:dyDescent="0.25">
      <c r="A1324" t="s">
        <v>2138</v>
      </c>
      <c r="B1324" s="7">
        <v>45233</v>
      </c>
      <c r="C1324" s="4" t="s">
        <v>1023</v>
      </c>
      <c r="D1324" s="4" t="s">
        <v>1548</v>
      </c>
      <c r="E1324" s="4" t="s">
        <v>1705</v>
      </c>
      <c r="F1324" s="9">
        <v>4</v>
      </c>
      <c r="G1324" s="4">
        <v>482.06</v>
      </c>
      <c r="H1324" s="24">
        <v>7.0000000000000007E-2</v>
      </c>
      <c r="I1324" s="3" t="s">
        <v>1749</v>
      </c>
      <c r="J1324" s="20">
        <f>sale_tab6[[#This Row],[Quantity]]*sale_tab6[[#This Row],[Unit_Price]]*(1-sale_tab6[[#This Row],[Discount]])</f>
        <v>1793.2631999999999</v>
      </c>
    </row>
    <row r="1325" spans="1:10" x14ac:dyDescent="0.25">
      <c r="A1325" t="s">
        <v>1788</v>
      </c>
      <c r="B1325" s="7">
        <v>45264</v>
      </c>
      <c r="C1325" s="4" t="s">
        <v>1266</v>
      </c>
      <c r="D1325" s="4" t="s">
        <v>1662</v>
      </c>
      <c r="E1325" s="4" t="s">
        <v>1692</v>
      </c>
      <c r="F1325" s="9">
        <v>2</v>
      </c>
      <c r="G1325" s="4">
        <v>600.73</v>
      </c>
      <c r="H1325" s="24">
        <v>0.08</v>
      </c>
      <c r="I1325" s="3" t="s">
        <v>1747</v>
      </c>
      <c r="J1325" s="20">
        <f>sale_tab6[[#This Row],[Quantity]]*sale_tab6[[#This Row],[Unit_Price]]*(1-sale_tab6[[#This Row],[Discount]])</f>
        <v>1105.3432</v>
      </c>
    </row>
    <row r="1326" spans="1:10" x14ac:dyDescent="0.25">
      <c r="A1326" t="s">
        <v>2139</v>
      </c>
      <c r="B1326" s="7">
        <v>45742</v>
      </c>
      <c r="C1326" s="4" t="s">
        <v>268</v>
      </c>
      <c r="D1326" s="4" t="s">
        <v>1588</v>
      </c>
      <c r="E1326" s="4" t="s">
        <v>1692</v>
      </c>
      <c r="F1326" s="9">
        <v>4</v>
      </c>
      <c r="G1326" s="4">
        <v>995.55</v>
      </c>
      <c r="H1326" s="24">
        <v>0.19</v>
      </c>
      <c r="I1326" s="3" t="s">
        <v>1749</v>
      </c>
      <c r="J1326" s="20">
        <f>sale_tab6[[#This Row],[Quantity]]*sale_tab6[[#This Row],[Unit_Price]]*(1-sale_tab6[[#This Row],[Discount]])</f>
        <v>3225.5819999999999</v>
      </c>
    </row>
    <row r="1327" spans="1:10" x14ac:dyDescent="0.25">
      <c r="A1327" t="s">
        <v>2140</v>
      </c>
      <c r="B1327" s="7">
        <v>45478</v>
      </c>
      <c r="C1327" s="4" t="s">
        <v>421</v>
      </c>
      <c r="D1327" s="4" t="s">
        <v>1660</v>
      </c>
      <c r="E1327" s="4" t="s">
        <v>1723</v>
      </c>
      <c r="F1327" s="9">
        <v>2</v>
      </c>
      <c r="G1327" s="4">
        <v>153.84</v>
      </c>
      <c r="H1327" s="24">
        <v>0.27</v>
      </c>
      <c r="I1327" s="3" t="s">
        <v>1749</v>
      </c>
      <c r="J1327" s="20">
        <f>sale_tab6[[#This Row],[Quantity]]*sale_tab6[[#This Row],[Unit_Price]]*(1-sale_tab6[[#This Row],[Discount]])</f>
        <v>224.60640000000001</v>
      </c>
    </row>
    <row r="1328" spans="1:10" x14ac:dyDescent="0.25">
      <c r="A1328" t="s">
        <v>2141</v>
      </c>
      <c r="B1328" s="7">
        <v>45789</v>
      </c>
      <c r="C1328" s="4" t="s">
        <v>457</v>
      </c>
      <c r="D1328" s="4" t="s">
        <v>1630</v>
      </c>
      <c r="E1328" s="4" t="s">
        <v>1702</v>
      </c>
      <c r="F1328" s="9">
        <v>3</v>
      </c>
      <c r="G1328" s="4">
        <v>362.11</v>
      </c>
      <c r="H1328" s="24">
        <v>0.23</v>
      </c>
      <c r="I1328" s="3" t="s">
        <v>1752</v>
      </c>
      <c r="J1328" s="20">
        <f>sale_tab6[[#This Row],[Quantity]]*sale_tab6[[#This Row],[Unit_Price]]*(1-sale_tab6[[#This Row],[Discount]])</f>
        <v>836.47409999999991</v>
      </c>
    </row>
    <row r="1329" spans="1:10" x14ac:dyDescent="0.25">
      <c r="A1329" t="s">
        <v>2142</v>
      </c>
      <c r="B1329" s="7">
        <v>45561</v>
      </c>
      <c r="C1329" s="4" t="s">
        <v>1384</v>
      </c>
      <c r="D1329" s="4" t="s">
        <v>1560</v>
      </c>
      <c r="E1329" s="4" t="s">
        <v>1708</v>
      </c>
      <c r="F1329" s="9">
        <v>3</v>
      </c>
      <c r="G1329" s="4">
        <v>112.26</v>
      </c>
      <c r="H1329" s="24">
        <v>0.11</v>
      </c>
      <c r="I1329" s="3" t="s">
        <v>1747</v>
      </c>
      <c r="J1329" s="20">
        <f>sale_tab6[[#This Row],[Quantity]]*sale_tab6[[#This Row],[Unit_Price]]*(1-sale_tab6[[#This Row],[Discount]])</f>
        <v>299.73420000000004</v>
      </c>
    </row>
    <row r="1330" spans="1:10" x14ac:dyDescent="0.25">
      <c r="A1330" t="s">
        <v>2143</v>
      </c>
      <c r="B1330" s="7">
        <v>45378</v>
      </c>
      <c r="C1330" s="4" t="s">
        <v>604</v>
      </c>
      <c r="D1330" s="4" t="s">
        <v>1662</v>
      </c>
      <c r="E1330" s="4" t="s">
        <v>1739</v>
      </c>
      <c r="F1330" s="9">
        <v>2</v>
      </c>
      <c r="G1330" s="4">
        <v>962.81</v>
      </c>
      <c r="H1330" s="24">
        <v>0.06</v>
      </c>
      <c r="I1330" s="3" t="s">
        <v>1752</v>
      </c>
      <c r="J1330" s="20">
        <f>sale_tab6[[#This Row],[Quantity]]*sale_tab6[[#This Row],[Unit_Price]]*(1-sale_tab6[[#This Row],[Discount]])</f>
        <v>1810.0827999999999</v>
      </c>
    </row>
    <row r="1331" spans="1:10" x14ac:dyDescent="0.25">
      <c r="A1331" t="s">
        <v>2144</v>
      </c>
      <c r="B1331" s="7">
        <v>45308</v>
      </c>
      <c r="C1331" s="4" t="s">
        <v>634</v>
      </c>
      <c r="D1331" s="4" t="s">
        <v>1516</v>
      </c>
      <c r="E1331" s="4" t="s">
        <v>1678</v>
      </c>
      <c r="F1331" s="9">
        <v>4</v>
      </c>
      <c r="G1331" s="4">
        <v>276.23</v>
      </c>
      <c r="H1331" s="24">
        <v>0.12</v>
      </c>
      <c r="I1331" s="3" t="s">
        <v>1747</v>
      </c>
      <c r="J1331" s="20">
        <f>sale_tab6[[#This Row],[Quantity]]*sale_tab6[[#This Row],[Unit_Price]]*(1-sale_tab6[[#This Row],[Discount]])</f>
        <v>972.32960000000003</v>
      </c>
    </row>
    <row r="1332" spans="1:10" x14ac:dyDescent="0.25">
      <c r="A1332" t="s">
        <v>2145</v>
      </c>
      <c r="B1332" s="7">
        <v>45407</v>
      </c>
      <c r="C1332" s="4" t="s">
        <v>52</v>
      </c>
      <c r="D1332" s="4" t="s">
        <v>1510</v>
      </c>
      <c r="E1332" s="4" t="s">
        <v>1725</v>
      </c>
      <c r="F1332" s="9">
        <v>3</v>
      </c>
      <c r="G1332" s="4">
        <v>991.37</v>
      </c>
      <c r="H1332" s="24">
        <v>0.1</v>
      </c>
      <c r="I1332" s="3" t="s">
        <v>1749</v>
      </c>
      <c r="J1332" s="20">
        <f>sale_tab6[[#This Row],[Quantity]]*sale_tab6[[#This Row],[Unit_Price]]*(1-sale_tab6[[#This Row],[Discount]])</f>
        <v>2676.6990000000001</v>
      </c>
    </row>
    <row r="1333" spans="1:10" x14ac:dyDescent="0.25">
      <c r="A1333" t="s">
        <v>2146</v>
      </c>
      <c r="B1333" s="7">
        <v>45929</v>
      </c>
      <c r="C1333" s="4" t="s">
        <v>502</v>
      </c>
      <c r="D1333" s="4" t="s">
        <v>1516</v>
      </c>
      <c r="E1333" s="4" t="s">
        <v>1723</v>
      </c>
      <c r="F1333" s="9">
        <v>3</v>
      </c>
      <c r="G1333" s="4">
        <v>977.47</v>
      </c>
      <c r="H1333" s="24">
        <v>0.05</v>
      </c>
      <c r="I1333" s="3" t="s">
        <v>1747</v>
      </c>
      <c r="J1333" s="20">
        <f>sale_tab6[[#This Row],[Quantity]]*sale_tab6[[#This Row],[Unit_Price]]*(1-sale_tab6[[#This Row],[Discount]])</f>
        <v>2785.7894999999999</v>
      </c>
    </row>
    <row r="1334" spans="1:10" x14ac:dyDescent="0.25">
      <c r="A1334" t="s">
        <v>2147</v>
      </c>
      <c r="B1334" s="7">
        <v>45844</v>
      </c>
      <c r="C1334" s="4" t="s">
        <v>613</v>
      </c>
      <c r="D1334" s="4" t="s">
        <v>1662</v>
      </c>
      <c r="E1334" s="4" t="s">
        <v>1720</v>
      </c>
      <c r="F1334" s="9">
        <v>2</v>
      </c>
      <c r="G1334" s="4">
        <v>308.7</v>
      </c>
      <c r="H1334" s="24">
        <v>0.2</v>
      </c>
      <c r="I1334" s="3" t="s">
        <v>1749</v>
      </c>
      <c r="J1334" s="20">
        <f>sale_tab6[[#This Row],[Quantity]]*sale_tab6[[#This Row],[Unit_Price]]*(1-sale_tab6[[#This Row],[Discount]])</f>
        <v>493.92</v>
      </c>
    </row>
    <row r="1335" spans="1:10" x14ac:dyDescent="0.25">
      <c r="A1335" t="s">
        <v>2148</v>
      </c>
      <c r="B1335" s="7">
        <v>45579</v>
      </c>
      <c r="C1335" s="4" t="s">
        <v>116</v>
      </c>
      <c r="D1335" s="4" t="s">
        <v>1483</v>
      </c>
      <c r="E1335" s="4" t="s">
        <v>1730</v>
      </c>
      <c r="F1335" s="9">
        <v>2</v>
      </c>
      <c r="G1335" s="4">
        <v>733.87</v>
      </c>
      <c r="H1335" s="24">
        <v>0.1</v>
      </c>
      <c r="I1335" s="3" t="s">
        <v>1749</v>
      </c>
      <c r="J1335" s="20">
        <f>sale_tab6[[#This Row],[Quantity]]*sale_tab6[[#This Row],[Unit_Price]]*(1-sale_tab6[[#This Row],[Discount]])</f>
        <v>1320.9660000000001</v>
      </c>
    </row>
    <row r="1336" spans="1:10" x14ac:dyDescent="0.25">
      <c r="A1336" t="s">
        <v>1753</v>
      </c>
      <c r="B1336" s="7">
        <v>45297</v>
      </c>
      <c r="C1336" s="4" t="s">
        <v>1444</v>
      </c>
      <c r="D1336" s="4" t="s">
        <v>1592</v>
      </c>
      <c r="E1336" s="4" t="s">
        <v>1699</v>
      </c>
      <c r="F1336" s="9">
        <v>3</v>
      </c>
      <c r="G1336" s="4">
        <v>745.3</v>
      </c>
      <c r="H1336" s="24">
        <v>0.18</v>
      </c>
      <c r="I1336" s="3" t="s">
        <v>1747</v>
      </c>
      <c r="J1336" s="20">
        <f>sale_tab6[[#This Row],[Quantity]]*sale_tab6[[#This Row],[Unit_Price]]*(1-sale_tab6[[#This Row],[Discount]])</f>
        <v>1833.4379999999999</v>
      </c>
    </row>
    <row r="1337" spans="1:10" x14ac:dyDescent="0.25">
      <c r="A1337" t="s">
        <v>1789</v>
      </c>
      <c r="B1337" s="7">
        <v>45486</v>
      </c>
      <c r="C1337" s="4" t="s">
        <v>219</v>
      </c>
      <c r="D1337" s="4" t="s">
        <v>1526</v>
      </c>
      <c r="E1337" s="4" t="s">
        <v>1739</v>
      </c>
      <c r="F1337" s="9">
        <v>2</v>
      </c>
      <c r="G1337" s="4">
        <v>873.86</v>
      </c>
      <c r="H1337" s="24">
        <v>7.0000000000000007E-2</v>
      </c>
      <c r="I1337" s="3" t="s">
        <v>1752</v>
      </c>
      <c r="J1337" s="20">
        <f>sale_tab6[[#This Row],[Quantity]]*sale_tab6[[#This Row],[Unit_Price]]*(1-sale_tab6[[#This Row],[Discount]])</f>
        <v>1625.3796</v>
      </c>
    </row>
    <row r="1338" spans="1:10" x14ac:dyDescent="0.25">
      <c r="A1338" t="s">
        <v>2149</v>
      </c>
      <c r="B1338" s="7">
        <v>45227</v>
      </c>
      <c r="C1338" s="4" t="s">
        <v>286</v>
      </c>
      <c r="D1338" s="4" t="s">
        <v>1512</v>
      </c>
      <c r="E1338" s="4" t="s">
        <v>1730</v>
      </c>
      <c r="F1338" s="9">
        <v>2</v>
      </c>
      <c r="G1338" s="4">
        <v>22.47</v>
      </c>
      <c r="H1338" s="24">
        <v>0.22</v>
      </c>
      <c r="I1338" s="3" t="s">
        <v>1749</v>
      </c>
      <c r="J1338" s="20">
        <f>sale_tab6[[#This Row],[Quantity]]*sale_tab6[[#This Row],[Unit_Price]]*(1-sale_tab6[[#This Row],[Discount]])</f>
        <v>35.053199999999997</v>
      </c>
    </row>
    <row r="1339" spans="1:10" x14ac:dyDescent="0.25">
      <c r="A1339" t="s">
        <v>2150</v>
      </c>
      <c r="B1339" s="7">
        <v>45380</v>
      </c>
      <c r="C1339" s="4" t="s">
        <v>1025</v>
      </c>
      <c r="D1339" s="4" t="s">
        <v>1588</v>
      </c>
      <c r="E1339" s="4" t="s">
        <v>1723</v>
      </c>
      <c r="F1339" s="9">
        <v>4</v>
      </c>
      <c r="G1339" s="4">
        <v>651.36</v>
      </c>
      <c r="H1339" s="24">
        <v>0.13</v>
      </c>
      <c r="I1339" s="3" t="s">
        <v>1747</v>
      </c>
      <c r="J1339" s="20">
        <f>sale_tab6[[#This Row],[Quantity]]*sale_tab6[[#This Row],[Unit_Price]]*(1-sale_tab6[[#This Row],[Discount]])</f>
        <v>2266.7328000000002</v>
      </c>
    </row>
    <row r="1340" spans="1:10" x14ac:dyDescent="0.25">
      <c r="A1340" t="s">
        <v>2151</v>
      </c>
      <c r="B1340" s="7">
        <v>45817</v>
      </c>
      <c r="C1340" s="4" t="s">
        <v>873</v>
      </c>
      <c r="D1340" s="4" t="s">
        <v>1502</v>
      </c>
      <c r="E1340" s="4" t="s">
        <v>1715</v>
      </c>
      <c r="F1340" s="9">
        <v>1</v>
      </c>
      <c r="G1340" s="4">
        <v>753.39</v>
      </c>
      <c r="H1340" s="24">
        <v>0.04</v>
      </c>
      <c r="I1340" s="3" t="s">
        <v>1752</v>
      </c>
      <c r="J1340" s="20">
        <f>sale_tab6[[#This Row],[Quantity]]*sale_tab6[[#This Row],[Unit_Price]]*(1-sale_tab6[[#This Row],[Discount]])</f>
        <v>723.25439999999992</v>
      </c>
    </row>
    <row r="1341" spans="1:10" x14ac:dyDescent="0.25">
      <c r="A1341" t="s">
        <v>2152</v>
      </c>
      <c r="B1341" s="7">
        <v>45576</v>
      </c>
      <c r="C1341" s="4" t="s">
        <v>598</v>
      </c>
      <c r="D1341" s="4" t="s">
        <v>1616</v>
      </c>
      <c r="E1341" s="4" t="s">
        <v>1720</v>
      </c>
      <c r="F1341" s="9">
        <v>4</v>
      </c>
      <c r="G1341" s="4">
        <v>849.17</v>
      </c>
      <c r="H1341" s="24">
        <v>0.12</v>
      </c>
      <c r="I1341" s="3" t="s">
        <v>1752</v>
      </c>
      <c r="J1341" s="20">
        <f>sale_tab6[[#This Row],[Quantity]]*sale_tab6[[#This Row],[Unit_Price]]*(1-sale_tab6[[#This Row],[Discount]])</f>
        <v>2989.0783999999999</v>
      </c>
    </row>
    <row r="1342" spans="1:10" x14ac:dyDescent="0.25">
      <c r="A1342" t="s">
        <v>2153</v>
      </c>
      <c r="B1342" s="7">
        <v>45495</v>
      </c>
      <c r="C1342" s="4" t="s">
        <v>1116</v>
      </c>
      <c r="D1342" s="4" t="s">
        <v>1514</v>
      </c>
      <c r="E1342" s="4" t="s">
        <v>1678</v>
      </c>
      <c r="F1342" s="9">
        <v>4</v>
      </c>
      <c r="G1342" s="4">
        <v>585.45000000000005</v>
      </c>
      <c r="H1342" s="24">
        <v>0.25</v>
      </c>
      <c r="I1342" s="3" t="s">
        <v>1752</v>
      </c>
      <c r="J1342" s="20">
        <f>sale_tab6[[#This Row],[Quantity]]*sale_tab6[[#This Row],[Unit_Price]]*(1-sale_tab6[[#This Row],[Discount]])</f>
        <v>1756.3500000000001</v>
      </c>
    </row>
    <row r="1343" spans="1:10" x14ac:dyDescent="0.25">
      <c r="A1343" t="s">
        <v>2154</v>
      </c>
      <c r="B1343" s="7">
        <v>45628</v>
      </c>
      <c r="C1343" s="4" t="s">
        <v>1395</v>
      </c>
      <c r="D1343" s="4" t="s">
        <v>1624</v>
      </c>
      <c r="E1343" s="4" t="s">
        <v>1730</v>
      </c>
      <c r="F1343" s="9">
        <v>1</v>
      </c>
      <c r="G1343" s="4">
        <v>745.15</v>
      </c>
      <c r="H1343" s="24">
        <v>0.25</v>
      </c>
      <c r="I1343" s="3" t="s">
        <v>1752</v>
      </c>
      <c r="J1343" s="20">
        <f>sale_tab6[[#This Row],[Quantity]]*sale_tab6[[#This Row],[Unit_Price]]*(1-sale_tab6[[#This Row],[Discount]])</f>
        <v>558.86249999999995</v>
      </c>
    </row>
    <row r="1344" spans="1:10" x14ac:dyDescent="0.25">
      <c r="A1344" t="s">
        <v>2155</v>
      </c>
      <c r="B1344" s="7">
        <v>45244</v>
      </c>
      <c r="C1344" s="4" t="s">
        <v>153</v>
      </c>
      <c r="D1344" s="4" t="s">
        <v>1672</v>
      </c>
      <c r="E1344" s="4" t="s">
        <v>1687</v>
      </c>
      <c r="F1344" s="9">
        <v>1</v>
      </c>
      <c r="G1344" s="4">
        <v>848.69</v>
      </c>
      <c r="H1344" s="24">
        <v>0.04</v>
      </c>
      <c r="I1344" s="3" t="s">
        <v>1752</v>
      </c>
      <c r="J1344" s="20">
        <f>sale_tab6[[#This Row],[Quantity]]*sale_tab6[[#This Row],[Unit_Price]]*(1-sale_tab6[[#This Row],[Discount]])</f>
        <v>814.74239999999998</v>
      </c>
    </row>
    <row r="1345" spans="1:10" x14ac:dyDescent="0.25">
      <c r="A1345" t="s">
        <v>2156</v>
      </c>
      <c r="B1345" s="7">
        <v>45336</v>
      </c>
      <c r="C1345" s="4" t="s">
        <v>1214</v>
      </c>
      <c r="D1345" s="4" t="s">
        <v>1614</v>
      </c>
      <c r="E1345" s="4" t="s">
        <v>1725</v>
      </c>
      <c r="F1345" s="9">
        <v>2</v>
      </c>
      <c r="G1345" s="4">
        <v>247.67</v>
      </c>
      <c r="H1345" s="24">
        <v>0.1</v>
      </c>
      <c r="I1345" s="3" t="s">
        <v>1749</v>
      </c>
      <c r="J1345" s="20">
        <f>sale_tab6[[#This Row],[Quantity]]*sale_tab6[[#This Row],[Unit_Price]]*(1-sale_tab6[[#This Row],[Discount]])</f>
        <v>445.80599999999998</v>
      </c>
    </row>
    <row r="1346" spans="1:10" x14ac:dyDescent="0.25">
      <c r="A1346" t="s">
        <v>2157</v>
      </c>
      <c r="B1346" s="7">
        <v>45465</v>
      </c>
      <c r="C1346" s="4" t="s">
        <v>122</v>
      </c>
      <c r="D1346" s="4" t="s">
        <v>1622</v>
      </c>
      <c r="E1346" s="4" t="s">
        <v>1692</v>
      </c>
      <c r="F1346" s="9">
        <v>3</v>
      </c>
      <c r="G1346" s="4">
        <v>220.51</v>
      </c>
      <c r="H1346" s="24">
        <v>0.02</v>
      </c>
      <c r="I1346" s="3" t="s">
        <v>1749</v>
      </c>
      <c r="J1346" s="20">
        <f>sale_tab6[[#This Row],[Quantity]]*sale_tab6[[#This Row],[Unit_Price]]*(1-sale_tab6[[#This Row],[Discount]])</f>
        <v>648.29939999999999</v>
      </c>
    </row>
    <row r="1347" spans="1:10" x14ac:dyDescent="0.25">
      <c r="A1347" t="s">
        <v>2158</v>
      </c>
      <c r="B1347" s="7">
        <v>45837</v>
      </c>
      <c r="C1347" s="4" t="s">
        <v>963</v>
      </c>
      <c r="D1347" s="4" t="s">
        <v>1504</v>
      </c>
      <c r="E1347" s="4" t="s">
        <v>1730</v>
      </c>
      <c r="F1347" s="9">
        <v>4</v>
      </c>
      <c r="G1347" s="4">
        <v>370.63</v>
      </c>
      <c r="H1347" s="24">
        <v>0.08</v>
      </c>
      <c r="I1347" s="3" t="s">
        <v>1747</v>
      </c>
      <c r="J1347" s="20">
        <f>sale_tab6[[#This Row],[Quantity]]*sale_tab6[[#This Row],[Unit_Price]]*(1-sale_tab6[[#This Row],[Discount]])</f>
        <v>1363.9184</v>
      </c>
    </row>
    <row r="1348" spans="1:10" x14ac:dyDescent="0.25">
      <c r="A1348" t="s">
        <v>1790</v>
      </c>
      <c r="B1348" s="7">
        <v>45241</v>
      </c>
      <c r="C1348" s="4" t="s">
        <v>890</v>
      </c>
      <c r="D1348" s="4" t="s">
        <v>1520</v>
      </c>
      <c r="E1348" s="4" t="s">
        <v>1708</v>
      </c>
      <c r="F1348" s="9">
        <v>3</v>
      </c>
      <c r="G1348" s="4">
        <v>342.47</v>
      </c>
      <c r="H1348" s="24">
        <v>0.08</v>
      </c>
      <c r="I1348" s="3" t="s">
        <v>1749</v>
      </c>
      <c r="J1348" s="20">
        <f>sale_tab6[[#This Row],[Quantity]]*sale_tab6[[#This Row],[Unit_Price]]*(1-sale_tab6[[#This Row],[Discount]])</f>
        <v>945.21720000000016</v>
      </c>
    </row>
    <row r="1349" spans="1:10" x14ac:dyDescent="0.25">
      <c r="A1349" t="s">
        <v>2159</v>
      </c>
      <c r="B1349" s="7">
        <v>45706</v>
      </c>
      <c r="C1349" s="4" t="s">
        <v>1152</v>
      </c>
      <c r="D1349" s="4" t="s">
        <v>1532</v>
      </c>
      <c r="E1349" s="4" t="s">
        <v>1739</v>
      </c>
      <c r="F1349" s="9">
        <v>4</v>
      </c>
      <c r="G1349" s="4">
        <v>349.84</v>
      </c>
      <c r="H1349" s="24">
        <v>0.11</v>
      </c>
      <c r="I1349" s="3" t="s">
        <v>1747</v>
      </c>
      <c r="J1349" s="20">
        <f>sale_tab6[[#This Row],[Quantity]]*sale_tab6[[#This Row],[Unit_Price]]*(1-sale_tab6[[#This Row],[Discount]])</f>
        <v>1245.4304</v>
      </c>
    </row>
    <row r="1350" spans="1:10" x14ac:dyDescent="0.25">
      <c r="A1350" t="s">
        <v>2160</v>
      </c>
      <c r="B1350" s="7">
        <v>45823</v>
      </c>
      <c r="C1350" s="4" t="s">
        <v>134</v>
      </c>
      <c r="D1350" s="4" t="s">
        <v>1552</v>
      </c>
      <c r="E1350" s="4" t="s">
        <v>1720</v>
      </c>
      <c r="F1350" s="9">
        <v>1</v>
      </c>
      <c r="G1350" s="4">
        <v>770.87</v>
      </c>
      <c r="H1350" s="24">
        <v>0.1</v>
      </c>
      <c r="I1350" s="3" t="s">
        <v>1752</v>
      </c>
      <c r="J1350" s="20">
        <f>sale_tab6[[#This Row],[Quantity]]*sale_tab6[[#This Row],[Unit_Price]]*(1-sale_tab6[[#This Row],[Discount]])</f>
        <v>693.78300000000002</v>
      </c>
    </row>
    <row r="1351" spans="1:10" x14ac:dyDescent="0.25">
      <c r="A1351" t="s">
        <v>2161</v>
      </c>
      <c r="B1351" s="7">
        <v>45518</v>
      </c>
      <c r="C1351" s="4" t="s">
        <v>1403</v>
      </c>
      <c r="D1351" s="4" t="s">
        <v>1672</v>
      </c>
      <c r="E1351" s="4" t="s">
        <v>1733</v>
      </c>
      <c r="F1351" s="9">
        <v>3</v>
      </c>
      <c r="G1351" s="4">
        <v>507.33</v>
      </c>
      <c r="H1351" s="24">
        <v>0.06</v>
      </c>
      <c r="I1351" s="3" t="s">
        <v>1749</v>
      </c>
      <c r="J1351" s="20">
        <f>sale_tab6[[#This Row],[Quantity]]*sale_tab6[[#This Row],[Unit_Price]]*(1-sale_tab6[[#This Row],[Discount]])</f>
        <v>1430.6705999999999</v>
      </c>
    </row>
    <row r="1352" spans="1:10" x14ac:dyDescent="0.25">
      <c r="A1352" t="s">
        <v>2162</v>
      </c>
      <c r="B1352" s="7">
        <v>45863</v>
      </c>
      <c r="C1352" s="4" t="s">
        <v>551</v>
      </c>
      <c r="D1352" s="4" t="s">
        <v>1606</v>
      </c>
      <c r="E1352" s="4" t="s">
        <v>1712</v>
      </c>
      <c r="F1352" s="9">
        <v>1</v>
      </c>
      <c r="G1352" s="4">
        <v>87.78</v>
      </c>
      <c r="H1352" s="24">
        <v>0.06</v>
      </c>
      <c r="I1352" s="3" t="s">
        <v>1747</v>
      </c>
      <c r="J1352" s="20">
        <f>sale_tab6[[#This Row],[Quantity]]*sale_tab6[[#This Row],[Unit_Price]]*(1-sale_tab6[[#This Row],[Discount]])</f>
        <v>82.513199999999998</v>
      </c>
    </row>
    <row r="1353" spans="1:10" x14ac:dyDescent="0.25">
      <c r="A1353" t="s">
        <v>2163</v>
      </c>
      <c r="B1353" s="7">
        <v>45666</v>
      </c>
      <c r="C1353" s="4" t="s">
        <v>25</v>
      </c>
      <c r="D1353" s="4" t="s">
        <v>1660</v>
      </c>
      <c r="E1353" s="4" t="s">
        <v>1695</v>
      </c>
      <c r="F1353" s="9">
        <v>2</v>
      </c>
      <c r="G1353" s="4">
        <v>772.24</v>
      </c>
      <c r="H1353" s="24">
        <v>0.22</v>
      </c>
      <c r="I1353" s="3" t="s">
        <v>1747</v>
      </c>
      <c r="J1353" s="20">
        <f>sale_tab6[[#This Row],[Quantity]]*sale_tab6[[#This Row],[Unit_Price]]*(1-sale_tab6[[#This Row],[Discount]])</f>
        <v>1204.6944000000001</v>
      </c>
    </row>
    <row r="1354" spans="1:10" x14ac:dyDescent="0.25">
      <c r="A1354" t="s">
        <v>2164</v>
      </c>
      <c r="B1354" s="7">
        <v>45813</v>
      </c>
      <c r="C1354" s="4" t="s">
        <v>144</v>
      </c>
      <c r="D1354" s="4" t="s">
        <v>1614</v>
      </c>
      <c r="E1354" s="4" t="s">
        <v>1725</v>
      </c>
      <c r="F1354" s="9">
        <v>1</v>
      </c>
      <c r="G1354" s="4">
        <v>108.27</v>
      </c>
      <c r="H1354" s="24">
        <v>0.1</v>
      </c>
      <c r="I1354" s="3" t="s">
        <v>1752</v>
      </c>
      <c r="J1354" s="20">
        <f>sale_tab6[[#This Row],[Quantity]]*sale_tab6[[#This Row],[Unit_Price]]*(1-sale_tab6[[#This Row],[Discount]])</f>
        <v>97.442999999999998</v>
      </c>
    </row>
    <row r="1355" spans="1:10" x14ac:dyDescent="0.25">
      <c r="A1355" t="s">
        <v>2165</v>
      </c>
      <c r="B1355" s="7">
        <v>45633</v>
      </c>
      <c r="C1355" s="4" t="s">
        <v>1023</v>
      </c>
      <c r="D1355" s="4" t="s">
        <v>1550</v>
      </c>
      <c r="E1355" s="4" t="s">
        <v>1733</v>
      </c>
      <c r="F1355" s="9">
        <v>2</v>
      </c>
      <c r="G1355" s="4">
        <v>839.24</v>
      </c>
      <c r="H1355" s="24">
        <v>0.21</v>
      </c>
      <c r="I1355" s="3" t="s">
        <v>1749</v>
      </c>
      <c r="J1355" s="20">
        <f>sale_tab6[[#This Row],[Quantity]]*sale_tab6[[#This Row],[Unit_Price]]*(1-sale_tab6[[#This Row],[Discount]])</f>
        <v>1325.9992</v>
      </c>
    </row>
    <row r="1356" spans="1:10" x14ac:dyDescent="0.25">
      <c r="A1356" t="s">
        <v>2166</v>
      </c>
      <c r="B1356" s="7">
        <v>45331</v>
      </c>
      <c r="C1356" s="4" t="s">
        <v>1128</v>
      </c>
      <c r="D1356" s="4" t="s">
        <v>1590</v>
      </c>
      <c r="E1356" s="4" t="s">
        <v>1715</v>
      </c>
      <c r="F1356" s="9">
        <v>2</v>
      </c>
      <c r="G1356" s="4">
        <v>466.27</v>
      </c>
      <c r="H1356" s="24">
        <v>0.11</v>
      </c>
      <c r="I1356" s="3" t="s">
        <v>1749</v>
      </c>
      <c r="J1356" s="20">
        <f>sale_tab6[[#This Row],[Quantity]]*sale_tab6[[#This Row],[Unit_Price]]*(1-sale_tab6[[#This Row],[Discount]])</f>
        <v>829.9606</v>
      </c>
    </row>
    <row r="1357" spans="1:10" x14ac:dyDescent="0.25">
      <c r="A1357" t="s">
        <v>2167</v>
      </c>
      <c r="B1357" s="7">
        <v>45942</v>
      </c>
      <c r="C1357" s="4" t="s">
        <v>1171</v>
      </c>
      <c r="D1357" s="4" t="s">
        <v>1598</v>
      </c>
      <c r="E1357" s="4" t="s">
        <v>1725</v>
      </c>
      <c r="F1357" s="9">
        <v>3</v>
      </c>
      <c r="G1357" s="4">
        <v>969.83</v>
      </c>
      <c r="H1357" s="24">
        <v>0.02</v>
      </c>
      <c r="I1357" s="3" t="s">
        <v>1747</v>
      </c>
      <c r="J1357" s="20">
        <f>sale_tab6[[#This Row],[Quantity]]*sale_tab6[[#This Row],[Unit_Price]]*(1-sale_tab6[[#This Row],[Discount]])</f>
        <v>2851.3002000000001</v>
      </c>
    </row>
    <row r="1358" spans="1:10" x14ac:dyDescent="0.25">
      <c r="A1358" t="s">
        <v>2168</v>
      </c>
      <c r="B1358" s="7">
        <v>45824</v>
      </c>
      <c r="C1358" s="4" t="s">
        <v>1226</v>
      </c>
      <c r="D1358" s="4" t="s">
        <v>1656</v>
      </c>
      <c r="E1358" s="4" t="s">
        <v>1739</v>
      </c>
      <c r="F1358" s="9">
        <v>2</v>
      </c>
      <c r="G1358" s="4">
        <v>782.11</v>
      </c>
      <c r="H1358" s="24">
        <v>0.17</v>
      </c>
      <c r="I1358" s="3" t="s">
        <v>1749</v>
      </c>
      <c r="J1358" s="20">
        <f>sale_tab6[[#This Row],[Quantity]]*sale_tab6[[#This Row],[Unit_Price]]*(1-sale_tab6[[#This Row],[Discount]])</f>
        <v>1298.3026</v>
      </c>
    </row>
    <row r="1359" spans="1:10" x14ac:dyDescent="0.25">
      <c r="A1359" t="s">
        <v>1791</v>
      </c>
      <c r="B1359" s="7">
        <v>45649</v>
      </c>
      <c r="C1359" s="4" t="s">
        <v>987</v>
      </c>
      <c r="D1359" s="4" t="s">
        <v>1532</v>
      </c>
      <c r="E1359" s="4" t="s">
        <v>1712</v>
      </c>
      <c r="F1359" s="9">
        <v>2</v>
      </c>
      <c r="G1359" s="4">
        <v>915.15</v>
      </c>
      <c r="H1359" s="24">
        <v>0.16</v>
      </c>
      <c r="I1359" s="3" t="s">
        <v>1749</v>
      </c>
      <c r="J1359" s="20">
        <f>sale_tab6[[#This Row],[Quantity]]*sale_tab6[[#This Row],[Unit_Price]]*(1-sale_tab6[[#This Row],[Discount]])</f>
        <v>1537.452</v>
      </c>
    </row>
    <row r="1360" spans="1:10" x14ac:dyDescent="0.25">
      <c r="A1360" t="s">
        <v>2169</v>
      </c>
      <c r="B1360" s="7">
        <v>45921</v>
      </c>
      <c r="C1360" s="4" t="s">
        <v>1324</v>
      </c>
      <c r="D1360" s="4" t="s">
        <v>1554</v>
      </c>
      <c r="E1360" s="4" t="s">
        <v>1718</v>
      </c>
      <c r="F1360" s="9">
        <v>2</v>
      </c>
      <c r="G1360" s="4">
        <v>74.63</v>
      </c>
      <c r="H1360" s="24">
        <v>0.01</v>
      </c>
      <c r="I1360" s="3" t="s">
        <v>1749</v>
      </c>
      <c r="J1360" s="20">
        <f>sale_tab6[[#This Row],[Quantity]]*sale_tab6[[#This Row],[Unit_Price]]*(1-sale_tab6[[#This Row],[Discount]])</f>
        <v>147.76739999999998</v>
      </c>
    </row>
    <row r="1361" spans="1:10" x14ac:dyDescent="0.25">
      <c r="A1361" t="s">
        <v>2170</v>
      </c>
      <c r="B1361" s="7">
        <v>45909</v>
      </c>
      <c r="C1361" s="4" t="s">
        <v>128</v>
      </c>
      <c r="D1361" s="4" t="s">
        <v>1644</v>
      </c>
      <c r="E1361" s="4" t="s">
        <v>1702</v>
      </c>
      <c r="F1361" s="9">
        <v>3</v>
      </c>
      <c r="G1361" s="4">
        <v>522.78</v>
      </c>
      <c r="H1361" s="24">
        <v>0.25</v>
      </c>
      <c r="I1361" s="3" t="s">
        <v>1749</v>
      </c>
      <c r="J1361" s="20">
        <f>sale_tab6[[#This Row],[Quantity]]*sale_tab6[[#This Row],[Unit_Price]]*(1-sale_tab6[[#This Row],[Discount]])</f>
        <v>1176.2549999999999</v>
      </c>
    </row>
    <row r="1362" spans="1:10" x14ac:dyDescent="0.25">
      <c r="A1362" t="s">
        <v>2171</v>
      </c>
      <c r="B1362" s="7">
        <v>45853</v>
      </c>
      <c r="C1362" s="4" t="s">
        <v>996</v>
      </c>
      <c r="D1362" s="4" t="s">
        <v>1500</v>
      </c>
      <c r="E1362" s="4" t="s">
        <v>1727</v>
      </c>
      <c r="F1362" s="9">
        <v>1</v>
      </c>
      <c r="G1362" s="4">
        <v>206.45</v>
      </c>
      <c r="H1362" s="24">
        <v>0.15</v>
      </c>
      <c r="I1362" s="3" t="s">
        <v>1749</v>
      </c>
      <c r="J1362" s="20">
        <f>sale_tab6[[#This Row],[Quantity]]*sale_tab6[[#This Row],[Unit_Price]]*(1-sale_tab6[[#This Row],[Discount]])</f>
        <v>175.48249999999999</v>
      </c>
    </row>
    <row r="1363" spans="1:10" x14ac:dyDescent="0.25">
      <c r="A1363" t="s">
        <v>2172</v>
      </c>
      <c r="B1363" s="7">
        <v>45580</v>
      </c>
      <c r="C1363" s="4" t="s">
        <v>433</v>
      </c>
      <c r="D1363" s="4" t="s">
        <v>1612</v>
      </c>
      <c r="E1363" s="4" t="s">
        <v>1699</v>
      </c>
      <c r="F1363" s="9">
        <v>1</v>
      </c>
      <c r="G1363" s="4">
        <v>815.53</v>
      </c>
      <c r="H1363" s="24">
        <v>0.3</v>
      </c>
      <c r="I1363" s="3" t="s">
        <v>1749</v>
      </c>
      <c r="J1363" s="20">
        <f>sale_tab6[[#This Row],[Quantity]]*sale_tab6[[#This Row],[Unit_Price]]*(1-sale_tab6[[#This Row],[Discount]])</f>
        <v>570.87099999999998</v>
      </c>
    </row>
    <row r="1364" spans="1:10" x14ac:dyDescent="0.25">
      <c r="A1364" t="s">
        <v>2173</v>
      </c>
      <c r="B1364" s="7">
        <v>45220</v>
      </c>
      <c r="C1364" s="4" t="s">
        <v>116</v>
      </c>
      <c r="D1364" s="4" t="s">
        <v>1632</v>
      </c>
      <c r="E1364" s="4" t="s">
        <v>1723</v>
      </c>
      <c r="F1364" s="9">
        <v>1</v>
      </c>
      <c r="G1364" s="4">
        <v>823.61</v>
      </c>
      <c r="H1364" s="24">
        <v>0.28000000000000003</v>
      </c>
      <c r="I1364" s="3" t="s">
        <v>1752</v>
      </c>
      <c r="J1364" s="20">
        <f>sale_tab6[[#This Row],[Quantity]]*sale_tab6[[#This Row],[Unit_Price]]*(1-sale_tab6[[#This Row],[Discount]])</f>
        <v>592.99919999999997</v>
      </c>
    </row>
    <row r="1365" spans="1:10" x14ac:dyDescent="0.25">
      <c r="A1365" t="s">
        <v>2174</v>
      </c>
      <c r="B1365" s="7">
        <v>45807</v>
      </c>
      <c r="C1365" s="4" t="s">
        <v>1401</v>
      </c>
      <c r="D1365" s="4" t="s">
        <v>1648</v>
      </c>
      <c r="E1365" s="4" t="s">
        <v>1712</v>
      </c>
      <c r="F1365" s="9">
        <v>2</v>
      </c>
      <c r="G1365" s="4">
        <v>209.96</v>
      </c>
      <c r="H1365" s="24">
        <v>0</v>
      </c>
      <c r="I1365" s="3" t="s">
        <v>1747</v>
      </c>
      <c r="J1365" s="20">
        <f>sale_tab6[[#This Row],[Quantity]]*sale_tab6[[#This Row],[Unit_Price]]*(1-sale_tab6[[#This Row],[Discount]])</f>
        <v>419.92</v>
      </c>
    </row>
    <row r="1366" spans="1:10" x14ac:dyDescent="0.25">
      <c r="A1366" t="s">
        <v>2175</v>
      </c>
      <c r="B1366" s="7">
        <v>45462</v>
      </c>
      <c r="C1366" s="4" t="s">
        <v>521</v>
      </c>
      <c r="D1366" s="4" t="s">
        <v>1469</v>
      </c>
      <c r="E1366" s="4" t="s">
        <v>1730</v>
      </c>
      <c r="F1366" s="9">
        <v>4</v>
      </c>
      <c r="G1366" s="4">
        <v>897.93</v>
      </c>
      <c r="H1366" s="24">
        <v>0.05</v>
      </c>
      <c r="I1366" s="3" t="s">
        <v>1752</v>
      </c>
      <c r="J1366" s="20">
        <f>sale_tab6[[#This Row],[Quantity]]*sale_tab6[[#This Row],[Unit_Price]]*(1-sale_tab6[[#This Row],[Discount]])</f>
        <v>3412.1339999999996</v>
      </c>
    </row>
    <row r="1367" spans="1:10" x14ac:dyDescent="0.25">
      <c r="A1367" t="s">
        <v>2176</v>
      </c>
      <c r="B1367" s="7">
        <v>45646</v>
      </c>
      <c r="C1367" s="4" t="s">
        <v>539</v>
      </c>
      <c r="D1367" s="4" t="s">
        <v>1600</v>
      </c>
      <c r="E1367" s="4" t="s">
        <v>1678</v>
      </c>
      <c r="F1367" s="9">
        <v>4</v>
      </c>
      <c r="G1367" s="4">
        <v>925.95</v>
      </c>
      <c r="H1367" s="24">
        <v>0.16</v>
      </c>
      <c r="I1367" s="3" t="s">
        <v>1752</v>
      </c>
      <c r="J1367" s="20">
        <f>sale_tab6[[#This Row],[Quantity]]*sale_tab6[[#This Row],[Unit_Price]]*(1-sale_tab6[[#This Row],[Discount]])</f>
        <v>3111.192</v>
      </c>
    </row>
    <row r="1368" spans="1:10" x14ac:dyDescent="0.25">
      <c r="A1368" t="s">
        <v>2177</v>
      </c>
      <c r="B1368" s="7">
        <v>45520</v>
      </c>
      <c r="C1368" s="4" t="s">
        <v>255</v>
      </c>
      <c r="D1368" s="4" t="s">
        <v>1576</v>
      </c>
      <c r="E1368" s="4" t="s">
        <v>1702</v>
      </c>
      <c r="F1368" s="9">
        <v>2</v>
      </c>
      <c r="G1368" s="4">
        <v>573.09</v>
      </c>
      <c r="H1368" s="24">
        <v>0.03</v>
      </c>
      <c r="I1368" s="3" t="s">
        <v>1752</v>
      </c>
      <c r="J1368" s="20">
        <f>sale_tab6[[#This Row],[Quantity]]*sale_tab6[[#This Row],[Unit_Price]]*(1-sale_tab6[[#This Row],[Discount]])</f>
        <v>1111.7945999999999</v>
      </c>
    </row>
    <row r="1369" spans="1:10" x14ac:dyDescent="0.25">
      <c r="A1369" t="s">
        <v>2178</v>
      </c>
      <c r="B1369" s="7">
        <v>45731</v>
      </c>
      <c r="C1369" s="4" t="s">
        <v>545</v>
      </c>
      <c r="D1369" s="4" t="s">
        <v>1486</v>
      </c>
      <c r="E1369" s="4" t="s">
        <v>1695</v>
      </c>
      <c r="F1369" s="9">
        <v>4</v>
      </c>
      <c r="G1369" s="4">
        <v>149.83000000000001</v>
      </c>
      <c r="H1369" s="24">
        <v>0.02</v>
      </c>
      <c r="I1369" s="3" t="s">
        <v>1747</v>
      </c>
      <c r="J1369" s="20">
        <f>sale_tab6[[#This Row],[Quantity]]*sale_tab6[[#This Row],[Unit_Price]]*(1-sale_tab6[[#This Row],[Discount]])</f>
        <v>587.33360000000005</v>
      </c>
    </row>
    <row r="1370" spans="1:10" x14ac:dyDescent="0.25">
      <c r="A1370" t="s">
        <v>1792</v>
      </c>
      <c r="B1370" s="7">
        <v>45677</v>
      </c>
      <c r="C1370" s="4" t="s">
        <v>255</v>
      </c>
      <c r="D1370" s="4" t="s">
        <v>1540</v>
      </c>
      <c r="E1370" s="4" t="s">
        <v>1733</v>
      </c>
      <c r="F1370" s="9">
        <v>2.4764826175869121</v>
      </c>
      <c r="G1370" s="4">
        <v>863.11</v>
      </c>
      <c r="H1370" s="24">
        <v>0.28000000000000003</v>
      </c>
      <c r="I1370" s="3" t="s">
        <v>1749</v>
      </c>
      <c r="J1370" s="20">
        <f>sale_tab6[[#This Row],[Quantity]]*sale_tab6[[#This Row],[Unit_Price]]*(1-sale_tab6[[#This Row],[Discount]])</f>
        <v>1538.9833766871166</v>
      </c>
    </row>
    <row r="1371" spans="1:10" x14ac:dyDescent="0.25">
      <c r="A1371" t="s">
        <v>2179</v>
      </c>
      <c r="B1371" s="7">
        <v>45445</v>
      </c>
      <c r="C1371" s="4" t="s">
        <v>8</v>
      </c>
      <c r="D1371" s="4" t="s">
        <v>1576</v>
      </c>
      <c r="E1371" s="4" t="s">
        <v>1725</v>
      </c>
      <c r="F1371" s="9">
        <v>3</v>
      </c>
      <c r="G1371" s="4">
        <v>287.70999999999998</v>
      </c>
      <c r="H1371" s="24">
        <v>0.03</v>
      </c>
      <c r="I1371" s="3" t="s">
        <v>1752</v>
      </c>
      <c r="J1371" s="20">
        <f>sale_tab6[[#This Row],[Quantity]]*sale_tab6[[#This Row],[Unit_Price]]*(1-sale_tab6[[#This Row],[Discount]])</f>
        <v>837.23609999999985</v>
      </c>
    </row>
    <row r="1372" spans="1:10" x14ac:dyDescent="0.25">
      <c r="A1372" t="s">
        <v>2180</v>
      </c>
      <c r="B1372" s="7">
        <v>45860</v>
      </c>
      <c r="C1372" s="4" t="s">
        <v>283</v>
      </c>
      <c r="D1372" s="4" t="s">
        <v>1608</v>
      </c>
      <c r="E1372" s="4" t="s">
        <v>1702</v>
      </c>
      <c r="F1372" s="9">
        <v>2</v>
      </c>
      <c r="G1372" s="4">
        <v>849.8</v>
      </c>
      <c r="H1372" s="24">
        <v>0.06</v>
      </c>
      <c r="I1372" s="3" t="s">
        <v>1752</v>
      </c>
      <c r="J1372" s="20">
        <f>sale_tab6[[#This Row],[Quantity]]*sale_tab6[[#This Row],[Unit_Price]]*(1-sale_tab6[[#This Row],[Discount]])</f>
        <v>1597.6239999999998</v>
      </c>
    </row>
    <row r="1373" spans="1:10" x14ac:dyDescent="0.25">
      <c r="A1373" t="s">
        <v>2181</v>
      </c>
      <c r="B1373" s="7">
        <v>45725</v>
      </c>
      <c r="C1373" s="4" t="s">
        <v>55</v>
      </c>
      <c r="D1373" s="4" t="s">
        <v>1556</v>
      </c>
      <c r="E1373" s="4" t="s">
        <v>1692</v>
      </c>
      <c r="F1373" s="9">
        <v>3</v>
      </c>
      <c r="G1373" s="4">
        <v>482.58</v>
      </c>
      <c r="H1373" s="24">
        <v>0.28000000000000003</v>
      </c>
      <c r="I1373" s="3" t="s">
        <v>1749</v>
      </c>
      <c r="J1373" s="20">
        <f>sale_tab6[[#This Row],[Quantity]]*sale_tab6[[#This Row],[Unit_Price]]*(1-sale_tab6[[#This Row],[Discount]])</f>
        <v>1042.3727999999999</v>
      </c>
    </row>
    <row r="1374" spans="1:10" x14ac:dyDescent="0.25">
      <c r="A1374" t="s">
        <v>2182</v>
      </c>
      <c r="B1374" s="7">
        <v>45699</v>
      </c>
      <c r="C1374" s="4" t="s">
        <v>343</v>
      </c>
      <c r="D1374" s="4" t="s">
        <v>1592</v>
      </c>
      <c r="E1374" s="4" t="s">
        <v>1687</v>
      </c>
      <c r="F1374" s="9">
        <v>2</v>
      </c>
      <c r="G1374" s="4">
        <v>64.7</v>
      </c>
      <c r="H1374" s="24">
        <v>0</v>
      </c>
      <c r="I1374" s="3" t="s">
        <v>1747</v>
      </c>
      <c r="J1374" s="20">
        <f>sale_tab6[[#This Row],[Quantity]]*sale_tab6[[#This Row],[Unit_Price]]*(1-sale_tab6[[#This Row],[Discount]])</f>
        <v>129.4</v>
      </c>
    </row>
    <row r="1375" spans="1:10" x14ac:dyDescent="0.25">
      <c r="A1375" t="s">
        <v>2183</v>
      </c>
      <c r="B1375" s="7">
        <v>45266</v>
      </c>
      <c r="C1375" s="4" t="s">
        <v>442</v>
      </c>
      <c r="D1375" s="4" t="s">
        <v>1481</v>
      </c>
      <c r="E1375" s="4" t="s">
        <v>1699</v>
      </c>
      <c r="F1375" s="9">
        <v>3</v>
      </c>
      <c r="G1375" s="4">
        <v>589.83000000000004</v>
      </c>
      <c r="H1375" s="24">
        <v>0.26</v>
      </c>
      <c r="I1375" s="3" t="s">
        <v>1747</v>
      </c>
      <c r="J1375" s="20">
        <f>sale_tab6[[#This Row],[Quantity]]*sale_tab6[[#This Row],[Unit_Price]]*(1-sale_tab6[[#This Row],[Discount]])</f>
        <v>1309.4226000000001</v>
      </c>
    </row>
    <row r="1376" spans="1:10" x14ac:dyDescent="0.25">
      <c r="A1376" t="s">
        <v>2184</v>
      </c>
      <c r="B1376" s="7">
        <v>45889</v>
      </c>
      <c r="C1376" s="4" t="s">
        <v>851</v>
      </c>
      <c r="D1376" s="4" t="s">
        <v>1477</v>
      </c>
      <c r="E1376" s="4" t="s">
        <v>1712</v>
      </c>
      <c r="F1376" s="9">
        <v>4</v>
      </c>
      <c r="G1376" s="4">
        <v>758.49</v>
      </c>
      <c r="H1376" s="24">
        <v>0.16</v>
      </c>
      <c r="I1376" s="3" t="s">
        <v>1752</v>
      </c>
      <c r="J1376" s="20">
        <f>sale_tab6[[#This Row],[Quantity]]*sale_tab6[[#This Row],[Unit_Price]]*(1-sale_tab6[[#This Row],[Discount]])</f>
        <v>2548.5263999999997</v>
      </c>
    </row>
    <row r="1377" spans="1:10" x14ac:dyDescent="0.25">
      <c r="A1377" t="s">
        <v>2185</v>
      </c>
      <c r="B1377" s="7">
        <v>45555</v>
      </c>
      <c r="C1377" s="4" t="s">
        <v>162</v>
      </c>
      <c r="D1377" s="4" t="s">
        <v>1548</v>
      </c>
      <c r="E1377" s="4" t="s">
        <v>1720</v>
      </c>
      <c r="F1377" s="9">
        <v>4</v>
      </c>
      <c r="G1377" s="4">
        <v>747.56</v>
      </c>
      <c r="H1377" s="24">
        <v>0.09</v>
      </c>
      <c r="I1377" s="3" t="s">
        <v>1752</v>
      </c>
      <c r="J1377" s="20">
        <f>sale_tab6[[#This Row],[Quantity]]*sale_tab6[[#This Row],[Unit_Price]]*(1-sale_tab6[[#This Row],[Discount]])</f>
        <v>2721.1183999999998</v>
      </c>
    </row>
    <row r="1378" spans="1:10" x14ac:dyDescent="0.25">
      <c r="A1378" t="s">
        <v>2186</v>
      </c>
      <c r="B1378" s="7">
        <v>45813</v>
      </c>
      <c r="C1378" s="4" t="s">
        <v>749</v>
      </c>
      <c r="D1378" s="4" t="s">
        <v>1554</v>
      </c>
      <c r="E1378" s="4" t="s">
        <v>1733</v>
      </c>
      <c r="F1378" s="9">
        <v>3</v>
      </c>
      <c r="G1378" s="4">
        <v>551.22</v>
      </c>
      <c r="H1378" s="24">
        <v>0.12</v>
      </c>
      <c r="I1378" s="3" t="s">
        <v>1749</v>
      </c>
      <c r="J1378" s="20">
        <f>sale_tab6[[#This Row],[Quantity]]*sale_tab6[[#This Row],[Unit_Price]]*(1-sale_tab6[[#This Row],[Discount]])</f>
        <v>1455.2208000000001</v>
      </c>
    </row>
    <row r="1379" spans="1:10" x14ac:dyDescent="0.25">
      <c r="A1379" t="s">
        <v>2187</v>
      </c>
      <c r="B1379" s="7">
        <v>45811</v>
      </c>
      <c r="C1379" s="4" t="s">
        <v>475</v>
      </c>
      <c r="D1379" s="4" t="s">
        <v>1612</v>
      </c>
      <c r="E1379" s="4" t="s">
        <v>1725</v>
      </c>
      <c r="F1379" s="9">
        <v>2</v>
      </c>
      <c r="G1379" s="4">
        <v>527.05999999999995</v>
      </c>
      <c r="H1379" s="24">
        <v>0.17</v>
      </c>
      <c r="I1379" s="3" t="s">
        <v>1749</v>
      </c>
      <c r="J1379" s="20">
        <f>sale_tab6[[#This Row],[Quantity]]*sale_tab6[[#This Row],[Unit_Price]]*(1-sale_tab6[[#This Row],[Discount]])</f>
        <v>874.91959999999983</v>
      </c>
    </row>
    <row r="1380" spans="1:10" x14ac:dyDescent="0.25">
      <c r="A1380" t="s">
        <v>2188</v>
      </c>
      <c r="B1380" s="7">
        <v>45670</v>
      </c>
      <c r="C1380" s="4" t="s">
        <v>295</v>
      </c>
      <c r="D1380" s="4" t="s">
        <v>1598</v>
      </c>
      <c r="E1380" s="4" t="s">
        <v>1699</v>
      </c>
      <c r="F1380" s="9">
        <v>4</v>
      </c>
      <c r="G1380" s="4">
        <v>875.41</v>
      </c>
      <c r="H1380" s="24">
        <v>0.27</v>
      </c>
      <c r="I1380" s="3" t="s">
        <v>1747</v>
      </c>
      <c r="J1380" s="20">
        <f>sale_tab6[[#This Row],[Quantity]]*sale_tab6[[#This Row],[Unit_Price]]*(1-sale_tab6[[#This Row],[Discount]])</f>
        <v>2556.1972000000001</v>
      </c>
    </row>
    <row r="1381" spans="1:10" x14ac:dyDescent="0.25">
      <c r="A1381" t="s">
        <v>1793</v>
      </c>
      <c r="B1381" s="7">
        <v>45538</v>
      </c>
      <c r="C1381" s="4" t="s">
        <v>604</v>
      </c>
      <c r="D1381" s="4" t="s">
        <v>1560</v>
      </c>
      <c r="E1381" s="4" t="s">
        <v>1720</v>
      </c>
      <c r="F1381" s="9">
        <v>2</v>
      </c>
      <c r="G1381" s="4">
        <v>209.32</v>
      </c>
      <c r="H1381" s="24">
        <v>0.23</v>
      </c>
      <c r="I1381" s="3" t="s">
        <v>1752</v>
      </c>
      <c r="J1381" s="20">
        <f>sale_tab6[[#This Row],[Quantity]]*sale_tab6[[#This Row],[Unit_Price]]*(1-sale_tab6[[#This Row],[Discount]])</f>
        <v>322.3528</v>
      </c>
    </row>
    <row r="1382" spans="1:10" x14ac:dyDescent="0.25">
      <c r="A1382" t="s">
        <v>2189</v>
      </c>
      <c r="B1382" s="7">
        <v>45736</v>
      </c>
      <c r="C1382" s="4" t="s">
        <v>28</v>
      </c>
      <c r="D1382" s="4" t="s">
        <v>1644</v>
      </c>
      <c r="E1382" s="4" t="s">
        <v>1678</v>
      </c>
      <c r="F1382" s="9">
        <v>2</v>
      </c>
      <c r="G1382" s="4">
        <v>226.43</v>
      </c>
      <c r="H1382" s="24">
        <v>0.03</v>
      </c>
      <c r="I1382" s="3" t="s">
        <v>1747</v>
      </c>
      <c r="J1382" s="20">
        <f>sale_tab6[[#This Row],[Quantity]]*sale_tab6[[#This Row],[Unit_Price]]*(1-sale_tab6[[#This Row],[Discount]])</f>
        <v>439.27420000000001</v>
      </c>
    </row>
    <row r="1383" spans="1:10" x14ac:dyDescent="0.25">
      <c r="A1383" t="s">
        <v>2190</v>
      </c>
      <c r="B1383" s="7">
        <v>45480</v>
      </c>
      <c r="C1383" s="4" t="s">
        <v>110</v>
      </c>
      <c r="D1383" s="4" t="s">
        <v>1632</v>
      </c>
      <c r="E1383" s="4" t="s">
        <v>1699</v>
      </c>
      <c r="F1383" s="9">
        <v>2</v>
      </c>
      <c r="G1383" s="4">
        <v>285.39</v>
      </c>
      <c r="H1383" s="24">
        <v>0.1</v>
      </c>
      <c r="I1383" s="3" t="s">
        <v>1747</v>
      </c>
      <c r="J1383" s="20">
        <f>sale_tab6[[#This Row],[Quantity]]*sale_tab6[[#This Row],[Unit_Price]]*(1-sale_tab6[[#This Row],[Discount]])</f>
        <v>513.702</v>
      </c>
    </row>
    <row r="1384" spans="1:10" x14ac:dyDescent="0.25">
      <c r="A1384" t="s">
        <v>2191</v>
      </c>
      <c r="B1384" s="7">
        <v>45929</v>
      </c>
      <c r="C1384" s="4" t="s">
        <v>984</v>
      </c>
      <c r="D1384" s="4" t="s">
        <v>1496</v>
      </c>
      <c r="E1384" s="4" t="s">
        <v>1727</v>
      </c>
      <c r="F1384" s="9">
        <v>2</v>
      </c>
      <c r="G1384" s="4">
        <v>298.01</v>
      </c>
      <c r="H1384" s="24">
        <v>0.05</v>
      </c>
      <c r="I1384" s="3" t="s">
        <v>1747</v>
      </c>
      <c r="J1384" s="20">
        <f>sale_tab6[[#This Row],[Quantity]]*sale_tab6[[#This Row],[Unit_Price]]*(1-sale_tab6[[#This Row],[Discount]])</f>
        <v>566.21899999999994</v>
      </c>
    </row>
    <row r="1385" spans="1:10" x14ac:dyDescent="0.25">
      <c r="A1385" t="s">
        <v>2192</v>
      </c>
      <c r="B1385" s="7">
        <v>45626</v>
      </c>
      <c r="C1385" s="4" t="s">
        <v>475</v>
      </c>
      <c r="D1385" s="4" t="s">
        <v>1554</v>
      </c>
      <c r="E1385" s="4" t="s">
        <v>1695</v>
      </c>
      <c r="F1385" s="9">
        <v>4</v>
      </c>
      <c r="G1385" s="4">
        <v>753.49</v>
      </c>
      <c r="H1385" s="24">
        <v>0.26</v>
      </c>
      <c r="I1385" s="3" t="s">
        <v>1752</v>
      </c>
      <c r="J1385" s="20">
        <f>sale_tab6[[#This Row],[Quantity]]*sale_tab6[[#This Row],[Unit_Price]]*(1-sale_tab6[[#This Row],[Discount]])</f>
        <v>2230.3303999999998</v>
      </c>
    </row>
    <row r="1386" spans="1:10" x14ac:dyDescent="0.25">
      <c r="A1386" t="s">
        <v>2193</v>
      </c>
      <c r="B1386" s="7">
        <v>45460</v>
      </c>
      <c r="C1386" s="4" t="s">
        <v>1429</v>
      </c>
      <c r="D1386" s="4" t="s">
        <v>1630</v>
      </c>
      <c r="E1386" s="4" t="s">
        <v>1720</v>
      </c>
      <c r="F1386" s="9">
        <v>2</v>
      </c>
      <c r="G1386" s="4">
        <v>130.38999999999999</v>
      </c>
      <c r="H1386" s="24">
        <v>0.17</v>
      </c>
      <c r="I1386" s="3" t="s">
        <v>1749</v>
      </c>
      <c r="J1386" s="20">
        <f>sale_tab6[[#This Row],[Quantity]]*sale_tab6[[#This Row],[Unit_Price]]*(1-sale_tab6[[#This Row],[Discount]])</f>
        <v>216.44739999999996</v>
      </c>
    </row>
    <row r="1387" spans="1:10" x14ac:dyDescent="0.25">
      <c r="A1387" t="s">
        <v>2194</v>
      </c>
      <c r="B1387" s="7">
        <v>45709</v>
      </c>
      <c r="C1387" s="4" t="s">
        <v>1017</v>
      </c>
      <c r="D1387" s="4" t="s">
        <v>1518</v>
      </c>
      <c r="E1387" s="4" t="s">
        <v>1712</v>
      </c>
      <c r="F1387" s="9">
        <v>4</v>
      </c>
      <c r="G1387" s="4">
        <v>164.02</v>
      </c>
      <c r="H1387" s="24">
        <v>0.01</v>
      </c>
      <c r="I1387" s="3" t="s">
        <v>1749</v>
      </c>
      <c r="J1387" s="20">
        <f>sale_tab6[[#This Row],[Quantity]]*sale_tab6[[#This Row],[Unit_Price]]*(1-sale_tab6[[#This Row],[Discount]])</f>
        <v>649.51920000000007</v>
      </c>
    </row>
    <row r="1388" spans="1:10" x14ac:dyDescent="0.25">
      <c r="A1388" t="s">
        <v>2195</v>
      </c>
      <c r="B1388" s="7">
        <v>45551</v>
      </c>
      <c r="C1388" s="4" t="s">
        <v>490</v>
      </c>
      <c r="D1388" s="4" t="s">
        <v>1532</v>
      </c>
      <c r="E1388" s="4" t="s">
        <v>1695</v>
      </c>
      <c r="F1388" s="9">
        <v>2</v>
      </c>
      <c r="G1388" s="4">
        <v>527.51</v>
      </c>
      <c r="H1388" s="24">
        <v>0.18</v>
      </c>
      <c r="I1388" s="3" t="s">
        <v>1749</v>
      </c>
      <c r="J1388" s="20">
        <f>sale_tab6[[#This Row],[Quantity]]*sale_tab6[[#This Row],[Unit_Price]]*(1-sale_tab6[[#This Row],[Discount]])</f>
        <v>865.1164</v>
      </c>
    </row>
    <row r="1389" spans="1:10" x14ac:dyDescent="0.25">
      <c r="A1389" t="s">
        <v>2196</v>
      </c>
      <c r="B1389" s="7">
        <v>45939</v>
      </c>
      <c r="C1389" s="4" t="s">
        <v>749</v>
      </c>
      <c r="D1389" s="4" t="s">
        <v>1588</v>
      </c>
      <c r="E1389" s="4" t="s">
        <v>1723</v>
      </c>
      <c r="F1389" s="9">
        <v>3</v>
      </c>
      <c r="G1389" s="4">
        <v>628.17999999999995</v>
      </c>
      <c r="H1389" s="24">
        <v>0.26</v>
      </c>
      <c r="I1389" s="3" t="s">
        <v>1747</v>
      </c>
      <c r="J1389" s="20">
        <f>sale_tab6[[#This Row],[Quantity]]*sale_tab6[[#This Row],[Unit_Price]]*(1-sale_tab6[[#This Row],[Discount]])</f>
        <v>1394.5596</v>
      </c>
    </row>
    <row r="1390" spans="1:10" x14ac:dyDescent="0.25">
      <c r="A1390" t="s">
        <v>2197</v>
      </c>
      <c r="B1390" s="7">
        <v>45553</v>
      </c>
      <c r="C1390" s="4" t="s">
        <v>795</v>
      </c>
      <c r="D1390" s="4" t="s">
        <v>1586</v>
      </c>
      <c r="E1390" s="4" t="s">
        <v>1692</v>
      </c>
      <c r="F1390" s="9">
        <v>1</v>
      </c>
      <c r="G1390" s="4">
        <v>862.31</v>
      </c>
      <c r="H1390" s="24">
        <v>0.06</v>
      </c>
      <c r="I1390" s="3" t="s">
        <v>1747</v>
      </c>
      <c r="J1390" s="20">
        <f>sale_tab6[[#This Row],[Quantity]]*sale_tab6[[#This Row],[Unit_Price]]*(1-sale_tab6[[#This Row],[Discount]])</f>
        <v>810.57139999999993</v>
      </c>
    </row>
    <row r="1391" spans="1:10" x14ac:dyDescent="0.25">
      <c r="A1391" t="s">
        <v>2198</v>
      </c>
      <c r="B1391" s="7">
        <v>45806</v>
      </c>
      <c r="C1391" s="4" t="s">
        <v>216</v>
      </c>
      <c r="D1391" s="4" t="s">
        <v>1640</v>
      </c>
      <c r="E1391" s="4" t="s">
        <v>1725</v>
      </c>
      <c r="F1391" s="9">
        <v>2</v>
      </c>
      <c r="G1391" s="4">
        <v>541.39</v>
      </c>
      <c r="H1391" s="24">
        <v>0.03</v>
      </c>
      <c r="I1391" s="3" t="s">
        <v>1752</v>
      </c>
      <c r="J1391" s="20">
        <f>sale_tab6[[#This Row],[Quantity]]*sale_tab6[[#This Row],[Unit_Price]]*(1-sale_tab6[[#This Row],[Discount]])</f>
        <v>1050.2965999999999</v>
      </c>
    </row>
    <row r="1392" spans="1:10" x14ac:dyDescent="0.25">
      <c r="A1392" t="s">
        <v>1794</v>
      </c>
      <c r="B1392" s="7">
        <v>45606</v>
      </c>
      <c r="C1392" s="4" t="s">
        <v>1378</v>
      </c>
      <c r="D1392" s="4" t="s">
        <v>1592</v>
      </c>
      <c r="E1392" s="4" t="s">
        <v>1708</v>
      </c>
      <c r="F1392" s="9">
        <v>4</v>
      </c>
      <c r="G1392" s="4">
        <v>288.60000000000002</v>
      </c>
      <c r="H1392" s="24">
        <v>0.09</v>
      </c>
      <c r="I1392" s="3" t="s">
        <v>1749</v>
      </c>
      <c r="J1392" s="20">
        <f>sale_tab6[[#This Row],[Quantity]]*sale_tab6[[#This Row],[Unit_Price]]*(1-sale_tab6[[#This Row],[Discount]])</f>
        <v>1050.5040000000001</v>
      </c>
    </row>
    <row r="1393" spans="1:10" x14ac:dyDescent="0.25">
      <c r="A1393" t="s">
        <v>2199</v>
      </c>
      <c r="B1393" s="7">
        <v>45811</v>
      </c>
      <c r="C1393" s="4" t="s">
        <v>1398</v>
      </c>
      <c r="D1393" s="4" t="s">
        <v>1626</v>
      </c>
      <c r="E1393" s="4" t="s">
        <v>1730</v>
      </c>
      <c r="F1393" s="9">
        <v>3</v>
      </c>
      <c r="G1393" s="4">
        <v>761.8</v>
      </c>
      <c r="H1393" s="24">
        <v>0.06</v>
      </c>
      <c r="I1393" s="3" t="s">
        <v>1752</v>
      </c>
      <c r="J1393" s="20">
        <f>sale_tab6[[#This Row],[Quantity]]*sale_tab6[[#This Row],[Unit_Price]]*(1-sale_tab6[[#This Row],[Discount]])</f>
        <v>2148.2759999999994</v>
      </c>
    </row>
    <row r="1394" spans="1:10" x14ac:dyDescent="0.25">
      <c r="A1394" t="s">
        <v>2200</v>
      </c>
      <c r="B1394" s="7">
        <v>45508</v>
      </c>
      <c r="C1394" s="4" t="s">
        <v>1240</v>
      </c>
      <c r="D1394" s="4" t="s">
        <v>1572</v>
      </c>
      <c r="E1394" s="4" t="s">
        <v>1687</v>
      </c>
      <c r="F1394" s="9">
        <v>4</v>
      </c>
      <c r="G1394" s="4">
        <v>829.36</v>
      </c>
      <c r="H1394" s="24">
        <v>0.11</v>
      </c>
      <c r="I1394" s="3" t="s">
        <v>1749</v>
      </c>
      <c r="J1394" s="20">
        <f>sale_tab6[[#This Row],[Quantity]]*sale_tab6[[#This Row],[Unit_Price]]*(1-sale_tab6[[#This Row],[Discount]])</f>
        <v>2952.5216</v>
      </c>
    </row>
    <row r="1395" spans="1:10" x14ac:dyDescent="0.25">
      <c r="A1395" t="s">
        <v>2201</v>
      </c>
      <c r="B1395" s="7">
        <v>45460</v>
      </c>
      <c r="C1395" s="4" t="s">
        <v>1188</v>
      </c>
      <c r="D1395" s="4" t="s">
        <v>1520</v>
      </c>
      <c r="E1395" s="4" t="s">
        <v>1730</v>
      </c>
      <c r="F1395" s="9">
        <v>2</v>
      </c>
      <c r="G1395" s="4">
        <v>425.06</v>
      </c>
      <c r="H1395" s="24">
        <v>0.09</v>
      </c>
      <c r="I1395" s="3" t="s">
        <v>1749</v>
      </c>
      <c r="J1395" s="20">
        <f>sale_tab6[[#This Row],[Quantity]]*sale_tab6[[#This Row],[Unit_Price]]*(1-sale_tab6[[#This Row],[Discount]])</f>
        <v>773.60919999999999</v>
      </c>
    </row>
    <row r="1396" spans="1:10" x14ac:dyDescent="0.25">
      <c r="A1396" t="s">
        <v>2202</v>
      </c>
      <c r="B1396" s="7">
        <v>45311</v>
      </c>
      <c r="C1396" s="4" t="s">
        <v>381</v>
      </c>
      <c r="D1396" s="4" t="s">
        <v>1584</v>
      </c>
      <c r="E1396" s="4" t="s">
        <v>1678</v>
      </c>
      <c r="F1396" s="9">
        <v>2</v>
      </c>
      <c r="G1396" s="4">
        <v>911.14</v>
      </c>
      <c r="H1396" s="24">
        <v>0.1</v>
      </c>
      <c r="I1396" s="3" t="s">
        <v>1747</v>
      </c>
      <c r="J1396" s="20">
        <f>sale_tab6[[#This Row],[Quantity]]*sale_tab6[[#This Row],[Unit_Price]]*(1-sale_tab6[[#This Row],[Discount]])</f>
        <v>1640.0519999999999</v>
      </c>
    </row>
    <row r="1397" spans="1:10" x14ac:dyDescent="0.25">
      <c r="A1397" t="s">
        <v>2203</v>
      </c>
      <c r="B1397" s="7">
        <v>45906</v>
      </c>
      <c r="C1397" s="4" t="s">
        <v>255</v>
      </c>
      <c r="D1397" s="4" t="s">
        <v>1610</v>
      </c>
      <c r="E1397" s="4" t="s">
        <v>1708</v>
      </c>
      <c r="F1397" s="9">
        <v>3</v>
      </c>
      <c r="G1397" s="4">
        <v>811.96</v>
      </c>
      <c r="H1397" s="24">
        <v>0.28999999999999998</v>
      </c>
      <c r="I1397" s="3" t="s">
        <v>1747</v>
      </c>
      <c r="J1397" s="20">
        <f>sale_tab6[[#This Row],[Quantity]]*sale_tab6[[#This Row],[Unit_Price]]*(1-sale_tab6[[#This Row],[Discount]])</f>
        <v>1729.4748</v>
      </c>
    </row>
    <row r="1398" spans="1:10" x14ac:dyDescent="0.25">
      <c r="A1398" t="s">
        <v>2204</v>
      </c>
      <c r="B1398" s="7">
        <v>45380</v>
      </c>
      <c r="C1398" s="4" t="s">
        <v>806</v>
      </c>
      <c r="D1398" s="4" t="s">
        <v>1536</v>
      </c>
      <c r="E1398" s="4" t="s">
        <v>1715</v>
      </c>
      <c r="F1398" s="9">
        <v>2</v>
      </c>
      <c r="G1398" s="4">
        <v>780.05</v>
      </c>
      <c r="H1398" s="24">
        <v>0.12</v>
      </c>
      <c r="I1398" s="3" t="s">
        <v>1752</v>
      </c>
      <c r="J1398" s="20">
        <f>sale_tab6[[#This Row],[Quantity]]*sale_tab6[[#This Row],[Unit_Price]]*(1-sale_tab6[[#This Row],[Discount]])</f>
        <v>1372.8879999999999</v>
      </c>
    </row>
    <row r="1399" spans="1:10" x14ac:dyDescent="0.25">
      <c r="A1399" t="s">
        <v>2205</v>
      </c>
      <c r="B1399" s="7">
        <v>45527</v>
      </c>
      <c r="C1399" s="4" t="s">
        <v>640</v>
      </c>
      <c r="D1399" s="4" t="s">
        <v>1538</v>
      </c>
      <c r="E1399" s="4" t="s">
        <v>1712</v>
      </c>
      <c r="F1399" s="9">
        <v>4</v>
      </c>
      <c r="G1399" s="4">
        <v>315.95</v>
      </c>
      <c r="H1399" s="24">
        <v>0.19</v>
      </c>
      <c r="I1399" s="3" t="s">
        <v>1752</v>
      </c>
      <c r="J1399" s="20">
        <f>sale_tab6[[#This Row],[Quantity]]*sale_tab6[[#This Row],[Unit_Price]]*(1-sale_tab6[[#This Row],[Discount]])</f>
        <v>1023.678</v>
      </c>
    </row>
    <row r="1400" spans="1:10" x14ac:dyDescent="0.25">
      <c r="A1400" t="s">
        <v>2206</v>
      </c>
      <c r="B1400" s="7">
        <v>45796</v>
      </c>
      <c r="C1400" s="4" t="s">
        <v>677</v>
      </c>
      <c r="D1400" s="4" t="s">
        <v>1578</v>
      </c>
      <c r="E1400" s="4" t="s">
        <v>1712</v>
      </c>
      <c r="F1400" s="9">
        <v>2</v>
      </c>
      <c r="G1400" s="4">
        <v>810.17</v>
      </c>
      <c r="H1400" s="24">
        <v>0.27</v>
      </c>
      <c r="I1400" s="3" t="s">
        <v>1747</v>
      </c>
      <c r="J1400" s="20">
        <f>sale_tab6[[#This Row],[Quantity]]*sale_tab6[[#This Row],[Unit_Price]]*(1-sale_tab6[[#This Row],[Discount]])</f>
        <v>1182.8481999999999</v>
      </c>
    </row>
    <row r="1401" spans="1:10" x14ac:dyDescent="0.25">
      <c r="A1401" t="s">
        <v>2207</v>
      </c>
      <c r="B1401" s="7">
        <v>45389</v>
      </c>
      <c r="C1401" s="4" t="s">
        <v>610</v>
      </c>
      <c r="D1401" s="4" t="s">
        <v>1642</v>
      </c>
      <c r="E1401" s="4" t="s">
        <v>1695</v>
      </c>
      <c r="F1401" s="9">
        <v>3</v>
      </c>
      <c r="G1401" s="4">
        <v>505.01</v>
      </c>
      <c r="H1401" s="24">
        <v>0.02</v>
      </c>
      <c r="I1401" s="3" t="s">
        <v>1749</v>
      </c>
      <c r="J1401" s="20">
        <f>sale_tab6[[#This Row],[Quantity]]*sale_tab6[[#This Row],[Unit_Price]]*(1-sale_tab6[[#This Row],[Discount]])</f>
        <v>1484.7293999999999</v>
      </c>
    </row>
    <row r="1402" spans="1:10" x14ac:dyDescent="0.25">
      <c r="A1402" t="s">
        <v>2208</v>
      </c>
      <c r="B1402" s="7">
        <v>45315</v>
      </c>
      <c r="C1402" s="4" t="s">
        <v>1369</v>
      </c>
      <c r="D1402" s="4" t="s">
        <v>1618</v>
      </c>
      <c r="E1402" s="4" t="s">
        <v>1733</v>
      </c>
      <c r="F1402" s="9">
        <v>2</v>
      </c>
      <c r="G1402" s="4">
        <v>736.75</v>
      </c>
      <c r="H1402" s="24">
        <v>0.18</v>
      </c>
      <c r="I1402" s="3" t="s">
        <v>1747</v>
      </c>
      <c r="J1402" s="20">
        <f>sale_tab6[[#This Row],[Quantity]]*sale_tab6[[#This Row],[Unit_Price]]*(1-sale_tab6[[#This Row],[Discount]])</f>
        <v>1208.27</v>
      </c>
    </row>
    <row r="1403" spans="1:10" x14ac:dyDescent="0.25">
      <c r="A1403" t="s">
        <v>1795</v>
      </c>
      <c r="B1403" s="7">
        <v>45570</v>
      </c>
      <c r="C1403" s="4" t="s">
        <v>213</v>
      </c>
      <c r="D1403" s="4" t="s">
        <v>1630</v>
      </c>
      <c r="E1403" s="4" t="s">
        <v>1730</v>
      </c>
      <c r="F1403" s="9">
        <v>1</v>
      </c>
      <c r="G1403" s="4">
        <v>418.69</v>
      </c>
      <c r="H1403" s="24">
        <v>0.06</v>
      </c>
      <c r="I1403" s="3" t="s">
        <v>1749</v>
      </c>
      <c r="J1403" s="20">
        <f>sale_tab6[[#This Row],[Quantity]]*sale_tab6[[#This Row],[Unit_Price]]*(1-sale_tab6[[#This Row],[Discount]])</f>
        <v>393.5686</v>
      </c>
    </row>
    <row r="1404" spans="1:10" x14ac:dyDescent="0.25">
      <c r="A1404" t="s">
        <v>2209</v>
      </c>
      <c r="B1404" s="7">
        <v>45311</v>
      </c>
      <c r="C1404" s="4" t="s">
        <v>87</v>
      </c>
      <c r="D1404" s="4" t="s">
        <v>1628</v>
      </c>
      <c r="E1404" s="4" t="s">
        <v>1712</v>
      </c>
      <c r="F1404" s="9">
        <v>4</v>
      </c>
      <c r="G1404" s="4">
        <v>700.31</v>
      </c>
      <c r="H1404" s="24">
        <v>0.2</v>
      </c>
      <c r="I1404" s="3" t="s">
        <v>1749</v>
      </c>
      <c r="J1404" s="20">
        <f>sale_tab6[[#This Row],[Quantity]]*sale_tab6[[#This Row],[Unit_Price]]*(1-sale_tab6[[#This Row],[Discount]])</f>
        <v>2240.9919999999997</v>
      </c>
    </row>
    <row r="1405" spans="1:10" x14ac:dyDescent="0.25">
      <c r="A1405" t="s">
        <v>2210</v>
      </c>
      <c r="B1405" s="7">
        <v>45270</v>
      </c>
      <c r="C1405" s="4" t="s">
        <v>387</v>
      </c>
      <c r="D1405" s="4" t="s">
        <v>1656</v>
      </c>
      <c r="E1405" s="4" t="s">
        <v>1718</v>
      </c>
      <c r="F1405" s="9">
        <v>4</v>
      </c>
      <c r="G1405" s="4">
        <v>202.46</v>
      </c>
      <c r="H1405" s="24">
        <v>0.24</v>
      </c>
      <c r="I1405" s="3" t="s">
        <v>1747</v>
      </c>
      <c r="J1405" s="20">
        <f>sale_tab6[[#This Row],[Quantity]]*sale_tab6[[#This Row],[Unit_Price]]*(1-sale_tab6[[#This Row],[Discount]])</f>
        <v>615.47840000000008</v>
      </c>
    </row>
    <row r="1406" spans="1:10" x14ac:dyDescent="0.25">
      <c r="A1406" t="s">
        <v>2211</v>
      </c>
      <c r="B1406" s="7">
        <v>45279</v>
      </c>
      <c r="C1406" s="4" t="s">
        <v>784</v>
      </c>
      <c r="D1406" s="4" t="s">
        <v>1648</v>
      </c>
      <c r="E1406" s="4" t="s">
        <v>1683</v>
      </c>
      <c r="F1406" s="9">
        <v>2</v>
      </c>
      <c r="G1406" s="4">
        <v>291.83999999999997</v>
      </c>
      <c r="H1406" s="24">
        <v>0.25</v>
      </c>
      <c r="I1406" s="3" t="s">
        <v>1749</v>
      </c>
      <c r="J1406" s="20">
        <f>sale_tab6[[#This Row],[Quantity]]*sale_tab6[[#This Row],[Unit_Price]]*(1-sale_tab6[[#This Row],[Discount]])</f>
        <v>437.76</v>
      </c>
    </row>
    <row r="1407" spans="1:10" x14ac:dyDescent="0.25">
      <c r="A1407" t="s">
        <v>2212</v>
      </c>
      <c r="B1407" s="7">
        <v>45252</v>
      </c>
      <c r="C1407" s="4" t="s">
        <v>487</v>
      </c>
      <c r="D1407" s="4" t="s">
        <v>1668</v>
      </c>
      <c r="E1407" s="4" t="s">
        <v>1699</v>
      </c>
      <c r="F1407" s="9">
        <v>2</v>
      </c>
      <c r="G1407" s="4">
        <v>261.48</v>
      </c>
      <c r="H1407" s="24">
        <v>0.17</v>
      </c>
      <c r="I1407" s="3" t="s">
        <v>1747</v>
      </c>
      <c r="J1407" s="20">
        <f>sale_tab6[[#This Row],[Quantity]]*sale_tab6[[#This Row],[Unit_Price]]*(1-sale_tab6[[#This Row],[Discount]])</f>
        <v>434.05680000000001</v>
      </c>
    </row>
    <row r="1408" spans="1:10" x14ac:dyDescent="0.25">
      <c r="A1408" t="s">
        <v>2213</v>
      </c>
      <c r="B1408" s="7">
        <v>45938</v>
      </c>
      <c r="C1408" s="4" t="s">
        <v>884</v>
      </c>
      <c r="D1408" s="4" t="s">
        <v>1546</v>
      </c>
      <c r="E1408" s="4" t="s">
        <v>1725</v>
      </c>
      <c r="F1408" s="9">
        <v>1</v>
      </c>
      <c r="G1408" s="4">
        <v>850.83</v>
      </c>
      <c r="H1408" s="24">
        <v>0.28000000000000003</v>
      </c>
      <c r="I1408" s="3" t="s">
        <v>1749</v>
      </c>
      <c r="J1408" s="20">
        <f>sale_tab6[[#This Row],[Quantity]]*sale_tab6[[#This Row],[Unit_Price]]*(1-sale_tab6[[#This Row],[Discount]])</f>
        <v>612.59760000000006</v>
      </c>
    </row>
    <row r="1409" spans="1:10" x14ac:dyDescent="0.25">
      <c r="A1409" t="s">
        <v>2214</v>
      </c>
      <c r="B1409" s="7">
        <v>45711</v>
      </c>
      <c r="C1409" s="4" t="s">
        <v>1191</v>
      </c>
      <c r="D1409" s="4" t="s">
        <v>1566</v>
      </c>
      <c r="E1409" s="4" t="s">
        <v>1712</v>
      </c>
      <c r="F1409" s="9">
        <v>1</v>
      </c>
      <c r="G1409" s="4">
        <v>83.83</v>
      </c>
      <c r="H1409" s="24">
        <v>0.05</v>
      </c>
      <c r="I1409" s="3" t="s">
        <v>1747</v>
      </c>
      <c r="J1409" s="20">
        <f>sale_tab6[[#This Row],[Quantity]]*sale_tab6[[#This Row],[Unit_Price]]*(1-sale_tab6[[#This Row],[Discount]])</f>
        <v>79.638499999999993</v>
      </c>
    </row>
    <row r="1410" spans="1:10" x14ac:dyDescent="0.25">
      <c r="A1410" t="s">
        <v>2215</v>
      </c>
      <c r="B1410" s="7">
        <v>45713</v>
      </c>
      <c r="C1410" s="4" t="s">
        <v>25</v>
      </c>
      <c r="D1410" s="4" t="s">
        <v>1650</v>
      </c>
      <c r="E1410" s="4" t="s">
        <v>1730</v>
      </c>
      <c r="F1410" s="9">
        <v>3</v>
      </c>
      <c r="G1410" s="4">
        <v>649.95000000000005</v>
      </c>
      <c r="H1410" s="24">
        <v>0.28000000000000003</v>
      </c>
      <c r="I1410" s="3" t="s">
        <v>1752</v>
      </c>
      <c r="J1410" s="20">
        <f>sale_tab6[[#This Row],[Quantity]]*sale_tab6[[#This Row],[Unit_Price]]*(1-sale_tab6[[#This Row],[Discount]])</f>
        <v>1403.8920000000001</v>
      </c>
    </row>
    <row r="1411" spans="1:10" x14ac:dyDescent="0.25">
      <c r="A1411" t="s">
        <v>2216</v>
      </c>
      <c r="B1411" s="7">
        <v>45565</v>
      </c>
      <c r="C1411" s="4" t="s">
        <v>1077</v>
      </c>
      <c r="D1411" s="4" t="s">
        <v>1620</v>
      </c>
      <c r="E1411" s="4" t="s">
        <v>1702</v>
      </c>
      <c r="F1411" s="9">
        <v>4</v>
      </c>
      <c r="G1411" s="4">
        <v>934.96</v>
      </c>
      <c r="H1411" s="24">
        <v>0.18</v>
      </c>
      <c r="I1411" s="3" t="s">
        <v>1749</v>
      </c>
      <c r="J1411" s="20">
        <f>sale_tab6[[#This Row],[Quantity]]*sale_tab6[[#This Row],[Unit_Price]]*(1-sale_tab6[[#This Row],[Discount]])</f>
        <v>3066.6688000000004</v>
      </c>
    </row>
    <row r="1412" spans="1:10" x14ac:dyDescent="0.25">
      <c r="A1412" t="s">
        <v>2217</v>
      </c>
      <c r="B1412" s="7">
        <v>45279</v>
      </c>
      <c r="C1412" s="4" t="s">
        <v>613</v>
      </c>
      <c r="D1412" s="4" t="s">
        <v>1508</v>
      </c>
      <c r="E1412" s="4" t="s">
        <v>1725</v>
      </c>
      <c r="F1412" s="9">
        <v>1</v>
      </c>
      <c r="G1412" s="4">
        <v>880.89</v>
      </c>
      <c r="H1412" s="24">
        <v>0.13</v>
      </c>
      <c r="I1412" s="3" t="s">
        <v>1752</v>
      </c>
      <c r="J1412" s="20">
        <f>sale_tab6[[#This Row],[Quantity]]*sale_tab6[[#This Row],[Unit_Price]]*(1-sale_tab6[[#This Row],[Discount]])</f>
        <v>766.37429999999995</v>
      </c>
    </row>
    <row r="1413" spans="1:10" x14ac:dyDescent="0.25">
      <c r="A1413" t="s">
        <v>2218</v>
      </c>
      <c r="B1413" s="7">
        <v>45614</v>
      </c>
      <c r="C1413" s="4" t="s">
        <v>1398</v>
      </c>
      <c r="D1413" s="4" t="s">
        <v>1670</v>
      </c>
      <c r="E1413" s="4" t="s">
        <v>1708</v>
      </c>
      <c r="F1413" s="9">
        <v>4</v>
      </c>
      <c r="G1413" s="4">
        <v>610.6</v>
      </c>
      <c r="H1413" s="24">
        <v>0.1</v>
      </c>
      <c r="I1413" s="3" t="s">
        <v>1749</v>
      </c>
      <c r="J1413" s="20">
        <f>sale_tab6[[#This Row],[Quantity]]*sale_tab6[[#This Row],[Unit_Price]]*(1-sale_tab6[[#This Row],[Discount]])</f>
        <v>2198.1600000000003</v>
      </c>
    </row>
    <row r="1414" spans="1:10" x14ac:dyDescent="0.25">
      <c r="A1414" t="s">
        <v>1796</v>
      </c>
      <c r="B1414" s="7">
        <v>45466</v>
      </c>
      <c r="C1414" s="4" t="s">
        <v>31</v>
      </c>
      <c r="D1414" s="4" t="s">
        <v>1534</v>
      </c>
      <c r="E1414" s="4" t="s">
        <v>1718</v>
      </c>
      <c r="F1414" s="9">
        <v>1</v>
      </c>
      <c r="G1414" s="4">
        <v>135.78</v>
      </c>
      <c r="H1414" s="24">
        <v>0.14000000000000001</v>
      </c>
      <c r="I1414" s="3" t="s">
        <v>1749</v>
      </c>
      <c r="J1414" s="20">
        <f>sale_tab6[[#This Row],[Quantity]]*sale_tab6[[#This Row],[Unit_Price]]*(1-sale_tab6[[#This Row],[Discount]])</f>
        <v>116.77079999999999</v>
      </c>
    </row>
    <row r="1415" spans="1:10" x14ac:dyDescent="0.25">
      <c r="A1415" t="s">
        <v>2219</v>
      </c>
      <c r="B1415" s="7">
        <v>45912</v>
      </c>
      <c r="C1415" s="4" t="s">
        <v>228</v>
      </c>
      <c r="D1415" s="4" t="s">
        <v>1530</v>
      </c>
      <c r="E1415" s="4" t="s">
        <v>1736</v>
      </c>
      <c r="F1415" s="9">
        <v>1</v>
      </c>
      <c r="G1415" s="4">
        <v>514.19000000000005</v>
      </c>
      <c r="H1415" s="24">
        <v>0.2</v>
      </c>
      <c r="I1415" s="3" t="s">
        <v>1747</v>
      </c>
      <c r="J1415" s="20">
        <f>sale_tab6[[#This Row],[Quantity]]*sale_tab6[[#This Row],[Unit_Price]]*(1-sale_tab6[[#This Row],[Discount]])</f>
        <v>411.35200000000009</v>
      </c>
    </row>
    <row r="1416" spans="1:10" x14ac:dyDescent="0.25">
      <c r="A1416" t="s">
        <v>2220</v>
      </c>
      <c r="B1416" s="7">
        <v>45688</v>
      </c>
      <c r="C1416" s="4" t="s">
        <v>1174</v>
      </c>
      <c r="D1416" s="4" t="s">
        <v>1548</v>
      </c>
      <c r="E1416" s="4" t="s">
        <v>1723</v>
      </c>
      <c r="F1416" s="9">
        <v>1</v>
      </c>
      <c r="G1416" s="4">
        <v>546.20000000000005</v>
      </c>
      <c r="H1416" s="24">
        <v>0.22</v>
      </c>
      <c r="I1416" s="3" t="s">
        <v>1749</v>
      </c>
      <c r="J1416" s="20">
        <f>sale_tab6[[#This Row],[Quantity]]*sale_tab6[[#This Row],[Unit_Price]]*(1-sale_tab6[[#This Row],[Discount]])</f>
        <v>426.03600000000006</v>
      </c>
    </row>
    <row r="1417" spans="1:10" x14ac:dyDescent="0.25">
      <c r="A1417" t="s">
        <v>2221</v>
      </c>
      <c r="B1417" s="7">
        <v>45591</v>
      </c>
      <c r="C1417" s="4" t="s">
        <v>587</v>
      </c>
      <c r="D1417" s="4" t="s">
        <v>1548</v>
      </c>
      <c r="E1417" s="4" t="s">
        <v>1678</v>
      </c>
      <c r="F1417" s="9">
        <v>3</v>
      </c>
      <c r="G1417" s="4">
        <v>416.01</v>
      </c>
      <c r="H1417" s="24">
        <v>0.02</v>
      </c>
      <c r="I1417" s="3" t="s">
        <v>1747</v>
      </c>
      <c r="J1417" s="20">
        <f>sale_tab6[[#This Row],[Quantity]]*sale_tab6[[#This Row],[Unit_Price]]*(1-sale_tab6[[#This Row],[Discount]])</f>
        <v>1223.0693999999999</v>
      </c>
    </row>
    <row r="1418" spans="1:10" x14ac:dyDescent="0.25">
      <c r="A1418" t="s">
        <v>2222</v>
      </c>
      <c r="B1418" s="7">
        <v>45864</v>
      </c>
      <c r="C1418" s="4" t="s">
        <v>1131</v>
      </c>
      <c r="D1418" s="4" t="s">
        <v>1622</v>
      </c>
      <c r="E1418" s="4" t="s">
        <v>1715</v>
      </c>
      <c r="F1418" s="9">
        <v>1</v>
      </c>
      <c r="G1418" s="4">
        <v>30.94</v>
      </c>
      <c r="H1418" s="24">
        <v>0.21</v>
      </c>
      <c r="I1418" s="3" t="s">
        <v>1752</v>
      </c>
      <c r="J1418" s="20">
        <f>sale_tab6[[#This Row],[Quantity]]*sale_tab6[[#This Row],[Unit_Price]]*(1-sale_tab6[[#This Row],[Discount]])</f>
        <v>24.442600000000002</v>
      </c>
    </row>
    <row r="1419" spans="1:10" x14ac:dyDescent="0.25">
      <c r="A1419" t="s">
        <v>2223</v>
      </c>
      <c r="B1419" s="7">
        <v>45875</v>
      </c>
      <c r="C1419" s="4" t="s">
        <v>595</v>
      </c>
      <c r="D1419" s="4" t="s">
        <v>1590</v>
      </c>
      <c r="E1419" s="4" t="s">
        <v>1730</v>
      </c>
      <c r="F1419" s="9">
        <v>3</v>
      </c>
      <c r="G1419" s="4">
        <v>666.39</v>
      </c>
      <c r="H1419" s="24">
        <v>0.21</v>
      </c>
      <c r="I1419" s="3" t="s">
        <v>1752</v>
      </c>
      <c r="J1419" s="20">
        <f>sale_tab6[[#This Row],[Quantity]]*sale_tab6[[#This Row],[Unit_Price]]*(1-sale_tab6[[#This Row],[Discount]])</f>
        <v>1579.3443000000002</v>
      </c>
    </row>
    <row r="1420" spans="1:10" x14ac:dyDescent="0.25">
      <c r="A1420" t="s">
        <v>2224</v>
      </c>
      <c r="B1420" s="7">
        <v>45797</v>
      </c>
      <c r="C1420" s="4" t="s">
        <v>496</v>
      </c>
      <c r="D1420" s="4" t="s">
        <v>1636</v>
      </c>
      <c r="E1420" s="4" t="s">
        <v>1715</v>
      </c>
      <c r="F1420" s="9">
        <v>2</v>
      </c>
      <c r="G1420" s="4">
        <v>145.26</v>
      </c>
      <c r="H1420" s="24">
        <v>0.19</v>
      </c>
      <c r="I1420" s="3" t="s">
        <v>1749</v>
      </c>
      <c r="J1420" s="20">
        <f>sale_tab6[[#This Row],[Quantity]]*sale_tab6[[#This Row],[Unit_Price]]*(1-sale_tab6[[#This Row],[Discount]])</f>
        <v>235.3212</v>
      </c>
    </row>
    <row r="1421" spans="1:10" x14ac:dyDescent="0.25">
      <c r="A1421" t="s">
        <v>2225</v>
      </c>
      <c r="B1421" s="7">
        <v>45364</v>
      </c>
      <c r="C1421" s="4" t="s">
        <v>355</v>
      </c>
      <c r="D1421" s="4" t="s">
        <v>1656</v>
      </c>
      <c r="E1421" s="4" t="s">
        <v>1699</v>
      </c>
      <c r="F1421" s="9">
        <v>4</v>
      </c>
      <c r="G1421" s="4">
        <v>940.77</v>
      </c>
      <c r="H1421" s="24">
        <v>0.24</v>
      </c>
      <c r="I1421" s="3" t="s">
        <v>1752</v>
      </c>
      <c r="J1421" s="20">
        <f>sale_tab6[[#This Row],[Quantity]]*sale_tab6[[#This Row],[Unit_Price]]*(1-sale_tab6[[#This Row],[Discount]])</f>
        <v>2859.9407999999999</v>
      </c>
    </row>
    <row r="1422" spans="1:10" x14ac:dyDescent="0.25">
      <c r="A1422" t="s">
        <v>2226</v>
      </c>
      <c r="B1422" s="7">
        <v>45700</v>
      </c>
      <c r="C1422" s="4" t="s">
        <v>1375</v>
      </c>
      <c r="D1422" s="4" t="s">
        <v>1566</v>
      </c>
      <c r="E1422" s="4" t="s">
        <v>1733</v>
      </c>
      <c r="F1422" s="9">
        <v>1</v>
      </c>
      <c r="G1422" s="4">
        <v>708.88</v>
      </c>
      <c r="H1422" s="24">
        <v>0.09</v>
      </c>
      <c r="I1422" s="3" t="s">
        <v>1747</v>
      </c>
      <c r="J1422" s="20">
        <f>sale_tab6[[#This Row],[Quantity]]*sale_tab6[[#This Row],[Unit_Price]]*(1-sale_tab6[[#This Row],[Discount]])</f>
        <v>645.08080000000007</v>
      </c>
    </row>
    <row r="1423" spans="1:10" x14ac:dyDescent="0.25">
      <c r="A1423" t="s">
        <v>2227</v>
      </c>
      <c r="B1423" s="7">
        <v>45924</v>
      </c>
      <c r="C1423" s="4" t="s">
        <v>904</v>
      </c>
      <c r="D1423" s="4" t="s">
        <v>1534</v>
      </c>
      <c r="E1423" s="4" t="s">
        <v>1687</v>
      </c>
      <c r="F1423" s="9">
        <v>1</v>
      </c>
      <c r="G1423" s="4">
        <v>790.73</v>
      </c>
      <c r="H1423" s="24">
        <v>0.24</v>
      </c>
      <c r="I1423" s="3" t="s">
        <v>1749</v>
      </c>
      <c r="J1423" s="20">
        <f>sale_tab6[[#This Row],[Quantity]]*sale_tab6[[#This Row],[Unit_Price]]*(1-sale_tab6[[#This Row],[Discount]])</f>
        <v>600.95479999999998</v>
      </c>
    </row>
    <row r="1424" spans="1:10" x14ac:dyDescent="0.25">
      <c r="A1424" t="s">
        <v>2228</v>
      </c>
      <c r="B1424" s="7">
        <v>45574</v>
      </c>
      <c r="C1424" s="4" t="s">
        <v>1318</v>
      </c>
      <c r="D1424" s="4" t="s">
        <v>1504</v>
      </c>
      <c r="E1424" s="4" t="s">
        <v>1712</v>
      </c>
      <c r="F1424" s="9">
        <v>3</v>
      </c>
      <c r="G1424" s="4">
        <v>635.13</v>
      </c>
      <c r="H1424" s="24">
        <v>0.09</v>
      </c>
      <c r="I1424" s="3" t="s">
        <v>1749</v>
      </c>
      <c r="J1424" s="20">
        <f>sale_tab6[[#This Row],[Quantity]]*sale_tab6[[#This Row],[Unit_Price]]*(1-sale_tab6[[#This Row],[Discount]])</f>
        <v>1733.9049</v>
      </c>
    </row>
    <row r="1425" spans="1:10" x14ac:dyDescent="0.25">
      <c r="A1425" t="s">
        <v>1797</v>
      </c>
      <c r="B1425" s="7">
        <v>45218</v>
      </c>
      <c r="C1425" s="4" t="s">
        <v>604</v>
      </c>
      <c r="D1425" s="4" t="s">
        <v>1562</v>
      </c>
      <c r="E1425" s="4" t="s">
        <v>1733</v>
      </c>
      <c r="F1425" s="9">
        <v>1</v>
      </c>
      <c r="G1425" s="4">
        <v>517.13</v>
      </c>
      <c r="H1425" s="24">
        <v>0.28000000000000003</v>
      </c>
      <c r="I1425" s="3" t="s">
        <v>1747</v>
      </c>
      <c r="J1425" s="20">
        <f>sale_tab6[[#This Row],[Quantity]]*sale_tab6[[#This Row],[Unit_Price]]*(1-sale_tab6[[#This Row],[Discount]])</f>
        <v>372.33359999999999</v>
      </c>
    </row>
    <row r="1426" spans="1:10" x14ac:dyDescent="0.25">
      <c r="A1426" t="s">
        <v>2229</v>
      </c>
      <c r="B1426" s="7">
        <v>45233</v>
      </c>
      <c r="C1426" s="4" t="s">
        <v>787</v>
      </c>
      <c r="D1426" s="4" t="s">
        <v>1660</v>
      </c>
      <c r="E1426" s="4" t="s">
        <v>1725</v>
      </c>
      <c r="F1426" s="9">
        <v>1</v>
      </c>
      <c r="G1426" s="4">
        <v>744.88</v>
      </c>
      <c r="H1426" s="24">
        <v>0.15</v>
      </c>
      <c r="I1426" s="3" t="s">
        <v>1752</v>
      </c>
      <c r="J1426" s="20">
        <f>sale_tab6[[#This Row],[Quantity]]*sale_tab6[[#This Row],[Unit_Price]]*(1-sale_tab6[[#This Row],[Discount]])</f>
        <v>633.14800000000002</v>
      </c>
    </row>
    <row r="1427" spans="1:10" x14ac:dyDescent="0.25">
      <c r="A1427" t="s">
        <v>2230</v>
      </c>
      <c r="B1427" s="7">
        <v>45745</v>
      </c>
      <c r="C1427" s="4" t="s">
        <v>545</v>
      </c>
      <c r="D1427" s="4" t="s">
        <v>1530</v>
      </c>
      <c r="E1427" s="4" t="s">
        <v>1683</v>
      </c>
      <c r="F1427" s="9">
        <v>3</v>
      </c>
      <c r="G1427" s="4">
        <v>205.34</v>
      </c>
      <c r="H1427" s="24">
        <v>0.25</v>
      </c>
      <c r="I1427" s="3" t="s">
        <v>1747</v>
      </c>
      <c r="J1427" s="20">
        <f>sale_tab6[[#This Row],[Quantity]]*sale_tab6[[#This Row],[Unit_Price]]*(1-sale_tab6[[#This Row],[Discount]])</f>
        <v>462.01499999999999</v>
      </c>
    </row>
    <row r="1428" spans="1:10" x14ac:dyDescent="0.25">
      <c r="A1428" t="s">
        <v>2231</v>
      </c>
      <c r="B1428" s="7">
        <v>45851</v>
      </c>
      <c r="C1428" s="4" t="s">
        <v>1232</v>
      </c>
      <c r="D1428" s="4" t="s">
        <v>1532</v>
      </c>
      <c r="E1428" s="4" t="s">
        <v>1708</v>
      </c>
      <c r="F1428" s="9">
        <v>2</v>
      </c>
      <c r="G1428" s="4">
        <v>756.8</v>
      </c>
      <c r="H1428" s="24">
        <v>0.15</v>
      </c>
      <c r="I1428" s="3" t="s">
        <v>1747</v>
      </c>
      <c r="J1428" s="20">
        <f>sale_tab6[[#This Row],[Quantity]]*sale_tab6[[#This Row],[Unit_Price]]*(1-sale_tab6[[#This Row],[Discount]])</f>
        <v>1286.56</v>
      </c>
    </row>
    <row r="1429" spans="1:10" x14ac:dyDescent="0.25">
      <c r="A1429" t="s">
        <v>2232</v>
      </c>
      <c r="B1429" s="7">
        <v>45308</v>
      </c>
      <c r="C1429" s="4" t="s">
        <v>137</v>
      </c>
      <c r="D1429" s="4" t="s">
        <v>1516</v>
      </c>
      <c r="E1429" s="4" t="s">
        <v>1715</v>
      </c>
      <c r="F1429" s="9">
        <v>1</v>
      </c>
      <c r="G1429" s="4">
        <v>771.73</v>
      </c>
      <c r="H1429" s="24">
        <v>0.2</v>
      </c>
      <c r="I1429" s="3" t="s">
        <v>1747</v>
      </c>
      <c r="J1429" s="20">
        <f>sale_tab6[[#This Row],[Quantity]]*sale_tab6[[#This Row],[Unit_Price]]*(1-sale_tab6[[#This Row],[Discount]])</f>
        <v>617.38400000000001</v>
      </c>
    </row>
    <row r="1430" spans="1:10" x14ac:dyDescent="0.25">
      <c r="A1430" t="s">
        <v>2233</v>
      </c>
      <c r="B1430" s="7">
        <v>45639</v>
      </c>
      <c r="C1430" s="4" t="s">
        <v>1403</v>
      </c>
      <c r="D1430" s="4" t="s">
        <v>1606</v>
      </c>
      <c r="E1430" s="4" t="s">
        <v>1733</v>
      </c>
      <c r="F1430" s="9">
        <v>1</v>
      </c>
      <c r="G1430" s="4">
        <v>440.19</v>
      </c>
      <c r="H1430" s="24">
        <v>0.03</v>
      </c>
      <c r="I1430" s="3" t="s">
        <v>1749</v>
      </c>
      <c r="J1430" s="20">
        <f>sale_tab6[[#This Row],[Quantity]]*sale_tab6[[#This Row],[Unit_Price]]*(1-sale_tab6[[#This Row],[Discount]])</f>
        <v>426.98429999999996</v>
      </c>
    </row>
    <row r="1431" spans="1:10" x14ac:dyDescent="0.25">
      <c r="A1431" t="s">
        <v>2234</v>
      </c>
      <c r="B1431" s="7">
        <v>45919</v>
      </c>
      <c r="C1431" s="4" t="s">
        <v>144</v>
      </c>
      <c r="D1431" s="4" t="s">
        <v>1479</v>
      </c>
      <c r="E1431" s="4" t="s">
        <v>1687</v>
      </c>
      <c r="F1431" s="9">
        <v>2</v>
      </c>
      <c r="G1431" s="4">
        <v>409</v>
      </c>
      <c r="H1431" s="24">
        <v>0.17</v>
      </c>
      <c r="I1431" s="3" t="s">
        <v>1747</v>
      </c>
      <c r="J1431" s="20">
        <f>sale_tab6[[#This Row],[Quantity]]*sale_tab6[[#This Row],[Unit_Price]]*(1-sale_tab6[[#This Row],[Discount]])</f>
        <v>678.93999999999994</v>
      </c>
    </row>
    <row r="1432" spans="1:10" x14ac:dyDescent="0.25">
      <c r="A1432" t="s">
        <v>2235</v>
      </c>
      <c r="B1432" s="7">
        <v>45333</v>
      </c>
      <c r="C1432" s="4" t="s">
        <v>1011</v>
      </c>
      <c r="D1432" s="4" t="s">
        <v>1550</v>
      </c>
      <c r="E1432" s="4" t="s">
        <v>1739</v>
      </c>
      <c r="F1432" s="9">
        <v>3</v>
      </c>
      <c r="G1432" s="4">
        <v>134.58000000000001</v>
      </c>
      <c r="H1432" s="24">
        <v>0.04</v>
      </c>
      <c r="I1432" s="3" t="s">
        <v>1752</v>
      </c>
      <c r="J1432" s="20">
        <f>sale_tab6[[#This Row],[Quantity]]*sale_tab6[[#This Row],[Unit_Price]]*(1-sale_tab6[[#This Row],[Discount]])</f>
        <v>387.59039999999999</v>
      </c>
    </row>
    <row r="1433" spans="1:10" x14ac:dyDescent="0.25">
      <c r="A1433" t="s">
        <v>2236</v>
      </c>
      <c r="B1433" s="7">
        <v>45811</v>
      </c>
      <c r="C1433" s="4" t="s">
        <v>1025</v>
      </c>
      <c r="D1433" s="4" t="s">
        <v>1552</v>
      </c>
      <c r="E1433" s="4" t="s">
        <v>1705</v>
      </c>
      <c r="F1433" s="9">
        <v>4</v>
      </c>
      <c r="G1433" s="4">
        <v>284.44</v>
      </c>
      <c r="H1433" s="24">
        <v>0.02</v>
      </c>
      <c r="I1433" s="3" t="s">
        <v>1747</v>
      </c>
      <c r="J1433" s="20">
        <f>sale_tab6[[#This Row],[Quantity]]*sale_tab6[[#This Row],[Unit_Price]]*(1-sale_tab6[[#This Row],[Discount]])</f>
        <v>1115.0047999999999</v>
      </c>
    </row>
    <row r="1434" spans="1:10" x14ac:dyDescent="0.25">
      <c r="A1434" t="s">
        <v>2237</v>
      </c>
      <c r="B1434" s="7">
        <v>45726</v>
      </c>
      <c r="C1434" s="4" t="s">
        <v>1191</v>
      </c>
      <c r="D1434" s="4" t="s">
        <v>1620</v>
      </c>
      <c r="E1434" s="4" t="s">
        <v>1723</v>
      </c>
      <c r="F1434" s="9">
        <v>4</v>
      </c>
      <c r="G1434" s="4">
        <v>922.69</v>
      </c>
      <c r="H1434" s="24">
        <v>0.16</v>
      </c>
      <c r="I1434" s="3" t="s">
        <v>1747</v>
      </c>
      <c r="J1434" s="20">
        <f>sale_tab6[[#This Row],[Quantity]]*sale_tab6[[#This Row],[Unit_Price]]*(1-sale_tab6[[#This Row],[Discount]])</f>
        <v>3100.2384000000002</v>
      </c>
    </row>
    <row r="1435" spans="1:10" x14ac:dyDescent="0.25">
      <c r="A1435" t="s">
        <v>2238</v>
      </c>
      <c r="B1435" s="7">
        <v>45644</v>
      </c>
      <c r="C1435" s="4" t="s">
        <v>812</v>
      </c>
      <c r="D1435" s="4" t="s">
        <v>1546</v>
      </c>
      <c r="E1435" s="4" t="s">
        <v>1702</v>
      </c>
      <c r="F1435" s="9">
        <v>2</v>
      </c>
      <c r="G1435" s="4">
        <v>992.55</v>
      </c>
      <c r="H1435" s="24">
        <v>0.28000000000000003</v>
      </c>
      <c r="I1435" s="3" t="s">
        <v>1747</v>
      </c>
      <c r="J1435" s="20">
        <f>sale_tab6[[#This Row],[Quantity]]*sale_tab6[[#This Row],[Unit_Price]]*(1-sale_tab6[[#This Row],[Discount]])</f>
        <v>1429.2719999999999</v>
      </c>
    </row>
    <row r="1436" spans="1:10" x14ac:dyDescent="0.25">
      <c r="A1436" t="s">
        <v>1798</v>
      </c>
      <c r="B1436" s="7">
        <v>45607</v>
      </c>
      <c r="C1436" s="4" t="s">
        <v>1235</v>
      </c>
      <c r="D1436" s="4" t="s">
        <v>1516</v>
      </c>
      <c r="E1436" s="4" t="s">
        <v>1730</v>
      </c>
      <c r="F1436" s="9">
        <v>2</v>
      </c>
      <c r="G1436" s="4">
        <v>384.66</v>
      </c>
      <c r="H1436" s="24">
        <v>0.08</v>
      </c>
      <c r="I1436" s="3" t="s">
        <v>1752</v>
      </c>
      <c r="J1436" s="20">
        <f>sale_tab6[[#This Row],[Quantity]]*sale_tab6[[#This Row],[Unit_Price]]*(1-sale_tab6[[#This Row],[Discount]])</f>
        <v>707.77440000000013</v>
      </c>
    </row>
    <row r="1437" spans="1:10" x14ac:dyDescent="0.25">
      <c r="A1437" t="s">
        <v>2239</v>
      </c>
      <c r="B1437" s="7">
        <v>45371</v>
      </c>
      <c r="C1437" s="4" t="s">
        <v>1229</v>
      </c>
      <c r="D1437" s="4" t="s">
        <v>1652</v>
      </c>
      <c r="E1437" s="4" t="s">
        <v>1736</v>
      </c>
      <c r="F1437" s="9">
        <v>1</v>
      </c>
      <c r="G1437" s="4">
        <v>170.43</v>
      </c>
      <c r="H1437" s="24">
        <v>0.03</v>
      </c>
      <c r="I1437" s="3" t="s">
        <v>1747</v>
      </c>
      <c r="J1437" s="20">
        <f>sale_tab6[[#This Row],[Quantity]]*sale_tab6[[#This Row],[Unit_Price]]*(1-sale_tab6[[#This Row],[Discount]])</f>
        <v>165.31710000000001</v>
      </c>
    </row>
    <row r="1438" spans="1:10" x14ac:dyDescent="0.25">
      <c r="A1438" t="s">
        <v>2240</v>
      </c>
      <c r="B1438" s="7">
        <v>45462</v>
      </c>
      <c r="C1438" s="4" t="s">
        <v>662</v>
      </c>
      <c r="D1438" s="4" t="s">
        <v>1618</v>
      </c>
      <c r="E1438" s="4" t="s">
        <v>1687</v>
      </c>
      <c r="F1438" s="9">
        <v>3</v>
      </c>
      <c r="G1438" s="4">
        <v>480.51</v>
      </c>
      <c r="H1438" s="24">
        <v>0.03</v>
      </c>
      <c r="I1438" s="3" t="s">
        <v>1747</v>
      </c>
      <c r="J1438" s="20">
        <f>sale_tab6[[#This Row],[Quantity]]*sale_tab6[[#This Row],[Unit_Price]]*(1-sale_tab6[[#This Row],[Discount]])</f>
        <v>1398.2840999999999</v>
      </c>
    </row>
    <row r="1439" spans="1:10" x14ac:dyDescent="0.25">
      <c r="A1439" t="s">
        <v>2241</v>
      </c>
      <c r="B1439" s="7">
        <v>45632</v>
      </c>
      <c r="C1439" s="4" t="s">
        <v>466</v>
      </c>
      <c r="D1439" s="4" t="s">
        <v>1572</v>
      </c>
      <c r="E1439" s="4" t="s">
        <v>1705</v>
      </c>
      <c r="F1439" s="9">
        <v>2</v>
      </c>
      <c r="G1439" s="4">
        <v>955.66</v>
      </c>
      <c r="H1439" s="24">
        <v>0.28999999999999998</v>
      </c>
      <c r="I1439" s="3" t="s">
        <v>1752</v>
      </c>
      <c r="J1439" s="20">
        <f>sale_tab6[[#This Row],[Quantity]]*sale_tab6[[#This Row],[Unit_Price]]*(1-sale_tab6[[#This Row],[Discount]])</f>
        <v>1357.0372</v>
      </c>
    </row>
    <row r="1440" spans="1:10" x14ac:dyDescent="0.25">
      <c r="A1440" t="s">
        <v>2242</v>
      </c>
      <c r="B1440" s="7">
        <v>45863</v>
      </c>
      <c r="C1440" s="4" t="s">
        <v>1324</v>
      </c>
      <c r="D1440" s="4" t="s">
        <v>1618</v>
      </c>
      <c r="E1440" s="4" t="s">
        <v>1678</v>
      </c>
      <c r="F1440" s="9">
        <v>2</v>
      </c>
      <c r="G1440" s="4">
        <v>488.02</v>
      </c>
      <c r="H1440" s="24">
        <v>0.27</v>
      </c>
      <c r="I1440" s="3" t="s">
        <v>1749</v>
      </c>
      <c r="J1440" s="20">
        <f>sale_tab6[[#This Row],[Quantity]]*sale_tab6[[#This Row],[Unit_Price]]*(1-sale_tab6[[#This Row],[Discount]])</f>
        <v>712.50919999999996</v>
      </c>
    </row>
    <row r="1441" spans="1:10" x14ac:dyDescent="0.25">
      <c r="A1441" t="s">
        <v>2243</v>
      </c>
      <c r="B1441" s="7">
        <v>45501</v>
      </c>
      <c r="C1441" s="4" t="s">
        <v>710</v>
      </c>
      <c r="D1441" s="4" t="s">
        <v>1510</v>
      </c>
      <c r="E1441" s="4" t="s">
        <v>1678</v>
      </c>
      <c r="F1441" s="9">
        <v>1</v>
      </c>
      <c r="G1441" s="4">
        <v>917.17</v>
      </c>
      <c r="H1441" s="24">
        <v>0.13</v>
      </c>
      <c r="I1441" s="3" t="s">
        <v>1752</v>
      </c>
      <c r="J1441" s="20">
        <f>sale_tab6[[#This Row],[Quantity]]*sale_tab6[[#This Row],[Unit_Price]]*(1-sale_tab6[[#This Row],[Discount]])</f>
        <v>797.93790000000001</v>
      </c>
    </row>
    <row r="1442" spans="1:10" x14ac:dyDescent="0.25">
      <c r="A1442" t="s">
        <v>2244</v>
      </c>
      <c r="B1442" s="7">
        <v>45568</v>
      </c>
      <c r="C1442" s="4" t="s">
        <v>955</v>
      </c>
      <c r="D1442" s="4" t="s">
        <v>1488</v>
      </c>
      <c r="E1442" s="4" t="s">
        <v>1699</v>
      </c>
      <c r="F1442" s="9">
        <v>2</v>
      </c>
      <c r="G1442" s="4">
        <v>406.46</v>
      </c>
      <c r="H1442" s="24">
        <v>0.3</v>
      </c>
      <c r="I1442" s="3" t="s">
        <v>1749</v>
      </c>
      <c r="J1442" s="20">
        <f>sale_tab6[[#This Row],[Quantity]]*sale_tab6[[#This Row],[Unit_Price]]*(1-sale_tab6[[#This Row],[Discount]])</f>
        <v>569.04399999999998</v>
      </c>
    </row>
    <row r="1443" spans="1:10" x14ac:dyDescent="0.25">
      <c r="A1443" t="s">
        <v>2245</v>
      </c>
      <c r="B1443" s="7">
        <v>45238</v>
      </c>
      <c r="C1443" s="4" t="s">
        <v>686</v>
      </c>
      <c r="D1443" s="4" t="s">
        <v>1664</v>
      </c>
      <c r="E1443" s="4" t="s">
        <v>1678</v>
      </c>
      <c r="F1443" s="9">
        <v>2</v>
      </c>
      <c r="G1443" s="4">
        <v>264.39</v>
      </c>
      <c r="H1443" s="24">
        <v>0.11</v>
      </c>
      <c r="I1443" s="3" t="s">
        <v>1752</v>
      </c>
      <c r="J1443" s="20">
        <f>sale_tab6[[#This Row],[Quantity]]*sale_tab6[[#This Row],[Unit_Price]]*(1-sale_tab6[[#This Row],[Discount]])</f>
        <v>470.61419999999998</v>
      </c>
    </row>
    <row r="1444" spans="1:10" x14ac:dyDescent="0.25">
      <c r="A1444" t="s">
        <v>2246</v>
      </c>
      <c r="B1444" s="7">
        <v>45754</v>
      </c>
      <c r="C1444" s="4" t="s">
        <v>569</v>
      </c>
      <c r="D1444" s="4" t="s">
        <v>1610</v>
      </c>
      <c r="E1444" s="4" t="s">
        <v>1730</v>
      </c>
      <c r="F1444" s="9">
        <v>1</v>
      </c>
      <c r="G1444" s="4">
        <v>414.97</v>
      </c>
      <c r="H1444" s="24">
        <v>0.22</v>
      </c>
      <c r="I1444" s="3" t="s">
        <v>1749</v>
      </c>
      <c r="J1444" s="20">
        <f>sale_tab6[[#This Row],[Quantity]]*sale_tab6[[#This Row],[Unit_Price]]*(1-sale_tab6[[#This Row],[Discount]])</f>
        <v>323.67660000000001</v>
      </c>
    </row>
    <row r="1445" spans="1:10" x14ac:dyDescent="0.25">
      <c r="A1445" t="s">
        <v>2247</v>
      </c>
      <c r="B1445" s="7">
        <v>45280</v>
      </c>
      <c r="C1445" s="4" t="s">
        <v>436</v>
      </c>
      <c r="D1445" s="4" t="s">
        <v>1524</v>
      </c>
      <c r="E1445" s="4" t="s">
        <v>1720</v>
      </c>
      <c r="F1445" s="9">
        <v>2</v>
      </c>
      <c r="G1445" s="4">
        <v>583.51</v>
      </c>
      <c r="H1445" s="24">
        <v>0.2</v>
      </c>
      <c r="I1445" s="3" t="s">
        <v>1752</v>
      </c>
      <c r="J1445" s="20">
        <f>sale_tab6[[#This Row],[Quantity]]*sale_tab6[[#This Row],[Unit_Price]]*(1-sale_tab6[[#This Row],[Discount]])</f>
        <v>933.61599999999999</v>
      </c>
    </row>
    <row r="1446" spans="1:10" x14ac:dyDescent="0.25">
      <c r="A1446" t="s">
        <v>2248</v>
      </c>
      <c r="B1446" s="7">
        <v>45911</v>
      </c>
      <c r="C1446" s="4" t="s">
        <v>40</v>
      </c>
      <c r="D1446" s="4" t="s">
        <v>1536</v>
      </c>
      <c r="E1446" s="4" t="s">
        <v>1733</v>
      </c>
      <c r="F1446" s="9">
        <v>1</v>
      </c>
      <c r="G1446" s="4">
        <v>659.27</v>
      </c>
      <c r="H1446" s="24">
        <v>0.15</v>
      </c>
      <c r="I1446" s="3" t="s">
        <v>1749</v>
      </c>
      <c r="J1446" s="20">
        <f>sale_tab6[[#This Row],[Quantity]]*sale_tab6[[#This Row],[Unit_Price]]*(1-sale_tab6[[#This Row],[Discount]])</f>
        <v>560.37950000000001</v>
      </c>
    </row>
    <row r="1447" spans="1:10" x14ac:dyDescent="0.25">
      <c r="A1447" t="s">
        <v>1754</v>
      </c>
      <c r="B1447" s="7">
        <v>45499</v>
      </c>
      <c r="C1447" s="4" t="s">
        <v>349</v>
      </c>
      <c r="D1447" s="4" t="s">
        <v>1504</v>
      </c>
      <c r="E1447" s="4" t="s">
        <v>1705</v>
      </c>
      <c r="F1447" s="9">
        <v>3</v>
      </c>
      <c r="G1447" s="4">
        <v>147.01</v>
      </c>
      <c r="H1447" s="24">
        <v>0.19</v>
      </c>
      <c r="I1447" s="3" t="s">
        <v>1752</v>
      </c>
      <c r="J1447" s="20">
        <f>sale_tab6[[#This Row],[Quantity]]*sale_tab6[[#This Row],[Unit_Price]]*(1-sale_tab6[[#This Row],[Discount]])</f>
        <v>357.23430000000002</v>
      </c>
    </row>
    <row r="1448" spans="1:10" x14ac:dyDescent="0.25">
      <c r="A1448" t="s">
        <v>1799</v>
      </c>
      <c r="B1448" s="7">
        <v>45291</v>
      </c>
      <c r="C1448" s="4" t="s">
        <v>213</v>
      </c>
      <c r="D1448" s="4" t="s">
        <v>1578</v>
      </c>
      <c r="E1448" s="4" t="s">
        <v>1712</v>
      </c>
      <c r="F1448" s="9">
        <v>3</v>
      </c>
      <c r="G1448" s="4">
        <v>83.7</v>
      </c>
      <c r="H1448" s="24">
        <v>0.24</v>
      </c>
      <c r="I1448" s="3" t="s">
        <v>1749</v>
      </c>
      <c r="J1448" s="20">
        <f>sale_tab6[[#This Row],[Quantity]]*sale_tab6[[#This Row],[Unit_Price]]*(1-sale_tab6[[#This Row],[Discount]])</f>
        <v>190.83600000000001</v>
      </c>
    </row>
    <row r="1449" spans="1:10" x14ac:dyDescent="0.25">
      <c r="A1449" t="s">
        <v>2249</v>
      </c>
      <c r="B1449" s="7">
        <v>45627</v>
      </c>
      <c r="C1449" s="4" t="s">
        <v>1306</v>
      </c>
      <c r="D1449" s="4" t="s">
        <v>1475</v>
      </c>
      <c r="E1449" s="4" t="s">
        <v>1695</v>
      </c>
      <c r="F1449" s="9">
        <v>4</v>
      </c>
      <c r="G1449" s="4">
        <v>106.66</v>
      </c>
      <c r="H1449" s="24">
        <v>0.2</v>
      </c>
      <c r="I1449" s="3" t="s">
        <v>1752</v>
      </c>
      <c r="J1449" s="20">
        <f>sale_tab6[[#This Row],[Quantity]]*sale_tab6[[#This Row],[Unit_Price]]*(1-sale_tab6[[#This Row],[Discount]])</f>
        <v>341.31200000000001</v>
      </c>
    </row>
    <row r="1450" spans="1:10" x14ac:dyDescent="0.25">
      <c r="A1450" t="s">
        <v>2250</v>
      </c>
      <c r="B1450" s="7">
        <v>45617</v>
      </c>
      <c r="C1450" s="4" t="s">
        <v>487</v>
      </c>
      <c r="D1450" s="4" t="s">
        <v>1494</v>
      </c>
      <c r="E1450" s="4" t="s">
        <v>1699</v>
      </c>
      <c r="F1450" s="9">
        <v>4</v>
      </c>
      <c r="G1450" s="4">
        <v>168.55</v>
      </c>
      <c r="H1450" s="24">
        <v>0.15</v>
      </c>
      <c r="I1450" s="3" t="s">
        <v>1749</v>
      </c>
      <c r="J1450" s="20">
        <f>sale_tab6[[#This Row],[Quantity]]*sale_tab6[[#This Row],[Unit_Price]]*(1-sale_tab6[[#This Row],[Discount]])</f>
        <v>573.07000000000005</v>
      </c>
    </row>
    <row r="1451" spans="1:10" x14ac:dyDescent="0.25">
      <c r="A1451" t="s">
        <v>2251</v>
      </c>
      <c r="B1451" s="7">
        <v>45899</v>
      </c>
      <c r="C1451" s="4" t="s">
        <v>1429</v>
      </c>
      <c r="D1451" s="4" t="s">
        <v>1562</v>
      </c>
      <c r="E1451" s="4" t="s">
        <v>1687</v>
      </c>
      <c r="F1451" s="9">
        <v>1</v>
      </c>
      <c r="G1451" s="4">
        <v>230.53</v>
      </c>
      <c r="H1451" s="24">
        <v>0.06</v>
      </c>
      <c r="I1451" s="3" t="s">
        <v>1752</v>
      </c>
      <c r="J1451" s="20">
        <f>sale_tab6[[#This Row],[Quantity]]*sale_tab6[[#This Row],[Unit_Price]]*(1-sale_tab6[[#This Row],[Discount]])</f>
        <v>216.69819999999999</v>
      </c>
    </row>
    <row r="1452" spans="1:10" x14ac:dyDescent="0.25">
      <c r="A1452" t="s">
        <v>2252</v>
      </c>
      <c r="B1452" s="7">
        <v>45889</v>
      </c>
      <c r="C1452" s="4" t="s">
        <v>28</v>
      </c>
      <c r="D1452" s="4" t="s">
        <v>1582</v>
      </c>
      <c r="E1452" s="4" t="s">
        <v>1683</v>
      </c>
      <c r="F1452" s="9">
        <v>2</v>
      </c>
      <c r="G1452" s="4">
        <v>355.41</v>
      </c>
      <c r="H1452" s="24">
        <v>0.13</v>
      </c>
      <c r="I1452" s="3" t="s">
        <v>1752</v>
      </c>
      <c r="J1452" s="20">
        <f>sale_tab6[[#This Row],[Quantity]]*sale_tab6[[#This Row],[Unit_Price]]*(1-sale_tab6[[#This Row],[Discount]])</f>
        <v>618.41340000000002</v>
      </c>
    </row>
    <row r="1453" spans="1:10" x14ac:dyDescent="0.25">
      <c r="A1453" t="s">
        <v>2253</v>
      </c>
      <c r="B1453" s="7">
        <v>45943</v>
      </c>
      <c r="C1453" s="4" t="s">
        <v>499</v>
      </c>
      <c r="D1453" s="4" t="s">
        <v>1568</v>
      </c>
      <c r="E1453" s="4" t="s">
        <v>1687</v>
      </c>
      <c r="F1453" s="9">
        <v>3</v>
      </c>
      <c r="G1453" s="4">
        <v>843.44</v>
      </c>
      <c r="H1453" s="24">
        <v>0.22</v>
      </c>
      <c r="I1453" s="3" t="s">
        <v>1747</v>
      </c>
      <c r="J1453" s="20">
        <f>sale_tab6[[#This Row],[Quantity]]*sale_tab6[[#This Row],[Unit_Price]]*(1-sale_tab6[[#This Row],[Discount]])</f>
        <v>1973.6496000000002</v>
      </c>
    </row>
    <row r="1454" spans="1:10" x14ac:dyDescent="0.25">
      <c r="A1454" t="s">
        <v>2254</v>
      </c>
      <c r="B1454" s="7">
        <v>45306</v>
      </c>
      <c r="C1454" s="4" t="s">
        <v>487</v>
      </c>
      <c r="D1454" s="4" t="s">
        <v>1664</v>
      </c>
      <c r="E1454" s="4" t="s">
        <v>1683</v>
      </c>
      <c r="F1454" s="9">
        <v>1</v>
      </c>
      <c r="G1454" s="4">
        <v>301.60000000000002</v>
      </c>
      <c r="H1454" s="24">
        <v>0.27</v>
      </c>
      <c r="I1454" s="3" t="s">
        <v>1747</v>
      </c>
      <c r="J1454" s="20">
        <f>sale_tab6[[#This Row],[Quantity]]*sale_tab6[[#This Row],[Unit_Price]]*(1-sale_tab6[[#This Row],[Discount]])</f>
        <v>220.16800000000001</v>
      </c>
    </row>
    <row r="1455" spans="1:10" x14ac:dyDescent="0.25">
      <c r="A1455" t="s">
        <v>2255</v>
      </c>
      <c r="B1455" s="7">
        <v>45772</v>
      </c>
      <c r="C1455" s="4" t="s">
        <v>131</v>
      </c>
      <c r="D1455" s="4" t="s">
        <v>1652</v>
      </c>
      <c r="E1455" s="4" t="s">
        <v>1687</v>
      </c>
      <c r="F1455" s="9">
        <v>3</v>
      </c>
      <c r="G1455" s="4">
        <v>21.59</v>
      </c>
      <c r="H1455" s="24">
        <v>0.16</v>
      </c>
      <c r="I1455" s="3" t="s">
        <v>1752</v>
      </c>
      <c r="J1455" s="20">
        <f>sale_tab6[[#This Row],[Quantity]]*sale_tab6[[#This Row],[Unit_Price]]*(1-sale_tab6[[#This Row],[Discount]])</f>
        <v>54.406799999999997</v>
      </c>
    </row>
    <row r="1456" spans="1:10" x14ac:dyDescent="0.25">
      <c r="A1456" t="s">
        <v>2256</v>
      </c>
      <c r="B1456" s="7">
        <v>45346</v>
      </c>
      <c r="C1456" s="4" t="s">
        <v>631</v>
      </c>
      <c r="D1456" s="4" t="s">
        <v>1500</v>
      </c>
      <c r="E1456" s="4" t="s">
        <v>1687</v>
      </c>
      <c r="F1456" s="9">
        <v>4</v>
      </c>
      <c r="G1456" s="4">
        <v>284.24</v>
      </c>
      <c r="H1456" s="24">
        <v>0.09</v>
      </c>
      <c r="I1456" s="3" t="s">
        <v>1747</v>
      </c>
      <c r="J1456" s="20">
        <f>sale_tab6[[#This Row],[Quantity]]*sale_tab6[[#This Row],[Unit_Price]]*(1-sale_tab6[[#This Row],[Discount]])</f>
        <v>1034.6336000000001</v>
      </c>
    </row>
    <row r="1457" spans="1:10" x14ac:dyDescent="0.25">
      <c r="A1457" t="s">
        <v>2257</v>
      </c>
      <c r="B1457" s="7">
        <v>45656</v>
      </c>
      <c r="C1457" s="4" t="s">
        <v>1083</v>
      </c>
      <c r="D1457" s="4" t="s">
        <v>1481</v>
      </c>
      <c r="E1457" s="4" t="s">
        <v>1712</v>
      </c>
      <c r="F1457" s="9">
        <v>1</v>
      </c>
      <c r="G1457" s="4">
        <v>191.6</v>
      </c>
      <c r="H1457" s="24">
        <v>0.27</v>
      </c>
      <c r="I1457" s="3" t="s">
        <v>1749</v>
      </c>
      <c r="J1457" s="20">
        <f>sale_tab6[[#This Row],[Quantity]]*sale_tab6[[#This Row],[Unit_Price]]*(1-sale_tab6[[#This Row],[Discount]])</f>
        <v>139.86799999999999</v>
      </c>
    </row>
    <row r="1458" spans="1:10" x14ac:dyDescent="0.25">
      <c r="A1458" t="s">
        <v>2258</v>
      </c>
      <c r="B1458" s="7">
        <v>45762</v>
      </c>
      <c r="C1458" s="4" t="s">
        <v>916</v>
      </c>
      <c r="D1458" s="4" t="s">
        <v>1630</v>
      </c>
      <c r="E1458" s="4" t="s">
        <v>1720</v>
      </c>
      <c r="F1458" s="9">
        <v>2</v>
      </c>
      <c r="G1458" s="4">
        <v>616.97</v>
      </c>
      <c r="H1458" s="24">
        <v>0.22</v>
      </c>
      <c r="I1458" s="3" t="s">
        <v>1747</v>
      </c>
      <c r="J1458" s="20">
        <f>sale_tab6[[#This Row],[Quantity]]*sale_tab6[[#This Row],[Unit_Price]]*(1-sale_tab6[[#This Row],[Discount]])</f>
        <v>962.47320000000002</v>
      </c>
    </row>
    <row r="1459" spans="1:10" x14ac:dyDescent="0.25">
      <c r="A1459" t="s">
        <v>1800</v>
      </c>
      <c r="B1459" s="7">
        <v>45689</v>
      </c>
      <c r="C1459" s="4" t="s">
        <v>424</v>
      </c>
      <c r="D1459" s="4" t="s">
        <v>1612</v>
      </c>
      <c r="E1459" s="4" t="s">
        <v>1705</v>
      </c>
      <c r="F1459" s="9">
        <v>3</v>
      </c>
      <c r="G1459" s="4">
        <v>76.569999999999993</v>
      </c>
      <c r="H1459" s="24">
        <v>0.26</v>
      </c>
      <c r="I1459" s="3" t="s">
        <v>1747</v>
      </c>
      <c r="J1459" s="20">
        <f>sale_tab6[[#This Row],[Quantity]]*sale_tab6[[#This Row],[Unit_Price]]*(1-sale_tab6[[#This Row],[Discount]])</f>
        <v>169.98539999999997</v>
      </c>
    </row>
    <row r="1460" spans="1:10" x14ac:dyDescent="0.25">
      <c r="A1460" t="s">
        <v>2259</v>
      </c>
      <c r="B1460" s="7">
        <v>45580</v>
      </c>
      <c r="C1460" s="4" t="s">
        <v>502</v>
      </c>
      <c r="D1460" s="4" t="s">
        <v>1530</v>
      </c>
      <c r="E1460" s="4" t="s">
        <v>1715</v>
      </c>
      <c r="F1460" s="9">
        <v>3</v>
      </c>
      <c r="G1460" s="4">
        <v>125.68</v>
      </c>
      <c r="H1460" s="24">
        <v>0.26</v>
      </c>
      <c r="I1460" s="3" t="s">
        <v>1752</v>
      </c>
      <c r="J1460" s="20">
        <f>sale_tab6[[#This Row],[Quantity]]*sale_tab6[[#This Row],[Unit_Price]]*(1-sale_tab6[[#This Row],[Discount]])</f>
        <v>279.00960000000003</v>
      </c>
    </row>
    <row r="1461" spans="1:10" x14ac:dyDescent="0.25">
      <c r="A1461" t="s">
        <v>2260</v>
      </c>
      <c r="B1461" s="7">
        <v>45676</v>
      </c>
      <c r="C1461" s="4" t="s">
        <v>1037</v>
      </c>
      <c r="D1461" s="4" t="s">
        <v>1560</v>
      </c>
      <c r="E1461" s="4" t="s">
        <v>1695</v>
      </c>
      <c r="F1461" s="9">
        <v>3</v>
      </c>
      <c r="G1461" s="4">
        <v>307.48</v>
      </c>
      <c r="H1461" s="24">
        <v>0.24</v>
      </c>
      <c r="I1461" s="3" t="s">
        <v>1747</v>
      </c>
      <c r="J1461" s="20">
        <f>sale_tab6[[#This Row],[Quantity]]*sale_tab6[[#This Row],[Unit_Price]]*(1-sale_tab6[[#This Row],[Discount]])</f>
        <v>701.0544000000001</v>
      </c>
    </row>
    <row r="1462" spans="1:10" x14ac:dyDescent="0.25">
      <c r="A1462" t="s">
        <v>2261</v>
      </c>
      <c r="B1462" s="7">
        <v>45495</v>
      </c>
      <c r="C1462" s="4" t="s">
        <v>878</v>
      </c>
      <c r="D1462" s="4" t="s">
        <v>1475</v>
      </c>
      <c r="E1462" s="4" t="s">
        <v>1739</v>
      </c>
      <c r="F1462" s="9">
        <v>1</v>
      </c>
      <c r="G1462" s="4">
        <v>505.23</v>
      </c>
      <c r="H1462" s="24">
        <v>0.11</v>
      </c>
      <c r="I1462" s="3" t="s">
        <v>1747</v>
      </c>
      <c r="J1462" s="20">
        <f>sale_tab6[[#This Row],[Quantity]]*sale_tab6[[#This Row],[Unit_Price]]*(1-sale_tab6[[#This Row],[Discount]])</f>
        <v>449.65470000000005</v>
      </c>
    </row>
    <row r="1463" spans="1:10" x14ac:dyDescent="0.25">
      <c r="A1463" t="s">
        <v>2262</v>
      </c>
      <c r="B1463" s="7">
        <v>45735</v>
      </c>
      <c r="C1463" s="4" t="s">
        <v>1074</v>
      </c>
      <c r="D1463" s="4" t="s">
        <v>1564</v>
      </c>
      <c r="E1463" s="4" t="s">
        <v>1730</v>
      </c>
      <c r="F1463" s="9">
        <v>1</v>
      </c>
      <c r="G1463" s="4">
        <v>853.12</v>
      </c>
      <c r="H1463" s="24">
        <v>0.19</v>
      </c>
      <c r="I1463" s="3" t="s">
        <v>1752</v>
      </c>
      <c r="J1463" s="20">
        <f>sale_tab6[[#This Row],[Quantity]]*sale_tab6[[#This Row],[Unit_Price]]*(1-sale_tab6[[#This Row],[Discount]])</f>
        <v>691.02719999999999</v>
      </c>
    </row>
    <row r="1464" spans="1:10" x14ac:dyDescent="0.25">
      <c r="A1464" t="s">
        <v>2263</v>
      </c>
      <c r="B1464" s="7">
        <v>45312</v>
      </c>
      <c r="C1464" s="4" t="s">
        <v>387</v>
      </c>
      <c r="D1464" s="4" t="s">
        <v>1469</v>
      </c>
      <c r="E1464" s="4" t="s">
        <v>1705</v>
      </c>
      <c r="F1464" s="9">
        <v>4</v>
      </c>
      <c r="G1464" s="4">
        <v>191.65</v>
      </c>
      <c r="H1464" s="24">
        <v>0.19</v>
      </c>
      <c r="I1464" s="3" t="s">
        <v>1749</v>
      </c>
      <c r="J1464" s="20">
        <f>sale_tab6[[#This Row],[Quantity]]*sale_tab6[[#This Row],[Unit_Price]]*(1-sale_tab6[[#This Row],[Discount]])</f>
        <v>620.94600000000003</v>
      </c>
    </row>
    <row r="1465" spans="1:10" x14ac:dyDescent="0.25">
      <c r="A1465" t="s">
        <v>2264</v>
      </c>
      <c r="B1465" s="7">
        <v>45286</v>
      </c>
      <c r="C1465" s="4" t="s">
        <v>478</v>
      </c>
      <c r="D1465" s="4" t="s">
        <v>1568</v>
      </c>
      <c r="E1465" s="4" t="s">
        <v>1692</v>
      </c>
      <c r="F1465" s="9">
        <v>1</v>
      </c>
      <c r="G1465" s="4">
        <v>169.69</v>
      </c>
      <c r="H1465" s="24">
        <v>0.22</v>
      </c>
      <c r="I1465" s="3" t="s">
        <v>1747</v>
      </c>
      <c r="J1465" s="20">
        <f>sale_tab6[[#This Row],[Quantity]]*sale_tab6[[#This Row],[Unit_Price]]*(1-sale_tab6[[#This Row],[Discount]])</f>
        <v>132.35820000000001</v>
      </c>
    </row>
    <row r="1466" spans="1:10" x14ac:dyDescent="0.25">
      <c r="A1466" t="s">
        <v>2265</v>
      </c>
      <c r="B1466" s="7">
        <v>45372</v>
      </c>
      <c r="C1466" s="4" t="s">
        <v>521</v>
      </c>
      <c r="D1466" s="4" t="s">
        <v>1598</v>
      </c>
      <c r="E1466" s="4" t="s">
        <v>1725</v>
      </c>
      <c r="F1466" s="9">
        <v>1</v>
      </c>
      <c r="G1466" s="4">
        <v>145.43</v>
      </c>
      <c r="H1466" s="24">
        <v>0.08</v>
      </c>
      <c r="I1466" s="3" t="s">
        <v>1747</v>
      </c>
      <c r="J1466" s="20">
        <f>sale_tab6[[#This Row],[Quantity]]*sale_tab6[[#This Row],[Unit_Price]]*(1-sale_tab6[[#This Row],[Discount]])</f>
        <v>133.79560000000001</v>
      </c>
    </row>
    <row r="1467" spans="1:10" x14ac:dyDescent="0.25">
      <c r="A1467" t="s">
        <v>2266</v>
      </c>
      <c r="B1467" s="7">
        <v>45633</v>
      </c>
      <c r="C1467" s="4" t="s">
        <v>255</v>
      </c>
      <c r="D1467" s="4" t="s">
        <v>1660</v>
      </c>
      <c r="E1467" s="4" t="s">
        <v>1720</v>
      </c>
      <c r="F1467" s="9">
        <v>4</v>
      </c>
      <c r="G1467" s="4">
        <v>828.35</v>
      </c>
      <c r="H1467" s="24">
        <v>0.17</v>
      </c>
      <c r="I1467" s="3" t="s">
        <v>1747</v>
      </c>
      <c r="J1467" s="20">
        <f>sale_tab6[[#This Row],[Quantity]]*sale_tab6[[#This Row],[Unit_Price]]*(1-sale_tab6[[#This Row],[Discount]])</f>
        <v>2750.1219999999998</v>
      </c>
    </row>
    <row r="1468" spans="1:10" x14ac:dyDescent="0.25">
      <c r="A1468" t="s">
        <v>2267</v>
      </c>
      <c r="B1468" s="7">
        <v>45598</v>
      </c>
      <c r="C1468" s="4" t="s">
        <v>1066</v>
      </c>
      <c r="D1468" s="4" t="s">
        <v>1664</v>
      </c>
      <c r="E1468" s="4" t="s">
        <v>1705</v>
      </c>
      <c r="F1468" s="9">
        <v>3</v>
      </c>
      <c r="G1468" s="4">
        <v>268.76</v>
      </c>
      <c r="H1468" s="24">
        <v>0.01</v>
      </c>
      <c r="I1468" s="3" t="s">
        <v>1749</v>
      </c>
      <c r="J1468" s="20">
        <f>sale_tab6[[#This Row],[Quantity]]*sale_tab6[[#This Row],[Unit_Price]]*(1-sale_tab6[[#This Row],[Discount]])</f>
        <v>798.21719999999993</v>
      </c>
    </row>
    <row r="1469" spans="1:10" x14ac:dyDescent="0.25">
      <c r="A1469" t="s">
        <v>2268</v>
      </c>
      <c r="B1469" s="7">
        <v>45495</v>
      </c>
      <c r="C1469" s="4" t="s">
        <v>689</v>
      </c>
      <c r="D1469" s="4" t="s">
        <v>1650</v>
      </c>
      <c r="E1469" s="4" t="s">
        <v>1678</v>
      </c>
      <c r="F1469" s="9">
        <v>4</v>
      </c>
      <c r="G1469" s="4">
        <v>370.09</v>
      </c>
      <c r="H1469" s="24">
        <v>0.22</v>
      </c>
      <c r="I1469" s="3" t="s">
        <v>1752</v>
      </c>
      <c r="J1469" s="20">
        <f>sale_tab6[[#This Row],[Quantity]]*sale_tab6[[#This Row],[Unit_Price]]*(1-sale_tab6[[#This Row],[Discount]])</f>
        <v>1154.6807999999999</v>
      </c>
    </row>
    <row r="1470" spans="1:10" x14ac:dyDescent="0.25">
      <c r="A1470" t="s">
        <v>1801</v>
      </c>
      <c r="B1470" s="7">
        <v>45894</v>
      </c>
      <c r="C1470" s="4" t="s">
        <v>442</v>
      </c>
      <c r="D1470" s="4" t="s">
        <v>1652</v>
      </c>
      <c r="E1470" s="4" t="s">
        <v>1702</v>
      </c>
      <c r="F1470" s="9">
        <v>3</v>
      </c>
      <c r="G1470" s="4">
        <v>514</v>
      </c>
      <c r="I1470" s="3" t="s">
        <v>1747</v>
      </c>
      <c r="J1470" s="20">
        <f>sale_tab6[[#This Row],[Quantity]]*sale_tab6[[#This Row],[Unit_Price]]*(1-sale_tab6[[#This Row],[Discount]])</f>
        <v>1542</v>
      </c>
    </row>
    <row r="1471" spans="1:10" x14ac:dyDescent="0.25">
      <c r="A1471" t="s">
        <v>2269</v>
      </c>
      <c r="B1471" s="7">
        <v>45229</v>
      </c>
      <c r="C1471" s="4" t="s">
        <v>749</v>
      </c>
      <c r="D1471" s="4" t="s">
        <v>1630</v>
      </c>
      <c r="E1471" s="4" t="s">
        <v>1702</v>
      </c>
      <c r="F1471" s="9">
        <v>3</v>
      </c>
      <c r="G1471" s="4">
        <v>679.22</v>
      </c>
      <c r="H1471" s="24">
        <v>0.11</v>
      </c>
      <c r="I1471" s="3" t="s">
        <v>1749</v>
      </c>
      <c r="J1471" s="20">
        <f>sale_tab6[[#This Row],[Quantity]]*sale_tab6[[#This Row],[Unit_Price]]*(1-sale_tab6[[#This Row],[Discount]])</f>
        <v>1813.5174000000002</v>
      </c>
    </row>
    <row r="1472" spans="1:10" x14ac:dyDescent="0.25">
      <c r="A1472" t="s">
        <v>2270</v>
      </c>
      <c r="B1472" s="7">
        <v>45433</v>
      </c>
      <c r="C1472" s="4" t="s">
        <v>1098</v>
      </c>
      <c r="D1472" s="4" t="s">
        <v>1620</v>
      </c>
      <c r="E1472" s="4" t="s">
        <v>1678</v>
      </c>
      <c r="F1472" s="9">
        <v>3</v>
      </c>
      <c r="G1472" s="4">
        <v>780.69</v>
      </c>
      <c r="H1472" s="24">
        <v>0.1</v>
      </c>
      <c r="I1472" s="3" t="s">
        <v>1752</v>
      </c>
      <c r="J1472" s="20">
        <f>sale_tab6[[#This Row],[Quantity]]*sale_tab6[[#This Row],[Unit_Price]]*(1-sale_tab6[[#This Row],[Discount]])</f>
        <v>2107.8630000000003</v>
      </c>
    </row>
    <row r="1473" spans="1:10" x14ac:dyDescent="0.25">
      <c r="A1473" t="s">
        <v>2271</v>
      </c>
      <c r="B1473" s="7">
        <v>45766</v>
      </c>
      <c r="C1473" s="4" t="s">
        <v>772</v>
      </c>
      <c r="D1473" s="4" t="s">
        <v>1558</v>
      </c>
      <c r="E1473" s="4" t="s">
        <v>1687</v>
      </c>
      <c r="F1473" s="9">
        <v>2</v>
      </c>
      <c r="G1473" s="4">
        <v>42.97</v>
      </c>
      <c r="H1473" s="24">
        <v>0.18</v>
      </c>
      <c r="I1473" s="3" t="s">
        <v>1749</v>
      </c>
      <c r="J1473" s="20">
        <f>sale_tab6[[#This Row],[Quantity]]*sale_tab6[[#This Row],[Unit_Price]]*(1-sale_tab6[[#This Row],[Discount]])</f>
        <v>70.470799999999997</v>
      </c>
    </row>
    <row r="1474" spans="1:10" x14ac:dyDescent="0.25">
      <c r="A1474" t="s">
        <v>2272</v>
      </c>
      <c r="B1474" s="7">
        <v>45639</v>
      </c>
      <c r="C1474" s="4" t="s">
        <v>845</v>
      </c>
      <c r="D1474" s="4" t="s">
        <v>1638</v>
      </c>
      <c r="E1474" s="4" t="s">
        <v>1678</v>
      </c>
      <c r="F1474" s="9">
        <v>4</v>
      </c>
      <c r="G1474" s="4">
        <v>854.37</v>
      </c>
      <c r="H1474" s="24">
        <v>7.0000000000000007E-2</v>
      </c>
      <c r="I1474" s="3" t="s">
        <v>1749</v>
      </c>
      <c r="J1474" s="20">
        <f>sale_tab6[[#This Row],[Quantity]]*sale_tab6[[#This Row],[Unit_Price]]*(1-sale_tab6[[#This Row],[Discount]])</f>
        <v>3178.2563999999998</v>
      </c>
    </row>
    <row r="1475" spans="1:10" x14ac:dyDescent="0.25">
      <c r="A1475" t="s">
        <v>2273</v>
      </c>
      <c r="B1475" s="7">
        <v>45774</v>
      </c>
      <c r="C1475" s="4" t="s">
        <v>301</v>
      </c>
      <c r="D1475" s="4" t="s">
        <v>1522</v>
      </c>
      <c r="E1475" s="4" t="s">
        <v>1730</v>
      </c>
      <c r="F1475" s="9">
        <v>2</v>
      </c>
      <c r="G1475" s="4">
        <v>409.52</v>
      </c>
      <c r="H1475" s="24">
        <v>0.06</v>
      </c>
      <c r="I1475" s="3" t="s">
        <v>1752</v>
      </c>
      <c r="J1475" s="20">
        <f>sale_tab6[[#This Row],[Quantity]]*sale_tab6[[#This Row],[Unit_Price]]*(1-sale_tab6[[#This Row],[Discount]])</f>
        <v>769.8975999999999</v>
      </c>
    </row>
    <row r="1476" spans="1:10" x14ac:dyDescent="0.25">
      <c r="A1476" t="s">
        <v>2274</v>
      </c>
      <c r="B1476" s="7">
        <v>45569</v>
      </c>
      <c r="C1476" s="4" t="s">
        <v>490</v>
      </c>
      <c r="D1476" s="4" t="s">
        <v>1622</v>
      </c>
      <c r="E1476" s="4" t="s">
        <v>1715</v>
      </c>
      <c r="F1476" s="9">
        <v>2</v>
      </c>
      <c r="G1476" s="4">
        <v>407.46</v>
      </c>
      <c r="H1476" s="24">
        <v>0.21</v>
      </c>
      <c r="I1476" s="3" t="s">
        <v>1747</v>
      </c>
      <c r="J1476" s="20">
        <f>sale_tab6[[#This Row],[Quantity]]*sale_tab6[[#This Row],[Unit_Price]]*(1-sale_tab6[[#This Row],[Discount]])</f>
        <v>643.78679999999997</v>
      </c>
    </row>
    <row r="1477" spans="1:10" x14ac:dyDescent="0.25">
      <c r="A1477" t="s">
        <v>2275</v>
      </c>
      <c r="B1477" s="7">
        <v>45856</v>
      </c>
      <c r="C1477" s="4" t="s">
        <v>675</v>
      </c>
      <c r="D1477" s="4" t="s">
        <v>1479</v>
      </c>
      <c r="E1477" s="4" t="s">
        <v>1708</v>
      </c>
      <c r="F1477" s="9">
        <v>1</v>
      </c>
      <c r="G1477" s="4">
        <v>728.84</v>
      </c>
      <c r="H1477" s="24">
        <v>0.28000000000000003</v>
      </c>
      <c r="I1477" s="3" t="s">
        <v>1749</v>
      </c>
      <c r="J1477" s="20">
        <f>sale_tab6[[#This Row],[Quantity]]*sale_tab6[[#This Row],[Unit_Price]]*(1-sale_tab6[[#This Row],[Discount]])</f>
        <v>524.76480000000004</v>
      </c>
    </row>
    <row r="1478" spans="1:10" x14ac:dyDescent="0.25">
      <c r="A1478" t="s">
        <v>2276</v>
      </c>
      <c r="B1478" s="7">
        <v>45362</v>
      </c>
      <c r="C1478" s="4" t="s">
        <v>1329</v>
      </c>
      <c r="D1478" s="4" t="s">
        <v>1630</v>
      </c>
      <c r="E1478" s="4" t="s">
        <v>1702</v>
      </c>
      <c r="F1478" s="9">
        <v>4</v>
      </c>
      <c r="G1478" s="4">
        <v>467.24</v>
      </c>
      <c r="H1478" s="24">
        <v>0.08</v>
      </c>
      <c r="I1478" s="3" t="s">
        <v>1749</v>
      </c>
      <c r="J1478" s="20">
        <f>sale_tab6[[#This Row],[Quantity]]*sale_tab6[[#This Row],[Unit_Price]]*(1-sale_tab6[[#This Row],[Discount]])</f>
        <v>1719.4432000000002</v>
      </c>
    </row>
    <row r="1479" spans="1:10" x14ac:dyDescent="0.25">
      <c r="A1479" t="s">
        <v>2277</v>
      </c>
      <c r="B1479" s="7">
        <v>45457</v>
      </c>
      <c r="C1479" s="4" t="s">
        <v>277</v>
      </c>
      <c r="D1479" s="4" t="s">
        <v>1494</v>
      </c>
      <c r="E1479" s="4" t="s">
        <v>1718</v>
      </c>
      <c r="F1479" s="9">
        <v>1</v>
      </c>
      <c r="G1479" s="4">
        <v>57.94</v>
      </c>
      <c r="H1479" s="24">
        <v>0.13</v>
      </c>
      <c r="I1479" s="3" t="s">
        <v>1749</v>
      </c>
      <c r="J1479" s="20">
        <f>sale_tab6[[#This Row],[Quantity]]*sale_tab6[[#This Row],[Unit_Price]]*(1-sale_tab6[[#This Row],[Discount]])</f>
        <v>50.407799999999995</v>
      </c>
    </row>
    <row r="1480" spans="1:10" x14ac:dyDescent="0.25">
      <c r="A1480" t="s">
        <v>2278</v>
      </c>
      <c r="B1480" s="7">
        <v>45338</v>
      </c>
      <c r="C1480" s="4" t="s">
        <v>1014</v>
      </c>
      <c r="D1480" s="4" t="s">
        <v>1572</v>
      </c>
      <c r="E1480" s="4" t="s">
        <v>1733</v>
      </c>
      <c r="F1480" s="9">
        <v>1</v>
      </c>
      <c r="G1480" s="4">
        <v>540.1</v>
      </c>
      <c r="H1480" s="24">
        <v>0.22</v>
      </c>
      <c r="I1480" s="3" t="s">
        <v>1747</v>
      </c>
      <c r="J1480" s="20">
        <f>sale_tab6[[#This Row],[Quantity]]*sale_tab6[[#This Row],[Unit_Price]]*(1-sale_tab6[[#This Row],[Discount]])</f>
        <v>421.27800000000002</v>
      </c>
    </row>
    <row r="1481" spans="1:10" x14ac:dyDescent="0.25">
      <c r="A1481" t="s">
        <v>1802</v>
      </c>
      <c r="B1481" s="7">
        <v>45677</v>
      </c>
      <c r="C1481" s="4" t="s">
        <v>955</v>
      </c>
      <c r="D1481" s="4" t="s">
        <v>1514</v>
      </c>
      <c r="E1481" s="4" t="s">
        <v>1708</v>
      </c>
      <c r="F1481" s="9">
        <v>1</v>
      </c>
      <c r="G1481" s="4">
        <v>900.35</v>
      </c>
      <c r="H1481" s="24">
        <v>0.13</v>
      </c>
      <c r="I1481" s="3" t="s">
        <v>1752</v>
      </c>
      <c r="J1481" s="20">
        <f>sale_tab6[[#This Row],[Quantity]]*sale_tab6[[#This Row],[Unit_Price]]*(1-sale_tab6[[#This Row],[Discount]])</f>
        <v>783.30449999999996</v>
      </c>
    </row>
    <row r="1482" spans="1:10" x14ac:dyDescent="0.25">
      <c r="A1482" t="s">
        <v>2279</v>
      </c>
      <c r="B1482" s="7">
        <v>45552</v>
      </c>
      <c r="C1482" s="4" t="s">
        <v>234</v>
      </c>
      <c r="D1482" s="4" t="s">
        <v>1488</v>
      </c>
      <c r="E1482" s="4" t="s">
        <v>1739</v>
      </c>
      <c r="F1482" s="9">
        <v>4</v>
      </c>
      <c r="G1482" s="4">
        <v>816.28</v>
      </c>
      <c r="H1482" s="24">
        <v>0.15</v>
      </c>
      <c r="I1482" s="3" t="s">
        <v>1752</v>
      </c>
      <c r="J1482" s="20">
        <f>sale_tab6[[#This Row],[Quantity]]*sale_tab6[[#This Row],[Unit_Price]]*(1-sale_tab6[[#This Row],[Discount]])</f>
        <v>2775.3519999999999</v>
      </c>
    </row>
    <row r="1483" spans="1:10" x14ac:dyDescent="0.25">
      <c r="A1483" t="s">
        <v>2280</v>
      </c>
      <c r="B1483" s="7">
        <v>45895</v>
      </c>
      <c r="C1483" s="4" t="s">
        <v>530</v>
      </c>
      <c r="D1483" s="4" t="s">
        <v>1558</v>
      </c>
      <c r="E1483" s="4" t="s">
        <v>1708</v>
      </c>
      <c r="F1483" s="9">
        <v>4</v>
      </c>
      <c r="G1483" s="4">
        <v>727.49</v>
      </c>
      <c r="H1483" s="24">
        <v>0.11</v>
      </c>
      <c r="I1483" s="3" t="s">
        <v>1747</v>
      </c>
      <c r="J1483" s="20">
        <f>sale_tab6[[#This Row],[Quantity]]*sale_tab6[[#This Row],[Unit_Price]]*(1-sale_tab6[[#This Row],[Discount]])</f>
        <v>2589.8643999999999</v>
      </c>
    </row>
    <row r="1484" spans="1:10" x14ac:dyDescent="0.25">
      <c r="A1484" t="s">
        <v>2281</v>
      </c>
      <c r="B1484" s="7">
        <v>45447</v>
      </c>
      <c r="C1484" s="4" t="s">
        <v>510</v>
      </c>
      <c r="D1484" s="4" t="s">
        <v>1646</v>
      </c>
      <c r="E1484" s="4" t="s">
        <v>1723</v>
      </c>
      <c r="F1484" s="9">
        <v>4</v>
      </c>
      <c r="G1484" s="4">
        <v>817.92</v>
      </c>
      <c r="H1484" s="24">
        <v>0.21</v>
      </c>
      <c r="I1484" s="3" t="s">
        <v>1747</v>
      </c>
      <c r="J1484" s="20">
        <f>sale_tab6[[#This Row],[Quantity]]*sale_tab6[[#This Row],[Unit_Price]]*(1-sale_tab6[[#This Row],[Discount]])</f>
        <v>2584.6271999999999</v>
      </c>
    </row>
    <row r="1485" spans="1:10" x14ac:dyDescent="0.25">
      <c r="A1485" t="s">
        <v>2282</v>
      </c>
      <c r="B1485" s="7">
        <v>45578</v>
      </c>
      <c r="C1485" s="4" t="s">
        <v>957</v>
      </c>
      <c r="D1485" s="4" t="s">
        <v>1550</v>
      </c>
      <c r="E1485" s="4" t="s">
        <v>1705</v>
      </c>
      <c r="F1485" s="9">
        <v>2</v>
      </c>
      <c r="G1485" s="4">
        <v>358.45</v>
      </c>
      <c r="H1485" s="24">
        <v>7.0000000000000007E-2</v>
      </c>
      <c r="I1485" s="3" t="s">
        <v>1752</v>
      </c>
      <c r="J1485" s="20">
        <f>sale_tab6[[#This Row],[Quantity]]*sale_tab6[[#This Row],[Unit_Price]]*(1-sale_tab6[[#This Row],[Discount]])</f>
        <v>666.71699999999998</v>
      </c>
    </row>
    <row r="1486" spans="1:10" x14ac:dyDescent="0.25">
      <c r="A1486" t="s">
        <v>2283</v>
      </c>
      <c r="B1486" s="7">
        <v>45697</v>
      </c>
      <c r="C1486" s="4" t="s">
        <v>598</v>
      </c>
      <c r="D1486" s="4" t="s">
        <v>1648</v>
      </c>
      <c r="E1486" s="4" t="s">
        <v>1712</v>
      </c>
      <c r="F1486" s="9">
        <v>1</v>
      </c>
      <c r="G1486" s="4">
        <v>972.06</v>
      </c>
      <c r="H1486" s="24">
        <v>0.3</v>
      </c>
      <c r="I1486" s="3" t="s">
        <v>1752</v>
      </c>
      <c r="J1486" s="20">
        <f>sale_tab6[[#This Row],[Quantity]]*sale_tab6[[#This Row],[Unit_Price]]*(1-sale_tab6[[#This Row],[Discount]])</f>
        <v>680.44199999999989</v>
      </c>
    </row>
    <row r="1487" spans="1:10" x14ac:dyDescent="0.25">
      <c r="A1487" t="s">
        <v>2284</v>
      </c>
      <c r="B1487" s="7">
        <v>45281</v>
      </c>
      <c r="C1487" s="4" t="s">
        <v>102</v>
      </c>
      <c r="D1487" s="4" t="s">
        <v>1506</v>
      </c>
      <c r="E1487" s="4" t="s">
        <v>1678</v>
      </c>
      <c r="F1487" s="9">
        <v>1</v>
      </c>
      <c r="G1487" s="4">
        <v>791.36</v>
      </c>
      <c r="H1487" s="24">
        <v>0.06</v>
      </c>
      <c r="I1487" s="3" t="s">
        <v>1749</v>
      </c>
      <c r="J1487" s="20">
        <f>sale_tab6[[#This Row],[Quantity]]*sale_tab6[[#This Row],[Unit_Price]]*(1-sale_tab6[[#This Row],[Discount]])</f>
        <v>743.87839999999994</v>
      </c>
    </row>
    <row r="1488" spans="1:10" x14ac:dyDescent="0.25">
      <c r="A1488" t="s">
        <v>2285</v>
      </c>
      <c r="B1488" s="7">
        <v>45855</v>
      </c>
      <c r="C1488" s="4" t="s">
        <v>925</v>
      </c>
      <c r="D1488" s="4" t="s">
        <v>1602</v>
      </c>
      <c r="E1488" s="4" t="s">
        <v>1699</v>
      </c>
      <c r="F1488" s="9">
        <v>4</v>
      </c>
      <c r="G1488" s="4">
        <v>839.65</v>
      </c>
      <c r="H1488" s="24">
        <v>0.26</v>
      </c>
      <c r="I1488" s="3" t="s">
        <v>1752</v>
      </c>
      <c r="J1488" s="20">
        <f>sale_tab6[[#This Row],[Quantity]]*sale_tab6[[#This Row],[Unit_Price]]*(1-sale_tab6[[#This Row],[Discount]])</f>
        <v>2485.364</v>
      </c>
    </row>
    <row r="1489" spans="1:10" x14ac:dyDescent="0.25">
      <c r="A1489" t="s">
        <v>2286</v>
      </c>
      <c r="B1489" s="7">
        <v>45793</v>
      </c>
      <c r="C1489" s="4" t="s">
        <v>754</v>
      </c>
      <c r="D1489" s="4" t="s">
        <v>1618</v>
      </c>
      <c r="E1489" s="4" t="s">
        <v>1687</v>
      </c>
      <c r="F1489" s="9">
        <v>2</v>
      </c>
      <c r="G1489" s="4">
        <v>245.52</v>
      </c>
      <c r="H1489" s="24">
        <v>0.11</v>
      </c>
      <c r="I1489" s="3" t="s">
        <v>1752</v>
      </c>
      <c r="J1489" s="20">
        <f>sale_tab6[[#This Row],[Quantity]]*sale_tab6[[#This Row],[Unit_Price]]*(1-sale_tab6[[#This Row],[Discount]])</f>
        <v>437.0256</v>
      </c>
    </row>
    <row r="1490" spans="1:10" x14ac:dyDescent="0.25">
      <c r="A1490" t="s">
        <v>2287</v>
      </c>
      <c r="B1490" s="7">
        <v>45881</v>
      </c>
      <c r="C1490" s="4" t="s">
        <v>1143</v>
      </c>
      <c r="D1490" s="4" t="s">
        <v>1638</v>
      </c>
      <c r="E1490" s="4" t="s">
        <v>1708</v>
      </c>
      <c r="F1490" s="9">
        <v>3</v>
      </c>
      <c r="G1490" s="4">
        <v>787.91</v>
      </c>
      <c r="H1490" s="24">
        <v>0.06</v>
      </c>
      <c r="I1490" s="3" t="s">
        <v>1749</v>
      </c>
      <c r="J1490" s="20">
        <f>sale_tab6[[#This Row],[Quantity]]*sale_tab6[[#This Row],[Unit_Price]]*(1-sale_tab6[[#This Row],[Discount]])</f>
        <v>2221.9061999999999</v>
      </c>
    </row>
    <row r="1491" spans="1:10" x14ac:dyDescent="0.25">
      <c r="A1491" t="s">
        <v>2288</v>
      </c>
      <c r="B1491" s="7">
        <v>45890</v>
      </c>
      <c r="C1491" s="4" t="s">
        <v>162</v>
      </c>
      <c r="D1491" s="4" t="s">
        <v>1624</v>
      </c>
      <c r="E1491" s="4" t="s">
        <v>1695</v>
      </c>
      <c r="F1491" s="9">
        <v>2</v>
      </c>
      <c r="G1491" s="4">
        <v>709.17</v>
      </c>
      <c r="H1491" s="24">
        <v>0.22</v>
      </c>
      <c r="I1491" s="3" t="s">
        <v>1747</v>
      </c>
      <c r="J1491" s="20">
        <f>sale_tab6[[#This Row],[Quantity]]*sale_tab6[[#This Row],[Unit_Price]]*(1-sale_tab6[[#This Row],[Discount]])</f>
        <v>1106.3052</v>
      </c>
    </row>
    <row r="1492" spans="1:10" x14ac:dyDescent="0.25">
      <c r="A1492" t="s">
        <v>1803</v>
      </c>
      <c r="B1492" s="7">
        <v>45706</v>
      </c>
      <c r="C1492" s="4" t="s">
        <v>286</v>
      </c>
      <c r="D1492" s="4" t="s">
        <v>1554</v>
      </c>
      <c r="E1492" s="4" t="s">
        <v>1715</v>
      </c>
      <c r="F1492" s="9">
        <v>4</v>
      </c>
      <c r="G1492" s="4">
        <v>428.09</v>
      </c>
      <c r="H1492" s="24">
        <v>7.0000000000000007E-2</v>
      </c>
      <c r="I1492" s="3" t="s">
        <v>1747</v>
      </c>
      <c r="J1492" s="20">
        <f>sale_tab6[[#This Row],[Quantity]]*sale_tab6[[#This Row],[Unit_Price]]*(1-sale_tab6[[#This Row],[Discount]])</f>
        <v>1592.4947999999997</v>
      </c>
    </row>
    <row r="1493" spans="1:10" x14ac:dyDescent="0.25">
      <c r="A1493" t="s">
        <v>2289</v>
      </c>
      <c r="B1493" s="7">
        <v>45251</v>
      </c>
      <c r="C1493" s="4" t="s">
        <v>695</v>
      </c>
      <c r="D1493" s="4" t="s">
        <v>1656</v>
      </c>
      <c r="E1493" s="4" t="s">
        <v>1705</v>
      </c>
      <c r="F1493" s="9">
        <v>2</v>
      </c>
      <c r="G1493" s="4">
        <v>533.91999999999996</v>
      </c>
      <c r="H1493" s="24">
        <v>0.13</v>
      </c>
      <c r="I1493" s="3" t="s">
        <v>1747</v>
      </c>
      <c r="J1493" s="20">
        <f>sale_tab6[[#This Row],[Quantity]]*sale_tab6[[#This Row],[Unit_Price]]*(1-sale_tab6[[#This Row],[Discount]])</f>
        <v>929.02079999999989</v>
      </c>
    </row>
    <row r="1494" spans="1:10" x14ac:dyDescent="0.25">
      <c r="A1494" t="s">
        <v>2290</v>
      </c>
      <c r="B1494" s="7">
        <v>45695</v>
      </c>
      <c r="C1494" s="4" t="s">
        <v>1441</v>
      </c>
      <c r="D1494" s="4" t="s">
        <v>1558</v>
      </c>
      <c r="E1494" s="4" t="s">
        <v>1678</v>
      </c>
      <c r="F1494" s="9">
        <v>1</v>
      </c>
      <c r="G1494" s="4">
        <v>878.84</v>
      </c>
      <c r="H1494" s="24">
        <v>0.28000000000000003</v>
      </c>
      <c r="I1494" s="3" t="s">
        <v>1752</v>
      </c>
      <c r="J1494" s="20">
        <f>sale_tab6[[#This Row],[Quantity]]*sale_tab6[[#This Row],[Unit_Price]]*(1-sale_tab6[[#This Row],[Discount]])</f>
        <v>632.76480000000004</v>
      </c>
    </row>
    <row r="1495" spans="1:10" x14ac:dyDescent="0.25">
      <c r="A1495" t="s">
        <v>2291</v>
      </c>
      <c r="B1495" s="7">
        <v>45287</v>
      </c>
      <c r="C1495" s="4" t="s">
        <v>607</v>
      </c>
      <c r="D1495" s="4" t="s">
        <v>1562</v>
      </c>
      <c r="E1495" s="4" t="s">
        <v>1730</v>
      </c>
      <c r="F1495" s="9">
        <v>1</v>
      </c>
      <c r="G1495" s="4">
        <v>442.36</v>
      </c>
      <c r="H1495" s="24">
        <v>0.14000000000000001</v>
      </c>
      <c r="I1495" s="3" t="s">
        <v>1747</v>
      </c>
      <c r="J1495" s="20">
        <f>sale_tab6[[#This Row],[Quantity]]*sale_tab6[[#This Row],[Unit_Price]]*(1-sale_tab6[[#This Row],[Discount]])</f>
        <v>380.42959999999999</v>
      </c>
    </row>
    <row r="1496" spans="1:10" x14ac:dyDescent="0.25">
      <c r="A1496" t="s">
        <v>2292</v>
      </c>
      <c r="B1496" s="7">
        <v>45711</v>
      </c>
      <c r="C1496" s="4" t="s">
        <v>981</v>
      </c>
      <c r="D1496" s="4" t="s">
        <v>1544</v>
      </c>
      <c r="E1496" s="4" t="s">
        <v>1702</v>
      </c>
      <c r="F1496" s="9">
        <v>1</v>
      </c>
      <c r="G1496" s="4">
        <v>763.34</v>
      </c>
      <c r="H1496" s="24">
        <v>0.11</v>
      </c>
      <c r="I1496" s="3" t="s">
        <v>1752</v>
      </c>
      <c r="J1496" s="20">
        <f>sale_tab6[[#This Row],[Quantity]]*sale_tab6[[#This Row],[Unit_Price]]*(1-sale_tab6[[#This Row],[Discount]])</f>
        <v>679.37260000000003</v>
      </c>
    </row>
    <row r="1497" spans="1:10" x14ac:dyDescent="0.25">
      <c r="A1497" t="s">
        <v>2293</v>
      </c>
      <c r="B1497" s="7">
        <v>45842</v>
      </c>
      <c r="C1497" s="4" t="s">
        <v>496</v>
      </c>
      <c r="D1497" s="4" t="s">
        <v>1592</v>
      </c>
      <c r="E1497" s="4" t="s">
        <v>1736</v>
      </c>
      <c r="F1497" s="9">
        <v>3</v>
      </c>
      <c r="G1497" s="4">
        <v>178.22</v>
      </c>
      <c r="H1497" s="24">
        <v>0.15</v>
      </c>
      <c r="I1497" s="3" t="s">
        <v>1752</v>
      </c>
      <c r="J1497" s="20">
        <f>sale_tab6[[#This Row],[Quantity]]*sale_tab6[[#This Row],[Unit_Price]]*(1-sale_tab6[[#This Row],[Discount]])</f>
        <v>454.46099999999996</v>
      </c>
    </row>
    <row r="1498" spans="1:10" x14ac:dyDescent="0.25">
      <c r="A1498" t="s">
        <v>2294</v>
      </c>
      <c r="B1498" s="7">
        <v>45255</v>
      </c>
      <c r="C1498" s="4" t="s">
        <v>310</v>
      </c>
      <c r="D1498" s="4" t="s">
        <v>1526</v>
      </c>
      <c r="E1498" s="4" t="s">
        <v>1683</v>
      </c>
      <c r="F1498" s="9">
        <v>4</v>
      </c>
      <c r="G1498" s="4">
        <v>90.32</v>
      </c>
      <c r="H1498" s="24">
        <v>0.08</v>
      </c>
      <c r="I1498" s="3" t="s">
        <v>1749</v>
      </c>
      <c r="J1498" s="20">
        <f>sale_tab6[[#This Row],[Quantity]]*sale_tab6[[#This Row],[Unit_Price]]*(1-sale_tab6[[#This Row],[Discount]])</f>
        <v>332.37759999999997</v>
      </c>
    </row>
    <row r="1499" spans="1:10" x14ac:dyDescent="0.25">
      <c r="A1499" t="s">
        <v>2295</v>
      </c>
      <c r="B1499" s="7">
        <v>45695</v>
      </c>
      <c r="C1499" s="4" t="s">
        <v>1113</v>
      </c>
      <c r="D1499" s="4" t="s">
        <v>1494</v>
      </c>
      <c r="E1499" s="4" t="s">
        <v>1702</v>
      </c>
      <c r="F1499" s="9">
        <v>3</v>
      </c>
      <c r="G1499" s="4">
        <v>370.93</v>
      </c>
      <c r="H1499" s="24">
        <v>0</v>
      </c>
      <c r="I1499" s="3" t="s">
        <v>1747</v>
      </c>
      <c r="J1499" s="20">
        <f>sale_tab6[[#This Row],[Quantity]]*sale_tab6[[#This Row],[Unit_Price]]*(1-sale_tab6[[#This Row],[Discount]])</f>
        <v>1112.79</v>
      </c>
    </row>
    <row r="1500" spans="1:10" x14ac:dyDescent="0.25">
      <c r="A1500" t="s">
        <v>2296</v>
      </c>
      <c r="B1500" s="7">
        <v>45281</v>
      </c>
      <c r="C1500" s="4" t="s">
        <v>142</v>
      </c>
      <c r="D1500" s="4" t="s">
        <v>1520</v>
      </c>
      <c r="E1500" s="4" t="s">
        <v>1727</v>
      </c>
      <c r="F1500" s="9">
        <v>1</v>
      </c>
      <c r="G1500" s="4">
        <v>352.43</v>
      </c>
      <c r="H1500" s="24">
        <v>0.14000000000000001</v>
      </c>
      <c r="I1500" s="3" t="s">
        <v>1749</v>
      </c>
      <c r="J1500" s="20">
        <f>sale_tab6[[#This Row],[Quantity]]*sale_tab6[[#This Row],[Unit_Price]]*(1-sale_tab6[[#This Row],[Discount]])</f>
        <v>303.08980000000003</v>
      </c>
    </row>
    <row r="1501" spans="1:10" x14ac:dyDescent="0.25">
      <c r="A1501" t="s">
        <v>2297</v>
      </c>
      <c r="B1501" s="7">
        <v>45295</v>
      </c>
      <c r="C1501" s="4" t="s">
        <v>369</v>
      </c>
      <c r="D1501" s="4" t="s">
        <v>1498</v>
      </c>
      <c r="E1501" s="4" t="s">
        <v>1727</v>
      </c>
      <c r="F1501" s="9">
        <v>2</v>
      </c>
      <c r="G1501" s="4">
        <v>562.97</v>
      </c>
      <c r="H1501" s="24">
        <v>0.2</v>
      </c>
      <c r="I1501" s="3" t="s">
        <v>1747</v>
      </c>
      <c r="J1501" s="20">
        <f>sale_tab6[[#This Row],[Quantity]]*sale_tab6[[#This Row],[Unit_Price]]*(1-sale_tab6[[#This Row],[Discount]])</f>
        <v>900.75200000000007</v>
      </c>
    </row>
    <row r="1502" spans="1:10" x14ac:dyDescent="0.25">
      <c r="A1502" t="s">
        <v>2298</v>
      </c>
      <c r="B1502" s="7">
        <v>45260</v>
      </c>
      <c r="C1502" s="4" t="s">
        <v>469</v>
      </c>
      <c r="D1502" s="4" t="s">
        <v>1584</v>
      </c>
      <c r="E1502" s="4" t="s">
        <v>1705</v>
      </c>
      <c r="F1502" s="9">
        <v>1</v>
      </c>
      <c r="G1502" s="4">
        <v>522.85</v>
      </c>
      <c r="H1502" s="24">
        <v>0.12</v>
      </c>
      <c r="I1502" s="3" t="s">
        <v>1749</v>
      </c>
      <c r="J1502" s="20">
        <f>sale_tab6[[#This Row],[Quantity]]*sale_tab6[[#This Row],[Unit_Price]]*(1-sale_tab6[[#This Row],[Discount]])</f>
        <v>460.108</v>
      </c>
    </row>
    <row r="1503" spans="1:10" x14ac:dyDescent="0.25">
      <c r="A1503" t="s">
        <v>1804</v>
      </c>
      <c r="B1503" s="7">
        <v>45589</v>
      </c>
      <c r="C1503" s="4" t="s">
        <v>1223</v>
      </c>
      <c r="D1503" s="4" t="s">
        <v>1572</v>
      </c>
      <c r="E1503" s="4" t="s">
        <v>1718</v>
      </c>
      <c r="F1503" s="9">
        <v>2</v>
      </c>
      <c r="G1503" s="4">
        <v>559.71</v>
      </c>
      <c r="H1503" s="24">
        <v>0.3</v>
      </c>
      <c r="I1503" s="3" t="s">
        <v>1752</v>
      </c>
      <c r="J1503" s="20">
        <f>sale_tab6[[#This Row],[Quantity]]*sale_tab6[[#This Row],[Unit_Price]]*(1-sale_tab6[[#This Row],[Discount]])</f>
        <v>783.59400000000005</v>
      </c>
    </row>
    <row r="1504" spans="1:10" x14ac:dyDescent="0.25">
      <c r="A1504" t="s">
        <v>2299</v>
      </c>
      <c r="B1504" s="7">
        <v>45851</v>
      </c>
      <c r="C1504" s="4" t="s">
        <v>1028</v>
      </c>
      <c r="D1504" s="4" t="s">
        <v>1516</v>
      </c>
      <c r="E1504" s="4" t="s">
        <v>1730</v>
      </c>
      <c r="F1504" s="9">
        <v>4</v>
      </c>
      <c r="G1504" s="4">
        <v>714.89</v>
      </c>
      <c r="H1504" s="24">
        <v>0.15</v>
      </c>
      <c r="I1504" s="3" t="s">
        <v>1747</v>
      </c>
      <c r="J1504" s="20">
        <f>sale_tab6[[#This Row],[Quantity]]*sale_tab6[[#This Row],[Unit_Price]]*(1-sale_tab6[[#This Row],[Discount]])</f>
        <v>2430.6259999999997</v>
      </c>
    </row>
    <row r="1505" spans="1:10" x14ac:dyDescent="0.25">
      <c r="A1505" t="s">
        <v>2300</v>
      </c>
      <c r="B1505" s="7">
        <v>45222</v>
      </c>
      <c r="C1505" s="4" t="s">
        <v>557</v>
      </c>
      <c r="D1505" s="4" t="s">
        <v>1560</v>
      </c>
      <c r="E1505" s="4" t="s">
        <v>1687</v>
      </c>
      <c r="F1505" s="9">
        <v>3</v>
      </c>
      <c r="G1505" s="4">
        <v>137.77000000000001</v>
      </c>
      <c r="H1505" s="24">
        <v>0.26</v>
      </c>
      <c r="I1505" s="3" t="s">
        <v>1749</v>
      </c>
      <c r="J1505" s="20">
        <f>sale_tab6[[#This Row],[Quantity]]*sale_tab6[[#This Row],[Unit_Price]]*(1-sale_tab6[[#This Row],[Discount]])</f>
        <v>305.84940000000006</v>
      </c>
    </row>
    <row r="1506" spans="1:10" x14ac:dyDescent="0.25">
      <c r="A1506" t="s">
        <v>2301</v>
      </c>
      <c r="B1506" s="7">
        <v>45940</v>
      </c>
      <c r="C1506" s="4" t="s">
        <v>87</v>
      </c>
      <c r="D1506" s="4" t="s">
        <v>1658</v>
      </c>
      <c r="E1506" s="4" t="s">
        <v>1718</v>
      </c>
      <c r="F1506" s="9">
        <v>3</v>
      </c>
      <c r="G1506" s="4">
        <v>862.18</v>
      </c>
      <c r="H1506" s="24">
        <v>0.22</v>
      </c>
      <c r="I1506" s="3" t="s">
        <v>1749</v>
      </c>
      <c r="J1506" s="20">
        <f>sale_tab6[[#This Row],[Quantity]]*sale_tab6[[#This Row],[Unit_Price]]*(1-sale_tab6[[#This Row],[Discount]])</f>
        <v>2017.5012000000002</v>
      </c>
    </row>
    <row r="1507" spans="1:10" x14ac:dyDescent="0.25">
      <c r="A1507" t="s">
        <v>2302</v>
      </c>
      <c r="B1507" s="7">
        <v>45822</v>
      </c>
      <c r="C1507" s="4" t="s">
        <v>174</v>
      </c>
      <c r="D1507" s="4" t="s">
        <v>1550</v>
      </c>
      <c r="E1507" s="4" t="s">
        <v>1725</v>
      </c>
      <c r="F1507" s="9">
        <v>2</v>
      </c>
      <c r="G1507" s="4">
        <v>833.64</v>
      </c>
      <c r="H1507" s="24">
        <v>0.24</v>
      </c>
      <c r="I1507" s="3" t="s">
        <v>1749</v>
      </c>
      <c r="J1507" s="20">
        <f>sale_tab6[[#This Row],[Quantity]]*sale_tab6[[#This Row],[Unit_Price]]*(1-sale_tab6[[#This Row],[Discount]])</f>
        <v>1267.1328000000001</v>
      </c>
    </row>
    <row r="1508" spans="1:10" x14ac:dyDescent="0.25">
      <c r="A1508" t="s">
        <v>2303</v>
      </c>
      <c r="B1508" s="7">
        <v>45752</v>
      </c>
      <c r="C1508" s="4" t="s">
        <v>798</v>
      </c>
      <c r="D1508" s="4" t="s">
        <v>1512</v>
      </c>
      <c r="E1508" s="4" t="s">
        <v>1727</v>
      </c>
      <c r="F1508" s="9">
        <v>3</v>
      </c>
      <c r="G1508" s="4">
        <v>543.22</v>
      </c>
      <c r="H1508" s="24">
        <v>0.05</v>
      </c>
      <c r="I1508" s="3" t="s">
        <v>1752</v>
      </c>
      <c r="J1508" s="20">
        <f>sale_tab6[[#This Row],[Quantity]]*sale_tab6[[#This Row],[Unit_Price]]*(1-sale_tab6[[#This Row],[Discount]])</f>
        <v>1548.1769999999999</v>
      </c>
    </row>
    <row r="1509" spans="1:10" x14ac:dyDescent="0.25">
      <c r="A1509" t="s">
        <v>2304</v>
      </c>
      <c r="B1509" s="7">
        <v>45677</v>
      </c>
      <c r="C1509" s="4" t="s">
        <v>821</v>
      </c>
      <c r="D1509" s="4" t="s">
        <v>1650</v>
      </c>
      <c r="E1509" s="4" t="s">
        <v>1687</v>
      </c>
      <c r="F1509" s="9">
        <v>3</v>
      </c>
      <c r="G1509" s="4">
        <v>691.02</v>
      </c>
      <c r="H1509" s="24">
        <v>0.12</v>
      </c>
      <c r="I1509" s="3" t="s">
        <v>1752</v>
      </c>
      <c r="J1509" s="20">
        <f>sale_tab6[[#This Row],[Quantity]]*sale_tab6[[#This Row],[Unit_Price]]*(1-sale_tab6[[#This Row],[Discount]])</f>
        <v>1824.2927999999999</v>
      </c>
    </row>
    <row r="1510" spans="1:10" x14ac:dyDescent="0.25">
      <c r="A1510" t="s">
        <v>2305</v>
      </c>
      <c r="B1510" s="7">
        <v>45253</v>
      </c>
      <c r="C1510" s="4" t="s">
        <v>263</v>
      </c>
      <c r="D1510" s="4" t="s">
        <v>1646</v>
      </c>
      <c r="E1510" s="4" t="s">
        <v>1733</v>
      </c>
      <c r="F1510" s="9">
        <v>4</v>
      </c>
      <c r="G1510" s="4">
        <v>338.73</v>
      </c>
      <c r="H1510" s="24">
        <v>0.18</v>
      </c>
      <c r="I1510" s="3" t="s">
        <v>1747</v>
      </c>
      <c r="J1510" s="20">
        <f>sale_tab6[[#This Row],[Quantity]]*sale_tab6[[#This Row],[Unit_Price]]*(1-sale_tab6[[#This Row],[Discount]])</f>
        <v>1111.0344000000002</v>
      </c>
    </row>
    <row r="1511" spans="1:10" x14ac:dyDescent="0.25">
      <c r="A1511" t="s">
        <v>2306</v>
      </c>
      <c r="B1511" s="7">
        <v>45389</v>
      </c>
      <c r="C1511" s="4" t="s">
        <v>189</v>
      </c>
      <c r="D1511" s="4" t="s">
        <v>1642</v>
      </c>
      <c r="E1511" s="4" t="s">
        <v>1730</v>
      </c>
      <c r="F1511" s="9">
        <v>3</v>
      </c>
      <c r="G1511" s="4">
        <v>366.08</v>
      </c>
      <c r="H1511" s="24">
        <v>0.05</v>
      </c>
      <c r="I1511" s="3" t="s">
        <v>1747</v>
      </c>
      <c r="J1511" s="20">
        <f>sale_tab6[[#This Row],[Quantity]]*sale_tab6[[#This Row],[Unit_Price]]*(1-sale_tab6[[#This Row],[Discount]])</f>
        <v>1043.328</v>
      </c>
    </row>
    <row r="1512" spans="1:10" x14ac:dyDescent="0.25">
      <c r="A1512" t="s">
        <v>2307</v>
      </c>
      <c r="B1512" s="7">
        <v>45840</v>
      </c>
      <c r="C1512" s="4" t="s">
        <v>316</v>
      </c>
      <c r="D1512" s="4" t="s">
        <v>1500</v>
      </c>
      <c r="E1512" s="4" t="s">
        <v>1723</v>
      </c>
      <c r="F1512" s="9">
        <v>4</v>
      </c>
      <c r="G1512" s="4">
        <v>539.48</v>
      </c>
      <c r="H1512" s="24">
        <v>0.28000000000000003</v>
      </c>
      <c r="I1512" s="3" t="s">
        <v>1752</v>
      </c>
      <c r="J1512" s="20">
        <f>sale_tab6[[#This Row],[Quantity]]*sale_tab6[[#This Row],[Unit_Price]]*(1-sale_tab6[[#This Row],[Discount]])</f>
        <v>1553.7023999999999</v>
      </c>
    </row>
    <row r="1513" spans="1:10" x14ac:dyDescent="0.25">
      <c r="A1513" t="s">
        <v>2308</v>
      </c>
      <c r="B1513" s="7">
        <v>45256</v>
      </c>
      <c r="C1513" s="4" t="s">
        <v>1146</v>
      </c>
      <c r="D1513" s="4" t="s">
        <v>1656</v>
      </c>
      <c r="E1513" s="4" t="s">
        <v>1730</v>
      </c>
      <c r="F1513" s="9">
        <v>1</v>
      </c>
      <c r="G1513" s="4">
        <v>499.59</v>
      </c>
      <c r="H1513" s="24">
        <v>0.03</v>
      </c>
      <c r="I1513" s="3" t="s">
        <v>1752</v>
      </c>
      <c r="J1513" s="20">
        <f>sale_tab6[[#This Row],[Quantity]]*sale_tab6[[#This Row],[Unit_Price]]*(1-sale_tab6[[#This Row],[Discount]])</f>
        <v>484.60229999999996</v>
      </c>
    </row>
    <row r="1514" spans="1:10" x14ac:dyDescent="0.25">
      <c r="A1514" t="s">
        <v>1805</v>
      </c>
      <c r="B1514" s="7">
        <v>45282</v>
      </c>
      <c r="C1514" s="4" t="s">
        <v>243</v>
      </c>
      <c r="D1514" s="4" t="s">
        <v>1542</v>
      </c>
      <c r="E1514" s="4" t="s">
        <v>1702</v>
      </c>
      <c r="F1514" s="9">
        <v>2</v>
      </c>
      <c r="G1514" s="4">
        <v>833.7</v>
      </c>
      <c r="H1514" s="24">
        <v>0.06</v>
      </c>
      <c r="I1514" s="3" t="s">
        <v>1749</v>
      </c>
      <c r="J1514" s="20">
        <f>sale_tab6[[#This Row],[Quantity]]*sale_tab6[[#This Row],[Unit_Price]]*(1-sale_tab6[[#This Row],[Discount]])</f>
        <v>1567.356</v>
      </c>
    </row>
    <row r="1515" spans="1:10" x14ac:dyDescent="0.25">
      <c r="A1515" t="s">
        <v>2309</v>
      </c>
      <c r="B1515" s="7">
        <v>45326</v>
      </c>
      <c r="C1515" s="4" t="s">
        <v>560</v>
      </c>
      <c r="D1515" s="4" t="s">
        <v>1534</v>
      </c>
      <c r="E1515" s="4" t="s">
        <v>1708</v>
      </c>
      <c r="F1515" s="9">
        <v>3</v>
      </c>
      <c r="G1515" s="4">
        <v>330.04</v>
      </c>
      <c r="H1515" s="24">
        <v>0.2</v>
      </c>
      <c r="I1515" s="3" t="s">
        <v>1747</v>
      </c>
      <c r="J1515" s="20">
        <f>sale_tab6[[#This Row],[Quantity]]*sale_tab6[[#This Row],[Unit_Price]]*(1-sale_tab6[[#This Row],[Discount]])</f>
        <v>792.09600000000012</v>
      </c>
    </row>
    <row r="1516" spans="1:10" x14ac:dyDescent="0.25">
      <c r="A1516" t="s">
        <v>2310</v>
      </c>
      <c r="B1516" s="7">
        <v>45459</v>
      </c>
      <c r="C1516" s="4" t="s">
        <v>542</v>
      </c>
      <c r="D1516" s="4" t="s">
        <v>1496</v>
      </c>
      <c r="E1516" s="4" t="s">
        <v>1733</v>
      </c>
      <c r="F1516" s="9">
        <v>2</v>
      </c>
      <c r="G1516" s="4">
        <v>813.01</v>
      </c>
      <c r="H1516" s="24">
        <v>0.06</v>
      </c>
      <c r="I1516" s="3" t="s">
        <v>1749</v>
      </c>
      <c r="J1516" s="20">
        <f>sale_tab6[[#This Row],[Quantity]]*sale_tab6[[#This Row],[Unit_Price]]*(1-sale_tab6[[#This Row],[Discount]])</f>
        <v>1528.4587999999999</v>
      </c>
    </row>
    <row r="1517" spans="1:10" x14ac:dyDescent="0.25">
      <c r="A1517" t="s">
        <v>2311</v>
      </c>
      <c r="B1517" s="7">
        <v>45715</v>
      </c>
      <c r="C1517" s="4" t="s">
        <v>84</v>
      </c>
      <c r="D1517" s="4" t="s">
        <v>1472</v>
      </c>
      <c r="E1517" s="4" t="s">
        <v>1687</v>
      </c>
      <c r="F1517" s="9">
        <v>4</v>
      </c>
      <c r="G1517" s="4">
        <v>204.8</v>
      </c>
      <c r="H1517" s="24">
        <v>0.03</v>
      </c>
      <c r="I1517" s="3" t="s">
        <v>1749</v>
      </c>
      <c r="J1517" s="20">
        <f>sale_tab6[[#This Row],[Quantity]]*sale_tab6[[#This Row],[Unit_Price]]*(1-sale_tab6[[#This Row],[Discount]])</f>
        <v>794.62400000000002</v>
      </c>
    </row>
    <row r="1518" spans="1:10" x14ac:dyDescent="0.25">
      <c r="A1518" t="s">
        <v>2312</v>
      </c>
      <c r="B1518" s="7">
        <v>45223</v>
      </c>
      <c r="C1518" s="4" t="s">
        <v>40</v>
      </c>
      <c r="D1518" s="4" t="s">
        <v>1477</v>
      </c>
      <c r="E1518" s="4" t="s">
        <v>1692</v>
      </c>
      <c r="F1518" s="9">
        <v>3</v>
      </c>
      <c r="G1518" s="4">
        <v>728.32</v>
      </c>
      <c r="H1518" s="24">
        <v>0.01</v>
      </c>
      <c r="I1518" s="3" t="s">
        <v>1747</v>
      </c>
      <c r="J1518" s="20">
        <f>sale_tab6[[#This Row],[Quantity]]*sale_tab6[[#This Row],[Unit_Price]]*(1-sale_tab6[[#This Row],[Discount]])</f>
        <v>2163.1104</v>
      </c>
    </row>
    <row r="1519" spans="1:10" x14ac:dyDescent="0.25">
      <c r="A1519" t="s">
        <v>2313</v>
      </c>
      <c r="B1519" s="7">
        <v>45507</v>
      </c>
      <c r="C1519" s="4" t="s">
        <v>1326</v>
      </c>
      <c r="D1519" s="4" t="s">
        <v>1592</v>
      </c>
      <c r="E1519" s="4" t="s">
        <v>1705</v>
      </c>
      <c r="F1519" s="9">
        <v>3</v>
      </c>
      <c r="G1519" s="4">
        <v>836.4</v>
      </c>
      <c r="H1519" s="24">
        <v>0</v>
      </c>
      <c r="I1519" s="3" t="s">
        <v>1747</v>
      </c>
      <c r="J1519" s="20">
        <f>sale_tab6[[#This Row],[Quantity]]*sale_tab6[[#This Row],[Unit_Price]]*(1-sale_tab6[[#This Row],[Discount]])</f>
        <v>2509.1999999999998</v>
      </c>
    </row>
    <row r="1520" spans="1:10" x14ac:dyDescent="0.25">
      <c r="A1520" t="s">
        <v>2314</v>
      </c>
      <c r="B1520" s="7">
        <v>45843</v>
      </c>
      <c r="C1520" s="4" t="s">
        <v>445</v>
      </c>
      <c r="D1520" s="4" t="s">
        <v>1654</v>
      </c>
      <c r="E1520" s="4" t="s">
        <v>1720</v>
      </c>
      <c r="F1520" s="9">
        <v>1</v>
      </c>
      <c r="G1520" s="4">
        <v>780.16</v>
      </c>
      <c r="H1520" s="24">
        <v>0.02</v>
      </c>
      <c r="I1520" s="3" t="s">
        <v>1752</v>
      </c>
      <c r="J1520" s="20">
        <f>sale_tab6[[#This Row],[Quantity]]*sale_tab6[[#This Row],[Unit_Price]]*(1-sale_tab6[[#This Row],[Discount]])</f>
        <v>764.55679999999995</v>
      </c>
    </row>
    <row r="1521" spans="1:10" x14ac:dyDescent="0.25">
      <c r="A1521" t="s">
        <v>2315</v>
      </c>
      <c r="B1521" s="7">
        <v>45804</v>
      </c>
      <c r="C1521" s="4" t="s">
        <v>1378</v>
      </c>
      <c r="D1521" s="4" t="s">
        <v>1566</v>
      </c>
      <c r="E1521" s="4" t="s">
        <v>1723</v>
      </c>
      <c r="F1521" s="9">
        <v>4</v>
      </c>
      <c r="G1521" s="4">
        <v>354.12</v>
      </c>
      <c r="H1521" s="24">
        <v>0.06</v>
      </c>
      <c r="I1521" s="3" t="s">
        <v>1749</v>
      </c>
      <c r="J1521" s="20">
        <f>sale_tab6[[#This Row],[Quantity]]*sale_tab6[[#This Row],[Unit_Price]]*(1-sale_tab6[[#This Row],[Discount]])</f>
        <v>1331.4911999999999</v>
      </c>
    </row>
    <row r="1522" spans="1:10" x14ac:dyDescent="0.25">
      <c r="A1522" t="s">
        <v>2316</v>
      </c>
      <c r="B1522" s="7">
        <v>45602</v>
      </c>
      <c r="C1522" s="4" t="s">
        <v>1326</v>
      </c>
      <c r="D1522" s="4" t="s">
        <v>1600</v>
      </c>
      <c r="E1522" s="4" t="s">
        <v>1687</v>
      </c>
      <c r="F1522" s="9">
        <v>4</v>
      </c>
      <c r="G1522" s="4">
        <v>282.48</v>
      </c>
      <c r="H1522" s="24">
        <v>0.11</v>
      </c>
      <c r="I1522" s="3" t="s">
        <v>1749</v>
      </c>
      <c r="J1522" s="20">
        <f>sale_tab6[[#This Row],[Quantity]]*sale_tab6[[#This Row],[Unit_Price]]*(1-sale_tab6[[#This Row],[Discount]])</f>
        <v>1005.6288000000001</v>
      </c>
    </row>
    <row r="1523" spans="1:10" x14ac:dyDescent="0.25">
      <c r="A1523" t="s">
        <v>2317</v>
      </c>
      <c r="B1523" s="7">
        <v>45446</v>
      </c>
      <c r="C1523" s="4" t="s">
        <v>966</v>
      </c>
      <c r="D1523" s="4" t="s">
        <v>1514</v>
      </c>
      <c r="E1523" s="4" t="s">
        <v>1702</v>
      </c>
      <c r="F1523" s="9">
        <v>2</v>
      </c>
      <c r="G1523" s="4">
        <v>740.68</v>
      </c>
      <c r="H1523" s="24">
        <v>0.02</v>
      </c>
      <c r="I1523" s="3" t="s">
        <v>1749</v>
      </c>
      <c r="J1523" s="20">
        <f>sale_tab6[[#This Row],[Quantity]]*sale_tab6[[#This Row],[Unit_Price]]*(1-sale_tab6[[#This Row],[Discount]])</f>
        <v>1451.7327999999998</v>
      </c>
    </row>
    <row r="1524" spans="1:10" x14ac:dyDescent="0.25">
      <c r="A1524" t="s">
        <v>2318</v>
      </c>
      <c r="B1524" s="7">
        <v>45384</v>
      </c>
      <c r="C1524" s="4" t="s">
        <v>316</v>
      </c>
      <c r="D1524" s="4" t="s">
        <v>1586</v>
      </c>
      <c r="E1524" s="4" t="s">
        <v>1712</v>
      </c>
      <c r="F1524" s="9">
        <v>3</v>
      </c>
      <c r="G1524" s="4">
        <v>600.58000000000004</v>
      </c>
      <c r="H1524" s="24">
        <v>0.28999999999999998</v>
      </c>
      <c r="I1524" s="3" t="s">
        <v>1752</v>
      </c>
      <c r="J1524" s="20">
        <f>sale_tab6[[#This Row],[Quantity]]*sale_tab6[[#This Row],[Unit_Price]]*(1-sale_tab6[[#This Row],[Discount]])</f>
        <v>1279.2354</v>
      </c>
    </row>
    <row r="1525" spans="1:10" x14ac:dyDescent="0.25">
      <c r="A1525" t="s">
        <v>1806</v>
      </c>
      <c r="B1525" s="7">
        <v>45462</v>
      </c>
      <c r="C1525" s="4" t="s">
        <v>1369</v>
      </c>
      <c r="D1525" s="4" t="s">
        <v>1568</v>
      </c>
      <c r="E1525" s="4" t="s">
        <v>1725</v>
      </c>
      <c r="F1525" s="9">
        <v>2</v>
      </c>
      <c r="G1525" s="4">
        <v>680.16</v>
      </c>
      <c r="H1525" s="24">
        <v>0.28000000000000003</v>
      </c>
      <c r="I1525" s="3" t="s">
        <v>1747</v>
      </c>
      <c r="J1525" s="20">
        <f>sale_tab6[[#This Row],[Quantity]]*sale_tab6[[#This Row],[Unit_Price]]*(1-sale_tab6[[#This Row],[Discount]])</f>
        <v>979.43039999999996</v>
      </c>
    </row>
    <row r="1526" spans="1:10" x14ac:dyDescent="0.25">
      <c r="A1526" t="s">
        <v>2319</v>
      </c>
      <c r="B1526" s="7">
        <v>45348</v>
      </c>
      <c r="C1526" s="4" t="s">
        <v>1351</v>
      </c>
      <c r="D1526" s="4" t="s">
        <v>1604</v>
      </c>
      <c r="E1526" s="4" t="s">
        <v>1692</v>
      </c>
      <c r="F1526" s="9">
        <v>3</v>
      </c>
      <c r="G1526" s="4">
        <v>345.58</v>
      </c>
      <c r="H1526" s="24">
        <v>0.22</v>
      </c>
      <c r="I1526" s="3" t="s">
        <v>1747</v>
      </c>
      <c r="J1526" s="20">
        <f>sale_tab6[[#This Row],[Quantity]]*sale_tab6[[#This Row],[Unit_Price]]*(1-sale_tab6[[#This Row],[Discount]])</f>
        <v>808.65719999999999</v>
      </c>
    </row>
    <row r="1527" spans="1:10" x14ac:dyDescent="0.25">
      <c r="A1527" t="s">
        <v>2320</v>
      </c>
      <c r="B1527" s="7">
        <v>45688</v>
      </c>
      <c r="C1527" s="4" t="s">
        <v>839</v>
      </c>
      <c r="D1527" s="4" t="s">
        <v>1510</v>
      </c>
      <c r="E1527" s="4" t="s">
        <v>1718</v>
      </c>
      <c r="F1527" s="9">
        <v>1</v>
      </c>
      <c r="G1527" s="4">
        <v>974.52</v>
      </c>
      <c r="H1527" s="24">
        <v>0.01</v>
      </c>
      <c r="I1527" s="3" t="s">
        <v>1749</v>
      </c>
      <c r="J1527" s="20">
        <f>sale_tab6[[#This Row],[Quantity]]*sale_tab6[[#This Row],[Unit_Price]]*(1-sale_tab6[[#This Row],[Discount]])</f>
        <v>964.77480000000003</v>
      </c>
    </row>
    <row r="1528" spans="1:10" x14ac:dyDescent="0.25">
      <c r="A1528" t="s">
        <v>2321</v>
      </c>
      <c r="B1528" s="7">
        <v>45249</v>
      </c>
      <c r="C1528" s="4" t="s">
        <v>125</v>
      </c>
      <c r="D1528" s="4" t="s">
        <v>1508</v>
      </c>
      <c r="E1528" s="4" t="s">
        <v>1683</v>
      </c>
      <c r="F1528" s="9">
        <v>3</v>
      </c>
      <c r="G1528" s="4">
        <v>282.33</v>
      </c>
      <c r="H1528" s="24">
        <v>7.0000000000000007E-2</v>
      </c>
      <c r="I1528" s="3" t="s">
        <v>1747</v>
      </c>
      <c r="J1528" s="20">
        <f>sale_tab6[[#This Row],[Quantity]]*sale_tab6[[#This Row],[Unit_Price]]*(1-sale_tab6[[#This Row],[Discount]])</f>
        <v>787.70069999999998</v>
      </c>
    </row>
    <row r="1529" spans="1:10" x14ac:dyDescent="0.25">
      <c r="A1529" t="s">
        <v>2322</v>
      </c>
      <c r="B1529" s="7">
        <v>45726</v>
      </c>
      <c r="C1529" s="4" t="s">
        <v>1125</v>
      </c>
      <c r="D1529" s="4" t="s">
        <v>1626</v>
      </c>
      <c r="E1529" s="4" t="s">
        <v>1739</v>
      </c>
      <c r="F1529" s="9">
        <v>4</v>
      </c>
      <c r="G1529" s="4">
        <v>158.46</v>
      </c>
      <c r="H1529" s="24">
        <v>0.09</v>
      </c>
      <c r="I1529" s="3" t="s">
        <v>1749</v>
      </c>
      <c r="J1529" s="20">
        <f>sale_tab6[[#This Row],[Quantity]]*sale_tab6[[#This Row],[Unit_Price]]*(1-sale_tab6[[#This Row],[Discount]])</f>
        <v>576.7944</v>
      </c>
    </row>
    <row r="1530" spans="1:10" x14ac:dyDescent="0.25">
      <c r="A1530" t="s">
        <v>2323</v>
      </c>
      <c r="B1530" s="7">
        <v>45283</v>
      </c>
      <c r="C1530" s="4" t="s">
        <v>1011</v>
      </c>
      <c r="D1530" s="4" t="s">
        <v>1584</v>
      </c>
      <c r="E1530" s="4" t="s">
        <v>1705</v>
      </c>
      <c r="F1530" s="9">
        <v>2</v>
      </c>
      <c r="G1530" s="4">
        <v>778.56</v>
      </c>
      <c r="H1530" s="24">
        <v>0.11</v>
      </c>
      <c r="I1530" s="3" t="s">
        <v>1752</v>
      </c>
      <c r="J1530" s="20">
        <f>sale_tab6[[#This Row],[Quantity]]*sale_tab6[[#This Row],[Unit_Price]]*(1-sale_tab6[[#This Row],[Discount]])</f>
        <v>1385.8367999999998</v>
      </c>
    </row>
    <row r="1531" spans="1:10" x14ac:dyDescent="0.25">
      <c r="A1531" t="s">
        <v>2324</v>
      </c>
      <c r="B1531" s="7">
        <v>45353</v>
      </c>
      <c r="C1531" s="4" t="s">
        <v>701</v>
      </c>
      <c r="D1531" s="4" t="s">
        <v>1574</v>
      </c>
      <c r="E1531" s="4" t="s">
        <v>1739</v>
      </c>
      <c r="F1531" s="9">
        <v>4</v>
      </c>
      <c r="G1531" s="4">
        <v>280.16000000000003</v>
      </c>
      <c r="H1531" s="24">
        <v>0.18</v>
      </c>
      <c r="I1531" s="3" t="s">
        <v>1752</v>
      </c>
      <c r="J1531" s="20">
        <f>sale_tab6[[#This Row],[Quantity]]*sale_tab6[[#This Row],[Unit_Price]]*(1-sale_tab6[[#This Row],[Discount]])</f>
        <v>918.92480000000012</v>
      </c>
    </row>
    <row r="1532" spans="1:10" x14ac:dyDescent="0.25">
      <c r="A1532" t="s">
        <v>2325</v>
      </c>
      <c r="B1532" s="7">
        <v>45592</v>
      </c>
      <c r="C1532" s="4" t="s">
        <v>848</v>
      </c>
      <c r="D1532" s="4" t="s">
        <v>1616</v>
      </c>
      <c r="E1532" s="4" t="s">
        <v>1723</v>
      </c>
      <c r="F1532" s="9">
        <v>2</v>
      </c>
      <c r="G1532" s="4">
        <v>649.54999999999995</v>
      </c>
      <c r="H1532" s="24">
        <v>0.28999999999999998</v>
      </c>
      <c r="I1532" s="3" t="s">
        <v>1749</v>
      </c>
      <c r="J1532" s="20">
        <f>sale_tab6[[#This Row],[Quantity]]*sale_tab6[[#This Row],[Unit_Price]]*(1-sale_tab6[[#This Row],[Discount]])</f>
        <v>922.36099999999988</v>
      </c>
    </row>
    <row r="1533" spans="1:10" x14ac:dyDescent="0.25">
      <c r="A1533" t="s">
        <v>2326</v>
      </c>
      <c r="B1533" s="7">
        <v>45360</v>
      </c>
      <c r="C1533" s="4" t="s">
        <v>28</v>
      </c>
      <c r="D1533" s="4" t="s">
        <v>1650</v>
      </c>
      <c r="E1533" s="4" t="s">
        <v>1687</v>
      </c>
      <c r="F1533" s="9">
        <v>2</v>
      </c>
      <c r="G1533" s="4">
        <v>994.32</v>
      </c>
      <c r="H1533" s="24">
        <v>0.27</v>
      </c>
      <c r="I1533" s="3" t="s">
        <v>1749</v>
      </c>
      <c r="J1533" s="20">
        <f>sale_tab6[[#This Row],[Quantity]]*sale_tab6[[#This Row],[Unit_Price]]*(1-sale_tab6[[#This Row],[Discount]])</f>
        <v>1451.7072000000001</v>
      </c>
    </row>
    <row r="1534" spans="1:10" x14ac:dyDescent="0.25">
      <c r="A1534" t="s">
        <v>2327</v>
      </c>
      <c r="B1534" s="7">
        <v>45649</v>
      </c>
      <c r="C1534" s="4" t="s">
        <v>662</v>
      </c>
      <c r="D1534" s="4" t="s">
        <v>1636</v>
      </c>
      <c r="E1534" s="4" t="s">
        <v>1720</v>
      </c>
      <c r="F1534" s="9">
        <v>1</v>
      </c>
      <c r="G1534" s="4">
        <v>64.94</v>
      </c>
      <c r="H1534" s="24">
        <v>0.21</v>
      </c>
      <c r="I1534" s="3" t="s">
        <v>1749</v>
      </c>
      <c r="J1534" s="20">
        <f>sale_tab6[[#This Row],[Quantity]]*sale_tab6[[#This Row],[Unit_Price]]*(1-sale_tab6[[#This Row],[Discount]])</f>
        <v>51.302599999999998</v>
      </c>
    </row>
    <row r="1535" spans="1:10" x14ac:dyDescent="0.25">
      <c r="A1535" t="s">
        <v>2328</v>
      </c>
      <c r="B1535" s="7">
        <v>45709</v>
      </c>
      <c r="C1535" s="4" t="s">
        <v>407</v>
      </c>
      <c r="D1535" s="4" t="s">
        <v>1552</v>
      </c>
      <c r="E1535" s="4" t="s">
        <v>1705</v>
      </c>
      <c r="F1535" s="9">
        <v>2</v>
      </c>
      <c r="G1535" s="4">
        <v>507.66</v>
      </c>
      <c r="H1535" s="24">
        <v>0</v>
      </c>
      <c r="I1535" s="3" t="s">
        <v>1752</v>
      </c>
      <c r="J1535" s="20">
        <f>sale_tab6[[#This Row],[Quantity]]*sale_tab6[[#This Row],[Unit_Price]]*(1-sale_tab6[[#This Row],[Discount]])</f>
        <v>1015.32</v>
      </c>
    </row>
    <row r="1536" spans="1:10" x14ac:dyDescent="0.25">
      <c r="A1536" t="s">
        <v>1807</v>
      </c>
      <c r="B1536" s="7">
        <v>45633</v>
      </c>
      <c r="C1536" s="4" t="s">
        <v>1188</v>
      </c>
      <c r="D1536" s="4" t="s">
        <v>1504</v>
      </c>
      <c r="E1536" s="4" t="s">
        <v>1705</v>
      </c>
      <c r="F1536" s="9">
        <v>4</v>
      </c>
      <c r="G1536" s="4">
        <v>733.42</v>
      </c>
      <c r="I1536" s="3" t="s">
        <v>1749</v>
      </c>
      <c r="J1536" s="20">
        <f>sale_tab6[[#This Row],[Quantity]]*sale_tab6[[#This Row],[Unit_Price]]*(1-sale_tab6[[#This Row],[Discount]])</f>
        <v>2933.68</v>
      </c>
    </row>
    <row r="1537" spans="1:10" x14ac:dyDescent="0.25">
      <c r="A1537" t="s">
        <v>2329</v>
      </c>
      <c r="B1537" s="7">
        <v>45273</v>
      </c>
      <c r="C1537" s="4" t="s">
        <v>716</v>
      </c>
      <c r="D1537" s="4" t="s">
        <v>1636</v>
      </c>
      <c r="E1537" s="4" t="s">
        <v>1695</v>
      </c>
      <c r="F1537" s="9">
        <v>4</v>
      </c>
      <c r="G1537" s="4">
        <v>968.27</v>
      </c>
      <c r="H1537" s="24">
        <v>0.03</v>
      </c>
      <c r="I1537" s="3" t="s">
        <v>1749</v>
      </c>
      <c r="J1537" s="20">
        <f>sale_tab6[[#This Row],[Quantity]]*sale_tab6[[#This Row],[Unit_Price]]*(1-sale_tab6[[#This Row],[Discount]])</f>
        <v>3756.8876</v>
      </c>
    </row>
    <row r="1538" spans="1:10" x14ac:dyDescent="0.25">
      <c r="A1538" t="s">
        <v>2330</v>
      </c>
      <c r="B1538" s="7">
        <v>45250</v>
      </c>
      <c r="C1538" s="4" t="s">
        <v>58</v>
      </c>
      <c r="D1538" s="4" t="s">
        <v>1650</v>
      </c>
      <c r="E1538" s="4" t="s">
        <v>1699</v>
      </c>
      <c r="F1538" s="9">
        <v>4</v>
      </c>
      <c r="G1538" s="4">
        <v>510.33</v>
      </c>
      <c r="H1538" s="24">
        <v>0.2</v>
      </c>
      <c r="I1538" s="3" t="s">
        <v>1749</v>
      </c>
      <c r="J1538" s="20">
        <f>sale_tab6[[#This Row],[Quantity]]*sale_tab6[[#This Row],[Unit_Price]]*(1-sale_tab6[[#This Row],[Discount]])</f>
        <v>1633.056</v>
      </c>
    </row>
    <row r="1539" spans="1:10" x14ac:dyDescent="0.25">
      <c r="A1539" t="s">
        <v>2331</v>
      </c>
      <c r="B1539" s="7">
        <v>45539</v>
      </c>
      <c r="C1539" s="4" t="s">
        <v>40</v>
      </c>
      <c r="D1539" s="4" t="s">
        <v>1562</v>
      </c>
      <c r="E1539" s="4" t="s">
        <v>1739</v>
      </c>
      <c r="F1539" s="9">
        <v>2</v>
      </c>
      <c r="G1539" s="4">
        <v>156.72999999999999</v>
      </c>
      <c r="H1539" s="24">
        <v>0.18</v>
      </c>
      <c r="I1539" s="3" t="s">
        <v>1752</v>
      </c>
      <c r="J1539" s="20">
        <f>sale_tab6[[#This Row],[Quantity]]*sale_tab6[[#This Row],[Unit_Price]]*(1-sale_tab6[[#This Row],[Discount]])</f>
        <v>257.03719999999998</v>
      </c>
    </row>
    <row r="1540" spans="1:10" x14ac:dyDescent="0.25">
      <c r="A1540" t="s">
        <v>2332</v>
      </c>
      <c r="B1540" s="7">
        <v>45810</v>
      </c>
      <c r="C1540" s="4" t="s">
        <v>424</v>
      </c>
      <c r="D1540" s="4" t="s">
        <v>1672</v>
      </c>
      <c r="E1540" s="4" t="s">
        <v>1715</v>
      </c>
      <c r="F1540" s="9">
        <v>3</v>
      </c>
      <c r="G1540" s="4">
        <v>53.83</v>
      </c>
      <c r="H1540" s="24">
        <v>0.24</v>
      </c>
      <c r="I1540" s="3" t="s">
        <v>1747</v>
      </c>
      <c r="J1540" s="20">
        <f>sale_tab6[[#This Row],[Quantity]]*sale_tab6[[#This Row],[Unit_Price]]*(1-sale_tab6[[#This Row],[Discount]])</f>
        <v>122.73240000000001</v>
      </c>
    </row>
    <row r="1541" spans="1:10" x14ac:dyDescent="0.25">
      <c r="A1541" t="s">
        <v>2333</v>
      </c>
      <c r="B1541" s="7">
        <v>45350</v>
      </c>
      <c r="C1541" s="4" t="s">
        <v>1110</v>
      </c>
      <c r="D1541" s="4" t="s">
        <v>1630</v>
      </c>
      <c r="E1541" s="4" t="s">
        <v>1695</v>
      </c>
      <c r="F1541" s="9">
        <v>1</v>
      </c>
      <c r="G1541" s="4">
        <v>34.71</v>
      </c>
      <c r="H1541" s="24">
        <v>0.1</v>
      </c>
      <c r="I1541" s="3" t="s">
        <v>1752</v>
      </c>
      <c r="J1541" s="20">
        <f>sale_tab6[[#This Row],[Quantity]]*sale_tab6[[#This Row],[Unit_Price]]*(1-sale_tab6[[#This Row],[Discount]])</f>
        <v>31.239000000000001</v>
      </c>
    </row>
    <row r="1542" spans="1:10" x14ac:dyDescent="0.25">
      <c r="A1542" t="s">
        <v>2334</v>
      </c>
      <c r="B1542" s="7">
        <v>45633</v>
      </c>
      <c r="C1542" s="4" t="s">
        <v>677</v>
      </c>
      <c r="D1542" s="4" t="s">
        <v>1628</v>
      </c>
      <c r="E1542" s="4" t="s">
        <v>1683</v>
      </c>
      <c r="F1542" s="9">
        <v>2</v>
      </c>
      <c r="G1542" s="4">
        <v>829.15</v>
      </c>
      <c r="H1542" s="24">
        <v>0.11</v>
      </c>
      <c r="I1542" s="3" t="s">
        <v>1749</v>
      </c>
      <c r="J1542" s="20">
        <f>sale_tab6[[#This Row],[Quantity]]*sale_tab6[[#This Row],[Unit_Price]]*(1-sale_tab6[[#This Row],[Discount]])</f>
        <v>1475.8869999999999</v>
      </c>
    </row>
    <row r="1543" spans="1:10" x14ac:dyDescent="0.25">
      <c r="A1543" t="s">
        <v>2335</v>
      </c>
      <c r="B1543" s="7">
        <v>45798</v>
      </c>
      <c r="C1543" s="4" t="s">
        <v>781</v>
      </c>
      <c r="D1543" s="4" t="s">
        <v>1670</v>
      </c>
      <c r="E1543" s="4" t="s">
        <v>1692</v>
      </c>
      <c r="F1543" s="9">
        <v>2</v>
      </c>
      <c r="G1543" s="4">
        <v>481.86</v>
      </c>
      <c r="H1543" s="24">
        <v>0.1</v>
      </c>
      <c r="I1543" s="3" t="s">
        <v>1752</v>
      </c>
      <c r="J1543" s="20">
        <f>sale_tab6[[#This Row],[Quantity]]*sale_tab6[[#This Row],[Unit_Price]]*(1-sale_tab6[[#This Row],[Discount]])</f>
        <v>867.34800000000007</v>
      </c>
    </row>
    <row r="1544" spans="1:10" x14ac:dyDescent="0.25">
      <c r="A1544" t="s">
        <v>2336</v>
      </c>
      <c r="B1544" s="7">
        <v>45354</v>
      </c>
      <c r="C1544" s="4" t="s">
        <v>439</v>
      </c>
      <c r="D1544" s="4" t="s">
        <v>1578</v>
      </c>
      <c r="E1544" s="4" t="s">
        <v>1705</v>
      </c>
      <c r="F1544" s="9">
        <v>4</v>
      </c>
      <c r="G1544" s="4">
        <v>915.17</v>
      </c>
      <c r="H1544" s="24">
        <v>0.19</v>
      </c>
      <c r="I1544" s="3" t="s">
        <v>1752</v>
      </c>
      <c r="J1544" s="20">
        <f>sale_tab6[[#This Row],[Quantity]]*sale_tab6[[#This Row],[Unit_Price]]*(1-sale_tab6[[#This Row],[Discount]])</f>
        <v>2965.1507999999999</v>
      </c>
    </row>
    <row r="1545" spans="1:10" x14ac:dyDescent="0.25">
      <c r="A1545" t="s">
        <v>2337</v>
      </c>
      <c r="B1545" s="7">
        <v>45357</v>
      </c>
      <c r="C1545" s="4" t="s">
        <v>637</v>
      </c>
      <c r="D1545" s="4" t="s">
        <v>1616</v>
      </c>
      <c r="E1545" s="4" t="s">
        <v>1736</v>
      </c>
      <c r="F1545" s="9">
        <v>1</v>
      </c>
      <c r="G1545" s="4">
        <v>250.95</v>
      </c>
      <c r="H1545" s="24">
        <v>0.03</v>
      </c>
      <c r="I1545" s="3" t="s">
        <v>1749</v>
      </c>
      <c r="J1545" s="20">
        <f>sale_tab6[[#This Row],[Quantity]]*sale_tab6[[#This Row],[Unit_Price]]*(1-sale_tab6[[#This Row],[Discount]])</f>
        <v>243.42149999999998</v>
      </c>
    </row>
    <row r="1546" spans="1:10" x14ac:dyDescent="0.25">
      <c r="A1546" t="s">
        <v>2338</v>
      </c>
      <c r="B1546" s="7">
        <v>45257</v>
      </c>
      <c r="C1546" s="4" t="s">
        <v>957</v>
      </c>
      <c r="D1546" s="4" t="s">
        <v>1666</v>
      </c>
      <c r="E1546" s="4" t="s">
        <v>1699</v>
      </c>
      <c r="F1546" s="9">
        <v>3</v>
      </c>
      <c r="G1546" s="4">
        <v>882.84</v>
      </c>
      <c r="H1546" s="24">
        <v>0.1</v>
      </c>
      <c r="I1546" s="3" t="s">
        <v>1747</v>
      </c>
      <c r="J1546" s="20">
        <f>sale_tab6[[#This Row],[Quantity]]*sale_tab6[[#This Row],[Unit_Price]]*(1-sale_tab6[[#This Row],[Discount]])</f>
        <v>2383.6680000000001</v>
      </c>
    </row>
    <row r="1547" spans="1:10" x14ac:dyDescent="0.25">
      <c r="A1547" t="s">
        <v>1808</v>
      </c>
      <c r="B1547" s="7">
        <v>45257</v>
      </c>
      <c r="C1547" s="4" t="s">
        <v>1080</v>
      </c>
      <c r="D1547" s="4" t="s">
        <v>1652</v>
      </c>
      <c r="E1547" s="4" t="s">
        <v>1718</v>
      </c>
      <c r="F1547" s="9">
        <v>1</v>
      </c>
      <c r="G1547" s="4">
        <v>996.33</v>
      </c>
      <c r="H1547" s="24">
        <v>0.23</v>
      </c>
      <c r="I1547" s="3" t="s">
        <v>1749</v>
      </c>
      <c r="J1547" s="20">
        <f>sale_tab6[[#This Row],[Quantity]]*sale_tab6[[#This Row],[Unit_Price]]*(1-sale_tab6[[#This Row],[Discount]])</f>
        <v>767.17410000000007</v>
      </c>
    </row>
    <row r="1548" spans="1:10" x14ac:dyDescent="0.25">
      <c r="A1548" t="s">
        <v>2339</v>
      </c>
      <c r="B1548" s="7">
        <v>45702</v>
      </c>
      <c r="C1548" s="4" t="s">
        <v>413</v>
      </c>
      <c r="D1548" s="4" t="s">
        <v>1512</v>
      </c>
      <c r="E1548" s="4" t="s">
        <v>1736</v>
      </c>
      <c r="F1548" s="9">
        <v>4</v>
      </c>
      <c r="G1548" s="4">
        <v>573.37</v>
      </c>
      <c r="H1548" s="24">
        <v>0.04</v>
      </c>
      <c r="I1548" s="3" t="s">
        <v>1752</v>
      </c>
      <c r="J1548" s="20">
        <f>sale_tab6[[#This Row],[Quantity]]*sale_tab6[[#This Row],[Unit_Price]]*(1-sale_tab6[[#This Row],[Discount]])</f>
        <v>2201.7408</v>
      </c>
    </row>
    <row r="1549" spans="1:10" x14ac:dyDescent="0.25">
      <c r="A1549" t="s">
        <v>2340</v>
      </c>
      <c r="B1549" s="7">
        <v>45318</v>
      </c>
      <c r="C1549" s="4" t="s">
        <v>177</v>
      </c>
      <c r="D1549" s="4" t="s">
        <v>1538</v>
      </c>
      <c r="E1549" s="4" t="s">
        <v>1720</v>
      </c>
      <c r="F1549" s="9">
        <v>3</v>
      </c>
      <c r="G1549" s="4">
        <v>622.72</v>
      </c>
      <c r="H1549" s="24">
        <v>0.04</v>
      </c>
      <c r="I1549" s="3" t="s">
        <v>1747</v>
      </c>
      <c r="J1549" s="20">
        <f>sale_tab6[[#This Row],[Quantity]]*sale_tab6[[#This Row],[Unit_Price]]*(1-sale_tab6[[#This Row],[Discount]])</f>
        <v>1793.4336000000001</v>
      </c>
    </row>
    <row r="1550" spans="1:10" x14ac:dyDescent="0.25">
      <c r="A1550" t="s">
        <v>2341</v>
      </c>
      <c r="B1550" s="7">
        <v>45943</v>
      </c>
      <c r="C1550" s="4" t="s">
        <v>1143</v>
      </c>
      <c r="D1550" s="4" t="s">
        <v>1658</v>
      </c>
      <c r="E1550" s="4" t="s">
        <v>1733</v>
      </c>
      <c r="F1550" s="9">
        <v>3</v>
      </c>
      <c r="G1550" s="4">
        <v>259.74</v>
      </c>
      <c r="H1550" s="24">
        <v>0.24</v>
      </c>
      <c r="I1550" s="3" t="s">
        <v>1747</v>
      </c>
      <c r="J1550" s="20">
        <f>sale_tab6[[#This Row],[Quantity]]*sale_tab6[[#This Row],[Unit_Price]]*(1-sale_tab6[[#This Row],[Discount]])</f>
        <v>592.20720000000006</v>
      </c>
    </row>
    <row r="1551" spans="1:10" x14ac:dyDescent="0.25">
      <c r="A1551" t="s">
        <v>2342</v>
      </c>
      <c r="B1551" s="7">
        <v>45769</v>
      </c>
      <c r="C1551" s="4" t="s">
        <v>165</v>
      </c>
      <c r="D1551" s="4" t="s">
        <v>1530</v>
      </c>
      <c r="E1551" s="4" t="s">
        <v>1723</v>
      </c>
      <c r="F1551" s="9">
        <v>4</v>
      </c>
      <c r="G1551" s="4">
        <v>951.09</v>
      </c>
      <c r="H1551" s="24">
        <v>0.14000000000000001</v>
      </c>
      <c r="I1551" s="3" t="s">
        <v>1752</v>
      </c>
      <c r="J1551" s="20">
        <f>sale_tab6[[#This Row],[Quantity]]*sale_tab6[[#This Row],[Unit_Price]]*(1-sale_tab6[[#This Row],[Discount]])</f>
        <v>3271.7496000000001</v>
      </c>
    </row>
    <row r="1552" spans="1:10" x14ac:dyDescent="0.25">
      <c r="A1552" t="s">
        <v>2343</v>
      </c>
      <c r="B1552" s="7">
        <v>45765</v>
      </c>
      <c r="C1552" s="4" t="s">
        <v>592</v>
      </c>
      <c r="D1552" s="4" t="s">
        <v>1672</v>
      </c>
      <c r="E1552" s="4" t="s">
        <v>1687</v>
      </c>
      <c r="F1552" s="9">
        <v>1</v>
      </c>
      <c r="G1552" s="4">
        <v>71.709999999999994</v>
      </c>
      <c r="H1552" s="24">
        <v>0.23</v>
      </c>
      <c r="I1552" s="3" t="s">
        <v>1752</v>
      </c>
      <c r="J1552" s="20">
        <f>sale_tab6[[#This Row],[Quantity]]*sale_tab6[[#This Row],[Unit_Price]]*(1-sale_tab6[[#This Row],[Discount]])</f>
        <v>55.216699999999996</v>
      </c>
    </row>
    <row r="1553" spans="1:10" x14ac:dyDescent="0.25">
      <c r="A1553" t="s">
        <v>2344</v>
      </c>
      <c r="B1553" s="7">
        <v>45891</v>
      </c>
      <c r="C1553" s="4" t="s">
        <v>516</v>
      </c>
      <c r="D1553" s="4" t="s">
        <v>1514</v>
      </c>
      <c r="E1553" s="4" t="s">
        <v>1705</v>
      </c>
      <c r="F1553" s="9">
        <v>4</v>
      </c>
      <c r="G1553" s="4">
        <v>894.93</v>
      </c>
      <c r="H1553" s="24">
        <v>0.05</v>
      </c>
      <c r="I1553" s="3" t="s">
        <v>1752</v>
      </c>
      <c r="J1553" s="20">
        <f>sale_tab6[[#This Row],[Quantity]]*sale_tab6[[#This Row],[Unit_Price]]*(1-sale_tab6[[#This Row],[Discount]])</f>
        <v>3400.7339999999995</v>
      </c>
    </row>
    <row r="1554" spans="1:10" x14ac:dyDescent="0.25">
      <c r="A1554" t="s">
        <v>2345</v>
      </c>
      <c r="B1554" s="7">
        <v>45842</v>
      </c>
      <c r="C1554" s="4" t="s">
        <v>601</v>
      </c>
      <c r="D1554" s="4" t="s">
        <v>1630</v>
      </c>
      <c r="E1554" s="4" t="s">
        <v>1708</v>
      </c>
      <c r="F1554" s="9">
        <v>4</v>
      </c>
      <c r="G1554" s="4">
        <v>870.18</v>
      </c>
      <c r="H1554" s="24">
        <v>0.13</v>
      </c>
      <c r="I1554" s="3" t="s">
        <v>1752</v>
      </c>
      <c r="J1554" s="20">
        <f>sale_tab6[[#This Row],[Quantity]]*sale_tab6[[#This Row],[Unit_Price]]*(1-sale_tab6[[#This Row],[Discount]])</f>
        <v>3028.2264</v>
      </c>
    </row>
    <row r="1555" spans="1:10" x14ac:dyDescent="0.25">
      <c r="A1555" t="s">
        <v>2346</v>
      </c>
      <c r="B1555" s="7">
        <v>45382</v>
      </c>
      <c r="C1555" s="4" t="s">
        <v>821</v>
      </c>
      <c r="D1555" s="4" t="s">
        <v>1602</v>
      </c>
      <c r="E1555" s="4" t="s">
        <v>1687</v>
      </c>
      <c r="F1555" s="9">
        <v>2</v>
      </c>
      <c r="G1555" s="4">
        <v>552.72</v>
      </c>
      <c r="H1555" s="24">
        <v>0.06</v>
      </c>
      <c r="I1555" s="3" t="s">
        <v>1749</v>
      </c>
      <c r="J1555" s="20">
        <f>sale_tab6[[#This Row],[Quantity]]*sale_tab6[[#This Row],[Unit_Price]]*(1-sale_tab6[[#This Row],[Discount]])</f>
        <v>1039.1135999999999</v>
      </c>
    </row>
    <row r="1556" spans="1:10" x14ac:dyDescent="0.25">
      <c r="A1556" t="s">
        <v>2347</v>
      </c>
      <c r="B1556" s="7">
        <v>45236</v>
      </c>
      <c r="C1556" s="4" t="s">
        <v>728</v>
      </c>
      <c r="D1556" s="4" t="s">
        <v>1552</v>
      </c>
      <c r="E1556" s="4" t="s">
        <v>1708</v>
      </c>
      <c r="F1556" s="9">
        <v>3</v>
      </c>
      <c r="G1556" s="4">
        <v>700.43</v>
      </c>
      <c r="H1556" s="24">
        <v>0.01</v>
      </c>
      <c r="I1556" s="3" t="s">
        <v>1752</v>
      </c>
      <c r="J1556" s="20">
        <f>sale_tab6[[#This Row],[Quantity]]*sale_tab6[[#This Row],[Unit_Price]]*(1-sale_tab6[[#This Row],[Discount]])</f>
        <v>2080.2770999999998</v>
      </c>
    </row>
    <row r="1557" spans="1:10" x14ac:dyDescent="0.25">
      <c r="A1557" t="s">
        <v>2348</v>
      </c>
      <c r="B1557" s="7">
        <v>45806</v>
      </c>
      <c r="C1557" s="4" t="s">
        <v>999</v>
      </c>
      <c r="D1557" s="4" t="s">
        <v>1491</v>
      </c>
      <c r="E1557" s="4" t="s">
        <v>1687</v>
      </c>
      <c r="F1557" s="9">
        <v>2</v>
      </c>
      <c r="G1557" s="4">
        <v>823.03</v>
      </c>
      <c r="H1557" s="24">
        <v>0.18</v>
      </c>
      <c r="I1557" s="3" t="s">
        <v>1749</v>
      </c>
      <c r="J1557" s="20">
        <f>sale_tab6[[#This Row],[Quantity]]*sale_tab6[[#This Row],[Unit_Price]]*(1-sale_tab6[[#This Row],[Discount]])</f>
        <v>1349.7692</v>
      </c>
    </row>
    <row r="1558" spans="1:10" x14ac:dyDescent="0.25">
      <c r="A1558" t="s">
        <v>1755</v>
      </c>
      <c r="B1558" s="7">
        <v>45850</v>
      </c>
      <c r="C1558" s="4" t="s">
        <v>55</v>
      </c>
      <c r="D1558" s="4" t="s">
        <v>1586</v>
      </c>
      <c r="E1558" s="4" t="s">
        <v>1695</v>
      </c>
      <c r="F1558" s="9">
        <v>2</v>
      </c>
      <c r="G1558" s="4">
        <v>785.31</v>
      </c>
      <c r="H1558" s="24">
        <v>0.15</v>
      </c>
      <c r="I1558" s="3" t="s">
        <v>1749</v>
      </c>
      <c r="J1558" s="20">
        <f>sale_tab6[[#This Row],[Quantity]]*sale_tab6[[#This Row],[Unit_Price]]*(1-sale_tab6[[#This Row],[Discount]])</f>
        <v>1335.0269999999998</v>
      </c>
    </row>
    <row r="1559" spans="1:10" x14ac:dyDescent="0.25">
      <c r="A1559" t="s">
        <v>1809</v>
      </c>
      <c r="B1559" s="7">
        <v>45854</v>
      </c>
      <c r="C1559" s="4" t="s">
        <v>1200</v>
      </c>
      <c r="D1559" s="4" t="s">
        <v>1536</v>
      </c>
      <c r="E1559" s="4" t="s">
        <v>1715</v>
      </c>
      <c r="F1559" s="9">
        <v>1</v>
      </c>
      <c r="G1559" s="4">
        <v>198.83</v>
      </c>
      <c r="H1559" s="24">
        <v>0.09</v>
      </c>
      <c r="I1559" s="3" t="s">
        <v>1752</v>
      </c>
      <c r="J1559" s="20">
        <f>sale_tab6[[#This Row],[Quantity]]*sale_tab6[[#This Row],[Unit_Price]]*(1-sale_tab6[[#This Row],[Discount]])</f>
        <v>180.93530000000001</v>
      </c>
    </row>
    <row r="1560" spans="1:10" x14ac:dyDescent="0.25">
      <c r="A1560" t="s">
        <v>2349</v>
      </c>
      <c r="B1560" s="7">
        <v>45401</v>
      </c>
      <c r="C1560" s="4" t="s">
        <v>754</v>
      </c>
      <c r="D1560" s="4" t="s">
        <v>1658</v>
      </c>
      <c r="E1560" s="4" t="s">
        <v>1702</v>
      </c>
      <c r="F1560" s="9">
        <v>1</v>
      </c>
      <c r="G1560" s="4">
        <v>117.37</v>
      </c>
      <c r="H1560" s="24">
        <v>0.21</v>
      </c>
      <c r="I1560" s="3" t="s">
        <v>1747</v>
      </c>
      <c r="J1560" s="20">
        <f>sale_tab6[[#This Row],[Quantity]]*sale_tab6[[#This Row],[Unit_Price]]*(1-sale_tab6[[#This Row],[Discount]])</f>
        <v>92.722300000000004</v>
      </c>
    </row>
    <row r="1561" spans="1:10" x14ac:dyDescent="0.25">
      <c r="A1561" t="s">
        <v>2350</v>
      </c>
      <c r="B1561" s="7">
        <v>45716</v>
      </c>
      <c r="C1561" s="4" t="s">
        <v>313</v>
      </c>
      <c r="D1561" s="4" t="s">
        <v>1586</v>
      </c>
      <c r="E1561" s="4" t="s">
        <v>1683</v>
      </c>
      <c r="F1561" s="9">
        <v>4</v>
      </c>
      <c r="G1561" s="4">
        <v>165.37</v>
      </c>
      <c r="H1561" s="24">
        <v>0.28999999999999998</v>
      </c>
      <c r="I1561" s="3" t="s">
        <v>1747</v>
      </c>
      <c r="J1561" s="20">
        <f>sale_tab6[[#This Row],[Quantity]]*sale_tab6[[#This Row],[Unit_Price]]*(1-sale_tab6[[#This Row],[Discount]])</f>
        <v>469.6508</v>
      </c>
    </row>
    <row r="1562" spans="1:10" x14ac:dyDescent="0.25">
      <c r="A1562" t="s">
        <v>2351</v>
      </c>
      <c r="B1562" s="7">
        <v>45718</v>
      </c>
      <c r="C1562" s="4" t="s">
        <v>1113</v>
      </c>
      <c r="D1562" s="4" t="s">
        <v>1483</v>
      </c>
      <c r="E1562" s="4" t="s">
        <v>1715</v>
      </c>
      <c r="F1562" s="9">
        <v>3</v>
      </c>
      <c r="G1562" s="4">
        <v>483.06</v>
      </c>
      <c r="H1562" s="24">
        <v>0.05</v>
      </c>
      <c r="I1562" s="3" t="s">
        <v>1747</v>
      </c>
      <c r="J1562" s="20">
        <f>sale_tab6[[#This Row],[Quantity]]*sale_tab6[[#This Row],[Unit_Price]]*(1-sale_tab6[[#This Row],[Discount]])</f>
        <v>1376.721</v>
      </c>
    </row>
    <row r="1563" spans="1:10" x14ac:dyDescent="0.25">
      <c r="A1563" t="s">
        <v>2352</v>
      </c>
      <c r="B1563" s="7">
        <v>45379</v>
      </c>
      <c r="C1563" s="4" t="s">
        <v>865</v>
      </c>
      <c r="D1563" s="4" t="s">
        <v>1636</v>
      </c>
      <c r="E1563" s="4" t="s">
        <v>1705</v>
      </c>
      <c r="F1563" s="9">
        <v>4</v>
      </c>
      <c r="G1563" s="4">
        <v>262.05</v>
      </c>
      <c r="H1563" s="24">
        <v>0.24</v>
      </c>
      <c r="I1563" s="3" t="s">
        <v>1749</v>
      </c>
      <c r="J1563" s="20">
        <f>sale_tab6[[#This Row],[Quantity]]*sale_tab6[[#This Row],[Unit_Price]]*(1-sale_tab6[[#This Row],[Discount]])</f>
        <v>796.63200000000006</v>
      </c>
    </row>
    <row r="1564" spans="1:10" x14ac:dyDescent="0.25">
      <c r="A1564" t="s">
        <v>2353</v>
      </c>
      <c r="B1564" s="7">
        <v>45635</v>
      </c>
      <c r="C1564" s="4" t="s">
        <v>1357</v>
      </c>
      <c r="D1564" s="4" t="s">
        <v>1502</v>
      </c>
      <c r="E1564" s="4" t="s">
        <v>1725</v>
      </c>
      <c r="F1564" s="9">
        <v>3</v>
      </c>
      <c r="G1564" s="4">
        <v>970.89</v>
      </c>
      <c r="H1564" s="24">
        <v>0.11</v>
      </c>
      <c r="I1564" s="3" t="s">
        <v>1752</v>
      </c>
      <c r="J1564" s="20">
        <f>sale_tab6[[#This Row],[Quantity]]*sale_tab6[[#This Row],[Unit_Price]]*(1-sale_tab6[[#This Row],[Discount]])</f>
        <v>2592.2763</v>
      </c>
    </row>
    <row r="1565" spans="1:10" x14ac:dyDescent="0.25">
      <c r="A1565" t="s">
        <v>2354</v>
      </c>
      <c r="B1565" s="7">
        <v>45222</v>
      </c>
      <c r="C1565" s="4" t="s">
        <v>643</v>
      </c>
      <c r="D1565" s="4" t="s">
        <v>1618</v>
      </c>
      <c r="E1565" s="4" t="s">
        <v>1678</v>
      </c>
      <c r="F1565" s="9">
        <v>1</v>
      </c>
      <c r="G1565" s="4">
        <v>61.11</v>
      </c>
      <c r="H1565" s="24">
        <v>0.1</v>
      </c>
      <c r="I1565" s="3" t="s">
        <v>1749</v>
      </c>
      <c r="J1565" s="20">
        <f>sale_tab6[[#This Row],[Quantity]]*sale_tab6[[#This Row],[Unit_Price]]*(1-sale_tab6[[#This Row],[Discount]])</f>
        <v>54.999000000000002</v>
      </c>
    </row>
    <row r="1566" spans="1:10" x14ac:dyDescent="0.25">
      <c r="A1566" t="s">
        <v>2355</v>
      </c>
      <c r="B1566" s="7">
        <v>45555</v>
      </c>
      <c r="C1566" s="4" t="s">
        <v>93</v>
      </c>
      <c r="D1566" s="4" t="s">
        <v>1528</v>
      </c>
      <c r="E1566" s="4" t="s">
        <v>1708</v>
      </c>
      <c r="F1566" s="9">
        <v>3</v>
      </c>
      <c r="G1566" s="4">
        <v>827.88</v>
      </c>
      <c r="H1566" s="24">
        <v>0.19</v>
      </c>
      <c r="I1566" s="3" t="s">
        <v>1749</v>
      </c>
      <c r="J1566" s="20">
        <f>sale_tab6[[#This Row],[Quantity]]*sale_tab6[[#This Row],[Unit_Price]]*(1-sale_tab6[[#This Row],[Discount]])</f>
        <v>2011.7483999999999</v>
      </c>
    </row>
    <row r="1567" spans="1:10" x14ac:dyDescent="0.25">
      <c r="A1567" t="s">
        <v>2356</v>
      </c>
      <c r="B1567" s="7">
        <v>45583</v>
      </c>
      <c r="C1567" s="4" t="s">
        <v>1263</v>
      </c>
      <c r="D1567" s="4" t="s">
        <v>1648</v>
      </c>
      <c r="E1567" s="4" t="s">
        <v>1723</v>
      </c>
      <c r="F1567" s="9">
        <v>3</v>
      </c>
      <c r="G1567" s="4">
        <v>926.85</v>
      </c>
      <c r="H1567" s="24">
        <v>0.18</v>
      </c>
      <c r="I1567" s="3" t="s">
        <v>1752</v>
      </c>
      <c r="J1567" s="20">
        <f>sale_tab6[[#This Row],[Quantity]]*sale_tab6[[#This Row],[Unit_Price]]*(1-sale_tab6[[#This Row],[Discount]])</f>
        <v>2280.0510000000004</v>
      </c>
    </row>
    <row r="1568" spans="1:10" x14ac:dyDescent="0.25">
      <c r="A1568" t="s">
        <v>2357</v>
      </c>
      <c r="B1568" s="7">
        <v>45662</v>
      </c>
      <c r="C1568" s="4" t="s">
        <v>934</v>
      </c>
      <c r="D1568" s="4" t="s">
        <v>1494</v>
      </c>
      <c r="E1568" s="4" t="s">
        <v>1725</v>
      </c>
      <c r="F1568" s="9">
        <v>1</v>
      </c>
      <c r="G1568" s="4">
        <v>874.59</v>
      </c>
      <c r="H1568" s="24">
        <v>0.28999999999999998</v>
      </c>
      <c r="I1568" s="3" t="s">
        <v>1749</v>
      </c>
      <c r="J1568" s="20">
        <f>sale_tab6[[#This Row],[Quantity]]*sale_tab6[[#This Row],[Unit_Price]]*(1-sale_tab6[[#This Row],[Discount]])</f>
        <v>620.95889999999997</v>
      </c>
    </row>
    <row r="1569" spans="1:10" x14ac:dyDescent="0.25">
      <c r="A1569" t="s">
        <v>2358</v>
      </c>
      <c r="B1569" s="7">
        <v>45921</v>
      </c>
      <c r="C1569" s="4" t="s">
        <v>1378</v>
      </c>
      <c r="D1569" s="4" t="s">
        <v>1504</v>
      </c>
      <c r="E1569" s="4" t="s">
        <v>1683</v>
      </c>
      <c r="F1569" s="9">
        <v>4</v>
      </c>
      <c r="G1569" s="4">
        <v>479.11</v>
      </c>
      <c r="H1569" s="24">
        <v>0.24</v>
      </c>
      <c r="I1569" s="3" t="s">
        <v>1749</v>
      </c>
      <c r="J1569" s="20">
        <f>sale_tab6[[#This Row],[Quantity]]*sale_tab6[[#This Row],[Unit_Price]]*(1-sale_tab6[[#This Row],[Discount]])</f>
        <v>1456.4944</v>
      </c>
    </row>
    <row r="1570" spans="1:10" x14ac:dyDescent="0.25">
      <c r="A1570" t="s">
        <v>1810</v>
      </c>
      <c r="B1570" s="7">
        <v>45716</v>
      </c>
      <c r="C1570" s="4" t="s">
        <v>707</v>
      </c>
      <c r="D1570" s="4" t="s">
        <v>1512</v>
      </c>
      <c r="E1570" s="4" t="s">
        <v>1705</v>
      </c>
      <c r="F1570" s="9">
        <v>1</v>
      </c>
      <c r="G1570" s="4">
        <v>374.92</v>
      </c>
      <c r="H1570" s="24">
        <v>0.18</v>
      </c>
      <c r="I1570" s="3" t="s">
        <v>1749</v>
      </c>
      <c r="J1570" s="20">
        <f>sale_tab6[[#This Row],[Quantity]]*sale_tab6[[#This Row],[Unit_Price]]*(1-sale_tab6[[#This Row],[Discount]])</f>
        <v>307.43440000000004</v>
      </c>
    </row>
    <row r="1571" spans="1:10" x14ac:dyDescent="0.25">
      <c r="A1571" t="s">
        <v>2359</v>
      </c>
      <c r="B1571" s="7">
        <v>45490</v>
      </c>
      <c r="C1571" s="4" t="s">
        <v>634</v>
      </c>
      <c r="D1571" s="4" t="s">
        <v>1538</v>
      </c>
      <c r="E1571" s="4" t="s">
        <v>1733</v>
      </c>
      <c r="F1571" s="9">
        <v>3</v>
      </c>
      <c r="G1571" s="4">
        <v>182.91</v>
      </c>
      <c r="H1571" s="24">
        <v>0.28999999999999998</v>
      </c>
      <c r="I1571" s="3" t="s">
        <v>1747</v>
      </c>
      <c r="J1571" s="20">
        <f>sale_tab6[[#This Row],[Quantity]]*sale_tab6[[#This Row],[Unit_Price]]*(1-sale_tab6[[#This Row],[Discount]])</f>
        <v>389.59829999999999</v>
      </c>
    </row>
    <row r="1572" spans="1:10" x14ac:dyDescent="0.25">
      <c r="A1572" t="s">
        <v>2360</v>
      </c>
      <c r="B1572" s="7">
        <v>45652</v>
      </c>
      <c r="C1572" s="4" t="s">
        <v>803</v>
      </c>
      <c r="D1572" s="4" t="s">
        <v>1542</v>
      </c>
      <c r="E1572" s="4" t="s">
        <v>1699</v>
      </c>
      <c r="F1572" s="9">
        <v>4</v>
      </c>
      <c r="G1572" s="4">
        <v>745.51</v>
      </c>
      <c r="H1572" s="24">
        <v>0.05</v>
      </c>
      <c r="I1572" s="3" t="s">
        <v>1747</v>
      </c>
      <c r="J1572" s="20">
        <f>sale_tab6[[#This Row],[Quantity]]*sale_tab6[[#This Row],[Unit_Price]]*(1-sale_tab6[[#This Row],[Discount]])</f>
        <v>2832.9379999999996</v>
      </c>
    </row>
    <row r="1573" spans="1:10" x14ac:dyDescent="0.25">
      <c r="A1573" t="s">
        <v>2361</v>
      </c>
      <c r="B1573" s="7">
        <v>45598</v>
      </c>
      <c r="C1573" s="4" t="s">
        <v>1409</v>
      </c>
      <c r="D1573" s="4" t="s">
        <v>1650</v>
      </c>
      <c r="E1573" s="4" t="s">
        <v>1727</v>
      </c>
      <c r="F1573" s="9">
        <v>3</v>
      </c>
      <c r="G1573" s="4">
        <v>920.61</v>
      </c>
      <c r="H1573" s="24">
        <v>0.04</v>
      </c>
      <c r="I1573" s="3" t="s">
        <v>1747</v>
      </c>
      <c r="J1573" s="20">
        <f>sale_tab6[[#This Row],[Quantity]]*sale_tab6[[#This Row],[Unit_Price]]*(1-sale_tab6[[#This Row],[Discount]])</f>
        <v>2651.3568</v>
      </c>
    </row>
    <row r="1574" spans="1:10" x14ac:dyDescent="0.25">
      <c r="A1574" t="s">
        <v>2362</v>
      </c>
      <c r="B1574" s="7">
        <v>45772</v>
      </c>
      <c r="C1574" s="4" t="s">
        <v>1248</v>
      </c>
      <c r="D1574" s="4" t="s">
        <v>1624</v>
      </c>
      <c r="E1574" s="4" t="s">
        <v>1715</v>
      </c>
      <c r="F1574" s="9">
        <v>4</v>
      </c>
      <c r="G1574" s="4">
        <v>659.03</v>
      </c>
      <c r="H1574" s="24">
        <v>0.15</v>
      </c>
      <c r="I1574" s="3" t="s">
        <v>1747</v>
      </c>
      <c r="J1574" s="20">
        <f>sale_tab6[[#This Row],[Quantity]]*sale_tab6[[#This Row],[Unit_Price]]*(1-sale_tab6[[#This Row],[Discount]])</f>
        <v>2240.7019999999998</v>
      </c>
    </row>
    <row r="1575" spans="1:10" x14ac:dyDescent="0.25">
      <c r="A1575" t="s">
        <v>2363</v>
      </c>
      <c r="B1575" s="7">
        <v>45338</v>
      </c>
      <c r="C1575" s="4" t="s">
        <v>1438</v>
      </c>
      <c r="D1575" s="4" t="s">
        <v>1491</v>
      </c>
      <c r="E1575" s="4" t="s">
        <v>1687</v>
      </c>
      <c r="F1575" s="9">
        <v>1</v>
      </c>
      <c r="G1575" s="4">
        <v>312.91000000000003</v>
      </c>
      <c r="H1575" s="24">
        <v>0.12</v>
      </c>
      <c r="I1575" s="3" t="s">
        <v>1749</v>
      </c>
      <c r="J1575" s="20">
        <f>sale_tab6[[#This Row],[Quantity]]*sale_tab6[[#This Row],[Unit_Price]]*(1-sale_tab6[[#This Row],[Discount]])</f>
        <v>275.36080000000004</v>
      </c>
    </row>
    <row r="1576" spans="1:10" x14ac:dyDescent="0.25">
      <c r="A1576" t="s">
        <v>2364</v>
      </c>
      <c r="B1576" s="7">
        <v>45524</v>
      </c>
      <c r="C1576" s="4" t="s">
        <v>675</v>
      </c>
      <c r="D1576" s="4" t="s">
        <v>1498</v>
      </c>
      <c r="E1576" s="4" t="s">
        <v>1736</v>
      </c>
      <c r="F1576" s="9">
        <v>4</v>
      </c>
      <c r="G1576" s="4">
        <v>705.64</v>
      </c>
      <c r="H1576" s="24">
        <v>0.11</v>
      </c>
      <c r="I1576" s="3" t="s">
        <v>1749</v>
      </c>
      <c r="J1576" s="20">
        <f>sale_tab6[[#This Row],[Quantity]]*sale_tab6[[#This Row],[Unit_Price]]*(1-sale_tab6[[#This Row],[Discount]])</f>
        <v>2512.0783999999999</v>
      </c>
    </row>
    <row r="1577" spans="1:10" x14ac:dyDescent="0.25">
      <c r="A1577" t="s">
        <v>2365</v>
      </c>
      <c r="B1577" s="7">
        <v>45497</v>
      </c>
      <c r="C1577" s="4" t="s">
        <v>430</v>
      </c>
      <c r="D1577" s="4" t="s">
        <v>1491</v>
      </c>
      <c r="E1577" s="4" t="s">
        <v>1715</v>
      </c>
      <c r="F1577" s="9">
        <v>4</v>
      </c>
      <c r="G1577" s="4">
        <v>386.41</v>
      </c>
      <c r="H1577" s="24">
        <v>0.13</v>
      </c>
      <c r="I1577" s="3" t="s">
        <v>1752</v>
      </c>
      <c r="J1577" s="20">
        <f>sale_tab6[[#This Row],[Quantity]]*sale_tab6[[#This Row],[Unit_Price]]*(1-sale_tab6[[#This Row],[Discount]])</f>
        <v>1344.7068000000002</v>
      </c>
    </row>
    <row r="1578" spans="1:10" x14ac:dyDescent="0.25">
      <c r="A1578" t="s">
        <v>2366</v>
      </c>
      <c r="B1578" s="7">
        <v>45534</v>
      </c>
      <c r="C1578" s="4" t="s">
        <v>93</v>
      </c>
      <c r="D1578" s="4" t="s">
        <v>1662</v>
      </c>
      <c r="E1578" s="4" t="s">
        <v>1718</v>
      </c>
      <c r="F1578" s="9">
        <v>3</v>
      </c>
      <c r="G1578" s="4">
        <v>265.89</v>
      </c>
      <c r="H1578" s="24">
        <v>0.08</v>
      </c>
      <c r="I1578" s="3" t="s">
        <v>1752</v>
      </c>
      <c r="J1578" s="20">
        <f>sale_tab6[[#This Row],[Quantity]]*sale_tab6[[#This Row],[Unit_Price]]*(1-sale_tab6[[#This Row],[Discount]])</f>
        <v>733.85640000000001</v>
      </c>
    </row>
    <row r="1579" spans="1:10" x14ac:dyDescent="0.25">
      <c r="A1579" t="s">
        <v>2367</v>
      </c>
      <c r="B1579" s="7">
        <v>45925</v>
      </c>
      <c r="C1579" s="4" t="s">
        <v>228</v>
      </c>
      <c r="D1579" s="4" t="s">
        <v>1534</v>
      </c>
      <c r="E1579" s="4" t="s">
        <v>1730</v>
      </c>
      <c r="F1579" s="9">
        <v>1</v>
      </c>
      <c r="G1579" s="4">
        <v>703.16</v>
      </c>
      <c r="H1579" s="24">
        <v>0.28999999999999998</v>
      </c>
      <c r="I1579" s="3" t="s">
        <v>1747</v>
      </c>
      <c r="J1579" s="20">
        <f>sale_tab6[[#This Row],[Quantity]]*sale_tab6[[#This Row],[Unit_Price]]*(1-sale_tab6[[#This Row],[Discount]])</f>
        <v>499.24359999999996</v>
      </c>
    </row>
    <row r="1580" spans="1:10" x14ac:dyDescent="0.25">
      <c r="A1580" t="s">
        <v>2368</v>
      </c>
      <c r="B1580" s="7">
        <v>45765</v>
      </c>
      <c r="C1580" s="4" t="s">
        <v>1381</v>
      </c>
      <c r="D1580" s="4" t="s">
        <v>1668</v>
      </c>
      <c r="E1580" s="4" t="s">
        <v>1723</v>
      </c>
      <c r="F1580" s="9">
        <v>2</v>
      </c>
      <c r="G1580" s="4">
        <v>394.5</v>
      </c>
      <c r="H1580" s="24">
        <v>0.28999999999999998</v>
      </c>
      <c r="I1580" s="3" t="s">
        <v>1752</v>
      </c>
      <c r="J1580" s="20">
        <f>sale_tab6[[#This Row],[Quantity]]*sale_tab6[[#This Row],[Unit_Price]]*(1-sale_tab6[[#This Row],[Discount]])</f>
        <v>560.18999999999994</v>
      </c>
    </row>
    <row r="1581" spans="1:10" x14ac:dyDescent="0.25">
      <c r="A1581" t="s">
        <v>1811</v>
      </c>
      <c r="B1581" s="7">
        <v>45515</v>
      </c>
      <c r="C1581" s="4" t="s">
        <v>1360</v>
      </c>
      <c r="D1581" s="4" t="s">
        <v>1660</v>
      </c>
      <c r="E1581" s="4" t="s">
        <v>1730</v>
      </c>
      <c r="F1581" s="9">
        <v>1</v>
      </c>
      <c r="G1581" s="4">
        <v>468.94</v>
      </c>
      <c r="H1581" s="24">
        <v>0.12</v>
      </c>
      <c r="I1581" s="3" t="s">
        <v>1747</v>
      </c>
      <c r="J1581" s="20">
        <f>sale_tab6[[#This Row],[Quantity]]*sale_tab6[[#This Row],[Unit_Price]]*(1-sale_tab6[[#This Row],[Discount]])</f>
        <v>412.66719999999998</v>
      </c>
    </row>
    <row r="1582" spans="1:10" x14ac:dyDescent="0.25">
      <c r="A1582" t="s">
        <v>2369</v>
      </c>
      <c r="B1582" s="7">
        <v>45882</v>
      </c>
      <c r="C1582" s="4" t="s">
        <v>352</v>
      </c>
      <c r="D1582" s="4" t="s">
        <v>1668</v>
      </c>
      <c r="E1582" s="4" t="s">
        <v>1705</v>
      </c>
      <c r="F1582" s="9">
        <v>3</v>
      </c>
      <c r="G1582" s="4">
        <v>411.25</v>
      </c>
      <c r="H1582" s="24">
        <v>0.05</v>
      </c>
      <c r="I1582" s="3" t="s">
        <v>1747</v>
      </c>
      <c r="J1582" s="20">
        <f>sale_tab6[[#This Row],[Quantity]]*sale_tab6[[#This Row],[Unit_Price]]*(1-sale_tab6[[#This Row],[Discount]])</f>
        <v>1172.0625</v>
      </c>
    </row>
    <row r="1583" spans="1:10" x14ac:dyDescent="0.25">
      <c r="A1583" t="s">
        <v>2370</v>
      </c>
      <c r="B1583" s="7">
        <v>45923</v>
      </c>
      <c r="C1583" s="4" t="s">
        <v>1040</v>
      </c>
      <c r="D1583" s="4" t="s">
        <v>1570</v>
      </c>
      <c r="E1583" s="4" t="s">
        <v>1687</v>
      </c>
      <c r="F1583" s="9">
        <v>4</v>
      </c>
      <c r="G1583" s="4">
        <v>395.45</v>
      </c>
      <c r="H1583" s="24">
        <v>0.01</v>
      </c>
      <c r="I1583" s="3" t="s">
        <v>1747</v>
      </c>
      <c r="J1583" s="20">
        <f>sale_tab6[[#This Row],[Quantity]]*sale_tab6[[#This Row],[Unit_Price]]*(1-sale_tab6[[#This Row],[Discount]])</f>
        <v>1565.982</v>
      </c>
    </row>
    <row r="1584" spans="1:10" x14ac:dyDescent="0.25">
      <c r="A1584" t="s">
        <v>2371</v>
      </c>
      <c r="B1584" s="7">
        <v>45421</v>
      </c>
      <c r="C1584" s="4" t="s">
        <v>113</v>
      </c>
      <c r="D1584" s="4" t="s">
        <v>1654</v>
      </c>
      <c r="E1584" s="4" t="s">
        <v>1699</v>
      </c>
      <c r="F1584" s="9">
        <v>2</v>
      </c>
      <c r="G1584" s="4">
        <v>678.98</v>
      </c>
      <c r="H1584" s="24">
        <v>0.23</v>
      </c>
      <c r="I1584" s="3" t="s">
        <v>1747</v>
      </c>
      <c r="J1584" s="20">
        <f>sale_tab6[[#This Row],[Quantity]]*sale_tab6[[#This Row],[Unit_Price]]*(1-sale_tab6[[#This Row],[Discount]])</f>
        <v>1045.6292000000001</v>
      </c>
    </row>
    <row r="1585" spans="1:10" x14ac:dyDescent="0.25">
      <c r="A1585" t="s">
        <v>2372</v>
      </c>
      <c r="B1585" s="7">
        <v>45608</v>
      </c>
      <c r="C1585" s="4" t="s">
        <v>219</v>
      </c>
      <c r="D1585" s="4" t="s">
        <v>1528</v>
      </c>
      <c r="E1585" s="4" t="s">
        <v>1725</v>
      </c>
      <c r="F1585" s="9">
        <v>4</v>
      </c>
      <c r="G1585" s="4">
        <v>757.71</v>
      </c>
      <c r="H1585" s="24">
        <v>0.26</v>
      </c>
      <c r="I1585" s="3" t="s">
        <v>1752</v>
      </c>
      <c r="J1585" s="20">
        <f>sale_tab6[[#This Row],[Quantity]]*sale_tab6[[#This Row],[Unit_Price]]*(1-sale_tab6[[#This Row],[Discount]])</f>
        <v>2242.8216000000002</v>
      </c>
    </row>
    <row r="1586" spans="1:10" x14ac:dyDescent="0.25">
      <c r="A1586" t="s">
        <v>2373</v>
      </c>
      <c r="B1586" s="7">
        <v>45644</v>
      </c>
      <c r="C1586" s="4" t="s">
        <v>180</v>
      </c>
      <c r="D1586" s="4" t="s">
        <v>1662</v>
      </c>
      <c r="E1586" s="4" t="s">
        <v>1695</v>
      </c>
      <c r="F1586" s="9">
        <v>1</v>
      </c>
      <c r="G1586" s="4">
        <v>647.86</v>
      </c>
      <c r="H1586" s="24">
        <v>0.05</v>
      </c>
      <c r="I1586" s="3" t="s">
        <v>1752</v>
      </c>
      <c r="J1586" s="20">
        <f>sale_tab6[[#This Row],[Quantity]]*sale_tab6[[#This Row],[Unit_Price]]*(1-sale_tab6[[#This Row],[Discount]])</f>
        <v>615.46699999999998</v>
      </c>
    </row>
    <row r="1587" spans="1:10" x14ac:dyDescent="0.25">
      <c r="A1587" t="s">
        <v>2374</v>
      </c>
      <c r="B1587" s="7">
        <v>45517</v>
      </c>
      <c r="C1587" s="4" t="s">
        <v>404</v>
      </c>
      <c r="D1587" s="4" t="s">
        <v>1498</v>
      </c>
      <c r="E1587" s="4" t="s">
        <v>1702</v>
      </c>
      <c r="F1587" s="9">
        <v>2</v>
      </c>
      <c r="G1587" s="4">
        <v>179.64</v>
      </c>
      <c r="H1587" s="24">
        <v>0.1</v>
      </c>
      <c r="I1587" s="3" t="s">
        <v>1749</v>
      </c>
      <c r="J1587" s="20">
        <f>sale_tab6[[#This Row],[Quantity]]*sale_tab6[[#This Row],[Unit_Price]]*(1-sale_tab6[[#This Row],[Discount]])</f>
        <v>323.35199999999998</v>
      </c>
    </row>
    <row r="1588" spans="1:10" x14ac:dyDescent="0.25">
      <c r="A1588" t="s">
        <v>2375</v>
      </c>
      <c r="B1588" s="7">
        <v>45545</v>
      </c>
      <c r="C1588" s="4" t="s">
        <v>1167</v>
      </c>
      <c r="D1588" s="4" t="s">
        <v>1598</v>
      </c>
      <c r="E1588" s="4" t="s">
        <v>1695</v>
      </c>
      <c r="F1588" s="9">
        <v>3</v>
      </c>
      <c r="G1588" s="4">
        <v>392.65</v>
      </c>
      <c r="H1588" s="24">
        <v>0.17</v>
      </c>
      <c r="I1588" s="3" t="s">
        <v>1749</v>
      </c>
      <c r="J1588" s="20">
        <f>sale_tab6[[#This Row],[Quantity]]*sale_tab6[[#This Row],[Unit_Price]]*(1-sale_tab6[[#This Row],[Discount]])</f>
        <v>977.69849999999985</v>
      </c>
    </row>
    <row r="1589" spans="1:10" x14ac:dyDescent="0.25">
      <c r="A1589" t="s">
        <v>2376</v>
      </c>
      <c r="B1589" s="7">
        <v>45547</v>
      </c>
      <c r="C1589" s="4" t="s">
        <v>524</v>
      </c>
      <c r="D1589" s="4" t="s">
        <v>1656</v>
      </c>
      <c r="E1589" s="4" t="s">
        <v>1730</v>
      </c>
      <c r="F1589" s="9">
        <v>4</v>
      </c>
      <c r="G1589" s="4">
        <v>969.55</v>
      </c>
      <c r="H1589" s="24">
        <v>0.09</v>
      </c>
      <c r="I1589" s="3" t="s">
        <v>1752</v>
      </c>
      <c r="J1589" s="20">
        <f>sale_tab6[[#This Row],[Quantity]]*sale_tab6[[#This Row],[Unit_Price]]*(1-sale_tab6[[#This Row],[Discount]])</f>
        <v>3529.1619999999998</v>
      </c>
    </row>
    <row r="1590" spans="1:10" x14ac:dyDescent="0.25">
      <c r="A1590" t="s">
        <v>2377</v>
      </c>
      <c r="B1590" s="7">
        <v>45433</v>
      </c>
      <c r="C1590" s="4" t="s">
        <v>1354</v>
      </c>
      <c r="D1590" s="4" t="s">
        <v>1622</v>
      </c>
      <c r="E1590" s="4" t="s">
        <v>1720</v>
      </c>
      <c r="F1590" s="9">
        <v>3</v>
      </c>
      <c r="G1590" s="4">
        <v>322.94</v>
      </c>
      <c r="H1590" s="24">
        <v>0.01</v>
      </c>
      <c r="I1590" s="3" t="s">
        <v>1747</v>
      </c>
      <c r="J1590" s="20">
        <f>sale_tab6[[#This Row],[Quantity]]*sale_tab6[[#This Row],[Unit_Price]]*(1-sale_tab6[[#This Row],[Discount]])</f>
        <v>959.13179999999988</v>
      </c>
    </row>
    <row r="1591" spans="1:10" x14ac:dyDescent="0.25">
      <c r="A1591" t="s">
        <v>2378</v>
      </c>
      <c r="B1591" s="7">
        <v>45792</v>
      </c>
      <c r="C1591" s="4" t="s">
        <v>1066</v>
      </c>
      <c r="D1591" s="4" t="s">
        <v>1640</v>
      </c>
      <c r="E1591" s="4" t="s">
        <v>1678</v>
      </c>
      <c r="F1591" s="9">
        <v>1</v>
      </c>
      <c r="G1591" s="4">
        <v>92.83</v>
      </c>
      <c r="H1591" s="24">
        <v>0.26</v>
      </c>
      <c r="I1591" s="3" t="s">
        <v>1749</v>
      </c>
      <c r="J1591" s="20">
        <f>sale_tab6[[#This Row],[Quantity]]*sale_tab6[[#This Row],[Unit_Price]]*(1-sale_tab6[[#This Row],[Discount]])</f>
        <v>68.694199999999995</v>
      </c>
    </row>
    <row r="1592" spans="1:10" x14ac:dyDescent="0.25">
      <c r="A1592" t="s">
        <v>1812</v>
      </c>
      <c r="B1592" s="7">
        <v>45927</v>
      </c>
      <c r="C1592" s="4" t="s">
        <v>378</v>
      </c>
      <c r="D1592" s="4" t="s">
        <v>1652</v>
      </c>
      <c r="E1592" s="4" t="s">
        <v>1720</v>
      </c>
      <c r="F1592" s="9">
        <v>2</v>
      </c>
      <c r="G1592" s="4">
        <v>121.37</v>
      </c>
      <c r="H1592" s="24">
        <v>0.05</v>
      </c>
      <c r="I1592" s="3" t="s">
        <v>1747</v>
      </c>
      <c r="J1592" s="20">
        <f>sale_tab6[[#This Row],[Quantity]]*sale_tab6[[#This Row],[Unit_Price]]*(1-sale_tab6[[#This Row],[Discount]])</f>
        <v>230.60300000000001</v>
      </c>
    </row>
    <row r="1593" spans="1:10" x14ac:dyDescent="0.25">
      <c r="A1593" t="s">
        <v>2379</v>
      </c>
      <c r="B1593" s="7">
        <v>45804</v>
      </c>
      <c r="C1593" s="4" t="s">
        <v>1235</v>
      </c>
      <c r="D1593" s="4" t="s">
        <v>1488</v>
      </c>
      <c r="E1593" s="4" t="s">
        <v>1692</v>
      </c>
      <c r="F1593" s="9">
        <v>4</v>
      </c>
      <c r="G1593" s="4">
        <v>432.29</v>
      </c>
      <c r="H1593" s="24">
        <v>0.16</v>
      </c>
      <c r="I1593" s="3" t="s">
        <v>1752</v>
      </c>
      <c r="J1593" s="20">
        <f>sale_tab6[[#This Row],[Quantity]]*sale_tab6[[#This Row],[Unit_Price]]*(1-sale_tab6[[#This Row],[Discount]])</f>
        <v>1452.4944</v>
      </c>
    </row>
    <row r="1594" spans="1:10" x14ac:dyDescent="0.25">
      <c r="A1594" t="s">
        <v>2380</v>
      </c>
      <c r="B1594" s="7">
        <v>45311</v>
      </c>
      <c r="C1594" s="4" t="s">
        <v>243</v>
      </c>
      <c r="D1594" s="4" t="s">
        <v>1552</v>
      </c>
      <c r="E1594" s="4" t="s">
        <v>1723</v>
      </c>
      <c r="F1594" s="9">
        <v>2</v>
      </c>
      <c r="G1594" s="4">
        <v>925.78</v>
      </c>
      <c r="H1594" s="24">
        <v>0.14000000000000001</v>
      </c>
      <c r="I1594" s="3" t="s">
        <v>1752</v>
      </c>
      <c r="J1594" s="20">
        <f>sale_tab6[[#This Row],[Quantity]]*sale_tab6[[#This Row],[Unit_Price]]*(1-sale_tab6[[#This Row],[Discount]])</f>
        <v>1592.3416</v>
      </c>
    </row>
    <row r="1595" spans="1:10" x14ac:dyDescent="0.25">
      <c r="A1595" t="s">
        <v>2381</v>
      </c>
      <c r="B1595" s="7">
        <v>45605</v>
      </c>
      <c r="C1595" s="4" t="s">
        <v>1398</v>
      </c>
      <c r="D1595" s="4" t="s">
        <v>1524</v>
      </c>
      <c r="E1595" s="4" t="s">
        <v>1718</v>
      </c>
      <c r="F1595" s="9">
        <v>2</v>
      </c>
      <c r="G1595" s="4">
        <v>151.47</v>
      </c>
      <c r="H1595" s="24">
        <v>0.21</v>
      </c>
      <c r="I1595" s="3" t="s">
        <v>1749</v>
      </c>
      <c r="J1595" s="20">
        <f>sale_tab6[[#This Row],[Quantity]]*sale_tab6[[#This Row],[Unit_Price]]*(1-sale_tab6[[#This Row],[Discount]])</f>
        <v>239.32260000000002</v>
      </c>
    </row>
    <row r="1596" spans="1:10" x14ac:dyDescent="0.25">
      <c r="A1596" t="s">
        <v>2382</v>
      </c>
      <c r="B1596" s="7">
        <v>45338</v>
      </c>
      <c r="C1596" s="4" t="s">
        <v>1318</v>
      </c>
      <c r="D1596" s="4" t="s">
        <v>1640</v>
      </c>
      <c r="E1596" s="4" t="s">
        <v>1715</v>
      </c>
      <c r="F1596" s="9">
        <v>1</v>
      </c>
      <c r="G1596" s="4">
        <v>343.05</v>
      </c>
      <c r="H1596" s="24">
        <v>0.28000000000000003</v>
      </c>
      <c r="I1596" s="3" t="s">
        <v>1749</v>
      </c>
      <c r="J1596" s="20">
        <f>sale_tab6[[#This Row],[Quantity]]*sale_tab6[[#This Row],[Unit_Price]]*(1-sale_tab6[[#This Row],[Discount]])</f>
        <v>246.99600000000001</v>
      </c>
    </row>
    <row r="1597" spans="1:10" x14ac:dyDescent="0.25">
      <c r="A1597" t="s">
        <v>2383</v>
      </c>
      <c r="B1597" s="7">
        <v>45642</v>
      </c>
      <c r="C1597" s="4" t="s">
        <v>201</v>
      </c>
      <c r="D1597" s="4" t="s">
        <v>1508</v>
      </c>
      <c r="E1597" s="4" t="s">
        <v>1695</v>
      </c>
      <c r="F1597" s="9">
        <v>1</v>
      </c>
      <c r="G1597" s="4">
        <v>373.06</v>
      </c>
      <c r="H1597" s="24">
        <v>0.11</v>
      </c>
      <c r="I1597" s="3" t="s">
        <v>1749</v>
      </c>
      <c r="J1597" s="20">
        <f>sale_tab6[[#This Row],[Quantity]]*sale_tab6[[#This Row],[Unit_Price]]*(1-sale_tab6[[#This Row],[Discount]])</f>
        <v>332.02339999999998</v>
      </c>
    </row>
    <row r="1598" spans="1:10" x14ac:dyDescent="0.25">
      <c r="A1598" t="s">
        <v>2384</v>
      </c>
      <c r="B1598" s="7">
        <v>45693</v>
      </c>
      <c r="C1598" s="4" t="s">
        <v>1209</v>
      </c>
      <c r="D1598" s="4" t="s">
        <v>1510</v>
      </c>
      <c r="E1598" s="4" t="s">
        <v>1727</v>
      </c>
      <c r="F1598" s="9">
        <v>1</v>
      </c>
      <c r="G1598" s="4">
        <v>124.98</v>
      </c>
      <c r="H1598" s="24">
        <v>7.0000000000000007E-2</v>
      </c>
      <c r="I1598" s="3" t="s">
        <v>1752</v>
      </c>
      <c r="J1598" s="20">
        <f>sale_tab6[[#This Row],[Quantity]]*sale_tab6[[#This Row],[Unit_Price]]*(1-sale_tab6[[#This Row],[Discount]])</f>
        <v>116.23139999999999</v>
      </c>
    </row>
    <row r="1599" spans="1:10" x14ac:dyDescent="0.25">
      <c r="A1599" t="s">
        <v>2385</v>
      </c>
      <c r="B1599" s="7">
        <v>45763</v>
      </c>
      <c r="C1599" s="4" t="s">
        <v>803</v>
      </c>
      <c r="D1599" s="4" t="s">
        <v>1620</v>
      </c>
      <c r="E1599" s="4" t="s">
        <v>1739</v>
      </c>
      <c r="F1599" s="9">
        <v>4</v>
      </c>
      <c r="G1599" s="4">
        <v>221.49</v>
      </c>
      <c r="H1599" s="24">
        <v>0.26</v>
      </c>
      <c r="I1599" s="3" t="s">
        <v>1749</v>
      </c>
      <c r="J1599" s="20">
        <f>sale_tab6[[#This Row],[Quantity]]*sale_tab6[[#This Row],[Unit_Price]]*(1-sale_tab6[[#This Row],[Discount]])</f>
        <v>655.61040000000003</v>
      </c>
    </row>
    <row r="1600" spans="1:10" x14ac:dyDescent="0.25">
      <c r="A1600" t="s">
        <v>2386</v>
      </c>
      <c r="B1600" s="7">
        <v>45572</v>
      </c>
      <c r="C1600" s="4" t="s">
        <v>508</v>
      </c>
      <c r="D1600" s="4" t="s">
        <v>1520</v>
      </c>
      <c r="E1600" s="4" t="s">
        <v>1727</v>
      </c>
      <c r="F1600" s="9">
        <v>1</v>
      </c>
      <c r="G1600" s="4">
        <v>563.32000000000005</v>
      </c>
      <c r="H1600" s="24">
        <v>0.01</v>
      </c>
      <c r="I1600" s="3" t="s">
        <v>1749</v>
      </c>
      <c r="J1600" s="20">
        <f>sale_tab6[[#This Row],[Quantity]]*sale_tab6[[#This Row],[Unit_Price]]*(1-sale_tab6[[#This Row],[Discount]])</f>
        <v>557.68680000000006</v>
      </c>
    </row>
    <row r="1601" spans="1:10" x14ac:dyDescent="0.25">
      <c r="A1601" t="s">
        <v>2387</v>
      </c>
      <c r="B1601" s="7">
        <v>45338</v>
      </c>
      <c r="C1601" s="4" t="s">
        <v>1149</v>
      </c>
      <c r="D1601" s="4" t="s">
        <v>1496</v>
      </c>
      <c r="E1601" s="4" t="s">
        <v>1678</v>
      </c>
      <c r="F1601" s="9">
        <v>1</v>
      </c>
      <c r="G1601" s="4">
        <v>362.93</v>
      </c>
      <c r="H1601" s="24">
        <v>0.27</v>
      </c>
      <c r="I1601" s="3" t="s">
        <v>1747</v>
      </c>
      <c r="J1601" s="20">
        <f>sale_tab6[[#This Row],[Quantity]]*sale_tab6[[#This Row],[Unit_Price]]*(1-sale_tab6[[#This Row],[Discount]])</f>
        <v>264.93889999999999</v>
      </c>
    </row>
    <row r="1602" spans="1:10" x14ac:dyDescent="0.25">
      <c r="A1602" t="s">
        <v>2388</v>
      </c>
      <c r="B1602" s="7">
        <v>45373</v>
      </c>
      <c r="C1602" s="4" t="s">
        <v>990</v>
      </c>
      <c r="D1602" s="4" t="s">
        <v>1496</v>
      </c>
      <c r="E1602" s="4" t="s">
        <v>1727</v>
      </c>
      <c r="F1602" s="9">
        <v>4</v>
      </c>
      <c r="G1602" s="4">
        <v>369.22</v>
      </c>
      <c r="H1602" s="24">
        <v>0.18</v>
      </c>
      <c r="I1602" s="3" t="s">
        <v>1752</v>
      </c>
      <c r="J1602" s="20">
        <f>sale_tab6[[#This Row],[Quantity]]*sale_tab6[[#This Row],[Unit_Price]]*(1-sale_tab6[[#This Row],[Discount]])</f>
        <v>1211.0416000000002</v>
      </c>
    </row>
    <row r="1603" spans="1:10" x14ac:dyDescent="0.25">
      <c r="A1603" t="s">
        <v>1813</v>
      </c>
      <c r="B1603" s="7">
        <v>45914</v>
      </c>
      <c r="C1603" s="4" t="s">
        <v>754</v>
      </c>
      <c r="D1603" s="4" t="s">
        <v>1580</v>
      </c>
      <c r="E1603" s="4" t="s">
        <v>1715</v>
      </c>
      <c r="F1603" s="9">
        <v>3</v>
      </c>
      <c r="G1603" s="4">
        <v>480.06</v>
      </c>
      <c r="H1603" s="24">
        <v>0.01</v>
      </c>
      <c r="I1603" s="3" t="s">
        <v>1747</v>
      </c>
      <c r="J1603" s="20">
        <f>sale_tab6[[#This Row],[Quantity]]*sale_tab6[[#This Row],[Unit_Price]]*(1-sale_tab6[[#This Row],[Discount]])</f>
        <v>1425.7782</v>
      </c>
    </row>
    <row r="1604" spans="1:10" x14ac:dyDescent="0.25">
      <c r="A1604" t="s">
        <v>2389</v>
      </c>
      <c r="B1604" s="7">
        <v>45590</v>
      </c>
      <c r="C1604" s="4" t="s">
        <v>1206</v>
      </c>
      <c r="D1604" s="4" t="s">
        <v>1666</v>
      </c>
      <c r="E1604" s="4" t="s">
        <v>1725</v>
      </c>
      <c r="F1604" s="9">
        <v>3</v>
      </c>
      <c r="G1604" s="4">
        <v>950.83</v>
      </c>
      <c r="H1604" s="24">
        <v>0.06</v>
      </c>
      <c r="I1604" s="3" t="s">
        <v>1749</v>
      </c>
      <c r="J1604" s="20">
        <f>sale_tab6[[#This Row],[Quantity]]*sale_tab6[[#This Row],[Unit_Price]]*(1-sale_tab6[[#This Row],[Discount]])</f>
        <v>2681.3406</v>
      </c>
    </row>
    <row r="1605" spans="1:10" x14ac:dyDescent="0.25">
      <c r="A1605" t="s">
        <v>2390</v>
      </c>
      <c r="B1605" s="7">
        <v>45365</v>
      </c>
      <c r="C1605" s="4" t="s">
        <v>427</v>
      </c>
      <c r="D1605" s="4" t="s">
        <v>1548</v>
      </c>
      <c r="E1605" s="4" t="s">
        <v>1723</v>
      </c>
      <c r="F1605" s="9">
        <v>3</v>
      </c>
      <c r="G1605" s="4">
        <v>338.79</v>
      </c>
      <c r="H1605" s="24">
        <v>0.01</v>
      </c>
      <c r="I1605" s="3" t="s">
        <v>1747</v>
      </c>
      <c r="J1605" s="20">
        <f>sale_tab6[[#This Row],[Quantity]]*sale_tab6[[#This Row],[Unit_Price]]*(1-sale_tab6[[#This Row],[Discount]])</f>
        <v>1006.2063000000001</v>
      </c>
    </row>
    <row r="1606" spans="1:10" x14ac:dyDescent="0.25">
      <c r="A1606" t="s">
        <v>2391</v>
      </c>
      <c r="B1606" s="7">
        <v>45711</v>
      </c>
      <c r="C1606" s="4" t="s">
        <v>436</v>
      </c>
      <c r="D1606" s="4" t="s">
        <v>1654</v>
      </c>
      <c r="E1606" s="4" t="s">
        <v>1683</v>
      </c>
      <c r="F1606" s="9">
        <v>3</v>
      </c>
      <c r="G1606" s="4">
        <v>853.32</v>
      </c>
      <c r="H1606" s="24">
        <v>7.0000000000000007E-2</v>
      </c>
      <c r="I1606" s="3" t="s">
        <v>1752</v>
      </c>
      <c r="J1606" s="20">
        <f>sale_tab6[[#This Row],[Quantity]]*sale_tab6[[#This Row],[Unit_Price]]*(1-sale_tab6[[#This Row],[Discount]])</f>
        <v>2380.7628</v>
      </c>
    </row>
    <row r="1607" spans="1:10" x14ac:dyDescent="0.25">
      <c r="A1607" t="s">
        <v>2392</v>
      </c>
      <c r="B1607" s="7">
        <v>45586</v>
      </c>
      <c r="C1607" s="4" t="s">
        <v>445</v>
      </c>
      <c r="D1607" s="4" t="s">
        <v>1626</v>
      </c>
      <c r="E1607" s="4" t="s">
        <v>1702</v>
      </c>
      <c r="F1607" s="9">
        <v>3</v>
      </c>
      <c r="G1607" s="4">
        <v>89.78</v>
      </c>
      <c r="H1607" s="24">
        <v>0.2</v>
      </c>
      <c r="I1607" s="3" t="s">
        <v>1752</v>
      </c>
      <c r="J1607" s="20">
        <f>sale_tab6[[#This Row],[Quantity]]*sale_tab6[[#This Row],[Unit_Price]]*(1-sale_tab6[[#This Row],[Discount]])</f>
        <v>215.47200000000004</v>
      </c>
    </row>
    <row r="1608" spans="1:10" x14ac:dyDescent="0.25">
      <c r="A1608" t="s">
        <v>2393</v>
      </c>
      <c r="B1608" s="7">
        <v>45334</v>
      </c>
      <c r="C1608" s="4" t="s">
        <v>569</v>
      </c>
      <c r="D1608" s="4" t="s">
        <v>1584</v>
      </c>
      <c r="E1608" s="4" t="s">
        <v>1683</v>
      </c>
      <c r="F1608" s="9">
        <v>1</v>
      </c>
      <c r="G1608" s="4">
        <v>172.04</v>
      </c>
      <c r="H1608" s="24">
        <v>0.04</v>
      </c>
      <c r="I1608" s="3" t="s">
        <v>1749</v>
      </c>
      <c r="J1608" s="20">
        <f>sale_tab6[[#This Row],[Quantity]]*sale_tab6[[#This Row],[Unit_Price]]*(1-sale_tab6[[#This Row],[Discount]])</f>
        <v>165.1584</v>
      </c>
    </row>
    <row r="1609" spans="1:10" x14ac:dyDescent="0.25">
      <c r="A1609" t="s">
        <v>2394</v>
      </c>
      <c r="B1609" s="7">
        <v>45333</v>
      </c>
      <c r="C1609" s="4" t="s">
        <v>1369</v>
      </c>
      <c r="D1609" s="4" t="s">
        <v>1582</v>
      </c>
      <c r="E1609" s="4" t="s">
        <v>1683</v>
      </c>
      <c r="F1609" s="9">
        <v>1</v>
      </c>
      <c r="G1609" s="4">
        <v>389.2</v>
      </c>
      <c r="H1609" s="24">
        <v>0.05</v>
      </c>
      <c r="I1609" s="3" t="s">
        <v>1747</v>
      </c>
      <c r="J1609" s="20">
        <f>sale_tab6[[#This Row],[Quantity]]*sale_tab6[[#This Row],[Unit_Price]]*(1-sale_tab6[[#This Row],[Discount]])</f>
        <v>369.73999999999995</v>
      </c>
    </row>
    <row r="1610" spans="1:10" x14ac:dyDescent="0.25">
      <c r="A1610" t="s">
        <v>2395</v>
      </c>
      <c r="B1610" s="7">
        <v>45778</v>
      </c>
      <c r="C1610" s="4" t="s">
        <v>1351</v>
      </c>
      <c r="D1610" s="4" t="s">
        <v>1628</v>
      </c>
      <c r="E1610" s="4" t="s">
        <v>1723</v>
      </c>
      <c r="F1610" s="9">
        <v>3</v>
      </c>
      <c r="G1610" s="4">
        <v>865.96</v>
      </c>
      <c r="H1610" s="24">
        <v>0.12</v>
      </c>
      <c r="I1610" s="3" t="s">
        <v>1749</v>
      </c>
      <c r="J1610" s="20">
        <f>sale_tab6[[#This Row],[Quantity]]*sale_tab6[[#This Row],[Unit_Price]]*(1-sale_tab6[[#This Row],[Discount]])</f>
        <v>2286.1343999999999</v>
      </c>
    </row>
    <row r="1611" spans="1:10" x14ac:dyDescent="0.25">
      <c r="A1611" t="s">
        <v>2396</v>
      </c>
      <c r="B1611" s="7">
        <v>45592</v>
      </c>
      <c r="C1611" s="4" t="s">
        <v>505</v>
      </c>
      <c r="D1611" s="4" t="s">
        <v>1512</v>
      </c>
      <c r="E1611" s="4" t="s">
        <v>1683</v>
      </c>
      <c r="F1611" s="9">
        <v>3</v>
      </c>
      <c r="G1611" s="4">
        <v>79.95</v>
      </c>
      <c r="H1611" s="24">
        <v>0.2</v>
      </c>
      <c r="I1611" s="3" t="s">
        <v>1752</v>
      </c>
      <c r="J1611" s="20">
        <f>sale_tab6[[#This Row],[Quantity]]*sale_tab6[[#This Row],[Unit_Price]]*(1-sale_tab6[[#This Row],[Discount]])</f>
        <v>191.88000000000002</v>
      </c>
    </row>
    <row r="1612" spans="1:10" x14ac:dyDescent="0.25">
      <c r="A1612" t="s">
        <v>2397</v>
      </c>
      <c r="B1612" s="7">
        <v>45259</v>
      </c>
      <c r="C1612" s="4" t="s">
        <v>1122</v>
      </c>
      <c r="D1612" s="4" t="s">
        <v>1526</v>
      </c>
      <c r="E1612" s="4" t="s">
        <v>1705</v>
      </c>
      <c r="F1612" s="9">
        <v>1</v>
      </c>
      <c r="G1612" s="4">
        <v>566.5</v>
      </c>
      <c r="H1612" s="24">
        <v>0.25</v>
      </c>
      <c r="I1612" s="3" t="s">
        <v>1752</v>
      </c>
      <c r="J1612" s="20">
        <f>sale_tab6[[#This Row],[Quantity]]*sale_tab6[[#This Row],[Unit_Price]]*(1-sale_tab6[[#This Row],[Discount]])</f>
        <v>424.875</v>
      </c>
    </row>
    <row r="1613" spans="1:10" x14ac:dyDescent="0.25">
      <c r="A1613" t="s">
        <v>2398</v>
      </c>
      <c r="B1613" s="7">
        <v>45801</v>
      </c>
      <c r="C1613" s="4" t="s">
        <v>1183</v>
      </c>
      <c r="D1613" s="4" t="s">
        <v>1516</v>
      </c>
      <c r="E1613" s="4" t="s">
        <v>1678</v>
      </c>
      <c r="F1613" s="9">
        <v>2</v>
      </c>
      <c r="G1613" s="4">
        <v>347.95</v>
      </c>
      <c r="H1613" s="24">
        <v>0.13</v>
      </c>
      <c r="I1613" s="3" t="s">
        <v>1752</v>
      </c>
      <c r="J1613" s="20">
        <f>sale_tab6[[#This Row],[Quantity]]*sale_tab6[[#This Row],[Unit_Price]]*(1-sale_tab6[[#This Row],[Discount]])</f>
        <v>605.43299999999999</v>
      </c>
    </row>
    <row r="1614" spans="1:10" x14ac:dyDescent="0.25">
      <c r="A1614" t="s">
        <v>1814</v>
      </c>
      <c r="B1614" s="7">
        <v>45290</v>
      </c>
      <c r="C1614" s="4" t="s">
        <v>484</v>
      </c>
      <c r="D1614" s="4" t="s">
        <v>1672</v>
      </c>
      <c r="E1614" s="4" t="s">
        <v>1733</v>
      </c>
      <c r="F1614" s="9">
        <v>2</v>
      </c>
      <c r="G1614" s="4">
        <v>856.57</v>
      </c>
      <c r="H1614" s="24">
        <v>0.24</v>
      </c>
      <c r="I1614" s="3" t="s">
        <v>1747</v>
      </c>
      <c r="J1614" s="20">
        <f>sale_tab6[[#This Row],[Quantity]]*sale_tab6[[#This Row],[Unit_Price]]*(1-sale_tab6[[#This Row],[Discount]])</f>
        <v>1301.9864</v>
      </c>
    </row>
    <row r="1615" spans="1:10" x14ac:dyDescent="0.25">
      <c r="A1615" t="s">
        <v>2399</v>
      </c>
      <c r="B1615" s="7">
        <v>45347</v>
      </c>
      <c r="C1615" s="4" t="s">
        <v>622</v>
      </c>
      <c r="D1615" s="4" t="s">
        <v>1590</v>
      </c>
      <c r="E1615" s="4" t="s">
        <v>1692</v>
      </c>
      <c r="F1615" s="9">
        <v>2</v>
      </c>
      <c r="G1615" s="4">
        <v>250.83</v>
      </c>
      <c r="H1615" s="24">
        <v>0.15</v>
      </c>
      <c r="I1615" s="3" t="s">
        <v>1749</v>
      </c>
      <c r="J1615" s="20">
        <f>sale_tab6[[#This Row],[Quantity]]*sale_tab6[[#This Row],[Unit_Price]]*(1-sale_tab6[[#This Row],[Discount]])</f>
        <v>426.411</v>
      </c>
    </row>
    <row r="1616" spans="1:10" x14ac:dyDescent="0.25">
      <c r="A1616" t="s">
        <v>2400</v>
      </c>
      <c r="B1616" s="7">
        <v>45721</v>
      </c>
      <c r="C1616" s="4" t="s">
        <v>445</v>
      </c>
      <c r="D1616" s="4" t="s">
        <v>1616</v>
      </c>
      <c r="E1616" s="4" t="s">
        <v>1683</v>
      </c>
      <c r="F1616" s="9">
        <v>1</v>
      </c>
      <c r="G1616" s="4">
        <v>888.05</v>
      </c>
      <c r="H1616" s="24">
        <v>0.2</v>
      </c>
      <c r="I1616" s="3" t="s">
        <v>1749</v>
      </c>
      <c r="J1616" s="20">
        <f>sale_tab6[[#This Row],[Quantity]]*sale_tab6[[#This Row],[Unit_Price]]*(1-sale_tab6[[#This Row],[Discount]])</f>
        <v>710.44</v>
      </c>
    </row>
    <row r="1617" spans="1:10" x14ac:dyDescent="0.25">
      <c r="A1617" t="s">
        <v>2401</v>
      </c>
      <c r="B1617" s="7">
        <v>45531</v>
      </c>
      <c r="C1617" s="4" t="s">
        <v>25</v>
      </c>
      <c r="D1617" s="4" t="s">
        <v>1552</v>
      </c>
      <c r="E1617" s="4" t="s">
        <v>1736</v>
      </c>
      <c r="F1617" s="9">
        <v>2</v>
      </c>
      <c r="G1617" s="4">
        <v>673.02</v>
      </c>
      <c r="H1617" s="24">
        <v>0.11</v>
      </c>
      <c r="I1617" s="3" t="s">
        <v>1749</v>
      </c>
      <c r="J1617" s="20">
        <f>sale_tab6[[#This Row],[Quantity]]*sale_tab6[[#This Row],[Unit_Price]]*(1-sale_tab6[[#This Row],[Discount]])</f>
        <v>1197.9756</v>
      </c>
    </row>
    <row r="1618" spans="1:10" x14ac:dyDescent="0.25">
      <c r="A1618" t="s">
        <v>2402</v>
      </c>
      <c r="B1618" s="7">
        <v>45332</v>
      </c>
      <c r="C1618" s="4" t="s">
        <v>1291</v>
      </c>
      <c r="D1618" s="4" t="s">
        <v>1602</v>
      </c>
      <c r="E1618" s="4" t="s">
        <v>1692</v>
      </c>
      <c r="F1618" s="9">
        <v>2</v>
      </c>
      <c r="G1618" s="4">
        <v>492.62</v>
      </c>
      <c r="H1618" s="24">
        <v>0.26</v>
      </c>
      <c r="I1618" s="3" t="s">
        <v>1752</v>
      </c>
      <c r="J1618" s="20">
        <f>sale_tab6[[#This Row],[Quantity]]*sale_tab6[[#This Row],[Unit_Price]]*(1-sale_tab6[[#This Row],[Discount]])</f>
        <v>729.07759999999996</v>
      </c>
    </row>
    <row r="1619" spans="1:10" x14ac:dyDescent="0.25">
      <c r="A1619" t="s">
        <v>2403</v>
      </c>
      <c r="B1619" s="7">
        <v>45344</v>
      </c>
      <c r="C1619" s="4" t="s">
        <v>1107</v>
      </c>
      <c r="D1619" s="4" t="s">
        <v>1644</v>
      </c>
      <c r="E1619" s="4" t="s">
        <v>1692</v>
      </c>
      <c r="F1619" s="9">
        <v>4</v>
      </c>
      <c r="G1619" s="4">
        <v>986.93</v>
      </c>
      <c r="H1619" s="24">
        <v>0.01</v>
      </c>
      <c r="I1619" s="3" t="s">
        <v>1747</v>
      </c>
      <c r="J1619" s="20">
        <f>sale_tab6[[#This Row],[Quantity]]*sale_tab6[[#This Row],[Unit_Price]]*(1-sale_tab6[[#This Row],[Discount]])</f>
        <v>3908.2428</v>
      </c>
    </row>
    <row r="1620" spans="1:10" x14ac:dyDescent="0.25">
      <c r="A1620" t="s">
        <v>2404</v>
      </c>
      <c r="B1620" s="7">
        <v>45388</v>
      </c>
      <c r="C1620" s="4" t="s">
        <v>1403</v>
      </c>
      <c r="D1620" s="4" t="s">
        <v>1518</v>
      </c>
      <c r="E1620" s="4" t="s">
        <v>1720</v>
      </c>
      <c r="F1620" s="9">
        <v>4</v>
      </c>
      <c r="G1620" s="4">
        <v>411.68</v>
      </c>
      <c r="H1620" s="24">
        <v>0.06</v>
      </c>
      <c r="I1620" s="3" t="s">
        <v>1749</v>
      </c>
      <c r="J1620" s="20">
        <f>sale_tab6[[#This Row],[Quantity]]*sale_tab6[[#This Row],[Unit_Price]]*(1-sale_tab6[[#This Row],[Discount]])</f>
        <v>1547.9168</v>
      </c>
    </row>
    <row r="1621" spans="1:10" x14ac:dyDescent="0.25">
      <c r="A1621" t="s">
        <v>2405</v>
      </c>
      <c r="B1621" s="7">
        <v>45397</v>
      </c>
      <c r="C1621" s="4" t="s">
        <v>652</v>
      </c>
      <c r="D1621" s="4" t="s">
        <v>1546</v>
      </c>
      <c r="E1621" s="4" t="s">
        <v>1733</v>
      </c>
      <c r="F1621" s="9">
        <v>2</v>
      </c>
      <c r="G1621" s="4">
        <v>637.55999999999995</v>
      </c>
      <c r="H1621" s="24">
        <v>0.05</v>
      </c>
      <c r="I1621" s="3" t="s">
        <v>1752</v>
      </c>
      <c r="J1621" s="20">
        <f>sale_tab6[[#This Row],[Quantity]]*sale_tab6[[#This Row],[Unit_Price]]*(1-sale_tab6[[#This Row],[Discount]])</f>
        <v>1211.3639999999998</v>
      </c>
    </row>
    <row r="1622" spans="1:10" x14ac:dyDescent="0.25">
      <c r="A1622" t="s">
        <v>2406</v>
      </c>
      <c r="B1622" s="7">
        <v>45633</v>
      </c>
      <c r="C1622" s="4" t="s">
        <v>49</v>
      </c>
      <c r="D1622" s="4" t="s">
        <v>1500</v>
      </c>
      <c r="E1622" s="4" t="s">
        <v>1692</v>
      </c>
      <c r="F1622" s="9">
        <v>3</v>
      </c>
      <c r="G1622" s="4">
        <v>706.87</v>
      </c>
      <c r="H1622" s="24">
        <v>0.27</v>
      </c>
      <c r="I1622" s="3" t="s">
        <v>1747</v>
      </c>
      <c r="J1622" s="20">
        <f>sale_tab6[[#This Row],[Quantity]]*sale_tab6[[#This Row],[Unit_Price]]*(1-sale_tab6[[#This Row],[Discount]])</f>
        <v>1548.0453</v>
      </c>
    </row>
    <row r="1623" spans="1:10" x14ac:dyDescent="0.25">
      <c r="A1623" t="s">
        <v>2407</v>
      </c>
      <c r="B1623" s="7">
        <v>45629</v>
      </c>
      <c r="C1623" s="4" t="s">
        <v>168</v>
      </c>
      <c r="D1623" s="4" t="s">
        <v>1504</v>
      </c>
      <c r="E1623" s="4" t="s">
        <v>1702</v>
      </c>
      <c r="F1623" s="9">
        <v>2</v>
      </c>
      <c r="G1623" s="4">
        <v>884.48</v>
      </c>
      <c r="H1623" s="24">
        <v>0</v>
      </c>
      <c r="I1623" s="3" t="s">
        <v>1752</v>
      </c>
      <c r="J1623" s="20">
        <f>sale_tab6[[#This Row],[Quantity]]*sale_tab6[[#This Row],[Unit_Price]]*(1-sale_tab6[[#This Row],[Discount]])</f>
        <v>1768.96</v>
      </c>
    </row>
    <row r="1624" spans="1:10" x14ac:dyDescent="0.25">
      <c r="A1624" t="s">
        <v>2408</v>
      </c>
      <c r="B1624" s="7">
        <v>45291</v>
      </c>
      <c r="C1624" s="4" t="s">
        <v>144</v>
      </c>
      <c r="D1624" s="4" t="s">
        <v>1658</v>
      </c>
      <c r="E1624" s="4" t="s">
        <v>1695</v>
      </c>
      <c r="F1624" s="9">
        <v>3</v>
      </c>
      <c r="G1624" s="4">
        <v>718.23</v>
      </c>
      <c r="H1624" s="24">
        <v>0.19</v>
      </c>
      <c r="I1624" s="3" t="s">
        <v>1749</v>
      </c>
      <c r="J1624" s="20">
        <f>sale_tab6[[#This Row],[Quantity]]*sale_tab6[[#This Row],[Unit_Price]]*(1-sale_tab6[[#This Row],[Discount]])</f>
        <v>1745.2989000000002</v>
      </c>
    </row>
    <row r="1625" spans="1:10" x14ac:dyDescent="0.25">
      <c r="A1625" t="s">
        <v>1815</v>
      </c>
      <c r="B1625" s="7">
        <v>45213</v>
      </c>
      <c r="C1625" s="4" t="s">
        <v>795</v>
      </c>
      <c r="D1625" s="4" t="s">
        <v>1628</v>
      </c>
      <c r="E1625" s="4" t="s">
        <v>1687</v>
      </c>
      <c r="F1625" s="9">
        <v>4</v>
      </c>
      <c r="G1625" s="4">
        <v>814.25</v>
      </c>
      <c r="H1625" s="24">
        <v>0.18</v>
      </c>
      <c r="I1625" s="3" t="s">
        <v>1747</v>
      </c>
      <c r="J1625" s="20">
        <f>sale_tab6[[#This Row],[Quantity]]*sale_tab6[[#This Row],[Unit_Price]]*(1-sale_tab6[[#This Row],[Discount]])</f>
        <v>2670.7400000000002</v>
      </c>
    </row>
    <row r="1626" spans="1:10" x14ac:dyDescent="0.25">
      <c r="A1626" t="s">
        <v>2409</v>
      </c>
      <c r="B1626" s="7">
        <v>45914</v>
      </c>
      <c r="C1626" s="4" t="s">
        <v>536</v>
      </c>
      <c r="D1626" s="4" t="s">
        <v>1654</v>
      </c>
      <c r="E1626" s="4" t="s">
        <v>1736</v>
      </c>
      <c r="F1626" s="9">
        <v>3</v>
      </c>
      <c r="G1626" s="4">
        <v>107.44</v>
      </c>
      <c r="H1626" s="24">
        <v>0.27</v>
      </c>
      <c r="I1626" s="3" t="s">
        <v>1749</v>
      </c>
      <c r="J1626" s="20">
        <f>sale_tab6[[#This Row],[Quantity]]*sale_tab6[[#This Row],[Unit_Price]]*(1-sale_tab6[[#This Row],[Discount]])</f>
        <v>235.2936</v>
      </c>
    </row>
    <row r="1627" spans="1:10" x14ac:dyDescent="0.25">
      <c r="A1627" t="s">
        <v>2410</v>
      </c>
      <c r="B1627" s="7">
        <v>45673</v>
      </c>
      <c r="C1627" s="4" t="s">
        <v>171</v>
      </c>
      <c r="D1627" s="4" t="s">
        <v>1566</v>
      </c>
      <c r="E1627" s="4" t="s">
        <v>1692</v>
      </c>
      <c r="F1627" s="9">
        <v>4</v>
      </c>
      <c r="G1627" s="4">
        <v>608.97</v>
      </c>
      <c r="H1627" s="24">
        <v>0.14000000000000001</v>
      </c>
      <c r="I1627" s="3" t="s">
        <v>1752</v>
      </c>
      <c r="J1627" s="20">
        <f>sale_tab6[[#This Row],[Quantity]]*sale_tab6[[#This Row],[Unit_Price]]*(1-sale_tab6[[#This Row],[Discount]])</f>
        <v>2094.8568</v>
      </c>
    </row>
    <row r="1628" spans="1:10" x14ac:dyDescent="0.25">
      <c r="A1628" t="s">
        <v>2411</v>
      </c>
      <c r="B1628" s="7">
        <v>45689</v>
      </c>
      <c r="C1628" s="4" t="s">
        <v>1042</v>
      </c>
      <c r="D1628" s="4" t="s">
        <v>1596</v>
      </c>
      <c r="E1628" s="4" t="s">
        <v>1702</v>
      </c>
      <c r="F1628" s="9">
        <v>3</v>
      </c>
      <c r="G1628" s="4">
        <v>260.45999999999998</v>
      </c>
      <c r="H1628" s="24">
        <v>0.09</v>
      </c>
      <c r="I1628" s="3" t="s">
        <v>1747</v>
      </c>
      <c r="J1628" s="20">
        <f>sale_tab6[[#This Row],[Quantity]]*sale_tab6[[#This Row],[Unit_Price]]*(1-sale_tab6[[#This Row],[Discount]])</f>
        <v>711.05579999999986</v>
      </c>
    </row>
    <row r="1629" spans="1:10" x14ac:dyDescent="0.25">
      <c r="A1629" t="s">
        <v>2412</v>
      </c>
      <c r="B1629" s="7">
        <v>45646</v>
      </c>
      <c r="C1629" s="4" t="s">
        <v>369</v>
      </c>
      <c r="D1629" s="4" t="s">
        <v>1518</v>
      </c>
      <c r="E1629" s="4" t="s">
        <v>1702</v>
      </c>
      <c r="F1629" s="9">
        <v>1</v>
      </c>
      <c r="G1629" s="4">
        <v>747.03</v>
      </c>
      <c r="H1629" s="24">
        <v>0.01</v>
      </c>
      <c r="I1629" s="3" t="s">
        <v>1747</v>
      </c>
      <c r="J1629" s="20">
        <f>sale_tab6[[#This Row],[Quantity]]*sale_tab6[[#This Row],[Unit_Price]]*(1-sale_tab6[[#This Row],[Discount]])</f>
        <v>739.55970000000002</v>
      </c>
    </row>
    <row r="1630" spans="1:10" x14ac:dyDescent="0.25">
      <c r="A1630" t="s">
        <v>2413</v>
      </c>
      <c r="B1630" s="7">
        <v>45475</v>
      </c>
      <c r="C1630" s="4" t="s">
        <v>1188</v>
      </c>
      <c r="D1630" s="4" t="s">
        <v>1506</v>
      </c>
      <c r="E1630" s="4" t="s">
        <v>1708</v>
      </c>
      <c r="F1630" s="9">
        <v>4</v>
      </c>
      <c r="G1630" s="4">
        <v>700.88</v>
      </c>
      <c r="H1630" s="24">
        <v>0.23</v>
      </c>
      <c r="I1630" s="3" t="s">
        <v>1749</v>
      </c>
      <c r="J1630" s="20">
        <f>sale_tab6[[#This Row],[Quantity]]*sale_tab6[[#This Row],[Unit_Price]]*(1-sale_tab6[[#This Row],[Discount]])</f>
        <v>2158.7103999999999</v>
      </c>
    </row>
    <row r="1631" spans="1:10" x14ac:dyDescent="0.25">
      <c r="A1631" t="s">
        <v>2414</v>
      </c>
      <c r="B1631" s="7">
        <v>45781</v>
      </c>
      <c r="C1631" s="4" t="s">
        <v>147</v>
      </c>
      <c r="D1631" s="4" t="s">
        <v>1664</v>
      </c>
      <c r="E1631" s="4" t="s">
        <v>1725</v>
      </c>
      <c r="F1631" s="9">
        <v>4</v>
      </c>
      <c r="G1631" s="4">
        <v>20.09</v>
      </c>
      <c r="H1631" s="24">
        <v>0.16</v>
      </c>
      <c r="I1631" s="3" t="s">
        <v>1749</v>
      </c>
      <c r="J1631" s="20">
        <f>sale_tab6[[#This Row],[Quantity]]*sale_tab6[[#This Row],[Unit_Price]]*(1-sale_tab6[[#This Row],[Discount]])</f>
        <v>67.502399999999994</v>
      </c>
    </row>
    <row r="1632" spans="1:10" x14ac:dyDescent="0.25">
      <c r="A1632" t="s">
        <v>2415</v>
      </c>
      <c r="B1632" s="7">
        <v>45654</v>
      </c>
      <c r="C1632" s="4" t="s">
        <v>189</v>
      </c>
      <c r="D1632" s="4" t="s">
        <v>1548</v>
      </c>
      <c r="E1632" s="4" t="s">
        <v>1718</v>
      </c>
      <c r="F1632" s="9">
        <v>3</v>
      </c>
      <c r="G1632" s="4">
        <v>917.64</v>
      </c>
      <c r="H1632" s="24">
        <v>0.24</v>
      </c>
      <c r="I1632" s="3" t="s">
        <v>1749</v>
      </c>
      <c r="J1632" s="20">
        <f>sale_tab6[[#This Row],[Quantity]]*sale_tab6[[#This Row],[Unit_Price]]*(1-sale_tab6[[#This Row],[Discount]])</f>
        <v>2092.2192</v>
      </c>
    </row>
    <row r="1633" spans="1:10" x14ac:dyDescent="0.25">
      <c r="A1633" t="s">
        <v>2416</v>
      </c>
      <c r="B1633" s="7">
        <v>45594</v>
      </c>
      <c r="C1633" s="4" t="s">
        <v>156</v>
      </c>
      <c r="D1633" s="4" t="s">
        <v>1516</v>
      </c>
      <c r="E1633" s="4" t="s">
        <v>1678</v>
      </c>
      <c r="F1633" s="9">
        <v>1</v>
      </c>
      <c r="G1633" s="4">
        <v>242.08</v>
      </c>
      <c r="H1633" s="24">
        <v>0.18</v>
      </c>
      <c r="I1633" s="3" t="s">
        <v>1749</v>
      </c>
      <c r="J1633" s="20">
        <f>sale_tab6[[#This Row],[Quantity]]*sale_tab6[[#This Row],[Unit_Price]]*(1-sale_tab6[[#This Row],[Discount]])</f>
        <v>198.50560000000002</v>
      </c>
    </row>
    <row r="1634" spans="1:10" x14ac:dyDescent="0.25">
      <c r="A1634" t="s">
        <v>2417</v>
      </c>
      <c r="B1634" s="7">
        <v>45581</v>
      </c>
      <c r="C1634" s="4" t="s">
        <v>174</v>
      </c>
      <c r="D1634" s="4" t="s">
        <v>1600</v>
      </c>
      <c r="E1634" s="4" t="s">
        <v>1705</v>
      </c>
      <c r="F1634" s="9">
        <v>1</v>
      </c>
      <c r="G1634" s="4">
        <v>536.67999999999995</v>
      </c>
      <c r="H1634" s="24">
        <v>0.27</v>
      </c>
      <c r="I1634" s="3" t="s">
        <v>1747</v>
      </c>
      <c r="J1634" s="20">
        <f>sale_tab6[[#This Row],[Quantity]]*sale_tab6[[#This Row],[Unit_Price]]*(1-sale_tab6[[#This Row],[Discount]])</f>
        <v>391.77639999999997</v>
      </c>
    </row>
    <row r="1635" spans="1:10" x14ac:dyDescent="0.25">
      <c r="A1635" t="s">
        <v>2418</v>
      </c>
      <c r="B1635" s="7">
        <v>45748</v>
      </c>
      <c r="C1635" s="4" t="s">
        <v>283</v>
      </c>
      <c r="D1635" s="4" t="s">
        <v>1532</v>
      </c>
      <c r="E1635" s="4" t="s">
        <v>1695</v>
      </c>
      <c r="F1635" s="9">
        <v>2</v>
      </c>
      <c r="G1635" s="4">
        <v>145.18</v>
      </c>
      <c r="H1635" s="24">
        <v>0.26</v>
      </c>
      <c r="I1635" s="3" t="s">
        <v>1749</v>
      </c>
      <c r="J1635" s="20">
        <f>sale_tab6[[#This Row],[Quantity]]*sale_tab6[[#This Row],[Unit_Price]]*(1-sale_tab6[[#This Row],[Discount]])</f>
        <v>214.8664</v>
      </c>
    </row>
    <row r="1636" spans="1:10" x14ac:dyDescent="0.25">
      <c r="A1636" t="s">
        <v>1816</v>
      </c>
      <c r="B1636" s="7">
        <v>45255</v>
      </c>
      <c r="C1636" s="4" t="s">
        <v>1415</v>
      </c>
      <c r="D1636" s="4" t="s">
        <v>1498</v>
      </c>
      <c r="E1636" s="4" t="s">
        <v>1687</v>
      </c>
      <c r="F1636" s="9">
        <v>1</v>
      </c>
      <c r="G1636" s="4">
        <v>989.17</v>
      </c>
      <c r="H1636" s="24">
        <v>0.2</v>
      </c>
      <c r="I1636" s="3" t="s">
        <v>1749</v>
      </c>
      <c r="J1636" s="20">
        <f>sale_tab6[[#This Row],[Quantity]]*sale_tab6[[#This Row],[Unit_Price]]*(1-sale_tab6[[#This Row],[Discount]])</f>
        <v>791.33600000000001</v>
      </c>
    </row>
    <row r="1637" spans="1:10" x14ac:dyDescent="0.25">
      <c r="A1637" t="s">
        <v>2419</v>
      </c>
      <c r="B1637" s="7">
        <v>45369</v>
      </c>
      <c r="C1637" s="4" t="s">
        <v>656</v>
      </c>
      <c r="D1637" s="4" t="s">
        <v>1608</v>
      </c>
      <c r="E1637" s="4" t="s">
        <v>1695</v>
      </c>
      <c r="F1637" s="9">
        <v>2</v>
      </c>
      <c r="G1637" s="4">
        <v>132.77000000000001</v>
      </c>
      <c r="H1637" s="24">
        <v>0.13</v>
      </c>
      <c r="I1637" s="3" t="s">
        <v>1752</v>
      </c>
      <c r="J1637" s="20">
        <f>sale_tab6[[#This Row],[Quantity]]*sale_tab6[[#This Row],[Unit_Price]]*(1-sale_tab6[[#This Row],[Discount]])</f>
        <v>231.0198</v>
      </c>
    </row>
    <row r="1638" spans="1:10" x14ac:dyDescent="0.25">
      <c r="A1638" t="s">
        <v>2420</v>
      </c>
      <c r="B1638" s="7">
        <v>45701</v>
      </c>
      <c r="C1638" s="4" t="s">
        <v>46</v>
      </c>
      <c r="D1638" s="4" t="s">
        <v>1556</v>
      </c>
      <c r="E1638" s="4" t="s">
        <v>1712</v>
      </c>
      <c r="F1638" s="9">
        <v>4</v>
      </c>
      <c r="G1638" s="4">
        <v>682.11</v>
      </c>
      <c r="H1638" s="24">
        <v>0.14000000000000001</v>
      </c>
      <c r="I1638" s="3" t="s">
        <v>1747</v>
      </c>
      <c r="J1638" s="20">
        <f>sale_tab6[[#This Row],[Quantity]]*sale_tab6[[#This Row],[Unit_Price]]*(1-sale_tab6[[#This Row],[Discount]])</f>
        <v>2346.4584</v>
      </c>
    </row>
    <row r="1639" spans="1:10" x14ac:dyDescent="0.25">
      <c r="A1639" t="s">
        <v>2421</v>
      </c>
      <c r="B1639" s="7">
        <v>45510</v>
      </c>
      <c r="C1639" s="4" t="s">
        <v>1423</v>
      </c>
      <c r="D1639" s="4" t="s">
        <v>1554</v>
      </c>
      <c r="E1639" s="4" t="s">
        <v>1733</v>
      </c>
      <c r="F1639" s="9">
        <v>4</v>
      </c>
      <c r="G1639" s="4">
        <v>502.95</v>
      </c>
      <c r="H1639" s="24">
        <v>0.14000000000000001</v>
      </c>
      <c r="I1639" s="3" t="s">
        <v>1752</v>
      </c>
      <c r="J1639" s="20">
        <f>sale_tab6[[#This Row],[Quantity]]*sale_tab6[[#This Row],[Unit_Price]]*(1-sale_tab6[[#This Row],[Discount]])</f>
        <v>1730.1479999999999</v>
      </c>
    </row>
    <row r="1640" spans="1:10" x14ac:dyDescent="0.25">
      <c r="A1640" t="s">
        <v>2422</v>
      </c>
      <c r="B1640" s="7">
        <v>45538</v>
      </c>
      <c r="C1640" s="4" t="s">
        <v>692</v>
      </c>
      <c r="D1640" s="4" t="s">
        <v>1548</v>
      </c>
      <c r="E1640" s="4" t="s">
        <v>1730</v>
      </c>
      <c r="F1640" s="9">
        <v>2</v>
      </c>
      <c r="G1640" s="4">
        <v>472.08</v>
      </c>
      <c r="H1640" s="24">
        <v>7.0000000000000007E-2</v>
      </c>
      <c r="I1640" s="3" t="s">
        <v>1747</v>
      </c>
      <c r="J1640" s="20">
        <f>sale_tab6[[#This Row],[Quantity]]*sale_tab6[[#This Row],[Unit_Price]]*(1-sale_tab6[[#This Row],[Discount]])</f>
        <v>878.0687999999999</v>
      </c>
    </row>
    <row r="1641" spans="1:10" x14ac:dyDescent="0.25">
      <c r="A1641" t="s">
        <v>2423</v>
      </c>
      <c r="B1641" s="7">
        <v>45665</v>
      </c>
      <c r="C1641" s="4" t="s">
        <v>1387</v>
      </c>
      <c r="D1641" s="4" t="s">
        <v>1588</v>
      </c>
      <c r="E1641" s="4" t="s">
        <v>1733</v>
      </c>
      <c r="F1641" s="9">
        <v>2</v>
      </c>
      <c r="G1641" s="4">
        <v>218.11</v>
      </c>
      <c r="H1641" s="24">
        <v>0.02</v>
      </c>
      <c r="I1641" s="3" t="s">
        <v>1752</v>
      </c>
      <c r="J1641" s="20">
        <f>sale_tab6[[#This Row],[Quantity]]*sale_tab6[[#This Row],[Unit_Price]]*(1-sale_tab6[[#This Row],[Discount]])</f>
        <v>427.49560000000002</v>
      </c>
    </row>
    <row r="1642" spans="1:10" x14ac:dyDescent="0.25">
      <c r="A1642" t="s">
        <v>2424</v>
      </c>
      <c r="B1642" s="7">
        <v>45859</v>
      </c>
      <c r="C1642" s="4" t="s">
        <v>174</v>
      </c>
      <c r="D1642" s="4" t="s">
        <v>1472</v>
      </c>
      <c r="E1642" s="4" t="s">
        <v>1702</v>
      </c>
      <c r="F1642" s="9">
        <v>4</v>
      </c>
      <c r="G1642" s="4">
        <v>845.58</v>
      </c>
      <c r="H1642" s="24">
        <v>0.06</v>
      </c>
      <c r="I1642" s="3" t="s">
        <v>1749</v>
      </c>
      <c r="J1642" s="20">
        <f>sale_tab6[[#This Row],[Quantity]]*sale_tab6[[#This Row],[Unit_Price]]*(1-sale_tab6[[#This Row],[Discount]])</f>
        <v>3179.3807999999999</v>
      </c>
    </row>
    <row r="1643" spans="1:10" x14ac:dyDescent="0.25">
      <c r="A1643" t="s">
        <v>2425</v>
      </c>
      <c r="B1643" s="7">
        <v>45255</v>
      </c>
      <c r="C1643" s="4" t="s">
        <v>384</v>
      </c>
      <c r="D1643" s="4" t="s">
        <v>1634</v>
      </c>
      <c r="E1643" s="4" t="s">
        <v>1687</v>
      </c>
      <c r="F1643" s="9">
        <v>2</v>
      </c>
      <c r="G1643" s="4">
        <v>111.28</v>
      </c>
      <c r="H1643" s="24">
        <v>0.14000000000000001</v>
      </c>
      <c r="I1643" s="3" t="s">
        <v>1747</v>
      </c>
      <c r="J1643" s="20">
        <f>sale_tab6[[#This Row],[Quantity]]*sale_tab6[[#This Row],[Unit_Price]]*(1-sale_tab6[[#This Row],[Discount]])</f>
        <v>191.4016</v>
      </c>
    </row>
    <row r="1644" spans="1:10" x14ac:dyDescent="0.25">
      <c r="A1644" t="s">
        <v>2426</v>
      </c>
      <c r="B1644" s="7">
        <v>45842</v>
      </c>
      <c r="C1644" s="4" t="s">
        <v>527</v>
      </c>
      <c r="D1644" s="4" t="s">
        <v>1592</v>
      </c>
      <c r="E1644" s="4" t="s">
        <v>1725</v>
      </c>
      <c r="F1644" s="9">
        <v>2</v>
      </c>
      <c r="G1644" s="4">
        <v>37.21</v>
      </c>
      <c r="H1644" s="24">
        <v>0.19</v>
      </c>
      <c r="I1644" s="3" t="s">
        <v>1747</v>
      </c>
      <c r="J1644" s="20">
        <f>sale_tab6[[#This Row],[Quantity]]*sale_tab6[[#This Row],[Unit_Price]]*(1-sale_tab6[[#This Row],[Discount]])</f>
        <v>60.280200000000008</v>
      </c>
    </row>
    <row r="1645" spans="1:10" x14ac:dyDescent="0.25">
      <c r="A1645" t="s">
        <v>2427</v>
      </c>
      <c r="B1645" s="7">
        <v>45220</v>
      </c>
      <c r="C1645" s="4" t="s">
        <v>1226</v>
      </c>
      <c r="D1645" s="4" t="s">
        <v>1598</v>
      </c>
      <c r="E1645" s="4" t="s">
        <v>1723</v>
      </c>
      <c r="F1645" s="9">
        <v>1</v>
      </c>
      <c r="G1645" s="4">
        <v>331.73</v>
      </c>
      <c r="H1645" s="24">
        <v>0.04</v>
      </c>
      <c r="I1645" s="3" t="s">
        <v>1747</v>
      </c>
      <c r="J1645" s="20">
        <f>sale_tab6[[#This Row],[Quantity]]*sale_tab6[[#This Row],[Unit_Price]]*(1-sale_tab6[[#This Row],[Discount]])</f>
        <v>318.46080000000001</v>
      </c>
    </row>
    <row r="1646" spans="1:10" x14ac:dyDescent="0.25">
      <c r="A1646" t="s">
        <v>2428</v>
      </c>
      <c r="B1646" s="7">
        <v>45273</v>
      </c>
      <c r="C1646" s="4" t="s">
        <v>1071</v>
      </c>
      <c r="D1646" s="4" t="s">
        <v>1614</v>
      </c>
      <c r="E1646" s="4" t="s">
        <v>1720</v>
      </c>
      <c r="F1646" s="9">
        <v>3</v>
      </c>
      <c r="G1646" s="4">
        <v>306.70999999999998</v>
      </c>
      <c r="H1646" s="24">
        <v>0.09</v>
      </c>
      <c r="I1646" s="3" t="s">
        <v>1749</v>
      </c>
      <c r="J1646" s="20">
        <f>sale_tab6[[#This Row],[Quantity]]*sale_tab6[[#This Row],[Unit_Price]]*(1-sale_tab6[[#This Row],[Discount]])</f>
        <v>837.31829999999991</v>
      </c>
    </row>
    <row r="1647" spans="1:10" x14ac:dyDescent="0.25">
      <c r="A1647" t="s">
        <v>1817</v>
      </c>
      <c r="B1647" s="7">
        <v>45270</v>
      </c>
      <c r="C1647" s="4" t="s">
        <v>1095</v>
      </c>
      <c r="D1647" s="4" t="s">
        <v>1618</v>
      </c>
      <c r="E1647" s="4" t="s">
        <v>1715</v>
      </c>
      <c r="F1647" s="9">
        <v>4</v>
      </c>
      <c r="G1647" s="4">
        <v>62.48</v>
      </c>
      <c r="H1647" s="24">
        <v>0.18</v>
      </c>
      <c r="I1647" s="3" t="s">
        <v>1747</v>
      </c>
      <c r="J1647" s="20">
        <f>sale_tab6[[#This Row],[Quantity]]*sale_tab6[[#This Row],[Unit_Price]]*(1-sale_tab6[[#This Row],[Discount]])</f>
        <v>204.93440000000001</v>
      </c>
    </row>
    <row r="1648" spans="1:10" x14ac:dyDescent="0.25">
      <c r="A1648" t="s">
        <v>2429</v>
      </c>
      <c r="B1648" s="7">
        <v>45456</v>
      </c>
      <c r="C1648" s="4" t="s">
        <v>798</v>
      </c>
      <c r="D1648" s="4" t="s">
        <v>1524</v>
      </c>
      <c r="E1648" s="4" t="s">
        <v>1702</v>
      </c>
      <c r="F1648" s="9">
        <v>4</v>
      </c>
      <c r="G1648" s="4">
        <v>484.92</v>
      </c>
      <c r="H1648" s="24">
        <v>0.28000000000000003</v>
      </c>
      <c r="I1648" s="3" t="s">
        <v>1749</v>
      </c>
      <c r="J1648" s="20">
        <f>sale_tab6[[#This Row],[Quantity]]*sale_tab6[[#This Row],[Unit_Price]]*(1-sale_tab6[[#This Row],[Discount]])</f>
        <v>1396.5696</v>
      </c>
    </row>
    <row r="1649" spans="1:10" x14ac:dyDescent="0.25">
      <c r="A1649" t="s">
        <v>2430</v>
      </c>
      <c r="B1649" s="7">
        <v>45292</v>
      </c>
      <c r="C1649" s="4" t="s">
        <v>134</v>
      </c>
      <c r="D1649" s="4" t="s">
        <v>1574</v>
      </c>
      <c r="E1649" s="4" t="s">
        <v>1699</v>
      </c>
      <c r="F1649" s="9">
        <v>2</v>
      </c>
      <c r="G1649" s="4">
        <v>42.04</v>
      </c>
      <c r="H1649" s="24">
        <v>7.0000000000000007E-2</v>
      </c>
      <c r="I1649" s="3" t="s">
        <v>1747</v>
      </c>
      <c r="J1649" s="20">
        <f>sale_tab6[[#This Row],[Quantity]]*sale_tab6[[#This Row],[Unit_Price]]*(1-sale_tab6[[#This Row],[Discount]])</f>
        <v>78.194399999999987</v>
      </c>
    </row>
    <row r="1650" spans="1:10" x14ac:dyDescent="0.25">
      <c r="A1650" t="s">
        <v>2431</v>
      </c>
      <c r="B1650" s="7">
        <v>45278</v>
      </c>
      <c r="C1650" s="4" t="s">
        <v>830</v>
      </c>
      <c r="D1650" s="4" t="s">
        <v>1584</v>
      </c>
      <c r="E1650" s="4" t="s">
        <v>1702</v>
      </c>
      <c r="F1650" s="9">
        <v>3</v>
      </c>
      <c r="G1650" s="4">
        <v>599.48</v>
      </c>
      <c r="H1650" s="24">
        <v>0.22</v>
      </c>
      <c r="I1650" s="3" t="s">
        <v>1749</v>
      </c>
      <c r="J1650" s="20">
        <f>sale_tab6[[#This Row],[Quantity]]*sale_tab6[[#This Row],[Unit_Price]]*(1-sale_tab6[[#This Row],[Discount]])</f>
        <v>1402.7832000000001</v>
      </c>
    </row>
    <row r="1651" spans="1:10" x14ac:dyDescent="0.25">
      <c r="A1651" t="s">
        <v>2432</v>
      </c>
      <c r="B1651" s="7">
        <v>45232</v>
      </c>
      <c r="C1651" s="4" t="s">
        <v>1051</v>
      </c>
      <c r="D1651" s="4" t="s">
        <v>1508</v>
      </c>
      <c r="E1651" s="4" t="s">
        <v>1683</v>
      </c>
      <c r="F1651" s="9">
        <v>3</v>
      </c>
      <c r="G1651" s="4">
        <v>401.42</v>
      </c>
      <c r="H1651" s="24">
        <v>0.01</v>
      </c>
      <c r="I1651" s="3" t="s">
        <v>1752</v>
      </c>
      <c r="J1651" s="20">
        <f>sale_tab6[[#This Row],[Quantity]]*sale_tab6[[#This Row],[Unit_Price]]*(1-sale_tab6[[#This Row],[Discount]])</f>
        <v>1192.2174</v>
      </c>
    </row>
    <row r="1652" spans="1:10" x14ac:dyDescent="0.25">
      <c r="A1652" t="s">
        <v>2433</v>
      </c>
      <c r="B1652" s="7">
        <v>45907</v>
      </c>
      <c r="C1652" s="4" t="s">
        <v>572</v>
      </c>
      <c r="D1652" s="4" t="s">
        <v>1566</v>
      </c>
      <c r="E1652" s="4" t="s">
        <v>1708</v>
      </c>
      <c r="F1652" s="9">
        <v>4</v>
      </c>
      <c r="G1652" s="4">
        <v>442.54</v>
      </c>
      <c r="H1652" s="24">
        <v>0.06</v>
      </c>
      <c r="I1652" s="3" t="s">
        <v>1747</v>
      </c>
      <c r="J1652" s="20">
        <f>sale_tab6[[#This Row],[Quantity]]*sale_tab6[[#This Row],[Unit_Price]]*(1-sale_tab6[[#This Row],[Discount]])</f>
        <v>1663.9503999999999</v>
      </c>
    </row>
    <row r="1653" spans="1:10" x14ac:dyDescent="0.25">
      <c r="A1653" t="s">
        <v>2434</v>
      </c>
      <c r="B1653" s="7">
        <v>45270</v>
      </c>
      <c r="C1653" s="4" t="s">
        <v>1337</v>
      </c>
      <c r="D1653" s="4" t="s">
        <v>1650</v>
      </c>
      <c r="E1653" s="4" t="s">
        <v>1723</v>
      </c>
      <c r="F1653" s="9">
        <v>4</v>
      </c>
      <c r="G1653" s="4">
        <v>451.41</v>
      </c>
      <c r="H1653" s="24">
        <v>0.06</v>
      </c>
      <c r="I1653" s="3" t="s">
        <v>1749</v>
      </c>
      <c r="J1653" s="20">
        <f>sale_tab6[[#This Row],[Quantity]]*sale_tab6[[#This Row],[Unit_Price]]*(1-sale_tab6[[#This Row],[Discount]])</f>
        <v>1697.3016</v>
      </c>
    </row>
    <row r="1654" spans="1:10" x14ac:dyDescent="0.25">
      <c r="A1654" t="s">
        <v>2435</v>
      </c>
      <c r="B1654" s="7">
        <v>45942</v>
      </c>
      <c r="C1654" s="4" t="s">
        <v>784</v>
      </c>
      <c r="D1654" s="4" t="s">
        <v>1656</v>
      </c>
      <c r="E1654" s="4" t="s">
        <v>1712</v>
      </c>
      <c r="F1654" s="9">
        <v>4</v>
      </c>
      <c r="G1654" s="4">
        <v>547.21</v>
      </c>
      <c r="H1654" s="24">
        <v>0.25</v>
      </c>
      <c r="I1654" s="3" t="s">
        <v>1747</v>
      </c>
      <c r="J1654" s="20">
        <f>sale_tab6[[#This Row],[Quantity]]*sale_tab6[[#This Row],[Unit_Price]]*(1-sale_tab6[[#This Row],[Discount]])</f>
        <v>1641.63</v>
      </c>
    </row>
    <row r="1655" spans="1:10" x14ac:dyDescent="0.25">
      <c r="A1655" t="s">
        <v>2436</v>
      </c>
      <c r="B1655" s="7">
        <v>45750</v>
      </c>
      <c r="C1655" s="4" t="s">
        <v>604</v>
      </c>
      <c r="D1655" s="4" t="s">
        <v>1648</v>
      </c>
      <c r="E1655" s="4" t="s">
        <v>1695</v>
      </c>
      <c r="F1655" s="9">
        <v>1</v>
      </c>
      <c r="G1655" s="4">
        <v>979.28</v>
      </c>
      <c r="H1655" s="24">
        <v>0.2</v>
      </c>
      <c r="I1655" s="3" t="s">
        <v>1749</v>
      </c>
      <c r="J1655" s="20">
        <f>sale_tab6[[#This Row],[Quantity]]*sale_tab6[[#This Row],[Unit_Price]]*(1-sale_tab6[[#This Row],[Discount]])</f>
        <v>783.42399999999998</v>
      </c>
    </row>
    <row r="1656" spans="1:10" x14ac:dyDescent="0.25">
      <c r="A1656" t="s">
        <v>2437</v>
      </c>
      <c r="B1656" s="7">
        <v>45300</v>
      </c>
      <c r="C1656" s="4" t="s">
        <v>1360</v>
      </c>
      <c r="D1656" s="4" t="s">
        <v>1586</v>
      </c>
      <c r="E1656" s="4" t="s">
        <v>1705</v>
      </c>
      <c r="F1656" s="9">
        <v>4</v>
      </c>
      <c r="G1656" s="4">
        <v>263.58999999999997</v>
      </c>
      <c r="H1656" s="24">
        <v>0.04</v>
      </c>
      <c r="I1656" s="3" t="s">
        <v>1747</v>
      </c>
      <c r="J1656" s="20">
        <f>sale_tab6[[#This Row],[Quantity]]*sale_tab6[[#This Row],[Unit_Price]]*(1-sale_tab6[[#This Row],[Discount]])</f>
        <v>1012.1855999999999</v>
      </c>
    </row>
    <row r="1657" spans="1:10" x14ac:dyDescent="0.25">
      <c r="A1657" t="s">
        <v>2438</v>
      </c>
      <c r="B1657" s="7">
        <v>45876</v>
      </c>
      <c r="C1657" s="4" t="s">
        <v>13</v>
      </c>
      <c r="D1657" s="4" t="s">
        <v>1582</v>
      </c>
      <c r="E1657" s="4" t="s">
        <v>1699</v>
      </c>
      <c r="F1657" s="9">
        <v>1</v>
      </c>
      <c r="G1657" s="4">
        <v>692.75</v>
      </c>
      <c r="H1657" s="24">
        <v>0.11</v>
      </c>
      <c r="I1657" s="3" t="s">
        <v>1752</v>
      </c>
      <c r="J1657" s="20">
        <f>sale_tab6[[#This Row],[Quantity]]*sale_tab6[[#This Row],[Unit_Price]]*(1-sale_tab6[[#This Row],[Discount]])</f>
        <v>616.54750000000001</v>
      </c>
    </row>
    <row r="1658" spans="1:10" x14ac:dyDescent="0.25">
      <c r="A1658" t="s">
        <v>1818</v>
      </c>
      <c r="B1658" s="7">
        <v>45897</v>
      </c>
      <c r="C1658" s="4" t="s">
        <v>1242</v>
      </c>
      <c r="D1658" s="4" t="s">
        <v>1500</v>
      </c>
      <c r="E1658" s="4" t="s">
        <v>1730</v>
      </c>
      <c r="F1658" s="9">
        <v>4</v>
      </c>
      <c r="G1658" s="4">
        <v>561.24</v>
      </c>
      <c r="H1658" s="24">
        <v>0.24</v>
      </c>
      <c r="I1658" s="3" t="s">
        <v>1747</v>
      </c>
      <c r="J1658" s="20">
        <f>sale_tab6[[#This Row],[Quantity]]*sale_tab6[[#This Row],[Unit_Price]]*(1-sale_tab6[[#This Row],[Discount]])</f>
        <v>1706.1695999999999</v>
      </c>
    </row>
    <row r="1659" spans="1:10" x14ac:dyDescent="0.25">
      <c r="A1659" t="s">
        <v>2439</v>
      </c>
      <c r="B1659" s="7">
        <v>45301</v>
      </c>
      <c r="C1659" s="4" t="s">
        <v>487</v>
      </c>
      <c r="D1659" s="4" t="s">
        <v>1600</v>
      </c>
      <c r="E1659" s="4" t="s">
        <v>1692</v>
      </c>
      <c r="F1659" s="9">
        <v>3</v>
      </c>
      <c r="G1659" s="4">
        <v>142.83000000000001</v>
      </c>
      <c r="H1659" s="24">
        <v>0.01</v>
      </c>
      <c r="I1659" s="3" t="s">
        <v>1747</v>
      </c>
      <c r="J1659" s="20">
        <f>sale_tab6[[#This Row],[Quantity]]*sale_tab6[[#This Row],[Unit_Price]]*(1-sale_tab6[[#This Row],[Discount]])</f>
        <v>424.20510000000002</v>
      </c>
    </row>
    <row r="1660" spans="1:10" x14ac:dyDescent="0.25">
      <c r="A1660" t="s">
        <v>2440</v>
      </c>
      <c r="B1660" s="7">
        <v>45857</v>
      </c>
      <c r="C1660" s="4" t="s">
        <v>372</v>
      </c>
      <c r="D1660" s="4" t="s">
        <v>1518</v>
      </c>
      <c r="E1660" s="4" t="s">
        <v>1687</v>
      </c>
      <c r="F1660" s="9">
        <v>2</v>
      </c>
      <c r="G1660" s="4">
        <v>419.25</v>
      </c>
      <c r="H1660" s="24">
        <v>0.17</v>
      </c>
      <c r="I1660" s="3" t="s">
        <v>1749</v>
      </c>
      <c r="J1660" s="20">
        <f>sale_tab6[[#This Row],[Quantity]]*sale_tab6[[#This Row],[Unit_Price]]*(1-sale_tab6[[#This Row],[Discount]])</f>
        <v>695.95499999999993</v>
      </c>
    </row>
    <row r="1661" spans="1:10" x14ac:dyDescent="0.25">
      <c r="A1661" t="s">
        <v>2441</v>
      </c>
      <c r="B1661" s="7">
        <v>45650</v>
      </c>
      <c r="C1661" s="4" t="s">
        <v>710</v>
      </c>
      <c r="D1661" s="4" t="s">
        <v>1526</v>
      </c>
      <c r="E1661" s="4" t="s">
        <v>1739</v>
      </c>
      <c r="F1661" s="9">
        <v>2</v>
      </c>
      <c r="G1661" s="4">
        <v>800.84</v>
      </c>
      <c r="H1661" s="24">
        <v>0.27</v>
      </c>
      <c r="I1661" s="3" t="s">
        <v>1752</v>
      </c>
      <c r="J1661" s="20">
        <f>sale_tab6[[#This Row],[Quantity]]*sale_tab6[[#This Row],[Unit_Price]]*(1-sale_tab6[[#This Row],[Discount]])</f>
        <v>1169.2264</v>
      </c>
    </row>
    <row r="1662" spans="1:10" x14ac:dyDescent="0.25">
      <c r="A1662" t="s">
        <v>2442</v>
      </c>
      <c r="B1662" s="7">
        <v>45520</v>
      </c>
      <c r="C1662" s="4" t="s">
        <v>8</v>
      </c>
      <c r="D1662" s="4" t="s">
        <v>1570</v>
      </c>
      <c r="E1662" s="4" t="s">
        <v>1687</v>
      </c>
      <c r="F1662" s="9">
        <v>1</v>
      </c>
      <c r="G1662" s="4">
        <v>301.24</v>
      </c>
      <c r="H1662" s="24">
        <v>0.11</v>
      </c>
      <c r="I1662" s="3" t="s">
        <v>1749</v>
      </c>
      <c r="J1662" s="20">
        <f>sale_tab6[[#This Row],[Quantity]]*sale_tab6[[#This Row],[Unit_Price]]*(1-sale_tab6[[#This Row],[Discount]])</f>
        <v>268.10360000000003</v>
      </c>
    </row>
    <row r="1663" spans="1:10" x14ac:dyDescent="0.25">
      <c r="A1663" t="s">
        <v>2443</v>
      </c>
      <c r="B1663" s="7">
        <v>45497</v>
      </c>
      <c r="C1663" s="4" t="s">
        <v>851</v>
      </c>
      <c r="D1663" s="4" t="s">
        <v>1644</v>
      </c>
      <c r="E1663" s="4" t="s">
        <v>1699</v>
      </c>
      <c r="F1663" s="9">
        <v>2</v>
      </c>
      <c r="G1663" s="4">
        <v>701.49</v>
      </c>
      <c r="H1663" s="24">
        <v>0.09</v>
      </c>
      <c r="I1663" s="3" t="s">
        <v>1749</v>
      </c>
      <c r="J1663" s="20">
        <f>sale_tab6[[#This Row],[Quantity]]*sale_tab6[[#This Row],[Unit_Price]]*(1-sale_tab6[[#This Row],[Discount]])</f>
        <v>1276.7118</v>
      </c>
    </row>
    <row r="1664" spans="1:10" x14ac:dyDescent="0.25">
      <c r="A1664" t="s">
        <v>2444</v>
      </c>
      <c r="B1664" s="7">
        <v>45615</v>
      </c>
      <c r="C1664" s="4" t="s">
        <v>1034</v>
      </c>
      <c r="D1664" s="4" t="s">
        <v>1526</v>
      </c>
      <c r="E1664" s="4" t="s">
        <v>1715</v>
      </c>
      <c r="F1664" s="9">
        <v>4</v>
      </c>
      <c r="G1664" s="4">
        <v>413.48</v>
      </c>
      <c r="H1664" s="24">
        <v>0.02</v>
      </c>
      <c r="I1664" s="3" t="s">
        <v>1749</v>
      </c>
      <c r="J1664" s="20">
        <f>sale_tab6[[#This Row],[Quantity]]*sale_tab6[[#This Row],[Unit_Price]]*(1-sale_tab6[[#This Row],[Discount]])</f>
        <v>1620.8416</v>
      </c>
    </row>
    <row r="1665" spans="1:10" x14ac:dyDescent="0.25">
      <c r="A1665" t="s">
        <v>2445</v>
      </c>
      <c r="B1665" s="7">
        <v>45365</v>
      </c>
      <c r="C1665" s="4" t="s">
        <v>587</v>
      </c>
      <c r="D1665" s="4" t="s">
        <v>1488</v>
      </c>
      <c r="E1665" s="4" t="s">
        <v>1683</v>
      </c>
      <c r="F1665" s="9">
        <v>4</v>
      </c>
      <c r="G1665" s="4">
        <v>167.83</v>
      </c>
      <c r="H1665" s="24">
        <v>0.15</v>
      </c>
      <c r="I1665" s="3" t="s">
        <v>1747</v>
      </c>
      <c r="J1665" s="20">
        <f>sale_tab6[[#This Row],[Quantity]]*sale_tab6[[#This Row],[Unit_Price]]*(1-sale_tab6[[#This Row],[Discount]])</f>
        <v>570.62200000000007</v>
      </c>
    </row>
    <row r="1666" spans="1:10" x14ac:dyDescent="0.25">
      <c r="A1666" t="s">
        <v>2446</v>
      </c>
      <c r="B1666" s="7">
        <v>45832</v>
      </c>
      <c r="C1666" s="4" t="s">
        <v>415</v>
      </c>
      <c r="D1666" s="4" t="s">
        <v>1504</v>
      </c>
      <c r="E1666" s="4" t="s">
        <v>1736</v>
      </c>
      <c r="F1666" s="9">
        <v>2</v>
      </c>
      <c r="G1666" s="4">
        <v>669.12</v>
      </c>
      <c r="H1666" s="24">
        <v>0.22</v>
      </c>
      <c r="I1666" s="3" t="s">
        <v>1747</v>
      </c>
      <c r="J1666" s="20">
        <f>sale_tab6[[#This Row],[Quantity]]*sale_tab6[[#This Row],[Unit_Price]]*(1-sale_tab6[[#This Row],[Discount]])</f>
        <v>1043.8271999999999</v>
      </c>
    </row>
    <row r="1667" spans="1:10" x14ac:dyDescent="0.25">
      <c r="A1667" t="s">
        <v>2447</v>
      </c>
      <c r="B1667" s="7">
        <v>45530</v>
      </c>
      <c r="C1667" s="4" t="s">
        <v>122</v>
      </c>
      <c r="D1667" s="4" t="s">
        <v>1548</v>
      </c>
      <c r="E1667" s="4" t="s">
        <v>1705</v>
      </c>
      <c r="F1667" s="9">
        <v>3</v>
      </c>
      <c r="G1667" s="4">
        <v>346.77</v>
      </c>
      <c r="H1667" s="24">
        <v>0.18</v>
      </c>
      <c r="I1667" s="3" t="s">
        <v>1749</v>
      </c>
      <c r="J1667" s="20">
        <f>sale_tab6[[#This Row],[Quantity]]*sale_tab6[[#This Row],[Unit_Price]]*(1-sale_tab6[[#This Row],[Discount]])</f>
        <v>853.05420000000004</v>
      </c>
    </row>
    <row r="1668" spans="1:10" x14ac:dyDescent="0.25">
      <c r="A1668" t="s">
        <v>2448</v>
      </c>
      <c r="B1668" s="7">
        <v>45939</v>
      </c>
      <c r="C1668" s="4" t="s">
        <v>180</v>
      </c>
      <c r="D1668" s="4" t="s">
        <v>1520</v>
      </c>
      <c r="E1668" s="4" t="s">
        <v>1739</v>
      </c>
      <c r="F1668" s="9">
        <v>3</v>
      </c>
      <c r="G1668" s="4">
        <v>648.33000000000004</v>
      </c>
      <c r="H1668" s="24">
        <v>0.2</v>
      </c>
      <c r="I1668" s="3" t="s">
        <v>1752</v>
      </c>
      <c r="J1668" s="20">
        <f>sale_tab6[[#This Row],[Quantity]]*sale_tab6[[#This Row],[Unit_Price]]*(1-sale_tab6[[#This Row],[Discount]])</f>
        <v>1555.9920000000002</v>
      </c>
    </row>
    <row r="1669" spans="1:10" x14ac:dyDescent="0.25">
      <c r="A1669" t="s">
        <v>1756</v>
      </c>
      <c r="B1669" s="7">
        <v>45248</v>
      </c>
      <c r="C1669" s="4" t="s">
        <v>454</v>
      </c>
      <c r="D1669" s="4" t="s">
        <v>1614</v>
      </c>
      <c r="E1669" s="4" t="s">
        <v>1708</v>
      </c>
      <c r="F1669" s="9">
        <v>4</v>
      </c>
      <c r="G1669" s="4">
        <v>342.39</v>
      </c>
      <c r="H1669" s="24">
        <v>0.23</v>
      </c>
      <c r="I1669" s="3" t="s">
        <v>1749</v>
      </c>
      <c r="J1669" s="20">
        <f>sale_tab6[[#This Row],[Quantity]]*sale_tab6[[#This Row],[Unit_Price]]*(1-sale_tab6[[#This Row],[Discount]])</f>
        <v>1054.5611999999999</v>
      </c>
    </row>
    <row r="1670" spans="1:10" x14ac:dyDescent="0.25">
      <c r="A1670" t="s">
        <v>1819</v>
      </c>
      <c r="B1670" s="7">
        <v>45849</v>
      </c>
      <c r="C1670" s="4" t="s">
        <v>177</v>
      </c>
      <c r="D1670" s="4" t="s">
        <v>1594</v>
      </c>
      <c r="E1670" s="4" t="s">
        <v>1699</v>
      </c>
      <c r="F1670" s="9">
        <v>3</v>
      </c>
      <c r="G1670" s="4">
        <v>92.24</v>
      </c>
      <c r="H1670" s="24">
        <v>0.28000000000000003</v>
      </c>
      <c r="I1670" s="3" t="s">
        <v>1752</v>
      </c>
      <c r="J1670" s="20">
        <f>sale_tab6[[#This Row],[Quantity]]*sale_tab6[[#This Row],[Unit_Price]]*(1-sale_tab6[[#This Row],[Discount]])</f>
        <v>199.23839999999998</v>
      </c>
    </row>
    <row r="1671" spans="1:10" x14ac:dyDescent="0.25">
      <c r="A1671" t="s">
        <v>2449</v>
      </c>
      <c r="B1671" s="7">
        <v>45401</v>
      </c>
      <c r="C1671" s="4" t="s">
        <v>842</v>
      </c>
      <c r="D1671" s="4" t="s">
        <v>1483</v>
      </c>
      <c r="E1671" s="4" t="s">
        <v>1687</v>
      </c>
      <c r="F1671" s="9">
        <v>4</v>
      </c>
      <c r="G1671" s="4">
        <v>254.94</v>
      </c>
      <c r="H1671" s="24">
        <v>0.06</v>
      </c>
      <c r="I1671" s="3" t="s">
        <v>1749</v>
      </c>
      <c r="J1671" s="20">
        <f>sale_tab6[[#This Row],[Quantity]]*sale_tab6[[#This Row],[Unit_Price]]*(1-sale_tab6[[#This Row],[Discount]])</f>
        <v>958.57439999999997</v>
      </c>
    </row>
    <row r="1672" spans="1:10" x14ac:dyDescent="0.25">
      <c r="A1672" t="s">
        <v>2450</v>
      </c>
      <c r="B1672" s="7">
        <v>45420</v>
      </c>
      <c r="C1672" s="4" t="s">
        <v>996</v>
      </c>
      <c r="D1672" s="4" t="s">
        <v>1636</v>
      </c>
      <c r="E1672" s="4" t="s">
        <v>1695</v>
      </c>
      <c r="F1672" s="9">
        <v>1</v>
      </c>
      <c r="G1672" s="4">
        <v>445.5</v>
      </c>
      <c r="H1672" s="24">
        <v>0.28000000000000003</v>
      </c>
      <c r="I1672" s="3" t="s">
        <v>1747</v>
      </c>
      <c r="J1672" s="20">
        <f>sale_tab6[[#This Row],[Quantity]]*sale_tab6[[#This Row],[Unit_Price]]*(1-sale_tab6[[#This Row],[Discount]])</f>
        <v>320.76</v>
      </c>
    </row>
    <row r="1673" spans="1:10" x14ac:dyDescent="0.25">
      <c r="A1673" t="s">
        <v>2451</v>
      </c>
      <c r="B1673" s="7">
        <v>45459</v>
      </c>
      <c r="C1673" s="4" t="s">
        <v>656</v>
      </c>
      <c r="D1673" s="4" t="s">
        <v>1654</v>
      </c>
      <c r="E1673" s="4" t="s">
        <v>1695</v>
      </c>
      <c r="F1673" s="9">
        <v>1</v>
      </c>
      <c r="G1673" s="4">
        <v>900.94</v>
      </c>
      <c r="H1673" s="24">
        <v>0.1</v>
      </c>
      <c r="I1673" s="3" t="s">
        <v>1747</v>
      </c>
      <c r="J1673" s="20">
        <f>sale_tab6[[#This Row],[Quantity]]*sale_tab6[[#This Row],[Unit_Price]]*(1-sale_tab6[[#This Row],[Discount]])</f>
        <v>810.84600000000012</v>
      </c>
    </row>
    <row r="1674" spans="1:10" x14ac:dyDescent="0.25">
      <c r="A1674" t="s">
        <v>2452</v>
      </c>
      <c r="B1674" s="7">
        <v>45429</v>
      </c>
      <c r="C1674" s="4" t="s">
        <v>584</v>
      </c>
      <c r="D1674" s="4" t="s">
        <v>1504</v>
      </c>
      <c r="E1674" s="4" t="s">
        <v>1730</v>
      </c>
      <c r="F1674" s="9">
        <v>3</v>
      </c>
      <c r="G1674" s="4">
        <v>262.69</v>
      </c>
      <c r="H1674" s="24">
        <v>0.04</v>
      </c>
      <c r="I1674" s="3" t="s">
        <v>1749</v>
      </c>
      <c r="J1674" s="20">
        <f>sale_tab6[[#This Row],[Quantity]]*sale_tab6[[#This Row],[Unit_Price]]*(1-sale_tab6[[#This Row],[Discount]])</f>
        <v>756.54719999999986</v>
      </c>
    </row>
    <row r="1675" spans="1:10" x14ac:dyDescent="0.25">
      <c r="A1675" t="s">
        <v>2453</v>
      </c>
      <c r="B1675" s="7">
        <v>45386</v>
      </c>
      <c r="C1675" s="4" t="s">
        <v>1412</v>
      </c>
      <c r="D1675" s="4" t="s">
        <v>1610</v>
      </c>
      <c r="E1675" s="4" t="s">
        <v>1687</v>
      </c>
      <c r="F1675" s="9">
        <v>3</v>
      </c>
      <c r="G1675" s="4">
        <v>212.72</v>
      </c>
      <c r="H1675" s="24">
        <v>0.22</v>
      </c>
      <c r="I1675" s="3" t="s">
        <v>1749</v>
      </c>
      <c r="J1675" s="20">
        <f>sale_tab6[[#This Row],[Quantity]]*sale_tab6[[#This Row],[Unit_Price]]*(1-sale_tab6[[#This Row],[Discount]])</f>
        <v>497.76479999999998</v>
      </c>
    </row>
    <row r="1676" spans="1:10" x14ac:dyDescent="0.25">
      <c r="A1676" t="s">
        <v>2454</v>
      </c>
      <c r="B1676" s="7">
        <v>45803</v>
      </c>
      <c r="C1676" s="4" t="s">
        <v>451</v>
      </c>
      <c r="D1676" s="4" t="s">
        <v>1522</v>
      </c>
      <c r="E1676" s="4" t="s">
        <v>1736</v>
      </c>
      <c r="F1676" s="9">
        <v>4</v>
      </c>
      <c r="G1676" s="4">
        <v>757.9</v>
      </c>
      <c r="H1676" s="24">
        <v>0.22</v>
      </c>
      <c r="I1676" s="3" t="s">
        <v>1749</v>
      </c>
      <c r="J1676" s="20">
        <f>sale_tab6[[#This Row],[Quantity]]*sale_tab6[[#This Row],[Unit_Price]]*(1-sale_tab6[[#This Row],[Discount]])</f>
        <v>2364.6480000000001</v>
      </c>
    </row>
    <row r="1677" spans="1:10" x14ac:dyDescent="0.25">
      <c r="A1677" t="s">
        <v>2455</v>
      </c>
      <c r="B1677" s="7">
        <v>45346</v>
      </c>
      <c r="C1677" s="4" t="s">
        <v>58</v>
      </c>
      <c r="D1677" s="4" t="s">
        <v>1634</v>
      </c>
      <c r="E1677" s="4" t="s">
        <v>1733</v>
      </c>
      <c r="F1677" s="9">
        <v>1</v>
      </c>
      <c r="G1677" s="4">
        <v>846.04</v>
      </c>
      <c r="H1677" s="24">
        <v>0.08</v>
      </c>
      <c r="I1677" s="3" t="s">
        <v>1749</v>
      </c>
      <c r="J1677" s="20">
        <f>sale_tab6[[#This Row],[Quantity]]*sale_tab6[[#This Row],[Unit_Price]]*(1-sale_tab6[[#This Row],[Discount]])</f>
        <v>778.35680000000002</v>
      </c>
    </row>
    <row r="1678" spans="1:10" x14ac:dyDescent="0.25">
      <c r="A1678" t="s">
        <v>2456</v>
      </c>
      <c r="B1678" s="7">
        <v>45267</v>
      </c>
      <c r="C1678" s="4" t="s">
        <v>475</v>
      </c>
      <c r="D1678" s="4" t="s">
        <v>1550</v>
      </c>
      <c r="E1678" s="4" t="s">
        <v>1705</v>
      </c>
      <c r="F1678" s="9">
        <v>3</v>
      </c>
      <c r="G1678" s="4">
        <v>179.7</v>
      </c>
      <c r="H1678" s="24">
        <v>0.17</v>
      </c>
      <c r="I1678" s="3" t="s">
        <v>1752</v>
      </c>
      <c r="J1678" s="20">
        <f>sale_tab6[[#This Row],[Quantity]]*sale_tab6[[#This Row],[Unit_Price]]*(1-sale_tab6[[#This Row],[Discount]])</f>
        <v>447.45299999999992</v>
      </c>
    </row>
    <row r="1679" spans="1:10" x14ac:dyDescent="0.25">
      <c r="A1679" t="s">
        <v>2457</v>
      </c>
      <c r="B1679" s="7">
        <v>45572</v>
      </c>
      <c r="C1679" s="4" t="s">
        <v>1309</v>
      </c>
      <c r="D1679" s="4" t="s">
        <v>1536</v>
      </c>
      <c r="E1679" s="4" t="s">
        <v>1695</v>
      </c>
      <c r="F1679" s="9">
        <v>4</v>
      </c>
      <c r="G1679" s="4">
        <v>681.08</v>
      </c>
      <c r="H1679" s="24">
        <v>0</v>
      </c>
      <c r="I1679" s="3" t="s">
        <v>1749</v>
      </c>
      <c r="J1679" s="20">
        <f>sale_tab6[[#This Row],[Quantity]]*sale_tab6[[#This Row],[Unit_Price]]*(1-sale_tab6[[#This Row],[Discount]])</f>
        <v>2724.32</v>
      </c>
    </row>
    <row r="1680" spans="1:10" x14ac:dyDescent="0.25">
      <c r="A1680" t="s">
        <v>2458</v>
      </c>
      <c r="B1680" s="7">
        <v>45252</v>
      </c>
      <c r="C1680" s="4" t="s">
        <v>1185</v>
      </c>
      <c r="D1680" s="4" t="s">
        <v>1479</v>
      </c>
      <c r="E1680" s="4" t="s">
        <v>1705</v>
      </c>
      <c r="F1680" s="9">
        <v>4</v>
      </c>
      <c r="G1680" s="4">
        <v>723.44</v>
      </c>
      <c r="H1680" s="24">
        <v>0.14000000000000001</v>
      </c>
      <c r="I1680" s="3" t="s">
        <v>1749</v>
      </c>
      <c r="J1680" s="20">
        <f>sale_tab6[[#This Row],[Quantity]]*sale_tab6[[#This Row],[Unit_Price]]*(1-sale_tab6[[#This Row],[Discount]])</f>
        <v>2488.6336000000001</v>
      </c>
    </row>
    <row r="1681" spans="1:10" x14ac:dyDescent="0.25">
      <c r="A1681" t="s">
        <v>1820</v>
      </c>
      <c r="B1681" s="7">
        <v>45889</v>
      </c>
      <c r="C1681" s="4" t="s">
        <v>502</v>
      </c>
      <c r="D1681" s="4" t="s">
        <v>1618</v>
      </c>
      <c r="E1681" s="4" t="s">
        <v>1683</v>
      </c>
      <c r="F1681" s="9">
        <v>2</v>
      </c>
      <c r="G1681" s="4">
        <v>668.3</v>
      </c>
      <c r="H1681" s="24">
        <v>7.0000000000000007E-2</v>
      </c>
      <c r="I1681" s="3" t="s">
        <v>1747</v>
      </c>
      <c r="J1681" s="20">
        <f>sale_tab6[[#This Row],[Quantity]]*sale_tab6[[#This Row],[Unit_Price]]*(1-sale_tab6[[#This Row],[Discount]])</f>
        <v>1243.0379999999998</v>
      </c>
    </row>
    <row r="1682" spans="1:10" x14ac:dyDescent="0.25">
      <c r="A1682" t="s">
        <v>2459</v>
      </c>
      <c r="B1682" s="7">
        <v>45939</v>
      </c>
      <c r="C1682" s="4" t="s">
        <v>378</v>
      </c>
      <c r="D1682" s="4" t="s">
        <v>1536</v>
      </c>
      <c r="E1682" s="4" t="s">
        <v>1725</v>
      </c>
      <c r="F1682" s="9">
        <v>4</v>
      </c>
      <c r="G1682" s="4">
        <v>471.89</v>
      </c>
      <c r="H1682" s="24">
        <v>0.12</v>
      </c>
      <c r="I1682" s="3" t="s">
        <v>1752</v>
      </c>
      <c r="J1682" s="20">
        <f>sale_tab6[[#This Row],[Quantity]]*sale_tab6[[#This Row],[Unit_Price]]*(1-sale_tab6[[#This Row],[Discount]])</f>
        <v>1661.0527999999999</v>
      </c>
    </row>
    <row r="1683" spans="1:10" x14ac:dyDescent="0.25">
      <c r="A1683" t="s">
        <v>2460</v>
      </c>
      <c r="B1683" s="7">
        <v>45559</v>
      </c>
      <c r="C1683" s="4" t="s">
        <v>1077</v>
      </c>
      <c r="D1683" s="4" t="s">
        <v>1616</v>
      </c>
      <c r="E1683" s="4" t="s">
        <v>1733</v>
      </c>
      <c r="F1683" s="9">
        <v>1</v>
      </c>
      <c r="G1683" s="4">
        <v>613.17999999999995</v>
      </c>
      <c r="H1683" s="24">
        <v>0.14000000000000001</v>
      </c>
      <c r="I1683" s="3" t="s">
        <v>1752</v>
      </c>
      <c r="J1683" s="20">
        <f>sale_tab6[[#This Row],[Quantity]]*sale_tab6[[#This Row],[Unit_Price]]*(1-sale_tab6[[#This Row],[Discount]])</f>
        <v>527.33479999999997</v>
      </c>
    </row>
    <row r="1684" spans="1:10" x14ac:dyDescent="0.25">
      <c r="A1684" t="s">
        <v>2461</v>
      </c>
      <c r="B1684" s="7">
        <v>45229</v>
      </c>
      <c r="C1684" s="4" t="s">
        <v>156</v>
      </c>
      <c r="D1684" s="4" t="s">
        <v>1560</v>
      </c>
      <c r="E1684" s="4" t="s">
        <v>1695</v>
      </c>
      <c r="F1684" s="9">
        <v>1</v>
      </c>
      <c r="G1684" s="4">
        <v>651.30999999999995</v>
      </c>
      <c r="H1684" s="24">
        <v>0.24</v>
      </c>
      <c r="I1684" s="3" t="s">
        <v>1749</v>
      </c>
      <c r="J1684" s="20">
        <f>sale_tab6[[#This Row],[Quantity]]*sale_tab6[[#This Row],[Unit_Price]]*(1-sale_tab6[[#This Row],[Discount]])</f>
        <v>494.99559999999997</v>
      </c>
    </row>
    <row r="1685" spans="1:10" x14ac:dyDescent="0.25">
      <c r="A1685" t="s">
        <v>2462</v>
      </c>
      <c r="B1685" s="7">
        <v>45333</v>
      </c>
      <c r="C1685" s="4" t="s">
        <v>78</v>
      </c>
      <c r="D1685" s="4" t="s">
        <v>1477</v>
      </c>
      <c r="E1685" s="4" t="s">
        <v>1702</v>
      </c>
      <c r="F1685" s="9">
        <v>2</v>
      </c>
      <c r="G1685" s="4">
        <v>635.14</v>
      </c>
      <c r="H1685" s="24">
        <v>0.1</v>
      </c>
      <c r="I1685" s="3" t="s">
        <v>1752</v>
      </c>
      <c r="J1685" s="20">
        <f>sale_tab6[[#This Row],[Quantity]]*sale_tab6[[#This Row],[Unit_Price]]*(1-sale_tab6[[#This Row],[Discount]])</f>
        <v>1143.252</v>
      </c>
    </row>
    <row r="1686" spans="1:10" x14ac:dyDescent="0.25">
      <c r="A1686" t="s">
        <v>2463</v>
      </c>
      <c r="B1686" s="7">
        <v>45752</v>
      </c>
      <c r="C1686" s="4" t="s">
        <v>1119</v>
      </c>
      <c r="D1686" s="4" t="s">
        <v>1670</v>
      </c>
      <c r="E1686" s="4" t="s">
        <v>1725</v>
      </c>
      <c r="F1686" s="9">
        <v>4</v>
      </c>
      <c r="G1686" s="4">
        <v>912.61</v>
      </c>
      <c r="H1686" s="24">
        <v>0.14000000000000001</v>
      </c>
      <c r="I1686" s="3" t="s">
        <v>1747</v>
      </c>
      <c r="J1686" s="20">
        <f>sale_tab6[[#This Row],[Quantity]]*sale_tab6[[#This Row],[Unit_Price]]*(1-sale_tab6[[#This Row],[Discount]])</f>
        <v>3139.3784000000001</v>
      </c>
    </row>
    <row r="1687" spans="1:10" x14ac:dyDescent="0.25">
      <c r="A1687" t="s">
        <v>2464</v>
      </c>
      <c r="B1687" s="7">
        <v>45795</v>
      </c>
      <c r="C1687" s="4" t="s">
        <v>809</v>
      </c>
      <c r="D1687" s="4" t="s">
        <v>1568</v>
      </c>
      <c r="E1687" s="4" t="s">
        <v>1705</v>
      </c>
      <c r="F1687" s="9">
        <v>3</v>
      </c>
      <c r="G1687" s="4">
        <v>79.77</v>
      </c>
      <c r="H1687" s="24">
        <v>0.09</v>
      </c>
      <c r="I1687" s="3" t="s">
        <v>1747</v>
      </c>
      <c r="J1687" s="20">
        <f>sale_tab6[[#This Row],[Quantity]]*sale_tab6[[#This Row],[Unit_Price]]*(1-sale_tab6[[#This Row],[Discount]])</f>
        <v>217.77210000000002</v>
      </c>
    </row>
    <row r="1688" spans="1:10" x14ac:dyDescent="0.25">
      <c r="A1688" t="s">
        <v>2465</v>
      </c>
      <c r="B1688" s="7">
        <v>45755</v>
      </c>
      <c r="C1688" s="4" t="s">
        <v>818</v>
      </c>
      <c r="D1688" s="4" t="s">
        <v>1662</v>
      </c>
      <c r="E1688" s="4" t="s">
        <v>1727</v>
      </c>
      <c r="F1688" s="9">
        <v>4</v>
      </c>
      <c r="G1688" s="4">
        <v>603.52</v>
      </c>
      <c r="H1688" s="24">
        <v>0.25</v>
      </c>
      <c r="I1688" s="3" t="s">
        <v>1747</v>
      </c>
      <c r="J1688" s="20">
        <f>sale_tab6[[#This Row],[Quantity]]*sale_tab6[[#This Row],[Unit_Price]]*(1-sale_tab6[[#This Row],[Discount]])</f>
        <v>1810.56</v>
      </c>
    </row>
    <row r="1689" spans="1:10" x14ac:dyDescent="0.25">
      <c r="A1689" t="s">
        <v>2466</v>
      </c>
      <c r="B1689" s="7">
        <v>45625</v>
      </c>
      <c r="C1689" s="4" t="s">
        <v>234</v>
      </c>
      <c r="D1689" s="4" t="s">
        <v>1628</v>
      </c>
      <c r="E1689" s="4" t="s">
        <v>1720</v>
      </c>
      <c r="F1689" s="9">
        <v>4</v>
      </c>
      <c r="G1689" s="4">
        <v>453.12</v>
      </c>
      <c r="H1689" s="24">
        <v>0.23</v>
      </c>
      <c r="I1689" s="3" t="s">
        <v>1752</v>
      </c>
      <c r="J1689" s="20">
        <f>sale_tab6[[#This Row],[Quantity]]*sale_tab6[[#This Row],[Unit_Price]]*(1-sale_tab6[[#This Row],[Discount]])</f>
        <v>1395.6096</v>
      </c>
    </row>
    <row r="1690" spans="1:10" x14ac:dyDescent="0.25">
      <c r="A1690" t="s">
        <v>2467</v>
      </c>
      <c r="B1690" s="7">
        <v>45656</v>
      </c>
      <c r="C1690" s="4" t="s">
        <v>1455</v>
      </c>
      <c r="D1690" s="4" t="s">
        <v>1540</v>
      </c>
      <c r="E1690" s="4" t="s">
        <v>1712</v>
      </c>
      <c r="F1690" s="9">
        <v>2</v>
      </c>
      <c r="G1690" s="4">
        <v>974.35</v>
      </c>
      <c r="H1690" s="24">
        <v>0.15</v>
      </c>
      <c r="I1690" s="3" t="s">
        <v>1747</v>
      </c>
      <c r="J1690" s="20">
        <f>sale_tab6[[#This Row],[Quantity]]*sale_tab6[[#This Row],[Unit_Price]]*(1-sale_tab6[[#This Row],[Discount]])</f>
        <v>1656.395</v>
      </c>
    </row>
    <row r="1691" spans="1:10" x14ac:dyDescent="0.25">
      <c r="A1691" t="s">
        <v>2468</v>
      </c>
      <c r="B1691" s="7">
        <v>45824</v>
      </c>
      <c r="C1691" s="4" t="s">
        <v>1395</v>
      </c>
      <c r="D1691" s="4" t="s">
        <v>1664</v>
      </c>
      <c r="E1691" s="4" t="s">
        <v>1733</v>
      </c>
      <c r="F1691" s="9">
        <v>4</v>
      </c>
      <c r="G1691" s="4">
        <v>52.35</v>
      </c>
      <c r="H1691" s="24">
        <v>0.23</v>
      </c>
      <c r="I1691" s="3" t="s">
        <v>1752</v>
      </c>
      <c r="J1691" s="20">
        <f>sale_tab6[[#This Row],[Quantity]]*sale_tab6[[#This Row],[Unit_Price]]*(1-sale_tab6[[#This Row],[Discount]])</f>
        <v>161.238</v>
      </c>
    </row>
    <row r="1692" spans="1:10" x14ac:dyDescent="0.25">
      <c r="A1692" t="s">
        <v>1821</v>
      </c>
      <c r="B1692" s="7">
        <v>45533</v>
      </c>
      <c r="C1692" s="4" t="s">
        <v>1203</v>
      </c>
      <c r="D1692" s="4" t="s">
        <v>1550</v>
      </c>
      <c r="E1692" s="4" t="s">
        <v>1699</v>
      </c>
      <c r="F1692" s="9">
        <v>1</v>
      </c>
      <c r="G1692" s="4">
        <v>553.82000000000005</v>
      </c>
      <c r="H1692" s="24">
        <v>0.09</v>
      </c>
      <c r="I1692" s="3" t="s">
        <v>1747</v>
      </c>
      <c r="J1692" s="20">
        <f>sale_tab6[[#This Row],[Quantity]]*sale_tab6[[#This Row],[Unit_Price]]*(1-sale_tab6[[#This Row],[Discount]])</f>
        <v>503.97620000000006</v>
      </c>
    </row>
    <row r="1693" spans="1:10" x14ac:dyDescent="0.25">
      <c r="A1693" t="s">
        <v>2469</v>
      </c>
      <c r="B1693" s="7">
        <v>45824</v>
      </c>
      <c r="C1693" s="4" t="s">
        <v>1089</v>
      </c>
      <c r="D1693" s="4" t="s">
        <v>1604</v>
      </c>
      <c r="E1693" s="4" t="s">
        <v>1733</v>
      </c>
      <c r="F1693" s="9">
        <v>3</v>
      </c>
      <c r="G1693" s="4">
        <v>681.58</v>
      </c>
      <c r="H1693" s="24">
        <v>0.23</v>
      </c>
      <c r="I1693" s="3" t="s">
        <v>1747</v>
      </c>
      <c r="J1693" s="20">
        <f>sale_tab6[[#This Row],[Quantity]]*sale_tab6[[#This Row],[Unit_Price]]*(1-sale_tab6[[#This Row],[Discount]])</f>
        <v>1574.4498000000003</v>
      </c>
    </row>
    <row r="1694" spans="1:10" x14ac:dyDescent="0.25">
      <c r="A1694" t="s">
        <v>2470</v>
      </c>
      <c r="B1694" s="7">
        <v>45384</v>
      </c>
      <c r="C1694" s="4" t="s">
        <v>527</v>
      </c>
      <c r="D1694" s="4" t="s">
        <v>1640</v>
      </c>
      <c r="E1694" s="4" t="s">
        <v>1727</v>
      </c>
      <c r="F1694" s="9">
        <v>3</v>
      </c>
      <c r="G1694" s="4">
        <v>71.23</v>
      </c>
      <c r="H1694" s="24">
        <v>0.03</v>
      </c>
      <c r="I1694" s="3" t="s">
        <v>1747</v>
      </c>
      <c r="J1694" s="20">
        <f>sale_tab6[[#This Row],[Quantity]]*sale_tab6[[#This Row],[Unit_Price]]*(1-sale_tab6[[#This Row],[Discount]])</f>
        <v>207.27929999999998</v>
      </c>
    </row>
    <row r="1695" spans="1:10" x14ac:dyDescent="0.25">
      <c r="A1695" t="s">
        <v>2471</v>
      </c>
      <c r="B1695" s="7">
        <v>45379</v>
      </c>
      <c r="C1695" s="4" t="s">
        <v>713</v>
      </c>
      <c r="D1695" s="4" t="s">
        <v>1504</v>
      </c>
      <c r="E1695" s="4" t="s">
        <v>1725</v>
      </c>
      <c r="F1695" s="9">
        <v>1</v>
      </c>
      <c r="G1695" s="4">
        <v>31.36</v>
      </c>
      <c r="H1695" s="24">
        <v>0.21</v>
      </c>
      <c r="I1695" s="3" t="s">
        <v>1752</v>
      </c>
      <c r="J1695" s="20">
        <f>sale_tab6[[#This Row],[Quantity]]*sale_tab6[[#This Row],[Unit_Price]]*(1-sale_tab6[[#This Row],[Discount]])</f>
        <v>24.7744</v>
      </c>
    </row>
    <row r="1696" spans="1:10" x14ac:dyDescent="0.25">
      <c r="A1696" t="s">
        <v>2472</v>
      </c>
      <c r="B1696" s="7">
        <v>45674</v>
      </c>
      <c r="C1696" s="4" t="s">
        <v>1005</v>
      </c>
      <c r="D1696" s="4" t="s">
        <v>1556</v>
      </c>
      <c r="E1696" s="4" t="s">
        <v>1723</v>
      </c>
      <c r="F1696" s="9">
        <v>2</v>
      </c>
      <c r="G1696" s="4">
        <v>555.54999999999995</v>
      </c>
      <c r="H1696" s="24">
        <v>0.14000000000000001</v>
      </c>
      <c r="I1696" s="3" t="s">
        <v>1747</v>
      </c>
      <c r="J1696" s="20">
        <f>sale_tab6[[#This Row],[Quantity]]*sale_tab6[[#This Row],[Unit_Price]]*(1-sale_tab6[[#This Row],[Discount]])</f>
        <v>955.54599999999994</v>
      </c>
    </row>
    <row r="1697" spans="1:10" x14ac:dyDescent="0.25">
      <c r="A1697" t="s">
        <v>2473</v>
      </c>
      <c r="B1697" s="7">
        <v>45760</v>
      </c>
      <c r="C1697" s="4" t="s">
        <v>743</v>
      </c>
      <c r="D1697" s="4" t="s">
        <v>1606</v>
      </c>
      <c r="E1697" s="4" t="s">
        <v>1730</v>
      </c>
      <c r="F1697" s="9">
        <v>4</v>
      </c>
      <c r="G1697" s="4">
        <v>805.99</v>
      </c>
      <c r="H1697" s="24">
        <v>0.06</v>
      </c>
      <c r="I1697" s="3" t="s">
        <v>1747</v>
      </c>
      <c r="J1697" s="20">
        <f>sale_tab6[[#This Row],[Quantity]]*sale_tab6[[#This Row],[Unit_Price]]*(1-sale_tab6[[#This Row],[Discount]])</f>
        <v>3030.5223999999998</v>
      </c>
    </row>
    <row r="1698" spans="1:10" x14ac:dyDescent="0.25">
      <c r="A1698" t="s">
        <v>2474</v>
      </c>
      <c r="B1698" s="7">
        <v>45474</v>
      </c>
      <c r="C1698" s="4" t="s">
        <v>1143</v>
      </c>
      <c r="D1698" s="4" t="s">
        <v>1616</v>
      </c>
      <c r="E1698" s="4" t="s">
        <v>1683</v>
      </c>
      <c r="F1698" s="9">
        <v>1</v>
      </c>
      <c r="G1698" s="4">
        <v>506.55</v>
      </c>
      <c r="H1698" s="24">
        <v>0.28000000000000003</v>
      </c>
      <c r="I1698" s="3" t="s">
        <v>1747</v>
      </c>
      <c r="J1698" s="20">
        <f>sale_tab6[[#This Row],[Quantity]]*sale_tab6[[#This Row],[Unit_Price]]*(1-sale_tab6[[#This Row],[Discount]])</f>
        <v>364.71600000000001</v>
      </c>
    </row>
    <row r="1699" spans="1:10" x14ac:dyDescent="0.25">
      <c r="A1699" t="s">
        <v>2475</v>
      </c>
      <c r="B1699" s="7">
        <v>45640</v>
      </c>
      <c r="C1699" s="4" t="s">
        <v>390</v>
      </c>
      <c r="D1699" s="4" t="s">
        <v>1556</v>
      </c>
      <c r="E1699" s="4" t="s">
        <v>1718</v>
      </c>
      <c r="F1699" s="9">
        <v>3</v>
      </c>
      <c r="G1699" s="4">
        <v>28.69</v>
      </c>
      <c r="H1699" s="24">
        <v>0.02</v>
      </c>
      <c r="I1699" s="3" t="s">
        <v>1747</v>
      </c>
      <c r="J1699" s="20">
        <f>sale_tab6[[#This Row],[Quantity]]*sale_tab6[[#This Row],[Unit_Price]]*(1-sale_tab6[[#This Row],[Discount]])</f>
        <v>84.348600000000005</v>
      </c>
    </row>
    <row r="1700" spans="1:10" x14ac:dyDescent="0.25">
      <c r="A1700" t="s">
        <v>2476</v>
      </c>
      <c r="B1700" s="7">
        <v>45253</v>
      </c>
      <c r="C1700" s="4" t="s">
        <v>1140</v>
      </c>
      <c r="D1700" s="4" t="s">
        <v>1626</v>
      </c>
      <c r="E1700" s="4" t="s">
        <v>1695</v>
      </c>
      <c r="F1700" s="9">
        <v>1</v>
      </c>
      <c r="G1700" s="4">
        <v>106.07</v>
      </c>
      <c r="H1700" s="24">
        <v>0.23</v>
      </c>
      <c r="I1700" s="3" t="s">
        <v>1752</v>
      </c>
      <c r="J1700" s="20">
        <f>sale_tab6[[#This Row],[Quantity]]*sale_tab6[[#This Row],[Unit_Price]]*(1-sale_tab6[[#This Row],[Discount]])</f>
        <v>81.673900000000003</v>
      </c>
    </row>
    <row r="1701" spans="1:10" x14ac:dyDescent="0.25">
      <c r="A1701" t="s">
        <v>2477</v>
      </c>
      <c r="B1701" s="7">
        <v>45225</v>
      </c>
      <c r="C1701" s="4" t="s">
        <v>769</v>
      </c>
      <c r="D1701" s="4" t="s">
        <v>1656</v>
      </c>
      <c r="E1701" s="4" t="s">
        <v>1678</v>
      </c>
      <c r="F1701" s="9">
        <v>4</v>
      </c>
      <c r="G1701" s="4">
        <v>289.77</v>
      </c>
      <c r="H1701" s="24">
        <v>0.06</v>
      </c>
      <c r="I1701" s="3" t="s">
        <v>1749</v>
      </c>
      <c r="J1701" s="20">
        <f>sale_tab6[[#This Row],[Quantity]]*sale_tab6[[#This Row],[Unit_Price]]*(1-sale_tab6[[#This Row],[Discount]])</f>
        <v>1089.5351999999998</v>
      </c>
    </row>
    <row r="1702" spans="1:10" x14ac:dyDescent="0.25">
      <c r="A1702" t="s">
        <v>2478</v>
      </c>
      <c r="B1702" s="7">
        <v>45263</v>
      </c>
      <c r="C1702" s="4" t="s">
        <v>466</v>
      </c>
      <c r="D1702" s="4" t="s">
        <v>1640</v>
      </c>
      <c r="E1702" s="4" t="s">
        <v>1736</v>
      </c>
      <c r="F1702" s="9">
        <v>2</v>
      </c>
      <c r="G1702" s="4">
        <v>354.26</v>
      </c>
      <c r="H1702" s="24">
        <v>0.01</v>
      </c>
      <c r="I1702" s="3" t="s">
        <v>1752</v>
      </c>
      <c r="J1702" s="20">
        <f>sale_tab6[[#This Row],[Quantity]]*sale_tab6[[#This Row],[Unit_Price]]*(1-sale_tab6[[#This Row],[Discount]])</f>
        <v>701.4348</v>
      </c>
    </row>
    <row r="1703" spans="1:10" x14ac:dyDescent="0.25">
      <c r="A1703" t="s">
        <v>1822</v>
      </c>
      <c r="B1703" s="7">
        <v>45626</v>
      </c>
      <c r="C1703" s="4" t="s">
        <v>116</v>
      </c>
      <c r="D1703" s="4" t="s">
        <v>1564</v>
      </c>
      <c r="E1703" s="4" t="s">
        <v>1718</v>
      </c>
      <c r="F1703" s="9">
        <v>2</v>
      </c>
      <c r="G1703" s="4">
        <v>556.42999999999995</v>
      </c>
      <c r="H1703" s="24">
        <v>0.13</v>
      </c>
      <c r="I1703" s="3" t="s">
        <v>1747</v>
      </c>
      <c r="J1703" s="20">
        <f>sale_tab6[[#This Row],[Quantity]]*sale_tab6[[#This Row],[Unit_Price]]*(1-sale_tab6[[#This Row],[Discount]])</f>
        <v>968.18819999999994</v>
      </c>
    </row>
    <row r="1704" spans="1:10" x14ac:dyDescent="0.25">
      <c r="A1704" t="s">
        <v>2479</v>
      </c>
      <c r="B1704" s="7">
        <v>45554</v>
      </c>
      <c r="C1704" s="4" t="s">
        <v>1134</v>
      </c>
      <c r="D1704" s="4" t="s">
        <v>1610</v>
      </c>
      <c r="E1704" s="4" t="s">
        <v>1725</v>
      </c>
      <c r="F1704" s="9">
        <v>1</v>
      </c>
      <c r="G1704" s="4">
        <v>522.72</v>
      </c>
      <c r="H1704" s="24">
        <v>0.25</v>
      </c>
      <c r="I1704" s="3" t="s">
        <v>1749</v>
      </c>
      <c r="J1704" s="20">
        <f>sale_tab6[[#This Row],[Quantity]]*sale_tab6[[#This Row],[Unit_Price]]*(1-sale_tab6[[#This Row],[Discount]])</f>
        <v>392.04</v>
      </c>
    </row>
    <row r="1705" spans="1:10" x14ac:dyDescent="0.25">
      <c r="A1705" t="s">
        <v>2480</v>
      </c>
      <c r="B1705" s="7">
        <v>45569</v>
      </c>
      <c r="C1705" s="4" t="s">
        <v>174</v>
      </c>
      <c r="D1705" s="4" t="s">
        <v>1481</v>
      </c>
      <c r="E1705" s="4" t="s">
        <v>1712</v>
      </c>
      <c r="F1705" s="9">
        <v>3</v>
      </c>
      <c r="G1705" s="4">
        <v>966.02</v>
      </c>
      <c r="H1705" s="24">
        <v>0.03</v>
      </c>
      <c r="I1705" s="3" t="s">
        <v>1752</v>
      </c>
      <c r="J1705" s="20">
        <f>sale_tab6[[#This Row],[Quantity]]*sale_tab6[[#This Row],[Unit_Price]]*(1-sale_tab6[[#This Row],[Discount]])</f>
        <v>2811.1181999999999</v>
      </c>
    </row>
    <row r="1706" spans="1:10" x14ac:dyDescent="0.25">
      <c r="A1706" t="s">
        <v>2481</v>
      </c>
      <c r="B1706" s="7">
        <v>45217</v>
      </c>
      <c r="C1706" s="4" t="s">
        <v>664</v>
      </c>
      <c r="D1706" s="4" t="s">
        <v>1574</v>
      </c>
      <c r="E1706" s="4" t="s">
        <v>1733</v>
      </c>
      <c r="F1706" s="9">
        <v>1</v>
      </c>
      <c r="G1706" s="4">
        <v>498.61</v>
      </c>
      <c r="H1706" s="24">
        <v>0.04</v>
      </c>
      <c r="I1706" s="3" t="s">
        <v>1749</v>
      </c>
      <c r="J1706" s="20">
        <f>sale_tab6[[#This Row],[Quantity]]*sale_tab6[[#This Row],[Unit_Price]]*(1-sale_tab6[[#This Row],[Discount]])</f>
        <v>478.66559999999998</v>
      </c>
    </row>
    <row r="1707" spans="1:10" x14ac:dyDescent="0.25">
      <c r="A1707" t="s">
        <v>2482</v>
      </c>
      <c r="B1707" s="7">
        <v>45783</v>
      </c>
      <c r="C1707" s="4" t="s">
        <v>972</v>
      </c>
      <c r="D1707" s="4" t="s">
        <v>1558</v>
      </c>
      <c r="E1707" s="4" t="s">
        <v>1702</v>
      </c>
      <c r="F1707" s="9">
        <v>4</v>
      </c>
      <c r="G1707" s="4">
        <v>758.27</v>
      </c>
      <c r="H1707" s="24">
        <v>0.05</v>
      </c>
      <c r="I1707" s="3" t="s">
        <v>1749</v>
      </c>
      <c r="J1707" s="20">
        <f>sale_tab6[[#This Row],[Quantity]]*sale_tab6[[#This Row],[Unit_Price]]*(1-sale_tab6[[#This Row],[Discount]])</f>
        <v>2881.4259999999999</v>
      </c>
    </row>
    <row r="1708" spans="1:10" x14ac:dyDescent="0.25">
      <c r="A1708" t="s">
        <v>2483</v>
      </c>
      <c r="B1708" s="7">
        <v>45371</v>
      </c>
      <c r="C1708" s="4" t="s">
        <v>589</v>
      </c>
      <c r="D1708" s="4" t="s">
        <v>1477</v>
      </c>
      <c r="E1708" s="4" t="s">
        <v>1687</v>
      </c>
      <c r="F1708" s="9">
        <v>2</v>
      </c>
      <c r="G1708" s="4">
        <v>371.03</v>
      </c>
      <c r="H1708" s="24">
        <v>0.23</v>
      </c>
      <c r="I1708" s="3" t="s">
        <v>1749</v>
      </c>
      <c r="J1708" s="20">
        <f>sale_tab6[[#This Row],[Quantity]]*sale_tab6[[#This Row],[Unit_Price]]*(1-sale_tab6[[#This Row],[Discount]])</f>
        <v>571.38619999999992</v>
      </c>
    </row>
    <row r="1709" spans="1:10" x14ac:dyDescent="0.25">
      <c r="A1709" t="s">
        <v>2484</v>
      </c>
      <c r="B1709" s="7">
        <v>45453</v>
      </c>
      <c r="C1709" s="4" t="s">
        <v>1045</v>
      </c>
      <c r="D1709" s="4" t="s">
        <v>1656</v>
      </c>
      <c r="E1709" s="4" t="s">
        <v>1733</v>
      </c>
      <c r="F1709" s="9">
        <v>1</v>
      </c>
      <c r="G1709" s="4">
        <v>230.32</v>
      </c>
      <c r="H1709" s="24">
        <v>0.05</v>
      </c>
      <c r="I1709" s="3" t="s">
        <v>1752</v>
      </c>
      <c r="J1709" s="20">
        <f>sale_tab6[[#This Row],[Quantity]]*sale_tab6[[#This Row],[Unit_Price]]*(1-sale_tab6[[#This Row],[Discount]])</f>
        <v>218.80399999999997</v>
      </c>
    </row>
    <row r="1710" spans="1:10" x14ac:dyDescent="0.25">
      <c r="A1710" t="s">
        <v>2485</v>
      </c>
      <c r="B1710" s="7">
        <v>45526</v>
      </c>
      <c r="C1710" s="4" t="s">
        <v>1008</v>
      </c>
      <c r="D1710" s="4" t="s">
        <v>1596</v>
      </c>
      <c r="E1710" s="4" t="s">
        <v>1702</v>
      </c>
      <c r="F1710" s="9">
        <v>2</v>
      </c>
      <c r="G1710" s="4">
        <v>985.43</v>
      </c>
      <c r="H1710" s="24">
        <v>0.28000000000000003</v>
      </c>
      <c r="I1710" s="3" t="s">
        <v>1752</v>
      </c>
      <c r="J1710" s="20">
        <f>sale_tab6[[#This Row],[Quantity]]*sale_tab6[[#This Row],[Unit_Price]]*(1-sale_tab6[[#This Row],[Discount]])</f>
        <v>1419.0192</v>
      </c>
    </row>
    <row r="1711" spans="1:10" x14ac:dyDescent="0.25">
      <c r="A1711" t="s">
        <v>2486</v>
      </c>
      <c r="B1711" s="7">
        <v>45756</v>
      </c>
      <c r="C1711" s="4" t="s">
        <v>1240</v>
      </c>
      <c r="D1711" s="4" t="s">
        <v>1491</v>
      </c>
      <c r="E1711" s="4" t="s">
        <v>1695</v>
      </c>
      <c r="F1711" s="9">
        <v>2</v>
      </c>
      <c r="G1711" s="4">
        <v>492.5</v>
      </c>
      <c r="H1711" s="24">
        <v>0.3</v>
      </c>
      <c r="I1711" s="3" t="s">
        <v>1749</v>
      </c>
      <c r="J1711" s="20">
        <f>sale_tab6[[#This Row],[Quantity]]*sale_tab6[[#This Row],[Unit_Price]]*(1-sale_tab6[[#This Row],[Discount]])</f>
        <v>689.5</v>
      </c>
    </row>
    <row r="1712" spans="1:10" x14ac:dyDescent="0.25">
      <c r="A1712" t="s">
        <v>2487</v>
      </c>
      <c r="B1712" s="7">
        <v>45657</v>
      </c>
      <c r="C1712" s="4" t="s">
        <v>1071</v>
      </c>
      <c r="D1712" s="4" t="s">
        <v>1566</v>
      </c>
      <c r="E1712" s="4" t="s">
        <v>1718</v>
      </c>
      <c r="F1712" s="9">
        <v>2</v>
      </c>
      <c r="G1712" s="4">
        <v>213.69</v>
      </c>
      <c r="H1712" s="24">
        <v>0.28000000000000003</v>
      </c>
      <c r="I1712" s="3" t="s">
        <v>1749</v>
      </c>
      <c r="J1712" s="20">
        <f>sale_tab6[[#This Row],[Quantity]]*sale_tab6[[#This Row],[Unit_Price]]*(1-sale_tab6[[#This Row],[Discount]])</f>
        <v>307.71359999999999</v>
      </c>
    </row>
    <row r="1713" spans="1:10" x14ac:dyDescent="0.25">
      <c r="A1713" t="s">
        <v>2488</v>
      </c>
      <c r="B1713" s="7">
        <v>45716</v>
      </c>
      <c r="C1713" s="4" t="s">
        <v>198</v>
      </c>
      <c r="D1713" s="4" t="s">
        <v>1514</v>
      </c>
      <c r="E1713" s="4" t="s">
        <v>1708</v>
      </c>
      <c r="F1713" s="9">
        <v>4</v>
      </c>
      <c r="G1713" s="4">
        <v>618.83000000000004</v>
      </c>
      <c r="H1713" s="24">
        <v>0.08</v>
      </c>
      <c r="I1713" s="3" t="s">
        <v>1749</v>
      </c>
      <c r="J1713" s="20">
        <f>sale_tab6[[#This Row],[Quantity]]*sale_tab6[[#This Row],[Unit_Price]]*(1-sale_tab6[[#This Row],[Discount]])</f>
        <v>2277.2944000000002</v>
      </c>
    </row>
    <row r="1714" spans="1:10" x14ac:dyDescent="0.25">
      <c r="A1714" t="s">
        <v>1823</v>
      </c>
      <c r="B1714" s="7">
        <v>45942</v>
      </c>
      <c r="C1714" s="4" t="s">
        <v>806</v>
      </c>
      <c r="D1714" s="4" t="s">
        <v>1514</v>
      </c>
      <c r="E1714" s="4" t="s">
        <v>1708</v>
      </c>
      <c r="F1714" s="9">
        <v>1</v>
      </c>
      <c r="G1714" s="4">
        <v>184.98</v>
      </c>
      <c r="H1714" s="24">
        <v>0.1</v>
      </c>
      <c r="I1714" s="3" t="s">
        <v>1752</v>
      </c>
      <c r="J1714" s="20">
        <f>sale_tab6[[#This Row],[Quantity]]*sale_tab6[[#This Row],[Unit_Price]]*(1-sale_tab6[[#This Row],[Discount]])</f>
        <v>166.482</v>
      </c>
    </row>
    <row r="1715" spans="1:10" x14ac:dyDescent="0.25">
      <c r="A1715" t="s">
        <v>2489</v>
      </c>
      <c r="B1715" s="7">
        <v>45313</v>
      </c>
      <c r="C1715" s="4" t="s">
        <v>280</v>
      </c>
      <c r="D1715" s="4" t="s">
        <v>1592</v>
      </c>
      <c r="E1715" s="4" t="s">
        <v>1718</v>
      </c>
      <c r="F1715" s="9">
        <v>2</v>
      </c>
      <c r="G1715" s="4">
        <v>81.16</v>
      </c>
      <c r="H1715" s="24">
        <v>0.16</v>
      </c>
      <c r="I1715" s="3" t="s">
        <v>1749</v>
      </c>
      <c r="J1715" s="20">
        <f>sale_tab6[[#This Row],[Quantity]]*sale_tab6[[#This Row],[Unit_Price]]*(1-sale_tab6[[#This Row],[Discount]])</f>
        <v>136.34879999999998</v>
      </c>
    </row>
    <row r="1716" spans="1:10" x14ac:dyDescent="0.25">
      <c r="A1716" t="s">
        <v>2490</v>
      </c>
      <c r="B1716" s="7">
        <v>45372</v>
      </c>
      <c r="C1716" s="4" t="s">
        <v>13</v>
      </c>
      <c r="D1716" s="4" t="s">
        <v>1646</v>
      </c>
      <c r="E1716" s="4" t="s">
        <v>1712</v>
      </c>
      <c r="F1716" s="9">
        <v>1</v>
      </c>
      <c r="G1716" s="4">
        <v>431.69</v>
      </c>
      <c r="H1716" s="24">
        <v>0.09</v>
      </c>
      <c r="I1716" s="3" t="s">
        <v>1747</v>
      </c>
      <c r="J1716" s="20">
        <f>sale_tab6[[#This Row],[Quantity]]*sale_tab6[[#This Row],[Unit_Price]]*(1-sale_tab6[[#This Row],[Discount]])</f>
        <v>392.83789999999999</v>
      </c>
    </row>
    <row r="1717" spans="1:10" x14ac:dyDescent="0.25">
      <c r="A1717" t="s">
        <v>2491</v>
      </c>
      <c r="B1717" s="7">
        <v>45648</v>
      </c>
      <c r="C1717" s="4" t="s">
        <v>1191</v>
      </c>
      <c r="D1717" s="4" t="s">
        <v>1510</v>
      </c>
      <c r="E1717" s="4" t="s">
        <v>1699</v>
      </c>
      <c r="F1717" s="9">
        <v>3</v>
      </c>
      <c r="G1717" s="4">
        <v>438.65</v>
      </c>
      <c r="H1717" s="24">
        <v>0.28999999999999998</v>
      </c>
      <c r="I1717" s="3" t="s">
        <v>1749</v>
      </c>
      <c r="J1717" s="20">
        <f>sale_tab6[[#This Row],[Quantity]]*sale_tab6[[#This Row],[Unit_Price]]*(1-sale_tab6[[#This Row],[Discount]])</f>
        <v>934.32449999999983</v>
      </c>
    </row>
    <row r="1718" spans="1:10" x14ac:dyDescent="0.25">
      <c r="A1718" t="s">
        <v>2492</v>
      </c>
      <c r="B1718" s="7">
        <v>45384</v>
      </c>
      <c r="C1718" s="4" t="s">
        <v>513</v>
      </c>
      <c r="D1718" s="4" t="s">
        <v>1632</v>
      </c>
      <c r="E1718" s="4" t="s">
        <v>1692</v>
      </c>
      <c r="F1718" s="9">
        <v>3</v>
      </c>
      <c r="G1718" s="4">
        <v>339.41</v>
      </c>
      <c r="H1718" s="24">
        <v>0.26</v>
      </c>
      <c r="I1718" s="3" t="s">
        <v>1747</v>
      </c>
      <c r="J1718" s="20">
        <f>sale_tab6[[#This Row],[Quantity]]*sale_tab6[[#This Row],[Unit_Price]]*(1-sale_tab6[[#This Row],[Discount]])</f>
        <v>753.49019999999996</v>
      </c>
    </row>
    <row r="1719" spans="1:10" x14ac:dyDescent="0.25">
      <c r="A1719" t="s">
        <v>2493</v>
      </c>
      <c r="B1719" s="7">
        <v>45687</v>
      </c>
      <c r="C1719" s="4" t="s">
        <v>1378</v>
      </c>
      <c r="D1719" s="4" t="s">
        <v>1632</v>
      </c>
      <c r="E1719" s="4" t="s">
        <v>1712</v>
      </c>
      <c r="F1719" s="9">
        <v>4</v>
      </c>
      <c r="G1719" s="4">
        <v>848.47</v>
      </c>
      <c r="H1719" s="24">
        <v>0.21</v>
      </c>
      <c r="I1719" s="3" t="s">
        <v>1752</v>
      </c>
      <c r="J1719" s="20">
        <f>sale_tab6[[#This Row],[Quantity]]*sale_tab6[[#This Row],[Unit_Price]]*(1-sale_tab6[[#This Row],[Discount]])</f>
        <v>2681.1652000000004</v>
      </c>
    </row>
    <row r="1720" spans="1:10" x14ac:dyDescent="0.25">
      <c r="A1720" t="s">
        <v>2494</v>
      </c>
      <c r="B1720" s="7">
        <v>45747</v>
      </c>
      <c r="C1720" s="4" t="s">
        <v>572</v>
      </c>
      <c r="D1720" s="4" t="s">
        <v>1608</v>
      </c>
      <c r="E1720" s="4" t="s">
        <v>1708</v>
      </c>
      <c r="F1720" s="9">
        <v>1</v>
      </c>
      <c r="G1720" s="4">
        <v>664.87</v>
      </c>
      <c r="H1720" s="24">
        <v>0.08</v>
      </c>
      <c r="I1720" s="3" t="s">
        <v>1749</v>
      </c>
      <c r="J1720" s="20">
        <f>sale_tab6[[#This Row],[Quantity]]*sale_tab6[[#This Row],[Unit_Price]]*(1-sale_tab6[[#This Row],[Discount]])</f>
        <v>611.68040000000008</v>
      </c>
    </row>
    <row r="1721" spans="1:10" x14ac:dyDescent="0.25">
      <c r="A1721" t="s">
        <v>2495</v>
      </c>
      <c r="B1721" s="7">
        <v>45687</v>
      </c>
      <c r="C1721" s="4" t="s">
        <v>298</v>
      </c>
      <c r="D1721" s="4" t="s">
        <v>1522</v>
      </c>
      <c r="E1721" s="4" t="s">
        <v>1705</v>
      </c>
      <c r="F1721" s="9">
        <v>1</v>
      </c>
      <c r="G1721" s="4">
        <v>412.11</v>
      </c>
      <c r="H1721" s="24">
        <v>0.23</v>
      </c>
      <c r="I1721" s="3" t="s">
        <v>1749</v>
      </c>
      <c r="J1721" s="20">
        <f>sale_tab6[[#This Row],[Quantity]]*sale_tab6[[#This Row],[Unit_Price]]*(1-sale_tab6[[#This Row],[Discount]])</f>
        <v>317.32470000000001</v>
      </c>
    </row>
    <row r="1722" spans="1:10" x14ac:dyDescent="0.25">
      <c r="A1722" t="s">
        <v>2496</v>
      </c>
      <c r="B1722" s="7">
        <v>45916</v>
      </c>
      <c r="C1722" s="4" t="s">
        <v>366</v>
      </c>
      <c r="D1722" s="4" t="s">
        <v>1662</v>
      </c>
      <c r="E1722" s="4" t="s">
        <v>1683</v>
      </c>
      <c r="F1722" s="9">
        <v>1</v>
      </c>
      <c r="G1722" s="4">
        <v>126.09</v>
      </c>
      <c r="H1722" s="24">
        <v>0.05</v>
      </c>
      <c r="I1722" s="3" t="s">
        <v>1752</v>
      </c>
      <c r="J1722" s="20">
        <f>sale_tab6[[#This Row],[Quantity]]*sale_tab6[[#This Row],[Unit_Price]]*(1-sale_tab6[[#This Row],[Discount]])</f>
        <v>119.7855</v>
      </c>
    </row>
    <row r="1723" spans="1:10" x14ac:dyDescent="0.25">
      <c r="A1723" t="s">
        <v>2497</v>
      </c>
      <c r="B1723" s="7">
        <v>45917</v>
      </c>
      <c r="C1723" s="4" t="s">
        <v>589</v>
      </c>
      <c r="D1723" s="4" t="s">
        <v>1608</v>
      </c>
      <c r="E1723" s="4" t="s">
        <v>1715</v>
      </c>
      <c r="F1723" s="9">
        <v>4</v>
      </c>
      <c r="G1723" s="4">
        <v>602.39</v>
      </c>
      <c r="H1723" s="24">
        <v>0.19</v>
      </c>
      <c r="I1723" s="3" t="s">
        <v>1752</v>
      </c>
      <c r="J1723" s="20">
        <f>sale_tab6[[#This Row],[Quantity]]*sale_tab6[[#This Row],[Unit_Price]]*(1-sale_tab6[[#This Row],[Discount]])</f>
        <v>1951.7436</v>
      </c>
    </row>
    <row r="1724" spans="1:10" x14ac:dyDescent="0.25">
      <c r="A1724" t="s">
        <v>2498</v>
      </c>
      <c r="B1724" s="7">
        <v>45941</v>
      </c>
      <c r="C1724" s="4" t="s">
        <v>957</v>
      </c>
      <c r="D1724" s="4" t="s">
        <v>1638</v>
      </c>
      <c r="E1724" s="4" t="s">
        <v>1692</v>
      </c>
      <c r="F1724" s="9">
        <v>3</v>
      </c>
      <c r="G1724" s="4">
        <v>447.69</v>
      </c>
      <c r="H1724" s="24">
        <v>0.02</v>
      </c>
      <c r="I1724" s="3" t="s">
        <v>1752</v>
      </c>
      <c r="J1724" s="20">
        <f>sale_tab6[[#This Row],[Quantity]]*sale_tab6[[#This Row],[Unit_Price]]*(1-sale_tab6[[#This Row],[Discount]])</f>
        <v>1316.2085999999999</v>
      </c>
    </row>
    <row r="1725" spans="1:10" x14ac:dyDescent="0.25">
      <c r="A1725" t="s">
        <v>1824</v>
      </c>
      <c r="B1725" s="7">
        <v>45500</v>
      </c>
      <c r="C1725" s="4" t="s">
        <v>110</v>
      </c>
      <c r="D1725" s="4" t="s">
        <v>1668</v>
      </c>
      <c r="E1725" s="4" t="s">
        <v>1720</v>
      </c>
      <c r="F1725" s="9">
        <v>4</v>
      </c>
      <c r="G1725" s="4">
        <v>700.18</v>
      </c>
      <c r="H1725" s="24">
        <v>0.23</v>
      </c>
      <c r="I1725" s="3" t="s">
        <v>1747</v>
      </c>
      <c r="J1725" s="20">
        <f>sale_tab6[[#This Row],[Quantity]]*sale_tab6[[#This Row],[Unit_Price]]*(1-sale_tab6[[#This Row],[Discount]])</f>
        <v>2156.5544</v>
      </c>
    </row>
    <row r="1726" spans="1:10" x14ac:dyDescent="0.25">
      <c r="A1726" t="s">
        <v>2499</v>
      </c>
      <c r="B1726" s="7">
        <v>45778</v>
      </c>
      <c r="C1726" s="4" t="s">
        <v>734</v>
      </c>
      <c r="D1726" s="4" t="s">
        <v>1542</v>
      </c>
      <c r="E1726" s="4" t="s">
        <v>1692</v>
      </c>
      <c r="F1726" s="9">
        <v>3</v>
      </c>
      <c r="G1726" s="4">
        <v>35.159999999999997</v>
      </c>
      <c r="H1726" s="24">
        <v>0.04</v>
      </c>
      <c r="I1726" s="3" t="s">
        <v>1752</v>
      </c>
      <c r="J1726" s="20">
        <f>sale_tab6[[#This Row],[Quantity]]*sale_tab6[[#This Row],[Unit_Price]]*(1-sale_tab6[[#This Row],[Discount]])</f>
        <v>101.26079999999999</v>
      </c>
    </row>
    <row r="1727" spans="1:10" x14ac:dyDescent="0.25">
      <c r="A1727" t="s">
        <v>2500</v>
      </c>
      <c r="B1727" s="7">
        <v>45740</v>
      </c>
      <c r="C1727" s="4" t="s">
        <v>972</v>
      </c>
      <c r="D1727" s="4" t="s">
        <v>1618</v>
      </c>
      <c r="E1727" s="4" t="s">
        <v>1718</v>
      </c>
      <c r="F1727" s="9">
        <v>2</v>
      </c>
      <c r="G1727" s="4">
        <v>838.59</v>
      </c>
      <c r="H1727" s="24">
        <v>0.18</v>
      </c>
      <c r="I1727" s="3" t="s">
        <v>1752</v>
      </c>
      <c r="J1727" s="20">
        <f>sale_tab6[[#This Row],[Quantity]]*sale_tab6[[#This Row],[Unit_Price]]*(1-sale_tab6[[#This Row],[Discount]])</f>
        <v>1375.2876000000001</v>
      </c>
    </row>
    <row r="1728" spans="1:10" x14ac:dyDescent="0.25">
      <c r="A1728" t="s">
        <v>2501</v>
      </c>
      <c r="B1728" s="7">
        <v>45598</v>
      </c>
      <c r="C1728" s="4" t="s">
        <v>268</v>
      </c>
      <c r="D1728" s="4" t="s">
        <v>1592</v>
      </c>
      <c r="E1728" s="4" t="s">
        <v>1702</v>
      </c>
      <c r="F1728" s="9">
        <v>4</v>
      </c>
      <c r="G1728" s="4">
        <v>867.94</v>
      </c>
      <c r="H1728" s="24">
        <v>0.26</v>
      </c>
      <c r="I1728" s="3" t="s">
        <v>1749</v>
      </c>
      <c r="J1728" s="20">
        <f>sale_tab6[[#This Row],[Quantity]]*sale_tab6[[#This Row],[Unit_Price]]*(1-sale_tab6[[#This Row],[Discount]])</f>
        <v>2569.1024000000002</v>
      </c>
    </row>
    <row r="1729" spans="1:10" x14ac:dyDescent="0.25">
      <c r="A1729" t="s">
        <v>2502</v>
      </c>
      <c r="B1729" s="7">
        <v>45591</v>
      </c>
      <c r="C1729" s="4" t="s">
        <v>584</v>
      </c>
      <c r="D1729" s="4" t="s">
        <v>1552</v>
      </c>
      <c r="E1729" s="4" t="s">
        <v>1733</v>
      </c>
      <c r="F1729" s="9">
        <v>1</v>
      </c>
      <c r="G1729" s="4">
        <v>623.88</v>
      </c>
      <c r="H1729" s="24">
        <v>0.25</v>
      </c>
      <c r="I1729" s="3" t="s">
        <v>1747</v>
      </c>
      <c r="J1729" s="20">
        <f>sale_tab6[[#This Row],[Quantity]]*sale_tab6[[#This Row],[Unit_Price]]*(1-sale_tab6[[#This Row],[Discount]])</f>
        <v>467.90999999999997</v>
      </c>
    </row>
    <row r="1730" spans="1:10" x14ac:dyDescent="0.25">
      <c r="A1730" t="s">
        <v>2503</v>
      </c>
      <c r="B1730" s="7">
        <v>45546</v>
      </c>
      <c r="C1730" s="4" t="s">
        <v>527</v>
      </c>
      <c r="D1730" s="4" t="s">
        <v>1558</v>
      </c>
      <c r="E1730" s="4" t="s">
        <v>1725</v>
      </c>
      <c r="F1730" s="9">
        <v>2</v>
      </c>
      <c r="G1730" s="4">
        <v>567.95000000000005</v>
      </c>
      <c r="H1730" s="24">
        <v>0.12</v>
      </c>
      <c r="I1730" s="3" t="s">
        <v>1749</v>
      </c>
      <c r="J1730" s="20">
        <f>sale_tab6[[#This Row],[Quantity]]*sale_tab6[[#This Row],[Unit_Price]]*(1-sale_tab6[[#This Row],[Discount]])</f>
        <v>999.5920000000001</v>
      </c>
    </row>
    <row r="1731" spans="1:10" x14ac:dyDescent="0.25">
      <c r="A1731" t="s">
        <v>2504</v>
      </c>
      <c r="B1731" s="7">
        <v>45483</v>
      </c>
      <c r="C1731" s="4" t="s">
        <v>952</v>
      </c>
      <c r="D1731" s="4" t="s">
        <v>1536</v>
      </c>
      <c r="E1731" s="4" t="s">
        <v>1736</v>
      </c>
      <c r="F1731" s="9">
        <v>2</v>
      </c>
      <c r="G1731" s="4">
        <v>671.69</v>
      </c>
      <c r="H1731" s="24">
        <v>0.19</v>
      </c>
      <c r="I1731" s="3" t="s">
        <v>1747</v>
      </c>
      <c r="J1731" s="20">
        <f>sale_tab6[[#This Row],[Quantity]]*sale_tab6[[#This Row],[Unit_Price]]*(1-sale_tab6[[#This Row],[Discount]])</f>
        <v>1088.1378000000002</v>
      </c>
    </row>
    <row r="1732" spans="1:10" x14ac:dyDescent="0.25">
      <c r="A1732" t="s">
        <v>2505</v>
      </c>
      <c r="B1732" s="7">
        <v>45786</v>
      </c>
      <c r="C1732" s="4" t="s">
        <v>613</v>
      </c>
      <c r="D1732" s="4" t="s">
        <v>1483</v>
      </c>
      <c r="E1732" s="4" t="s">
        <v>1705</v>
      </c>
      <c r="F1732" s="9">
        <v>2</v>
      </c>
      <c r="G1732" s="4">
        <v>257.95999999999998</v>
      </c>
      <c r="H1732" s="24">
        <v>0.21</v>
      </c>
      <c r="I1732" s="3" t="s">
        <v>1749</v>
      </c>
      <c r="J1732" s="20">
        <f>sale_tab6[[#This Row],[Quantity]]*sale_tab6[[#This Row],[Unit_Price]]*(1-sale_tab6[[#This Row],[Discount]])</f>
        <v>407.57679999999999</v>
      </c>
    </row>
    <row r="1733" spans="1:10" x14ac:dyDescent="0.25">
      <c r="A1733" t="s">
        <v>2506</v>
      </c>
      <c r="B1733" s="7">
        <v>45475</v>
      </c>
      <c r="C1733" s="4" t="s">
        <v>607</v>
      </c>
      <c r="D1733" s="4" t="s">
        <v>1670</v>
      </c>
      <c r="E1733" s="4" t="s">
        <v>1739</v>
      </c>
      <c r="F1733" s="9">
        <v>4</v>
      </c>
      <c r="G1733" s="4">
        <v>281.48</v>
      </c>
      <c r="H1733" s="24">
        <v>0.27</v>
      </c>
      <c r="I1733" s="3" t="s">
        <v>1749</v>
      </c>
      <c r="J1733" s="20">
        <f>sale_tab6[[#This Row],[Quantity]]*sale_tab6[[#This Row],[Unit_Price]]*(1-sale_tab6[[#This Row],[Discount]])</f>
        <v>821.92160000000001</v>
      </c>
    </row>
    <row r="1734" spans="1:10" x14ac:dyDescent="0.25">
      <c r="A1734" t="s">
        <v>2507</v>
      </c>
      <c r="B1734" s="7">
        <v>45470</v>
      </c>
      <c r="C1734" s="4" t="s">
        <v>931</v>
      </c>
      <c r="D1734" s="4" t="s">
        <v>1514</v>
      </c>
      <c r="E1734" s="4" t="s">
        <v>1718</v>
      </c>
      <c r="F1734" s="9">
        <v>1</v>
      </c>
      <c r="G1734" s="4">
        <v>202.13</v>
      </c>
      <c r="H1734" s="24">
        <v>0.13</v>
      </c>
      <c r="I1734" s="3" t="s">
        <v>1752</v>
      </c>
      <c r="J1734" s="20">
        <f>sale_tab6[[#This Row],[Quantity]]*sale_tab6[[#This Row],[Unit_Price]]*(1-sale_tab6[[#This Row],[Discount]])</f>
        <v>175.85309999999998</v>
      </c>
    </row>
    <row r="1735" spans="1:10" x14ac:dyDescent="0.25">
      <c r="A1735" t="s">
        <v>2508</v>
      </c>
      <c r="B1735" s="7">
        <v>45243</v>
      </c>
      <c r="C1735" s="4" t="s">
        <v>801</v>
      </c>
      <c r="D1735" s="4" t="s">
        <v>1622</v>
      </c>
      <c r="E1735" s="4" t="s">
        <v>1699</v>
      </c>
      <c r="F1735" s="9">
        <v>1</v>
      </c>
      <c r="G1735" s="4">
        <v>370.66</v>
      </c>
      <c r="H1735" s="24">
        <v>0.01</v>
      </c>
      <c r="I1735" s="3" t="s">
        <v>1749</v>
      </c>
      <c r="J1735" s="20">
        <f>sale_tab6[[#This Row],[Quantity]]*sale_tab6[[#This Row],[Unit_Price]]*(1-sale_tab6[[#This Row],[Discount]])</f>
        <v>366.95340000000004</v>
      </c>
    </row>
    <row r="1736" spans="1:10" x14ac:dyDescent="0.25">
      <c r="A1736" t="s">
        <v>1825</v>
      </c>
      <c r="B1736" s="7">
        <v>45285</v>
      </c>
      <c r="C1736" s="4" t="s">
        <v>64</v>
      </c>
      <c r="D1736" s="4" t="s">
        <v>1626</v>
      </c>
      <c r="E1736" s="4" t="s">
        <v>1715</v>
      </c>
      <c r="F1736" s="9">
        <v>2</v>
      </c>
      <c r="G1736" s="4">
        <v>686.31</v>
      </c>
      <c r="H1736" s="24">
        <v>0.25</v>
      </c>
      <c r="I1736" s="3" t="s">
        <v>1747</v>
      </c>
      <c r="J1736" s="20">
        <f>sale_tab6[[#This Row],[Quantity]]*sale_tab6[[#This Row],[Unit_Price]]*(1-sale_tab6[[#This Row],[Discount]])</f>
        <v>1029.4649999999999</v>
      </c>
    </row>
    <row r="1737" spans="1:10" x14ac:dyDescent="0.25">
      <c r="A1737" t="s">
        <v>2509</v>
      </c>
      <c r="B1737" s="7">
        <v>45341</v>
      </c>
      <c r="C1737" s="4" t="s">
        <v>22</v>
      </c>
      <c r="D1737" s="4" t="s">
        <v>1596</v>
      </c>
      <c r="E1737" s="4" t="s">
        <v>1720</v>
      </c>
      <c r="F1737" s="9">
        <v>4</v>
      </c>
      <c r="G1737" s="4">
        <v>731.53</v>
      </c>
      <c r="H1737" s="24">
        <v>0.12</v>
      </c>
      <c r="I1737" s="3" t="s">
        <v>1747</v>
      </c>
      <c r="J1737" s="20">
        <f>sale_tab6[[#This Row],[Quantity]]*sale_tab6[[#This Row],[Unit_Price]]*(1-sale_tab6[[#This Row],[Discount]])</f>
        <v>2574.9856</v>
      </c>
    </row>
    <row r="1738" spans="1:10" x14ac:dyDescent="0.25">
      <c r="A1738" t="s">
        <v>2510</v>
      </c>
      <c r="B1738" s="7">
        <v>45371</v>
      </c>
      <c r="C1738" s="4" t="s">
        <v>493</v>
      </c>
      <c r="D1738" s="4" t="s">
        <v>1630</v>
      </c>
      <c r="E1738" s="4" t="s">
        <v>1683</v>
      </c>
      <c r="F1738" s="9">
        <v>3</v>
      </c>
      <c r="G1738" s="4">
        <v>468.25</v>
      </c>
      <c r="H1738" s="24">
        <v>7.0000000000000007E-2</v>
      </c>
      <c r="I1738" s="3" t="s">
        <v>1749</v>
      </c>
      <c r="J1738" s="20">
        <f>sale_tab6[[#This Row],[Quantity]]*sale_tab6[[#This Row],[Unit_Price]]*(1-sale_tab6[[#This Row],[Discount]])</f>
        <v>1306.4175</v>
      </c>
    </row>
    <row r="1739" spans="1:10" x14ac:dyDescent="0.25">
      <c r="A1739" t="s">
        <v>2511</v>
      </c>
      <c r="B1739" s="7">
        <v>45360</v>
      </c>
      <c r="C1739" s="4" t="s">
        <v>8</v>
      </c>
      <c r="D1739" s="4" t="s">
        <v>1608</v>
      </c>
      <c r="E1739" s="4" t="s">
        <v>1678</v>
      </c>
      <c r="F1739" s="9">
        <v>1</v>
      </c>
      <c r="G1739" s="4">
        <v>928.72</v>
      </c>
      <c r="H1739" s="24">
        <v>0.1</v>
      </c>
      <c r="I1739" s="3" t="s">
        <v>1752</v>
      </c>
      <c r="J1739" s="20">
        <f>sale_tab6[[#This Row],[Quantity]]*sale_tab6[[#This Row],[Unit_Price]]*(1-sale_tab6[[#This Row],[Discount]])</f>
        <v>835.84800000000007</v>
      </c>
    </row>
    <row r="1740" spans="1:10" x14ac:dyDescent="0.25">
      <c r="A1740" t="s">
        <v>2512</v>
      </c>
      <c r="B1740" s="7">
        <v>45499</v>
      </c>
      <c r="C1740" s="4" t="s">
        <v>304</v>
      </c>
      <c r="D1740" s="4" t="s">
        <v>1479</v>
      </c>
      <c r="E1740" s="4" t="s">
        <v>1736</v>
      </c>
      <c r="F1740" s="9">
        <v>3</v>
      </c>
      <c r="G1740" s="4">
        <v>217.22</v>
      </c>
      <c r="H1740" s="24">
        <v>0.06</v>
      </c>
      <c r="I1740" s="3" t="s">
        <v>1749</v>
      </c>
      <c r="J1740" s="20">
        <f>sale_tab6[[#This Row],[Quantity]]*sale_tab6[[#This Row],[Unit_Price]]*(1-sale_tab6[[#This Row],[Discount]])</f>
        <v>612.56039999999996</v>
      </c>
    </row>
    <row r="1741" spans="1:10" x14ac:dyDescent="0.25">
      <c r="A1741" t="s">
        <v>2513</v>
      </c>
      <c r="B1741" s="7">
        <v>45745</v>
      </c>
      <c r="C1741" s="4" t="s">
        <v>1191</v>
      </c>
      <c r="D1741" s="4" t="s">
        <v>1522</v>
      </c>
      <c r="E1741" s="4" t="s">
        <v>1692</v>
      </c>
      <c r="F1741" s="9">
        <v>1</v>
      </c>
      <c r="G1741" s="4">
        <v>387.99</v>
      </c>
      <c r="H1741" s="24">
        <v>0.3</v>
      </c>
      <c r="I1741" s="3" t="s">
        <v>1747</v>
      </c>
      <c r="J1741" s="20">
        <f>sale_tab6[[#This Row],[Quantity]]*sale_tab6[[#This Row],[Unit_Price]]*(1-sale_tab6[[#This Row],[Discount]])</f>
        <v>271.59299999999996</v>
      </c>
    </row>
    <row r="1742" spans="1:10" x14ac:dyDescent="0.25">
      <c r="A1742" t="s">
        <v>2514</v>
      </c>
      <c r="B1742" s="7">
        <v>45718</v>
      </c>
      <c r="C1742" s="4" t="s">
        <v>1395</v>
      </c>
      <c r="D1742" s="4" t="s">
        <v>1510</v>
      </c>
      <c r="E1742" s="4" t="s">
        <v>1702</v>
      </c>
      <c r="F1742" s="9">
        <v>4</v>
      </c>
      <c r="G1742" s="4">
        <v>186.24</v>
      </c>
      <c r="H1742" s="24">
        <v>0.23</v>
      </c>
      <c r="I1742" s="3" t="s">
        <v>1747</v>
      </c>
      <c r="J1742" s="20">
        <f>sale_tab6[[#This Row],[Quantity]]*sale_tab6[[#This Row],[Unit_Price]]*(1-sale_tab6[[#This Row],[Discount]])</f>
        <v>573.61920000000009</v>
      </c>
    </row>
    <row r="1743" spans="1:10" x14ac:dyDescent="0.25">
      <c r="A1743" t="s">
        <v>2515</v>
      </c>
      <c r="B1743" s="7">
        <v>45454</v>
      </c>
      <c r="C1743" s="4" t="s">
        <v>873</v>
      </c>
      <c r="D1743" s="4" t="s">
        <v>1554</v>
      </c>
      <c r="E1743" s="4" t="s">
        <v>1708</v>
      </c>
      <c r="F1743" s="9">
        <v>4</v>
      </c>
      <c r="G1743" s="4">
        <v>609.05999999999995</v>
      </c>
      <c r="H1743" s="24">
        <v>0.22</v>
      </c>
      <c r="I1743" s="3" t="s">
        <v>1752</v>
      </c>
      <c r="J1743" s="20">
        <f>sale_tab6[[#This Row],[Quantity]]*sale_tab6[[#This Row],[Unit_Price]]*(1-sale_tab6[[#This Row],[Discount]])</f>
        <v>1900.2672</v>
      </c>
    </row>
    <row r="1744" spans="1:10" x14ac:dyDescent="0.25">
      <c r="A1744" t="s">
        <v>2516</v>
      </c>
      <c r="B1744" s="7">
        <v>45434</v>
      </c>
      <c r="C1744" s="4" t="s">
        <v>1284</v>
      </c>
      <c r="D1744" s="4" t="s">
        <v>1540</v>
      </c>
      <c r="E1744" s="4" t="s">
        <v>1718</v>
      </c>
      <c r="F1744" s="9">
        <v>1</v>
      </c>
      <c r="G1744" s="4">
        <v>827.91</v>
      </c>
      <c r="H1744" s="24">
        <v>0.21</v>
      </c>
      <c r="I1744" s="3" t="s">
        <v>1749</v>
      </c>
      <c r="J1744" s="20">
        <f>sale_tab6[[#This Row],[Quantity]]*sale_tab6[[#This Row],[Unit_Price]]*(1-sale_tab6[[#This Row],[Discount]])</f>
        <v>654.0489</v>
      </c>
    </row>
    <row r="1745" spans="1:10" x14ac:dyDescent="0.25">
      <c r="A1745" t="s">
        <v>2517</v>
      </c>
      <c r="B1745" s="7">
        <v>45486</v>
      </c>
      <c r="C1745" s="4" t="s">
        <v>524</v>
      </c>
      <c r="D1745" s="4" t="s">
        <v>1640</v>
      </c>
      <c r="E1745" s="4" t="s">
        <v>1678</v>
      </c>
      <c r="F1745" s="9">
        <v>1</v>
      </c>
      <c r="G1745" s="4">
        <v>303.79000000000002</v>
      </c>
      <c r="H1745" s="24">
        <v>0.24</v>
      </c>
      <c r="I1745" s="3" t="s">
        <v>1749</v>
      </c>
      <c r="J1745" s="20">
        <f>sale_tab6[[#This Row],[Quantity]]*sale_tab6[[#This Row],[Unit_Price]]*(1-sale_tab6[[#This Row],[Discount]])</f>
        <v>230.88040000000001</v>
      </c>
    </row>
    <row r="1746" spans="1:10" x14ac:dyDescent="0.25">
      <c r="A1746" t="s">
        <v>2518</v>
      </c>
      <c r="B1746" s="7">
        <v>45902</v>
      </c>
      <c r="C1746" s="4" t="s">
        <v>313</v>
      </c>
      <c r="D1746" s="4" t="s">
        <v>1548</v>
      </c>
      <c r="E1746" s="4" t="s">
        <v>1702</v>
      </c>
      <c r="F1746" s="9">
        <v>2</v>
      </c>
      <c r="G1746" s="4">
        <v>365.91</v>
      </c>
      <c r="H1746" s="24">
        <v>0.14000000000000001</v>
      </c>
      <c r="I1746" s="3" t="s">
        <v>1752</v>
      </c>
      <c r="J1746" s="20">
        <f>sale_tab6[[#This Row],[Quantity]]*sale_tab6[[#This Row],[Unit_Price]]*(1-sale_tab6[[#This Row],[Discount]])</f>
        <v>629.36520000000007</v>
      </c>
    </row>
    <row r="1747" spans="1:10" x14ac:dyDescent="0.25">
      <c r="A1747" t="s">
        <v>1826</v>
      </c>
      <c r="B1747" s="7">
        <v>45800</v>
      </c>
      <c r="C1747" s="4" t="s">
        <v>28</v>
      </c>
      <c r="D1747" s="4" t="s">
        <v>1608</v>
      </c>
      <c r="E1747" s="4" t="s">
        <v>1727</v>
      </c>
      <c r="F1747" s="9">
        <v>1</v>
      </c>
      <c r="G1747" s="4">
        <v>687.82</v>
      </c>
      <c r="H1747" s="24">
        <v>0.27</v>
      </c>
      <c r="I1747" s="3" t="s">
        <v>1752</v>
      </c>
      <c r="J1747" s="20">
        <f>sale_tab6[[#This Row],[Quantity]]*sale_tab6[[#This Row],[Unit_Price]]*(1-sale_tab6[[#This Row],[Discount]])</f>
        <v>502.10860000000002</v>
      </c>
    </row>
    <row r="1748" spans="1:10" x14ac:dyDescent="0.25">
      <c r="A1748" t="s">
        <v>2519</v>
      </c>
      <c r="B1748" s="7">
        <v>45762</v>
      </c>
      <c r="C1748" s="4" t="s">
        <v>210</v>
      </c>
      <c r="D1748" s="4" t="s">
        <v>1524</v>
      </c>
      <c r="E1748" s="4" t="s">
        <v>1733</v>
      </c>
      <c r="F1748" s="9">
        <v>3</v>
      </c>
      <c r="G1748" s="4">
        <v>852.72</v>
      </c>
      <c r="H1748" s="24">
        <v>0.16</v>
      </c>
      <c r="I1748" s="3" t="s">
        <v>1747</v>
      </c>
      <c r="J1748" s="20">
        <f>sale_tab6[[#This Row],[Quantity]]*sale_tab6[[#This Row],[Unit_Price]]*(1-sale_tab6[[#This Row],[Discount]])</f>
        <v>2148.8543999999997</v>
      </c>
    </row>
    <row r="1749" spans="1:10" x14ac:dyDescent="0.25">
      <c r="A1749" t="s">
        <v>2520</v>
      </c>
      <c r="B1749" s="7">
        <v>45752</v>
      </c>
      <c r="C1749" s="4" t="s">
        <v>731</v>
      </c>
      <c r="D1749" s="4" t="s">
        <v>1494</v>
      </c>
      <c r="E1749" s="4" t="s">
        <v>1695</v>
      </c>
      <c r="F1749" s="9">
        <v>1</v>
      </c>
      <c r="G1749" s="4">
        <v>768.25</v>
      </c>
      <c r="H1749" s="24">
        <v>0.18</v>
      </c>
      <c r="I1749" s="3" t="s">
        <v>1747</v>
      </c>
      <c r="J1749" s="20">
        <f>sale_tab6[[#This Row],[Quantity]]*sale_tab6[[#This Row],[Unit_Price]]*(1-sale_tab6[[#This Row],[Discount]])</f>
        <v>629.96500000000003</v>
      </c>
    </row>
    <row r="1750" spans="1:10" x14ac:dyDescent="0.25">
      <c r="A1750" t="s">
        <v>2521</v>
      </c>
      <c r="B1750" s="7">
        <v>45254</v>
      </c>
      <c r="C1750" s="4" t="s">
        <v>1031</v>
      </c>
      <c r="D1750" s="4" t="s">
        <v>1658</v>
      </c>
      <c r="E1750" s="4" t="s">
        <v>1739</v>
      </c>
      <c r="F1750" s="9">
        <v>2</v>
      </c>
      <c r="G1750" s="4">
        <v>318.62</v>
      </c>
      <c r="H1750" s="24">
        <v>0.02</v>
      </c>
      <c r="I1750" s="3" t="s">
        <v>1752</v>
      </c>
      <c r="J1750" s="20">
        <f>sale_tab6[[#This Row],[Quantity]]*sale_tab6[[#This Row],[Unit_Price]]*(1-sale_tab6[[#This Row],[Discount]])</f>
        <v>624.49519999999995</v>
      </c>
    </row>
    <row r="1751" spans="1:10" x14ac:dyDescent="0.25">
      <c r="A1751" t="s">
        <v>2522</v>
      </c>
      <c r="B1751" s="7">
        <v>45683</v>
      </c>
      <c r="C1751" s="4" t="s">
        <v>150</v>
      </c>
      <c r="D1751" s="4" t="s">
        <v>1626</v>
      </c>
      <c r="E1751" s="4" t="s">
        <v>1687</v>
      </c>
      <c r="F1751" s="9">
        <v>4</v>
      </c>
      <c r="G1751" s="4">
        <v>402.11</v>
      </c>
      <c r="H1751" s="24">
        <v>0.14000000000000001</v>
      </c>
      <c r="I1751" s="3" t="s">
        <v>1749</v>
      </c>
      <c r="J1751" s="20">
        <f>sale_tab6[[#This Row],[Quantity]]*sale_tab6[[#This Row],[Unit_Price]]*(1-sale_tab6[[#This Row],[Discount]])</f>
        <v>1383.2583999999999</v>
      </c>
    </row>
    <row r="1752" spans="1:10" x14ac:dyDescent="0.25">
      <c r="A1752" t="s">
        <v>2523</v>
      </c>
      <c r="B1752" s="7">
        <v>45804</v>
      </c>
      <c r="C1752" s="4" t="s">
        <v>1200</v>
      </c>
      <c r="D1752" s="4" t="s">
        <v>1642</v>
      </c>
      <c r="E1752" s="4" t="s">
        <v>1733</v>
      </c>
      <c r="F1752" s="9">
        <v>3</v>
      </c>
      <c r="G1752" s="4">
        <v>846.31</v>
      </c>
      <c r="H1752" s="24">
        <v>0.18</v>
      </c>
      <c r="I1752" s="3" t="s">
        <v>1752</v>
      </c>
      <c r="J1752" s="20">
        <f>sale_tab6[[#This Row],[Quantity]]*sale_tab6[[#This Row],[Unit_Price]]*(1-sale_tab6[[#This Row],[Discount]])</f>
        <v>2081.9225999999999</v>
      </c>
    </row>
    <row r="1753" spans="1:10" x14ac:dyDescent="0.25">
      <c r="A1753" t="s">
        <v>2524</v>
      </c>
      <c r="B1753" s="7">
        <v>45821</v>
      </c>
      <c r="C1753" s="4" t="s">
        <v>502</v>
      </c>
      <c r="D1753" s="4" t="s">
        <v>1662</v>
      </c>
      <c r="E1753" s="4" t="s">
        <v>1725</v>
      </c>
      <c r="F1753" s="9">
        <v>1</v>
      </c>
      <c r="G1753" s="4">
        <v>269.94</v>
      </c>
      <c r="H1753" s="24">
        <v>7.0000000000000007E-2</v>
      </c>
      <c r="I1753" s="3" t="s">
        <v>1752</v>
      </c>
      <c r="J1753" s="20">
        <f>sale_tab6[[#This Row],[Quantity]]*sale_tab6[[#This Row],[Unit_Price]]*(1-sale_tab6[[#This Row],[Discount]])</f>
        <v>251.04419999999999</v>
      </c>
    </row>
    <row r="1754" spans="1:10" x14ac:dyDescent="0.25">
      <c r="A1754" t="s">
        <v>2525</v>
      </c>
      <c r="B1754" s="7">
        <v>45472</v>
      </c>
      <c r="C1754" s="4" t="s">
        <v>713</v>
      </c>
      <c r="D1754" s="4" t="s">
        <v>1514</v>
      </c>
      <c r="E1754" s="4" t="s">
        <v>1695</v>
      </c>
      <c r="F1754" s="9">
        <v>3</v>
      </c>
      <c r="G1754" s="4">
        <v>909.25</v>
      </c>
      <c r="H1754" s="24">
        <v>0.28999999999999998</v>
      </c>
      <c r="I1754" s="3" t="s">
        <v>1752</v>
      </c>
      <c r="J1754" s="20">
        <f>sale_tab6[[#This Row],[Quantity]]*sale_tab6[[#This Row],[Unit_Price]]*(1-sale_tab6[[#This Row],[Discount]])</f>
        <v>1936.7024999999999</v>
      </c>
    </row>
    <row r="1755" spans="1:10" x14ac:dyDescent="0.25">
      <c r="A1755" t="s">
        <v>2526</v>
      </c>
      <c r="B1755" s="7">
        <v>45331</v>
      </c>
      <c r="C1755" s="4" t="s">
        <v>1068</v>
      </c>
      <c r="D1755" s="4" t="s">
        <v>1656</v>
      </c>
      <c r="E1755" s="4" t="s">
        <v>1720</v>
      </c>
      <c r="F1755" s="9">
        <v>2</v>
      </c>
      <c r="G1755" s="4">
        <v>229.81</v>
      </c>
      <c r="H1755" s="24">
        <v>0.21</v>
      </c>
      <c r="I1755" s="3" t="s">
        <v>1752</v>
      </c>
      <c r="J1755" s="20">
        <f>sale_tab6[[#This Row],[Quantity]]*sale_tab6[[#This Row],[Unit_Price]]*(1-sale_tab6[[#This Row],[Discount]])</f>
        <v>363.09980000000002</v>
      </c>
    </row>
    <row r="1756" spans="1:10" x14ac:dyDescent="0.25">
      <c r="A1756" t="s">
        <v>2527</v>
      </c>
      <c r="B1756" s="7">
        <v>45451</v>
      </c>
      <c r="C1756" s="4" t="s">
        <v>116</v>
      </c>
      <c r="D1756" s="4" t="s">
        <v>1630</v>
      </c>
      <c r="E1756" s="4" t="s">
        <v>1727</v>
      </c>
      <c r="F1756" s="9">
        <v>3</v>
      </c>
      <c r="G1756" s="4">
        <v>442.36</v>
      </c>
      <c r="H1756" s="24">
        <v>0.06</v>
      </c>
      <c r="I1756" s="3" t="s">
        <v>1749</v>
      </c>
      <c r="J1756" s="20">
        <f>sale_tab6[[#This Row],[Quantity]]*sale_tab6[[#This Row],[Unit_Price]]*(1-sale_tab6[[#This Row],[Discount]])</f>
        <v>1247.4551999999999</v>
      </c>
    </row>
    <row r="1757" spans="1:10" x14ac:dyDescent="0.25">
      <c r="A1757" t="s">
        <v>2528</v>
      </c>
      <c r="B1757" s="7">
        <v>45386</v>
      </c>
      <c r="C1757" s="4" t="s">
        <v>707</v>
      </c>
      <c r="D1757" s="4" t="s">
        <v>1646</v>
      </c>
      <c r="E1757" s="4" t="s">
        <v>1692</v>
      </c>
      <c r="F1757" s="9">
        <v>3</v>
      </c>
      <c r="G1757" s="4">
        <v>413.74</v>
      </c>
      <c r="H1757" s="24">
        <v>0.01</v>
      </c>
      <c r="I1757" s="3" t="s">
        <v>1747</v>
      </c>
      <c r="J1757" s="20">
        <f>sale_tab6[[#This Row],[Quantity]]*sale_tab6[[#This Row],[Unit_Price]]*(1-sale_tab6[[#This Row],[Discount]])</f>
        <v>1228.8078</v>
      </c>
    </row>
    <row r="1758" spans="1:10" x14ac:dyDescent="0.25">
      <c r="A1758" t="s">
        <v>1827</v>
      </c>
      <c r="B1758" s="7">
        <v>45609</v>
      </c>
      <c r="C1758" s="4" t="s">
        <v>656</v>
      </c>
      <c r="D1758" s="4" t="s">
        <v>1640</v>
      </c>
      <c r="E1758" s="4" t="s">
        <v>1708</v>
      </c>
      <c r="F1758" s="9">
        <v>2</v>
      </c>
      <c r="G1758" s="4">
        <v>900.55</v>
      </c>
      <c r="H1758" s="24">
        <v>0.16</v>
      </c>
      <c r="I1758" s="3" t="s">
        <v>1747</v>
      </c>
      <c r="J1758" s="20">
        <f>sale_tab6[[#This Row],[Quantity]]*sale_tab6[[#This Row],[Unit_Price]]*(1-sale_tab6[[#This Row],[Discount]])</f>
        <v>1512.924</v>
      </c>
    </row>
    <row r="1759" spans="1:10" x14ac:dyDescent="0.25">
      <c r="A1759" t="s">
        <v>2529</v>
      </c>
      <c r="B1759" s="7">
        <v>45477</v>
      </c>
      <c r="C1759" s="4" t="s">
        <v>1452</v>
      </c>
      <c r="D1759" s="4" t="s">
        <v>1652</v>
      </c>
      <c r="E1759" s="4" t="s">
        <v>1725</v>
      </c>
      <c r="F1759" s="9">
        <v>4</v>
      </c>
      <c r="G1759" s="4">
        <v>79.75</v>
      </c>
      <c r="H1759" s="24">
        <v>0.18</v>
      </c>
      <c r="I1759" s="3" t="s">
        <v>1749</v>
      </c>
      <c r="J1759" s="20">
        <f>sale_tab6[[#This Row],[Quantity]]*sale_tab6[[#This Row],[Unit_Price]]*(1-sale_tab6[[#This Row],[Discount]])</f>
        <v>261.58000000000004</v>
      </c>
    </row>
    <row r="1760" spans="1:10" x14ac:dyDescent="0.25">
      <c r="A1760" t="s">
        <v>2530</v>
      </c>
      <c r="B1760" s="7">
        <v>45433</v>
      </c>
      <c r="C1760" s="4" t="s">
        <v>1449</v>
      </c>
      <c r="D1760" s="4" t="s">
        <v>1554</v>
      </c>
      <c r="E1760" s="4" t="s">
        <v>1720</v>
      </c>
      <c r="F1760" s="9">
        <v>4</v>
      </c>
      <c r="G1760" s="4">
        <v>95.06</v>
      </c>
      <c r="H1760" s="24">
        <v>0.03</v>
      </c>
      <c r="I1760" s="3" t="s">
        <v>1747</v>
      </c>
      <c r="J1760" s="20">
        <f>sale_tab6[[#This Row],[Quantity]]*sale_tab6[[#This Row],[Unit_Price]]*(1-sale_tab6[[#This Row],[Discount]])</f>
        <v>368.83280000000002</v>
      </c>
    </row>
    <row r="1761" spans="1:10" x14ac:dyDescent="0.25">
      <c r="A1761" t="s">
        <v>2531</v>
      </c>
      <c r="B1761" s="7">
        <v>45759</v>
      </c>
      <c r="C1761" s="4" t="s">
        <v>1223</v>
      </c>
      <c r="D1761" s="4" t="s">
        <v>1670</v>
      </c>
      <c r="E1761" s="4" t="s">
        <v>1705</v>
      </c>
      <c r="F1761" s="9">
        <v>4</v>
      </c>
      <c r="G1761" s="4">
        <v>107.08</v>
      </c>
      <c r="H1761" s="24">
        <v>0.27</v>
      </c>
      <c r="I1761" s="3" t="s">
        <v>1752</v>
      </c>
      <c r="J1761" s="20">
        <f>sale_tab6[[#This Row],[Quantity]]*sale_tab6[[#This Row],[Unit_Price]]*(1-sale_tab6[[#This Row],[Discount]])</f>
        <v>312.67359999999996</v>
      </c>
    </row>
    <row r="1762" spans="1:10" x14ac:dyDescent="0.25">
      <c r="A1762" t="s">
        <v>2532</v>
      </c>
      <c r="B1762" s="7">
        <v>45794</v>
      </c>
      <c r="C1762" s="4" t="s">
        <v>1390</v>
      </c>
      <c r="D1762" s="4" t="s">
        <v>1672</v>
      </c>
      <c r="E1762" s="4" t="s">
        <v>1736</v>
      </c>
      <c r="F1762" s="9">
        <v>1</v>
      </c>
      <c r="G1762" s="4">
        <v>873.18</v>
      </c>
      <c r="H1762" s="24">
        <v>0.03</v>
      </c>
      <c r="I1762" s="3" t="s">
        <v>1752</v>
      </c>
      <c r="J1762" s="20">
        <f>sale_tab6[[#This Row],[Quantity]]*sale_tab6[[#This Row],[Unit_Price]]*(1-sale_tab6[[#This Row],[Discount]])</f>
        <v>846.98459999999989</v>
      </c>
    </row>
    <row r="1763" spans="1:10" x14ac:dyDescent="0.25">
      <c r="A1763" t="s">
        <v>2533</v>
      </c>
      <c r="B1763" s="7">
        <v>45764</v>
      </c>
      <c r="C1763" s="4" t="s">
        <v>1110</v>
      </c>
      <c r="D1763" s="4" t="s">
        <v>1614</v>
      </c>
      <c r="E1763" s="4" t="s">
        <v>1736</v>
      </c>
      <c r="F1763" s="9">
        <v>1</v>
      </c>
      <c r="G1763" s="4">
        <v>914.75</v>
      </c>
      <c r="H1763" s="24">
        <v>0.1</v>
      </c>
      <c r="I1763" s="3" t="s">
        <v>1752</v>
      </c>
      <c r="J1763" s="20">
        <f>sale_tab6[[#This Row],[Quantity]]*sale_tab6[[#This Row],[Unit_Price]]*(1-sale_tab6[[#This Row],[Discount]])</f>
        <v>823.27499999999998</v>
      </c>
    </row>
    <row r="1764" spans="1:10" x14ac:dyDescent="0.25">
      <c r="A1764" t="s">
        <v>2534</v>
      </c>
      <c r="B1764" s="7">
        <v>45279</v>
      </c>
      <c r="C1764" s="4" t="s">
        <v>150</v>
      </c>
      <c r="D1764" s="4" t="s">
        <v>1620</v>
      </c>
      <c r="E1764" s="4" t="s">
        <v>1723</v>
      </c>
      <c r="F1764" s="9">
        <v>4</v>
      </c>
      <c r="G1764" s="4">
        <v>457.33</v>
      </c>
      <c r="H1764" s="24">
        <v>0.1</v>
      </c>
      <c r="I1764" s="3" t="s">
        <v>1747</v>
      </c>
      <c r="J1764" s="20">
        <f>sale_tab6[[#This Row],[Quantity]]*sale_tab6[[#This Row],[Unit_Price]]*(1-sale_tab6[[#This Row],[Discount]])</f>
        <v>1646.3879999999999</v>
      </c>
    </row>
    <row r="1765" spans="1:10" x14ac:dyDescent="0.25">
      <c r="A1765" t="s">
        <v>2535</v>
      </c>
      <c r="B1765" s="7">
        <v>45602</v>
      </c>
      <c r="C1765" s="4" t="s">
        <v>862</v>
      </c>
      <c r="D1765" s="4" t="s">
        <v>1672</v>
      </c>
      <c r="E1765" s="4" t="s">
        <v>1692</v>
      </c>
      <c r="F1765" s="9">
        <v>3</v>
      </c>
      <c r="G1765" s="4">
        <v>761.88</v>
      </c>
      <c r="H1765" s="24">
        <v>0.23</v>
      </c>
      <c r="I1765" s="3" t="s">
        <v>1749</v>
      </c>
      <c r="J1765" s="20">
        <f>sale_tab6[[#This Row],[Quantity]]*sale_tab6[[#This Row],[Unit_Price]]*(1-sale_tab6[[#This Row],[Discount]])</f>
        <v>1759.9428</v>
      </c>
    </row>
    <row r="1766" spans="1:10" x14ac:dyDescent="0.25">
      <c r="A1766" t="s">
        <v>2536</v>
      </c>
      <c r="B1766" s="7">
        <v>45793</v>
      </c>
      <c r="C1766" s="4" t="s">
        <v>527</v>
      </c>
      <c r="D1766" s="4" t="s">
        <v>1548</v>
      </c>
      <c r="E1766" s="4" t="s">
        <v>1739</v>
      </c>
      <c r="F1766" s="9">
        <v>4</v>
      </c>
      <c r="G1766" s="4">
        <v>122.87</v>
      </c>
      <c r="H1766" s="24">
        <v>0.13</v>
      </c>
      <c r="I1766" s="3" t="s">
        <v>1747</v>
      </c>
      <c r="J1766" s="20">
        <f>sale_tab6[[#This Row],[Quantity]]*sale_tab6[[#This Row],[Unit_Price]]*(1-sale_tab6[[#This Row],[Discount]])</f>
        <v>427.58760000000001</v>
      </c>
    </row>
    <row r="1767" spans="1:10" x14ac:dyDescent="0.25">
      <c r="A1767" t="s">
        <v>2537</v>
      </c>
      <c r="B1767" s="7">
        <v>45778</v>
      </c>
      <c r="C1767" s="4" t="s">
        <v>1393</v>
      </c>
      <c r="D1767" s="4" t="s">
        <v>1620</v>
      </c>
      <c r="E1767" s="4" t="s">
        <v>1695</v>
      </c>
      <c r="F1767" s="9">
        <v>4</v>
      </c>
      <c r="G1767" s="4">
        <v>753</v>
      </c>
      <c r="H1767" s="24">
        <v>0.28000000000000003</v>
      </c>
      <c r="I1767" s="3" t="s">
        <v>1752</v>
      </c>
      <c r="J1767" s="20">
        <f>sale_tab6[[#This Row],[Quantity]]*sale_tab6[[#This Row],[Unit_Price]]*(1-sale_tab6[[#This Row],[Discount]])</f>
        <v>2168.64</v>
      </c>
    </row>
    <row r="1768" spans="1:10" x14ac:dyDescent="0.25">
      <c r="A1768" t="s">
        <v>2538</v>
      </c>
      <c r="B1768" s="7">
        <v>45325</v>
      </c>
      <c r="C1768" s="4" t="s">
        <v>1089</v>
      </c>
      <c r="D1768" s="4" t="s">
        <v>1481</v>
      </c>
      <c r="E1768" s="4" t="s">
        <v>1699</v>
      </c>
      <c r="F1768" s="9">
        <v>2</v>
      </c>
      <c r="G1768" s="4">
        <v>788.05</v>
      </c>
      <c r="H1768" s="24">
        <v>0.21</v>
      </c>
      <c r="I1768" s="3" t="s">
        <v>1747</v>
      </c>
      <c r="J1768" s="20">
        <f>sale_tab6[[#This Row],[Quantity]]*sale_tab6[[#This Row],[Unit_Price]]*(1-sale_tab6[[#This Row],[Discount]])</f>
        <v>1245.1189999999999</v>
      </c>
    </row>
    <row r="1769" spans="1:10" x14ac:dyDescent="0.25">
      <c r="A1769" t="s">
        <v>1828</v>
      </c>
      <c r="B1769" s="7">
        <v>45268</v>
      </c>
      <c r="C1769" s="4" t="s">
        <v>346</v>
      </c>
      <c r="D1769" s="4" t="s">
        <v>1516</v>
      </c>
      <c r="E1769" s="4" t="s">
        <v>1687</v>
      </c>
      <c r="F1769" s="9">
        <v>1</v>
      </c>
      <c r="G1769" s="4">
        <v>341.17</v>
      </c>
      <c r="H1769" s="24">
        <v>0.15</v>
      </c>
      <c r="I1769" s="3" t="s">
        <v>1747</v>
      </c>
      <c r="J1769" s="20">
        <f>sale_tab6[[#This Row],[Quantity]]*sale_tab6[[#This Row],[Unit_Price]]*(1-sale_tab6[[#This Row],[Discount]])</f>
        <v>289.99450000000002</v>
      </c>
    </row>
    <row r="1770" spans="1:10" x14ac:dyDescent="0.25">
      <c r="A1770" t="s">
        <v>2539</v>
      </c>
      <c r="B1770" s="7">
        <v>45875</v>
      </c>
      <c r="C1770" s="4" t="s">
        <v>1354</v>
      </c>
      <c r="D1770" s="4" t="s">
        <v>1638</v>
      </c>
      <c r="E1770" s="4" t="s">
        <v>1715</v>
      </c>
      <c r="F1770" s="9">
        <v>2</v>
      </c>
      <c r="G1770" s="4">
        <v>807.1</v>
      </c>
      <c r="H1770" s="24">
        <v>0.28999999999999998</v>
      </c>
      <c r="I1770" s="3" t="s">
        <v>1747</v>
      </c>
      <c r="J1770" s="20">
        <f>sale_tab6[[#This Row],[Quantity]]*sale_tab6[[#This Row],[Unit_Price]]*(1-sale_tab6[[#This Row],[Discount]])</f>
        <v>1146.0819999999999</v>
      </c>
    </row>
    <row r="1771" spans="1:10" x14ac:dyDescent="0.25">
      <c r="A1771" t="s">
        <v>2540</v>
      </c>
      <c r="B1771" s="7">
        <v>45320</v>
      </c>
      <c r="C1771" s="4" t="s">
        <v>401</v>
      </c>
      <c r="D1771" s="4" t="s">
        <v>1488</v>
      </c>
      <c r="E1771" s="4" t="s">
        <v>1683</v>
      </c>
      <c r="F1771" s="9">
        <v>2</v>
      </c>
      <c r="G1771" s="4">
        <v>443.09</v>
      </c>
      <c r="H1771" s="24">
        <v>0.02</v>
      </c>
      <c r="I1771" s="3" t="s">
        <v>1749</v>
      </c>
      <c r="J1771" s="20">
        <f>sale_tab6[[#This Row],[Quantity]]*sale_tab6[[#This Row],[Unit_Price]]*(1-sale_tab6[[#This Row],[Discount]])</f>
        <v>868.45639999999992</v>
      </c>
    </row>
    <row r="1772" spans="1:10" x14ac:dyDescent="0.25">
      <c r="A1772" t="s">
        <v>2541</v>
      </c>
      <c r="B1772" s="7">
        <v>45870</v>
      </c>
      <c r="C1772" s="4" t="s">
        <v>1372</v>
      </c>
      <c r="D1772" s="4" t="s">
        <v>1512</v>
      </c>
      <c r="E1772" s="4" t="s">
        <v>1727</v>
      </c>
      <c r="F1772" s="9">
        <v>1</v>
      </c>
      <c r="G1772" s="4">
        <v>512.16</v>
      </c>
      <c r="H1772" s="24">
        <v>0.02</v>
      </c>
      <c r="I1772" s="3" t="s">
        <v>1752</v>
      </c>
      <c r="J1772" s="20">
        <f>sale_tab6[[#This Row],[Quantity]]*sale_tab6[[#This Row],[Unit_Price]]*(1-sale_tab6[[#This Row],[Discount]])</f>
        <v>501.91679999999997</v>
      </c>
    </row>
    <row r="1773" spans="1:10" x14ac:dyDescent="0.25">
      <c r="A1773" t="s">
        <v>2542</v>
      </c>
      <c r="B1773" s="7">
        <v>45577</v>
      </c>
      <c r="C1773" s="4" t="s">
        <v>619</v>
      </c>
      <c r="D1773" s="4" t="s">
        <v>1556</v>
      </c>
      <c r="E1773" s="4" t="s">
        <v>1736</v>
      </c>
      <c r="F1773" s="9">
        <v>2</v>
      </c>
      <c r="G1773" s="4">
        <v>602.54999999999995</v>
      </c>
      <c r="H1773" s="24">
        <v>0.23</v>
      </c>
      <c r="I1773" s="3" t="s">
        <v>1752</v>
      </c>
      <c r="J1773" s="20">
        <f>sale_tab6[[#This Row],[Quantity]]*sale_tab6[[#This Row],[Unit_Price]]*(1-sale_tab6[[#This Row],[Discount]])</f>
        <v>927.92699999999991</v>
      </c>
    </row>
    <row r="1774" spans="1:10" x14ac:dyDescent="0.25">
      <c r="A1774" t="s">
        <v>2543</v>
      </c>
      <c r="B1774" s="7">
        <v>45745</v>
      </c>
      <c r="C1774" s="4" t="s">
        <v>490</v>
      </c>
      <c r="D1774" s="4" t="s">
        <v>1558</v>
      </c>
      <c r="E1774" s="4" t="s">
        <v>1678</v>
      </c>
      <c r="F1774" s="9">
        <v>3</v>
      </c>
      <c r="G1774" s="4">
        <v>846.19</v>
      </c>
      <c r="H1774" s="24">
        <v>0.09</v>
      </c>
      <c r="I1774" s="3" t="s">
        <v>1752</v>
      </c>
      <c r="J1774" s="20">
        <f>sale_tab6[[#This Row],[Quantity]]*sale_tab6[[#This Row],[Unit_Price]]*(1-sale_tab6[[#This Row],[Discount]])</f>
        <v>2310.0987</v>
      </c>
    </row>
    <row r="1775" spans="1:10" x14ac:dyDescent="0.25">
      <c r="A1775" t="s">
        <v>2544</v>
      </c>
      <c r="B1775" s="7">
        <v>45772</v>
      </c>
      <c r="C1775" s="4" t="s">
        <v>960</v>
      </c>
      <c r="D1775" s="4" t="s">
        <v>1612</v>
      </c>
      <c r="E1775" s="4" t="s">
        <v>1708</v>
      </c>
      <c r="F1775" s="9">
        <v>1</v>
      </c>
      <c r="G1775" s="4">
        <v>506.73</v>
      </c>
      <c r="H1775" s="24">
        <v>0.28999999999999998</v>
      </c>
      <c r="I1775" s="3" t="s">
        <v>1747</v>
      </c>
      <c r="J1775" s="20">
        <f>sale_tab6[[#This Row],[Quantity]]*sale_tab6[[#This Row],[Unit_Price]]*(1-sale_tab6[[#This Row],[Discount]])</f>
        <v>359.7783</v>
      </c>
    </row>
    <row r="1776" spans="1:10" x14ac:dyDescent="0.25">
      <c r="A1776" t="s">
        <v>2545</v>
      </c>
      <c r="B1776" s="7">
        <v>45299</v>
      </c>
      <c r="C1776" s="4" t="s">
        <v>159</v>
      </c>
      <c r="D1776" s="4" t="s">
        <v>1576</v>
      </c>
      <c r="E1776" s="4" t="s">
        <v>1730</v>
      </c>
      <c r="F1776" s="9">
        <v>1</v>
      </c>
      <c r="G1776" s="4">
        <v>408.66</v>
      </c>
      <c r="H1776" s="24">
        <v>0.13</v>
      </c>
      <c r="I1776" s="3" t="s">
        <v>1752</v>
      </c>
      <c r="J1776" s="20">
        <f>sale_tab6[[#This Row],[Quantity]]*sale_tab6[[#This Row],[Unit_Price]]*(1-sale_tab6[[#This Row],[Discount]])</f>
        <v>355.5342</v>
      </c>
    </row>
    <row r="1777" spans="1:10" x14ac:dyDescent="0.25">
      <c r="A1777" t="s">
        <v>2546</v>
      </c>
      <c r="B1777" s="7">
        <v>45447</v>
      </c>
      <c r="C1777" s="4" t="s">
        <v>331</v>
      </c>
      <c r="D1777" s="4" t="s">
        <v>1488</v>
      </c>
      <c r="E1777" s="4" t="s">
        <v>1733</v>
      </c>
      <c r="F1777" s="9">
        <v>3</v>
      </c>
      <c r="G1777" s="4">
        <v>170.48</v>
      </c>
      <c r="H1777" s="24">
        <v>0.06</v>
      </c>
      <c r="I1777" s="3" t="s">
        <v>1752</v>
      </c>
      <c r="J1777" s="20">
        <f>sale_tab6[[#This Row],[Quantity]]*sale_tab6[[#This Row],[Unit_Price]]*(1-sale_tab6[[#This Row],[Discount]])</f>
        <v>480.75359999999989</v>
      </c>
    </row>
    <row r="1778" spans="1:10" x14ac:dyDescent="0.25">
      <c r="A1778" t="s">
        <v>2547</v>
      </c>
      <c r="B1778" s="7">
        <v>45717</v>
      </c>
      <c r="C1778" s="4" t="s">
        <v>292</v>
      </c>
      <c r="D1778" s="4" t="s">
        <v>1510</v>
      </c>
      <c r="E1778" s="4" t="s">
        <v>1712</v>
      </c>
      <c r="F1778" s="9">
        <v>1</v>
      </c>
      <c r="G1778" s="4">
        <v>423.48</v>
      </c>
      <c r="H1778" s="24">
        <v>0.18</v>
      </c>
      <c r="I1778" s="3" t="s">
        <v>1749</v>
      </c>
      <c r="J1778" s="20">
        <f>sale_tab6[[#This Row],[Quantity]]*sale_tab6[[#This Row],[Unit_Price]]*(1-sale_tab6[[#This Row],[Discount]])</f>
        <v>347.25360000000006</v>
      </c>
    </row>
    <row r="1779" spans="1:10" x14ac:dyDescent="0.25">
      <c r="A1779" t="s">
        <v>2548</v>
      </c>
      <c r="B1779" s="7">
        <v>45213</v>
      </c>
      <c r="C1779" s="4" t="s">
        <v>695</v>
      </c>
      <c r="D1779" s="4" t="s">
        <v>1658</v>
      </c>
      <c r="E1779" s="4" t="s">
        <v>1718</v>
      </c>
      <c r="F1779" s="9">
        <v>4</v>
      </c>
      <c r="G1779" s="4">
        <v>23.57</v>
      </c>
      <c r="H1779" s="24">
        <v>0.1</v>
      </c>
      <c r="I1779" s="3" t="s">
        <v>1747</v>
      </c>
      <c r="J1779" s="20">
        <f>sale_tab6[[#This Row],[Quantity]]*sale_tab6[[#This Row],[Unit_Price]]*(1-sale_tab6[[#This Row],[Discount]])</f>
        <v>84.852000000000004</v>
      </c>
    </row>
    <row r="1780" spans="1:10" x14ac:dyDescent="0.25">
      <c r="A1780" t="s">
        <v>1757</v>
      </c>
      <c r="B1780" s="7">
        <v>45781</v>
      </c>
      <c r="C1780" s="4" t="s">
        <v>557</v>
      </c>
      <c r="D1780" s="4" t="s">
        <v>1672</v>
      </c>
      <c r="E1780" s="4" t="s">
        <v>1699</v>
      </c>
      <c r="F1780" s="9">
        <v>2.4796175138399597</v>
      </c>
      <c r="G1780" s="4">
        <v>448.25</v>
      </c>
      <c r="H1780" s="24">
        <v>7.0000000000000007E-2</v>
      </c>
      <c r="I1780" s="3" t="s">
        <v>1749</v>
      </c>
      <c r="J1780" s="20">
        <f>sale_tab6[[#This Row],[Quantity]]*sale_tab6[[#This Row],[Unit_Price]]*(1-sale_tab6[[#This Row],[Discount]])</f>
        <v>1033.6843520382486</v>
      </c>
    </row>
    <row r="1781" spans="1:10" x14ac:dyDescent="0.25">
      <c r="A1781" t="s">
        <v>1829</v>
      </c>
      <c r="B1781" s="7">
        <v>45885</v>
      </c>
      <c r="C1781" s="4" t="s">
        <v>524</v>
      </c>
      <c r="D1781" s="4" t="s">
        <v>1578</v>
      </c>
      <c r="E1781" s="4" t="s">
        <v>1708</v>
      </c>
      <c r="F1781" s="9">
        <v>1</v>
      </c>
      <c r="G1781" s="4">
        <v>442.27</v>
      </c>
      <c r="H1781" s="24">
        <v>0.06</v>
      </c>
      <c r="I1781" s="3" t="s">
        <v>1752</v>
      </c>
      <c r="J1781" s="20">
        <f>sale_tab6[[#This Row],[Quantity]]*sale_tab6[[#This Row],[Unit_Price]]*(1-sale_tab6[[#This Row],[Discount]])</f>
        <v>415.73379999999997</v>
      </c>
    </row>
    <row r="1782" spans="1:10" x14ac:dyDescent="0.25">
      <c r="A1782" t="s">
        <v>2549</v>
      </c>
      <c r="B1782" s="7">
        <v>45837</v>
      </c>
      <c r="C1782" s="4" t="s">
        <v>1122</v>
      </c>
      <c r="D1782" s="4" t="s">
        <v>1558</v>
      </c>
      <c r="E1782" s="4" t="s">
        <v>1736</v>
      </c>
      <c r="F1782" s="9">
        <v>2</v>
      </c>
      <c r="G1782" s="4">
        <v>953.26</v>
      </c>
      <c r="H1782" s="24">
        <v>0.1</v>
      </c>
      <c r="I1782" s="3" t="s">
        <v>1752</v>
      </c>
      <c r="J1782" s="20">
        <f>sale_tab6[[#This Row],[Quantity]]*sale_tab6[[#This Row],[Unit_Price]]*(1-sale_tab6[[#This Row],[Discount]])</f>
        <v>1715.8679999999999</v>
      </c>
    </row>
    <row r="1783" spans="1:10" x14ac:dyDescent="0.25">
      <c r="A1783" t="s">
        <v>2550</v>
      </c>
      <c r="B1783" s="7">
        <v>45277</v>
      </c>
      <c r="C1783" s="4" t="s">
        <v>1023</v>
      </c>
      <c r="D1783" s="4" t="s">
        <v>1620</v>
      </c>
      <c r="E1783" s="4" t="s">
        <v>1705</v>
      </c>
      <c r="F1783" s="9">
        <v>3</v>
      </c>
      <c r="G1783" s="4">
        <v>405.13</v>
      </c>
      <c r="H1783" s="24">
        <v>0.14000000000000001</v>
      </c>
      <c r="I1783" s="3" t="s">
        <v>1752</v>
      </c>
      <c r="J1783" s="20">
        <f>sale_tab6[[#This Row],[Quantity]]*sale_tab6[[#This Row],[Unit_Price]]*(1-sale_tab6[[#This Row],[Discount]])</f>
        <v>1045.2353999999998</v>
      </c>
    </row>
    <row r="1784" spans="1:10" x14ac:dyDescent="0.25">
      <c r="A1784" t="s">
        <v>2551</v>
      </c>
      <c r="B1784" s="7">
        <v>45248</v>
      </c>
      <c r="C1784" s="4" t="s">
        <v>999</v>
      </c>
      <c r="D1784" s="4" t="s">
        <v>1475</v>
      </c>
      <c r="E1784" s="4" t="s">
        <v>1695</v>
      </c>
      <c r="F1784" s="9">
        <v>2</v>
      </c>
      <c r="G1784" s="4">
        <v>333.83</v>
      </c>
      <c r="H1784" s="24">
        <v>0.26</v>
      </c>
      <c r="I1784" s="3" t="s">
        <v>1749</v>
      </c>
      <c r="J1784" s="20">
        <f>sale_tab6[[#This Row],[Quantity]]*sale_tab6[[#This Row],[Unit_Price]]*(1-sale_tab6[[#This Row],[Discount]])</f>
        <v>494.0684</v>
      </c>
    </row>
    <row r="1785" spans="1:10" x14ac:dyDescent="0.25">
      <c r="A1785" t="s">
        <v>2552</v>
      </c>
      <c r="B1785" s="7">
        <v>45741</v>
      </c>
      <c r="C1785" s="4" t="s">
        <v>981</v>
      </c>
      <c r="D1785" s="4" t="s">
        <v>1656</v>
      </c>
      <c r="E1785" s="4" t="s">
        <v>1692</v>
      </c>
      <c r="F1785" s="9">
        <v>2</v>
      </c>
      <c r="G1785" s="4">
        <v>727.18</v>
      </c>
      <c r="H1785" s="24">
        <v>0.22</v>
      </c>
      <c r="I1785" s="3" t="s">
        <v>1749</v>
      </c>
      <c r="J1785" s="20">
        <f>sale_tab6[[#This Row],[Quantity]]*sale_tab6[[#This Row],[Unit_Price]]*(1-sale_tab6[[#This Row],[Discount]])</f>
        <v>1134.4007999999999</v>
      </c>
    </row>
    <row r="1786" spans="1:10" x14ac:dyDescent="0.25">
      <c r="A1786" t="s">
        <v>2553</v>
      </c>
      <c r="B1786" s="7">
        <v>45778</v>
      </c>
      <c r="C1786" s="4" t="s">
        <v>901</v>
      </c>
      <c r="D1786" s="4" t="s">
        <v>1481</v>
      </c>
      <c r="E1786" s="4" t="s">
        <v>1715</v>
      </c>
      <c r="F1786" s="9">
        <v>2</v>
      </c>
      <c r="G1786" s="4">
        <v>516.02</v>
      </c>
      <c r="H1786" s="24">
        <v>0.19</v>
      </c>
      <c r="I1786" s="3" t="s">
        <v>1752</v>
      </c>
      <c r="J1786" s="20">
        <f>sale_tab6[[#This Row],[Quantity]]*sale_tab6[[#This Row],[Unit_Price]]*(1-sale_tab6[[#This Row],[Discount]])</f>
        <v>835.95240000000001</v>
      </c>
    </row>
    <row r="1787" spans="1:10" x14ac:dyDescent="0.25">
      <c r="A1787" t="s">
        <v>2554</v>
      </c>
      <c r="B1787" s="7">
        <v>45361</v>
      </c>
      <c r="C1787" s="4" t="s">
        <v>868</v>
      </c>
      <c r="D1787" s="4" t="s">
        <v>1558</v>
      </c>
      <c r="E1787" s="4" t="s">
        <v>1718</v>
      </c>
      <c r="F1787" s="9">
        <v>2</v>
      </c>
      <c r="G1787" s="4">
        <v>705.61</v>
      </c>
      <c r="H1787" s="24">
        <v>0.28000000000000003</v>
      </c>
      <c r="I1787" s="3" t="s">
        <v>1747</v>
      </c>
      <c r="J1787" s="20">
        <f>sale_tab6[[#This Row],[Quantity]]*sale_tab6[[#This Row],[Unit_Price]]*(1-sale_tab6[[#This Row],[Discount]])</f>
        <v>1016.0784</v>
      </c>
    </row>
    <row r="1788" spans="1:10" x14ac:dyDescent="0.25">
      <c r="A1788" t="s">
        <v>2555</v>
      </c>
      <c r="B1788" s="7">
        <v>45414</v>
      </c>
      <c r="C1788" s="4" t="s">
        <v>812</v>
      </c>
      <c r="D1788" s="4" t="s">
        <v>1642</v>
      </c>
      <c r="E1788" s="4" t="s">
        <v>1708</v>
      </c>
      <c r="F1788" s="9">
        <v>3</v>
      </c>
      <c r="G1788" s="4">
        <v>654.47</v>
      </c>
      <c r="H1788" s="24">
        <v>0.18</v>
      </c>
      <c r="I1788" s="3" t="s">
        <v>1752</v>
      </c>
      <c r="J1788" s="20">
        <f>sale_tab6[[#This Row],[Quantity]]*sale_tab6[[#This Row],[Unit_Price]]*(1-sale_tab6[[#This Row],[Discount]])</f>
        <v>1609.9962000000003</v>
      </c>
    </row>
    <row r="1789" spans="1:10" x14ac:dyDescent="0.25">
      <c r="A1789" t="s">
        <v>2556</v>
      </c>
      <c r="B1789" s="7">
        <v>45734</v>
      </c>
      <c r="C1789" s="4" t="s">
        <v>510</v>
      </c>
      <c r="D1789" s="4" t="s">
        <v>1650</v>
      </c>
      <c r="E1789" s="4" t="s">
        <v>1727</v>
      </c>
      <c r="F1789" s="9">
        <v>2</v>
      </c>
      <c r="G1789" s="4">
        <v>315.27</v>
      </c>
      <c r="H1789" s="24">
        <v>0.23</v>
      </c>
      <c r="I1789" s="3" t="s">
        <v>1747</v>
      </c>
      <c r="J1789" s="20">
        <f>sale_tab6[[#This Row],[Quantity]]*sale_tab6[[#This Row],[Unit_Price]]*(1-sale_tab6[[#This Row],[Discount]])</f>
        <v>485.51579999999996</v>
      </c>
    </row>
    <row r="1790" spans="1:10" x14ac:dyDescent="0.25">
      <c r="A1790" t="s">
        <v>2557</v>
      </c>
      <c r="B1790" s="7">
        <v>45623</v>
      </c>
      <c r="C1790" s="4" t="s">
        <v>659</v>
      </c>
      <c r="D1790" s="4" t="s">
        <v>1530</v>
      </c>
      <c r="E1790" s="4" t="s">
        <v>1687</v>
      </c>
      <c r="F1790" s="9">
        <v>1</v>
      </c>
      <c r="G1790" s="4">
        <v>974.47</v>
      </c>
      <c r="H1790" s="24">
        <v>0.05</v>
      </c>
      <c r="I1790" s="3" t="s">
        <v>1747</v>
      </c>
      <c r="J1790" s="20">
        <f>sale_tab6[[#This Row],[Quantity]]*sale_tab6[[#This Row],[Unit_Price]]*(1-sale_tab6[[#This Row],[Discount]])</f>
        <v>925.74649999999997</v>
      </c>
    </row>
    <row r="1791" spans="1:10" x14ac:dyDescent="0.25">
      <c r="A1791" t="s">
        <v>2558</v>
      </c>
      <c r="B1791" s="7">
        <v>45340</v>
      </c>
      <c r="C1791" s="4" t="s">
        <v>204</v>
      </c>
      <c r="D1791" s="4" t="s">
        <v>1475</v>
      </c>
      <c r="E1791" s="4" t="s">
        <v>1695</v>
      </c>
      <c r="F1791" s="9">
        <v>2</v>
      </c>
      <c r="G1791" s="4">
        <v>803.3</v>
      </c>
      <c r="H1791" s="24">
        <v>0.17</v>
      </c>
      <c r="I1791" s="3" t="s">
        <v>1747</v>
      </c>
      <c r="J1791" s="20">
        <f>sale_tab6[[#This Row],[Quantity]]*sale_tab6[[#This Row],[Unit_Price]]*(1-sale_tab6[[#This Row],[Discount]])</f>
        <v>1333.4779999999998</v>
      </c>
    </row>
    <row r="1792" spans="1:10" x14ac:dyDescent="0.25">
      <c r="A1792" t="s">
        <v>1830</v>
      </c>
      <c r="B1792" s="7">
        <v>45616</v>
      </c>
      <c r="C1792" s="4" t="s">
        <v>749</v>
      </c>
      <c r="D1792" s="4" t="s">
        <v>1616</v>
      </c>
      <c r="E1792" s="4" t="s">
        <v>1712</v>
      </c>
      <c r="F1792" s="9">
        <v>1</v>
      </c>
      <c r="G1792" s="4">
        <v>363.73</v>
      </c>
      <c r="H1792" s="24">
        <v>0.25</v>
      </c>
      <c r="I1792" s="3" t="s">
        <v>1749</v>
      </c>
      <c r="J1792" s="20">
        <f>sale_tab6[[#This Row],[Quantity]]*sale_tab6[[#This Row],[Unit_Price]]*(1-sale_tab6[[#This Row],[Discount]])</f>
        <v>272.79750000000001</v>
      </c>
    </row>
    <row r="1793" spans="1:10" x14ac:dyDescent="0.25">
      <c r="A1793" t="s">
        <v>2559</v>
      </c>
      <c r="B1793" s="7">
        <v>45447</v>
      </c>
      <c r="C1793" s="4" t="s">
        <v>46</v>
      </c>
      <c r="D1793" s="4" t="s">
        <v>1475</v>
      </c>
      <c r="E1793" s="4" t="s">
        <v>1715</v>
      </c>
      <c r="F1793" s="9">
        <v>4</v>
      </c>
      <c r="G1793" s="4">
        <v>863.87</v>
      </c>
      <c r="H1793" s="24">
        <v>0.21</v>
      </c>
      <c r="I1793" s="3" t="s">
        <v>1752</v>
      </c>
      <c r="J1793" s="20">
        <f>sale_tab6[[#This Row],[Quantity]]*sale_tab6[[#This Row],[Unit_Price]]*(1-sale_tab6[[#This Row],[Discount]])</f>
        <v>2729.8292000000001</v>
      </c>
    </row>
    <row r="1794" spans="1:10" x14ac:dyDescent="0.25">
      <c r="A1794" t="s">
        <v>2560</v>
      </c>
      <c r="B1794" s="7">
        <v>45513</v>
      </c>
      <c r="C1794" s="4" t="s">
        <v>1375</v>
      </c>
      <c r="D1794" s="4" t="s">
        <v>1634</v>
      </c>
      <c r="E1794" s="4" t="s">
        <v>1736</v>
      </c>
      <c r="F1794" s="9">
        <v>1</v>
      </c>
      <c r="G1794" s="4">
        <v>450.11</v>
      </c>
      <c r="H1794" s="24">
        <v>0.17</v>
      </c>
      <c r="I1794" s="3" t="s">
        <v>1747</v>
      </c>
      <c r="J1794" s="20">
        <f>sale_tab6[[#This Row],[Quantity]]*sale_tab6[[#This Row],[Unit_Price]]*(1-sale_tab6[[#This Row],[Discount]])</f>
        <v>373.59129999999999</v>
      </c>
    </row>
    <row r="1795" spans="1:10" x14ac:dyDescent="0.25">
      <c r="A1795" t="s">
        <v>2561</v>
      </c>
      <c r="B1795" s="7">
        <v>45486</v>
      </c>
      <c r="C1795" s="4" t="s">
        <v>680</v>
      </c>
      <c r="D1795" s="4" t="s">
        <v>1610</v>
      </c>
      <c r="E1795" s="4" t="s">
        <v>1723</v>
      </c>
      <c r="F1795" s="9">
        <v>1</v>
      </c>
      <c r="G1795" s="4">
        <v>289.82</v>
      </c>
      <c r="H1795" s="24">
        <v>0.18</v>
      </c>
      <c r="I1795" s="3" t="s">
        <v>1752</v>
      </c>
      <c r="J1795" s="20">
        <f>sale_tab6[[#This Row],[Quantity]]*sale_tab6[[#This Row],[Unit_Price]]*(1-sale_tab6[[#This Row],[Discount]])</f>
        <v>237.6524</v>
      </c>
    </row>
    <row r="1796" spans="1:10" x14ac:dyDescent="0.25">
      <c r="A1796" t="s">
        <v>2562</v>
      </c>
      <c r="B1796" s="7">
        <v>45890</v>
      </c>
      <c r="C1796" s="4" t="s">
        <v>984</v>
      </c>
      <c r="D1796" s="4" t="s">
        <v>1582</v>
      </c>
      <c r="E1796" s="4" t="s">
        <v>1715</v>
      </c>
      <c r="F1796" s="9">
        <v>4</v>
      </c>
      <c r="G1796" s="4">
        <v>250.64</v>
      </c>
      <c r="H1796" s="24">
        <v>0.1</v>
      </c>
      <c r="I1796" s="3" t="s">
        <v>1749</v>
      </c>
      <c r="J1796" s="20">
        <f>sale_tab6[[#This Row],[Quantity]]*sale_tab6[[#This Row],[Unit_Price]]*(1-sale_tab6[[#This Row],[Discount]])</f>
        <v>902.30399999999997</v>
      </c>
    </row>
    <row r="1797" spans="1:10" x14ac:dyDescent="0.25">
      <c r="A1797" t="s">
        <v>2563</v>
      </c>
      <c r="B1797" s="7">
        <v>45876</v>
      </c>
      <c r="C1797" s="4" t="s">
        <v>848</v>
      </c>
      <c r="D1797" s="4" t="s">
        <v>1612</v>
      </c>
      <c r="E1797" s="4" t="s">
        <v>1739</v>
      </c>
      <c r="F1797" s="9">
        <v>4</v>
      </c>
      <c r="G1797" s="4">
        <v>373.49</v>
      </c>
      <c r="H1797" s="24">
        <v>0.16</v>
      </c>
      <c r="I1797" s="3" t="s">
        <v>1752</v>
      </c>
      <c r="J1797" s="20">
        <f>sale_tab6[[#This Row],[Quantity]]*sale_tab6[[#This Row],[Unit_Price]]*(1-sale_tab6[[#This Row],[Discount]])</f>
        <v>1254.9264000000001</v>
      </c>
    </row>
    <row r="1798" spans="1:10" x14ac:dyDescent="0.25">
      <c r="A1798" t="s">
        <v>2564</v>
      </c>
      <c r="B1798" s="7">
        <v>45398</v>
      </c>
      <c r="C1798" s="4" t="s">
        <v>201</v>
      </c>
      <c r="D1798" s="4" t="s">
        <v>1477</v>
      </c>
      <c r="E1798" s="4" t="s">
        <v>1712</v>
      </c>
      <c r="F1798" s="9">
        <v>4</v>
      </c>
      <c r="G1798" s="4">
        <v>348.91</v>
      </c>
      <c r="H1798" s="24">
        <v>0.18</v>
      </c>
      <c r="I1798" s="3" t="s">
        <v>1749</v>
      </c>
      <c r="J1798" s="20">
        <f>sale_tab6[[#This Row],[Quantity]]*sale_tab6[[#This Row],[Unit_Price]]*(1-sale_tab6[[#This Row],[Discount]])</f>
        <v>1144.4248000000002</v>
      </c>
    </row>
    <row r="1799" spans="1:10" x14ac:dyDescent="0.25">
      <c r="A1799" t="s">
        <v>2565</v>
      </c>
      <c r="B1799" s="7">
        <v>45390</v>
      </c>
      <c r="C1799" s="4" t="s">
        <v>331</v>
      </c>
      <c r="D1799" s="4" t="s">
        <v>1662</v>
      </c>
      <c r="E1799" s="4" t="s">
        <v>1733</v>
      </c>
      <c r="F1799" s="9">
        <v>4</v>
      </c>
      <c r="G1799" s="4">
        <v>212.96</v>
      </c>
      <c r="H1799" s="24">
        <v>0.17</v>
      </c>
      <c r="I1799" s="3" t="s">
        <v>1747</v>
      </c>
      <c r="J1799" s="20">
        <f>sale_tab6[[#This Row],[Quantity]]*sale_tab6[[#This Row],[Unit_Price]]*(1-sale_tab6[[#This Row],[Discount]])</f>
        <v>707.02719999999999</v>
      </c>
    </row>
    <row r="1800" spans="1:10" x14ac:dyDescent="0.25">
      <c r="A1800" t="s">
        <v>2566</v>
      </c>
      <c r="B1800" s="7">
        <v>45406</v>
      </c>
      <c r="C1800" s="4" t="s">
        <v>566</v>
      </c>
      <c r="D1800" s="4" t="s">
        <v>1528</v>
      </c>
      <c r="E1800" s="4" t="s">
        <v>1739</v>
      </c>
      <c r="F1800" s="9">
        <v>3</v>
      </c>
      <c r="G1800" s="4">
        <v>871.34</v>
      </c>
      <c r="H1800" s="24">
        <v>0.11</v>
      </c>
      <c r="I1800" s="3" t="s">
        <v>1752</v>
      </c>
      <c r="J1800" s="20">
        <f>sale_tab6[[#This Row],[Quantity]]*sale_tab6[[#This Row],[Unit_Price]]*(1-sale_tab6[[#This Row],[Discount]])</f>
        <v>2326.4778000000001</v>
      </c>
    </row>
    <row r="1801" spans="1:10" x14ac:dyDescent="0.25">
      <c r="A1801" t="s">
        <v>2567</v>
      </c>
      <c r="B1801" s="7">
        <v>45844</v>
      </c>
      <c r="C1801" s="4" t="s">
        <v>301</v>
      </c>
      <c r="D1801" s="4" t="s">
        <v>1662</v>
      </c>
      <c r="E1801" s="4" t="s">
        <v>1678</v>
      </c>
      <c r="F1801" s="9">
        <v>2</v>
      </c>
      <c r="G1801" s="4">
        <v>698.94</v>
      </c>
      <c r="H1801" s="24">
        <v>0.06</v>
      </c>
      <c r="I1801" s="3" t="s">
        <v>1747</v>
      </c>
      <c r="J1801" s="20">
        <f>sale_tab6[[#This Row],[Quantity]]*sale_tab6[[#This Row],[Unit_Price]]*(1-sale_tab6[[#This Row],[Discount]])</f>
        <v>1314.0072</v>
      </c>
    </row>
    <row r="1802" spans="1:10" x14ac:dyDescent="0.25">
      <c r="A1802" t="s">
        <v>2568</v>
      </c>
      <c r="B1802" s="7">
        <v>45697</v>
      </c>
      <c r="C1802" s="4" t="s">
        <v>931</v>
      </c>
      <c r="D1802" s="4" t="s">
        <v>1622</v>
      </c>
      <c r="E1802" s="4" t="s">
        <v>1678</v>
      </c>
      <c r="F1802" s="9">
        <v>1</v>
      </c>
      <c r="G1802" s="4">
        <v>719.94</v>
      </c>
      <c r="H1802" s="24">
        <v>0.23</v>
      </c>
      <c r="I1802" s="3" t="s">
        <v>1752</v>
      </c>
      <c r="J1802" s="20">
        <f>sale_tab6[[#This Row],[Quantity]]*sale_tab6[[#This Row],[Unit_Price]]*(1-sale_tab6[[#This Row],[Discount]])</f>
        <v>554.35380000000009</v>
      </c>
    </row>
    <row r="1803" spans="1:10" x14ac:dyDescent="0.25">
      <c r="A1803" t="s">
        <v>1831</v>
      </c>
      <c r="B1803" s="7">
        <v>45518</v>
      </c>
      <c r="C1803" s="4" t="s">
        <v>1113</v>
      </c>
      <c r="D1803" s="4" t="s">
        <v>1656</v>
      </c>
      <c r="E1803" s="4" t="s">
        <v>1733</v>
      </c>
      <c r="F1803" s="9">
        <v>2</v>
      </c>
      <c r="G1803" s="4">
        <v>601.33000000000004</v>
      </c>
      <c r="H1803" s="24">
        <v>0.16</v>
      </c>
      <c r="I1803" s="3" t="s">
        <v>1749</v>
      </c>
      <c r="J1803" s="20">
        <f>sale_tab6[[#This Row],[Quantity]]*sale_tab6[[#This Row],[Unit_Price]]*(1-sale_tab6[[#This Row],[Discount]])</f>
        <v>1010.2344000000001</v>
      </c>
    </row>
    <row r="1804" spans="1:10" x14ac:dyDescent="0.25">
      <c r="A1804" t="s">
        <v>2569</v>
      </c>
      <c r="B1804" s="7">
        <v>45607</v>
      </c>
      <c r="C1804" s="4" t="s">
        <v>25</v>
      </c>
      <c r="D1804" s="4" t="s">
        <v>1530</v>
      </c>
      <c r="E1804" s="4" t="s">
        <v>1695</v>
      </c>
      <c r="F1804" s="9">
        <v>2</v>
      </c>
      <c r="G1804" s="4">
        <v>278.16000000000003</v>
      </c>
      <c r="H1804" s="24">
        <v>0.22</v>
      </c>
      <c r="I1804" s="3" t="s">
        <v>1749</v>
      </c>
      <c r="J1804" s="20">
        <f>sale_tab6[[#This Row],[Quantity]]*sale_tab6[[#This Row],[Unit_Price]]*(1-sale_tab6[[#This Row],[Discount]])</f>
        <v>433.92960000000005</v>
      </c>
    </row>
    <row r="1805" spans="1:10" x14ac:dyDescent="0.25">
      <c r="A1805" t="s">
        <v>2570</v>
      </c>
      <c r="B1805" s="7">
        <v>45307</v>
      </c>
      <c r="C1805" s="4" t="s">
        <v>162</v>
      </c>
      <c r="D1805" s="4" t="s">
        <v>1572</v>
      </c>
      <c r="E1805" s="4" t="s">
        <v>1699</v>
      </c>
      <c r="F1805" s="9">
        <v>1</v>
      </c>
      <c r="G1805" s="4">
        <v>678.9</v>
      </c>
      <c r="H1805" s="24">
        <v>0.17</v>
      </c>
      <c r="I1805" s="3" t="s">
        <v>1747</v>
      </c>
      <c r="J1805" s="20">
        <f>sale_tab6[[#This Row],[Quantity]]*sale_tab6[[#This Row],[Unit_Price]]*(1-sale_tab6[[#This Row],[Discount]])</f>
        <v>563.48699999999997</v>
      </c>
    </row>
    <row r="1806" spans="1:10" x14ac:dyDescent="0.25">
      <c r="A1806" t="s">
        <v>2571</v>
      </c>
      <c r="B1806" s="7">
        <v>45520</v>
      </c>
      <c r="C1806" s="4" t="s">
        <v>52</v>
      </c>
      <c r="D1806" s="4" t="s">
        <v>1524</v>
      </c>
      <c r="E1806" s="4" t="s">
        <v>1727</v>
      </c>
      <c r="F1806" s="9">
        <v>4</v>
      </c>
      <c r="G1806" s="4">
        <v>94.13</v>
      </c>
      <c r="H1806" s="24">
        <v>0.15</v>
      </c>
      <c r="I1806" s="3" t="s">
        <v>1747</v>
      </c>
      <c r="J1806" s="20">
        <f>sale_tab6[[#This Row],[Quantity]]*sale_tab6[[#This Row],[Unit_Price]]*(1-sale_tab6[[#This Row],[Discount]])</f>
        <v>320.04199999999997</v>
      </c>
    </row>
    <row r="1807" spans="1:10" x14ac:dyDescent="0.25">
      <c r="A1807" t="s">
        <v>2572</v>
      </c>
      <c r="B1807" s="7">
        <v>45933</v>
      </c>
      <c r="C1807" s="4" t="s">
        <v>1294</v>
      </c>
      <c r="D1807" s="4" t="s">
        <v>1562</v>
      </c>
      <c r="E1807" s="4" t="s">
        <v>1683</v>
      </c>
      <c r="F1807" s="9">
        <v>4</v>
      </c>
      <c r="G1807" s="4">
        <v>415.02</v>
      </c>
      <c r="H1807" s="24">
        <v>0.01</v>
      </c>
      <c r="I1807" s="3" t="s">
        <v>1749</v>
      </c>
      <c r="J1807" s="20">
        <f>sale_tab6[[#This Row],[Quantity]]*sale_tab6[[#This Row],[Unit_Price]]*(1-sale_tab6[[#This Row],[Discount]])</f>
        <v>1643.4792</v>
      </c>
    </row>
    <row r="1808" spans="1:10" x14ac:dyDescent="0.25">
      <c r="A1808" t="s">
        <v>2573</v>
      </c>
      <c r="B1808" s="7">
        <v>45841</v>
      </c>
      <c r="C1808" s="4" t="s">
        <v>156</v>
      </c>
      <c r="D1808" s="4" t="s">
        <v>1496</v>
      </c>
      <c r="E1808" s="4" t="s">
        <v>1695</v>
      </c>
      <c r="F1808" s="9">
        <v>4</v>
      </c>
      <c r="G1808" s="4">
        <v>780.07</v>
      </c>
      <c r="H1808" s="24">
        <v>0.03</v>
      </c>
      <c r="I1808" s="3" t="s">
        <v>1747</v>
      </c>
      <c r="J1808" s="20">
        <f>sale_tab6[[#This Row],[Quantity]]*sale_tab6[[#This Row],[Unit_Price]]*(1-sale_tab6[[#This Row],[Discount]])</f>
        <v>3026.6716000000001</v>
      </c>
    </row>
    <row r="1809" spans="1:10" x14ac:dyDescent="0.25">
      <c r="A1809" t="s">
        <v>2574</v>
      </c>
      <c r="B1809" s="7">
        <v>45877</v>
      </c>
      <c r="C1809" s="4" t="s">
        <v>1257</v>
      </c>
      <c r="D1809" s="4" t="s">
        <v>1548</v>
      </c>
      <c r="E1809" s="4" t="s">
        <v>1727</v>
      </c>
      <c r="F1809" s="9">
        <v>4</v>
      </c>
      <c r="G1809" s="4">
        <v>184.57</v>
      </c>
      <c r="H1809" s="24">
        <v>0.28000000000000003</v>
      </c>
      <c r="I1809" s="3" t="s">
        <v>1747</v>
      </c>
      <c r="J1809" s="20">
        <f>sale_tab6[[#This Row],[Quantity]]*sale_tab6[[#This Row],[Unit_Price]]*(1-sale_tab6[[#This Row],[Discount]])</f>
        <v>531.5616</v>
      </c>
    </row>
    <row r="1810" spans="1:10" x14ac:dyDescent="0.25">
      <c r="A1810" t="s">
        <v>2575</v>
      </c>
      <c r="B1810" s="7">
        <v>45532</v>
      </c>
      <c r="C1810" s="4" t="s">
        <v>848</v>
      </c>
      <c r="D1810" s="4" t="s">
        <v>1604</v>
      </c>
      <c r="E1810" s="4" t="s">
        <v>1695</v>
      </c>
      <c r="F1810" s="9">
        <v>4</v>
      </c>
      <c r="G1810" s="4">
        <v>277.58</v>
      </c>
      <c r="H1810" s="24">
        <v>0.22</v>
      </c>
      <c r="I1810" s="3" t="s">
        <v>1749</v>
      </c>
      <c r="J1810" s="20">
        <f>sale_tab6[[#This Row],[Quantity]]*sale_tab6[[#This Row],[Unit_Price]]*(1-sale_tab6[[#This Row],[Discount]])</f>
        <v>866.04959999999994</v>
      </c>
    </row>
    <row r="1811" spans="1:10" x14ac:dyDescent="0.25">
      <c r="A1811" t="s">
        <v>2576</v>
      </c>
      <c r="B1811" s="7">
        <v>45734</v>
      </c>
      <c r="C1811" s="4" t="s">
        <v>313</v>
      </c>
      <c r="D1811" s="4" t="s">
        <v>1536</v>
      </c>
      <c r="E1811" s="4" t="s">
        <v>1692</v>
      </c>
      <c r="F1811" s="9">
        <v>1</v>
      </c>
      <c r="G1811" s="4">
        <v>36.799999999999997</v>
      </c>
      <c r="H1811" s="24">
        <v>0.18</v>
      </c>
      <c r="I1811" s="3" t="s">
        <v>1747</v>
      </c>
      <c r="J1811" s="20">
        <f>sale_tab6[[#This Row],[Quantity]]*sale_tab6[[#This Row],[Unit_Price]]*(1-sale_tab6[[#This Row],[Discount]])</f>
        <v>30.175999999999998</v>
      </c>
    </row>
    <row r="1812" spans="1:10" x14ac:dyDescent="0.25">
      <c r="A1812" t="s">
        <v>2577</v>
      </c>
      <c r="B1812" s="7">
        <v>45809</v>
      </c>
      <c r="C1812" s="4" t="s">
        <v>1048</v>
      </c>
      <c r="D1812" s="4" t="s">
        <v>1650</v>
      </c>
      <c r="E1812" s="4" t="s">
        <v>1702</v>
      </c>
      <c r="F1812" s="9">
        <v>1</v>
      </c>
      <c r="G1812" s="4">
        <v>539.37</v>
      </c>
      <c r="H1812" s="24">
        <v>0.14000000000000001</v>
      </c>
      <c r="I1812" s="3" t="s">
        <v>1747</v>
      </c>
      <c r="J1812" s="20">
        <f>sale_tab6[[#This Row],[Quantity]]*sale_tab6[[#This Row],[Unit_Price]]*(1-sale_tab6[[#This Row],[Discount]])</f>
        <v>463.85820000000001</v>
      </c>
    </row>
    <row r="1813" spans="1:10" x14ac:dyDescent="0.25">
      <c r="A1813" t="s">
        <v>2578</v>
      </c>
      <c r="B1813" s="7">
        <v>45760</v>
      </c>
      <c r="C1813" s="4" t="s">
        <v>268</v>
      </c>
      <c r="D1813" s="4" t="s">
        <v>1514</v>
      </c>
      <c r="E1813" s="4" t="s">
        <v>1736</v>
      </c>
      <c r="F1813" s="9">
        <v>1</v>
      </c>
      <c r="G1813" s="4">
        <v>27.83</v>
      </c>
      <c r="H1813" s="24">
        <v>0.3</v>
      </c>
      <c r="I1813" s="3" t="s">
        <v>1749</v>
      </c>
      <c r="J1813" s="20">
        <f>sale_tab6[[#This Row],[Quantity]]*sale_tab6[[#This Row],[Unit_Price]]*(1-sale_tab6[[#This Row],[Discount]])</f>
        <v>19.480999999999998</v>
      </c>
    </row>
    <row r="1814" spans="1:10" x14ac:dyDescent="0.25">
      <c r="A1814" t="s">
        <v>1832</v>
      </c>
      <c r="B1814" s="7">
        <v>45427</v>
      </c>
      <c r="C1814" s="4" t="s">
        <v>1185</v>
      </c>
      <c r="D1814" s="4" t="s">
        <v>1508</v>
      </c>
      <c r="E1814" s="4" t="s">
        <v>1736</v>
      </c>
      <c r="F1814" s="9">
        <v>4</v>
      </c>
      <c r="G1814" s="4">
        <v>34.39</v>
      </c>
      <c r="H1814" s="24">
        <v>0.03</v>
      </c>
      <c r="I1814" s="3" t="s">
        <v>1749</v>
      </c>
      <c r="J1814" s="20">
        <f>sale_tab6[[#This Row],[Quantity]]*sale_tab6[[#This Row],[Unit_Price]]*(1-sale_tab6[[#This Row],[Discount]])</f>
        <v>133.4332</v>
      </c>
    </row>
    <row r="1815" spans="1:10" x14ac:dyDescent="0.25">
      <c r="A1815" t="s">
        <v>2579</v>
      </c>
      <c r="B1815" s="7">
        <v>45456</v>
      </c>
      <c r="C1815" s="4" t="s">
        <v>836</v>
      </c>
      <c r="D1815" s="4" t="s">
        <v>1614</v>
      </c>
      <c r="E1815" s="4" t="s">
        <v>1695</v>
      </c>
      <c r="F1815" s="9">
        <v>3</v>
      </c>
      <c r="G1815" s="4">
        <v>698.72</v>
      </c>
      <c r="H1815" s="24">
        <v>0.28000000000000003</v>
      </c>
      <c r="I1815" s="3" t="s">
        <v>1752</v>
      </c>
      <c r="J1815" s="20">
        <f>sale_tab6[[#This Row],[Quantity]]*sale_tab6[[#This Row],[Unit_Price]]*(1-sale_tab6[[#This Row],[Discount]])</f>
        <v>1509.2351999999998</v>
      </c>
    </row>
    <row r="1816" spans="1:10" x14ac:dyDescent="0.25">
      <c r="A1816" t="s">
        <v>2580</v>
      </c>
      <c r="B1816" s="7">
        <v>45698</v>
      </c>
      <c r="C1816" s="4" t="s">
        <v>43</v>
      </c>
      <c r="D1816" s="4" t="s">
        <v>1626</v>
      </c>
      <c r="E1816" s="4" t="s">
        <v>1723</v>
      </c>
      <c r="F1816" s="9">
        <v>4</v>
      </c>
      <c r="G1816" s="4">
        <v>528.23</v>
      </c>
      <c r="H1816" s="24">
        <v>0.15</v>
      </c>
      <c r="I1816" s="3" t="s">
        <v>1752</v>
      </c>
      <c r="J1816" s="20">
        <f>sale_tab6[[#This Row],[Quantity]]*sale_tab6[[#This Row],[Unit_Price]]*(1-sale_tab6[[#This Row],[Discount]])</f>
        <v>1795.982</v>
      </c>
    </row>
    <row r="1817" spans="1:10" x14ac:dyDescent="0.25">
      <c r="A1817" t="s">
        <v>2581</v>
      </c>
      <c r="B1817" s="7">
        <v>45548</v>
      </c>
      <c r="C1817" s="4" t="s">
        <v>1441</v>
      </c>
      <c r="D1817" s="4" t="s">
        <v>1566</v>
      </c>
      <c r="E1817" s="4" t="s">
        <v>1730</v>
      </c>
      <c r="F1817" s="9">
        <v>2</v>
      </c>
      <c r="G1817" s="4">
        <v>780.9</v>
      </c>
      <c r="H1817" s="24">
        <v>0.24</v>
      </c>
      <c r="I1817" s="3" t="s">
        <v>1749</v>
      </c>
      <c r="J1817" s="20">
        <f>sale_tab6[[#This Row],[Quantity]]*sale_tab6[[#This Row],[Unit_Price]]*(1-sale_tab6[[#This Row],[Discount]])</f>
        <v>1186.9680000000001</v>
      </c>
    </row>
    <row r="1818" spans="1:10" x14ac:dyDescent="0.25">
      <c r="A1818" t="s">
        <v>2582</v>
      </c>
      <c r="B1818" s="7">
        <v>45236</v>
      </c>
      <c r="C1818" s="4" t="s">
        <v>536</v>
      </c>
      <c r="D1818" s="4" t="s">
        <v>1516</v>
      </c>
      <c r="E1818" s="4" t="s">
        <v>1725</v>
      </c>
      <c r="F1818" s="9">
        <v>1</v>
      </c>
      <c r="G1818" s="4">
        <v>977.97</v>
      </c>
      <c r="H1818" s="24">
        <v>0.06</v>
      </c>
      <c r="I1818" s="3" t="s">
        <v>1752</v>
      </c>
      <c r="J1818" s="20">
        <f>sale_tab6[[#This Row],[Quantity]]*sale_tab6[[#This Row],[Unit_Price]]*(1-sale_tab6[[#This Row],[Discount]])</f>
        <v>919.29179999999997</v>
      </c>
    </row>
    <row r="1819" spans="1:10" x14ac:dyDescent="0.25">
      <c r="A1819" t="s">
        <v>2583</v>
      </c>
      <c r="B1819" s="7">
        <v>45310</v>
      </c>
      <c r="C1819" s="4" t="s">
        <v>1086</v>
      </c>
      <c r="D1819" s="4" t="s">
        <v>1640</v>
      </c>
      <c r="E1819" s="4" t="s">
        <v>1720</v>
      </c>
      <c r="F1819" s="9">
        <v>4</v>
      </c>
      <c r="G1819" s="4">
        <v>354.65</v>
      </c>
      <c r="H1819" s="24">
        <v>0.19</v>
      </c>
      <c r="I1819" s="3" t="s">
        <v>1747</v>
      </c>
      <c r="J1819" s="20">
        <f>sale_tab6[[#This Row],[Quantity]]*sale_tab6[[#This Row],[Unit_Price]]*(1-sale_tab6[[#This Row],[Discount]])</f>
        <v>1149.066</v>
      </c>
    </row>
    <row r="1820" spans="1:10" x14ac:dyDescent="0.25">
      <c r="A1820" t="s">
        <v>2584</v>
      </c>
      <c r="B1820" s="7">
        <v>45376</v>
      </c>
      <c r="C1820" s="4" t="s">
        <v>836</v>
      </c>
      <c r="D1820" s="4" t="s">
        <v>1610</v>
      </c>
      <c r="E1820" s="4" t="s">
        <v>1739</v>
      </c>
      <c r="F1820" s="9">
        <v>1</v>
      </c>
      <c r="G1820" s="4">
        <v>671.62</v>
      </c>
      <c r="H1820" s="24">
        <v>0.09</v>
      </c>
      <c r="I1820" s="3" t="s">
        <v>1752</v>
      </c>
      <c r="J1820" s="20">
        <f>sale_tab6[[#This Row],[Quantity]]*sale_tab6[[#This Row],[Unit_Price]]*(1-sale_tab6[[#This Row],[Discount]])</f>
        <v>611.17420000000004</v>
      </c>
    </row>
    <row r="1821" spans="1:10" x14ac:dyDescent="0.25">
      <c r="A1821" t="s">
        <v>2585</v>
      </c>
      <c r="B1821" s="7">
        <v>45914</v>
      </c>
      <c r="C1821" s="4" t="s">
        <v>934</v>
      </c>
      <c r="D1821" s="4" t="s">
        <v>1638</v>
      </c>
      <c r="E1821" s="4" t="s">
        <v>1692</v>
      </c>
      <c r="F1821" s="9">
        <v>1</v>
      </c>
      <c r="G1821" s="4">
        <v>867.32</v>
      </c>
      <c r="H1821" s="24">
        <v>0.28999999999999998</v>
      </c>
      <c r="I1821" s="3" t="s">
        <v>1749</v>
      </c>
      <c r="J1821" s="20">
        <f>sale_tab6[[#This Row],[Quantity]]*sale_tab6[[#This Row],[Unit_Price]]*(1-sale_tab6[[#This Row],[Discount]])</f>
        <v>615.79719999999998</v>
      </c>
    </row>
    <row r="1822" spans="1:10" x14ac:dyDescent="0.25">
      <c r="A1822" t="s">
        <v>2586</v>
      </c>
      <c r="B1822" s="7">
        <v>45336</v>
      </c>
      <c r="C1822" s="4" t="s">
        <v>246</v>
      </c>
      <c r="D1822" s="4" t="s">
        <v>1494</v>
      </c>
      <c r="E1822" s="4" t="s">
        <v>1720</v>
      </c>
      <c r="F1822" s="9">
        <v>3</v>
      </c>
      <c r="G1822" s="4">
        <v>240.27</v>
      </c>
      <c r="H1822" s="24">
        <v>0.15</v>
      </c>
      <c r="I1822" s="3" t="s">
        <v>1749</v>
      </c>
      <c r="J1822" s="20">
        <f>sale_tab6[[#This Row],[Quantity]]*sale_tab6[[#This Row],[Unit_Price]]*(1-sale_tab6[[#This Row],[Discount]])</f>
        <v>612.68850000000009</v>
      </c>
    </row>
    <row r="1823" spans="1:10" x14ac:dyDescent="0.25">
      <c r="A1823" t="s">
        <v>2587</v>
      </c>
      <c r="B1823" s="7">
        <v>45728</v>
      </c>
      <c r="C1823" s="4" t="s">
        <v>228</v>
      </c>
      <c r="D1823" s="4" t="s">
        <v>1530</v>
      </c>
      <c r="E1823" s="4" t="s">
        <v>1730</v>
      </c>
      <c r="F1823" s="9">
        <v>2</v>
      </c>
      <c r="G1823" s="4">
        <v>619.12</v>
      </c>
      <c r="H1823" s="24">
        <v>0.28000000000000003</v>
      </c>
      <c r="I1823" s="3" t="s">
        <v>1752</v>
      </c>
      <c r="J1823" s="20">
        <f>sale_tab6[[#This Row],[Quantity]]*sale_tab6[[#This Row],[Unit_Price]]*(1-sale_tab6[[#This Row],[Discount]])</f>
        <v>891.53279999999995</v>
      </c>
    </row>
    <row r="1824" spans="1:10" x14ac:dyDescent="0.25">
      <c r="A1824" t="s">
        <v>2588</v>
      </c>
      <c r="B1824" s="7">
        <v>45755</v>
      </c>
      <c r="C1824" s="4" t="s">
        <v>634</v>
      </c>
      <c r="D1824" s="4" t="s">
        <v>1648</v>
      </c>
      <c r="E1824" s="4" t="s">
        <v>1678</v>
      </c>
      <c r="F1824" s="9">
        <v>3</v>
      </c>
      <c r="G1824" s="4">
        <v>693.42</v>
      </c>
      <c r="H1824" s="24">
        <v>0.08</v>
      </c>
      <c r="I1824" s="3" t="s">
        <v>1749</v>
      </c>
      <c r="J1824" s="20">
        <f>sale_tab6[[#This Row],[Quantity]]*sale_tab6[[#This Row],[Unit_Price]]*(1-sale_tab6[[#This Row],[Discount]])</f>
        <v>1913.8391999999999</v>
      </c>
    </row>
    <row r="1825" spans="1:10" x14ac:dyDescent="0.25">
      <c r="A1825" t="s">
        <v>1833</v>
      </c>
      <c r="B1825" s="7">
        <v>45268</v>
      </c>
      <c r="C1825" s="4" t="s">
        <v>1242</v>
      </c>
      <c r="D1825" s="4" t="s">
        <v>1566</v>
      </c>
      <c r="E1825" s="4" t="s">
        <v>1733</v>
      </c>
      <c r="F1825" s="9">
        <v>1</v>
      </c>
      <c r="G1825" s="4">
        <v>773.57</v>
      </c>
      <c r="H1825" s="24">
        <v>0.05</v>
      </c>
      <c r="I1825" s="3" t="s">
        <v>1752</v>
      </c>
      <c r="J1825" s="20">
        <f>sale_tab6[[#This Row],[Quantity]]*sale_tab6[[#This Row],[Unit_Price]]*(1-sale_tab6[[#This Row],[Discount]])</f>
        <v>734.89150000000006</v>
      </c>
    </row>
    <row r="1826" spans="1:10" x14ac:dyDescent="0.25">
      <c r="A1826" t="s">
        <v>2589</v>
      </c>
      <c r="B1826" s="7">
        <v>45695</v>
      </c>
      <c r="C1826" s="4" t="s">
        <v>325</v>
      </c>
      <c r="D1826" s="4" t="s">
        <v>1570</v>
      </c>
      <c r="E1826" s="4" t="s">
        <v>1715</v>
      </c>
      <c r="F1826" s="9">
        <v>4</v>
      </c>
      <c r="G1826" s="4">
        <v>751.63</v>
      </c>
      <c r="H1826" s="24">
        <v>0.28000000000000003</v>
      </c>
      <c r="I1826" s="3" t="s">
        <v>1752</v>
      </c>
      <c r="J1826" s="20">
        <f>sale_tab6[[#This Row],[Quantity]]*sale_tab6[[#This Row],[Unit_Price]]*(1-sale_tab6[[#This Row],[Discount]])</f>
        <v>2164.6943999999999</v>
      </c>
    </row>
    <row r="1827" spans="1:10" x14ac:dyDescent="0.25">
      <c r="A1827" t="s">
        <v>2590</v>
      </c>
      <c r="B1827" s="7">
        <v>45380</v>
      </c>
      <c r="C1827" s="4" t="s">
        <v>331</v>
      </c>
      <c r="D1827" s="4" t="s">
        <v>1536</v>
      </c>
      <c r="E1827" s="4" t="s">
        <v>1727</v>
      </c>
      <c r="F1827" s="9">
        <v>3</v>
      </c>
      <c r="G1827" s="4">
        <v>108.14</v>
      </c>
      <c r="H1827" s="24">
        <v>0.19</v>
      </c>
      <c r="I1827" s="3" t="s">
        <v>1752</v>
      </c>
      <c r="J1827" s="20">
        <f>sale_tab6[[#This Row],[Quantity]]*sale_tab6[[#This Row],[Unit_Price]]*(1-sale_tab6[[#This Row],[Discount]])</f>
        <v>262.78020000000004</v>
      </c>
    </row>
    <row r="1828" spans="1:10" x14ac:dyDescent="0.25">
      <c r="A1828" t="s">
        <v>2591</v>
      </c>
      <c r="B1828" s="7">
        <v>45446</v>
      </c>
      <c r="C1828" s="4" t="s">
        <v>757</v>
      </c>
      <c r="D1828" s="4" t="s">
        <v>1528</v>
      </c>
      <c r="E1828" s="4" t="s">
        <v>1695</v>
      </c>
      <c r="F1828" s="9">
        <v>1</v>
      </c>
      <c r="G1828" s="4">
        <v>964.11</v>
      </c>
      <c r="H1828" s="24">
        <v>0.17</v>
      </c>
      <c r="I1828" s="3" t="s">
        <v>1752</v>
      </c>
      <c r="J1828" s="20">
        <f>sale_tab6[[#This Row],[Quantity]]*sale_tab6[[#This Row],[Unit_Price]]*(1-sale_tab6[[#This Row],[Discount]])</f>
        <v>800.21129999999994</v>
      </c>
    </row>
    <row r="1829" spans="1:10" x14ac:dyDescent="0.25">
      <c r="A1829" t="s">
        <v>2592</v>
      </c>
      <c r="B1829" s="7">
        <v>45525</v>
      </c>
      <c r="C1829" s="4" t="s">
        <v>392</v>
      </c>
      <c r="D1829" s="4" t="s">
        <v>1512</v>
      </c>
      <c r="E1829" s="4" t="s">
        <v>1678</v>
      </c>
      <c r="F1829" s="9">
        <v>1</v>
      </c>
      <c r="G1829" s="4">
        <v>346.2</v>
      </c>
      <c r="H1829" s="24">
        <v>0.28999999999999998</v>
      </c>
      <c r="I1829" s="3" t="s">
        <v>1747</v>
      </c>
      <c r="J1829" s="20">
        <f>sale_tab6[[#This Row],[Quantity]]*sale_tab6[[#This Row],[Unit_Price]]*(1-sale_tab6[[#This Row],[Discount]])</f>
        <v>245.80199999999999</v>
      </c>
    </row>
    <row r="1830" spans="1:10" x14ac:dyDescent="0.25">
      <c r="A1830" t="s">
        <v>2593</v>
      </c>
      <c r="B1830" s="7">
        <v>45527</v>
      </c>
      <c r="C1830" s="4" t="s">
        <v>1340</v>
      </c>
      <c r="D1830" s="4" t="s">
        <v>1560</v>
      </c>
      <c r="E1830" s="4" t="s">
        <v>1727</v>
      </c>
      <c r="F1830" s="9">
        <v>3</v>
      </c>
      <c r="G1830" s="4">
        <v>791.75</v>
      </c>
      <c r="H1830" s="24">
        <v>0.28999999999999998</v>
      </c>
      <c r="I1830" s="3" t="s">
        <v>1747</v>
      </c>
      <c r="J1830" s="20">
        <f>sale_tab6[[#This Row],[Quantity]]*sale_tab6[[#This Row],[Unit_Price]]*(1-sale_tab6[[#This Row],[Discount]])</f>
        <v>1686.4275</v>
      </c>
    </row>
    <row r="1831" spans="1:10" x14ac:dyDescent="0.25">
      <c r="A1831" t="s">
        <v>2594</v>
      </c>
      <c r="B1831" s="7">
        <v>45265</v>
      </c>
      <c r="C1831" s="4" t="s">
        <v>940</v>
      </c>
      <c r="D1831" s="4" t="s">
        <v>1552</v>
      </c>
      <c r="E1831" s="4" t="s">
        <v>1723</v>
      </c>
      <c r="F1831" s="9">
        <v>1</v>
      </c>
      <c r="G1831" s="4">
        <v>529.84</v>
      </c>
      <c r="H1831" s="24">
        <v>0.13</v>
      </c>
      <c r="I1831" s="3" t="s">
        <v>1749</v>
      </c>
      <c r="J1831" s="20">
        <f>sale_tab6[[#This Row],[Quantity]]*sale_tab6[[#This Row],[Unit_Price]]*(1-sale_tab6[[#This Row],[Discount]])</f>
        <v>460.96080000000001</v>
      </c>
    </row>
    <row r="1832" spans="1:10" x14ac:dyDescent="0.25">
      <c r="A1832" t="s">
        <v>2595</v>
      </c>
      <c r="B1832" s="7">
        <v>45936</v>
      </c>
      <c r="C1832" s="4" t="s">
        <v>1381</v>
      </c>
      <c r="D1832" s="4" t="s">
        <v>1582</v>
      </c>
      <c r="E1832" s="4" t="s">
        <v>1692</v>
      </c>
      <c r="F1832" s="9">
        <v>3</v>
      </c>
      <c r="G1832" s="4">
        <v>582.57000000000005</v>
      </c>
      <c r="H1832" s="24">
        <v>0.11</v>
      </c>
      <c r="I1832" s="3" t="s">
        <v>1749</v>
      </c>
      <c r="J1832" s="20">
        <f>sale_tab6[[#This Row],[Quantity]]*sale_tab6[[#This Row],[Unit_Price]]*(1-sale_tab6[[#This Row],[Discount]])</f>
        <v>1555.4619</v>
      </c>
    </row>
    <row r="1833" spans="1:10" x14ac:dyDescent="0.25">
      <c r="A1833" t="s">
        <v>2596</v>
      </c>
      <c r="B1833" s="7">
        <v>45242</v>
      </c>
      <c r="C1833" s="4" t="s">
        <v>628</v>
      </c>
      <c r="D1833" s="4" t="s">
        <v>1664</v>
      </c>
      <c r="E1833" s="4" t="s">
        <v>1733</v>
      </c>
      <c r="F1833" s="9">
        <v>1</v>
      </c>
      <c r="G1833" s="4">
        <v>219.81</v>
      </c>
      <c r="H1833" s="24">
        <v>0.22</v>
      </c>
      <c r="I1833" s="3" t="s">
        <v>1752</v>
      </c>
      <c r="J1833" s="20">
        <f>sale_tab6[[#This Row],[Quantity]]*sale_tab6[[#This Row],[Unit_Price]]*(1-sale_tab6[[#This Row],[Discount]])</f>
        <v>171.45180000000002</v>
      </c>
    </row>
    <row r="1834" spans="1:10" x14ac:dyDescent="0.25">
      <c r="A1834" t="s">
        <v>2597</v>
      </c>
      <c r="B1834" s="7">
        <v>45437</v>
      </c>
      <c r="C1834" s="4" t="s">
        <v>1455</v>
      </c>
      <c r="D1834" s="4" t="s">
        <v>1614</v>
      </c>
      <c r="E1834" s="4" t="s">
        <v>1736</v>
      </c>
      <c r="F1834" s="9">
        <v>4</v>
      </c>
      <c r="G1834" s="4">
        <v>883.31</v>
      </c>
      <c r="H1834" s="24">
        <v>0.27</v>
      </c>
      <c r="I1834" s="3" t="s">
        <v>1747</v>
      </c>
      <c r="J1834" s="20">
        <f>sale_tab6[[#This Row],[Quantity]]*sale_tab6[[#This Row],[Unit_Price]]*(1-sale_tab6[[#This Row],[Discount]])</f>
        <v>2579.2651999999998</v>
      </c>
    </row>
    <row r="1835" spans="1:10" x14ac:dyDescent="0.25">
      <c r="A1835" t="s">
        <v>2598</v>
      </c>
      <c r="B1835" s="7">
        <v>45627</v>
      </c>
      <c r="C1835" s="4" t="s">
        <v>692</v>
      </c>
      <c r="D1835" s="4" t="s">
        <v>1508</v>
      </c>
      <c r="E1835" s="4" t="s">
        <v>1725</v>
      </c>
      <c r="F1835" s="9">
        <v>4</v>
      </c>
      <c r="G1835" s="4">
        <v>329.06</v>
      </c>
      <c r="H1835" s="24">
        <v>0.04</v>
      </c>
      <c r="I1835" s="3" t="s">
        <v>1752</v>
      </c>
      <c r="J1835" s="20">
        <f>sale_tab6[[#This Row],[Quantity]]*sale_tab6[[#This Row],[Unit_Price]]*(1-sale_tab6[[#This Row],[Discount]])</f>
        <v>1263.5904</v>
      </c>
    </row>
    <row r="1836" spans="1:10" x14ac:dyDescent="0.25">
      <c r="A1836" t="s">
        <v>1834</v>
      </c>
      <c r="B1836" s="7">
        <v>45282</v>
      </c>
      <c r="C1836" s="4" t="s">
        <v>165</v>
      </c>
      <c r="D1836" s="4" t="s">
        <v>1650</v>
      </c>
      <c r="E1836" s="4" t="s">
        <v>1705</v>
      </c>
      <c r="F1836" s="9">
        <v>4</v>
      </c>
      <c r="G1836" s="4">
        <v>127.1</v>
      </c>
      <c r="H1836" s="24">
        <v>0.24</v>
      </c>
      <c r="I1836" s="3" t="s">
        <v>1752</v>
      </c>
      <c r="J1836" s="20">
        <f>sale_tab6[[#This Row],[Quantity]]*sale_tab6[[#This Row],[Unit_Price]]*(1-sale_tab6[[#This Row],[Discount]])</f>
        <v>386.38400000000001</v>
      </c>
    </row>
    <row r="1837" spans="1:10" x14ac:dyDescent="0.25">
      <c r="A1837" t="s">
        <v>2599</v>
      </c>
      <c r="B1837" s="7">
        <v>45678</v>
      </c>
      <c r="C1837" s="4" t="s">
        <v>316</v>
      </c>
      <c r="D1837" s="4" t="s">
        <v>1610</v>
      </c>
      <c r="E1837" s="4" t="s">
        <v>1718</v>
      </c>
      <c r="F1837" s="9">
        <v>1</v>
      </c>
      <c r="G1837" s="4">
        <v>935.78</v>
      </c>
      <c r="H1837" s="24">
        <v>0.03</v>
      </c>
      <c r="I1837" s="3" t="s">
        <v>1749</v>
      </c>
      <c r="J1837" s="20">
        <f>sale_tab6[[#This Row],[Quantity]]*sale_tab6[[#This Row],[Unit_Price]]*(1-sale_tab6[[#This Row],[Discount]])</f>
        <v>907.70659999999998</v>
      </c>
    </row>
    <row r="1838" spans="1:10" x14ac:dyDescent="0.25">
      <c r="A1838" t="s">
        <v>2600</v>
      </c>
      <c r="B1838" s="7">
        <v>45484</v>
      </c>
      <c r="C1838" s="4" t="s">
        <v>943</v>
      </c>
      <c r="D1838" s="4" t="s">
        <v>1594</v>
      </c>
      <c r="E1838" s="4" t="s">
        <v>1715</v>
      </c>
      <c r="F1838" s="9">
        <v>4</v>
      </c>
      <c r="G1838" s="4">
        <v>597.79999999999995</v>
      </c>
      <c r="H1838" s="24">
        <v>0.2</v>
      </c>
      <c r="I1838" s="3" t="s">
        <v>1747</v>
      </c>
      <c r="J1838" s="20">
        <f>sale_tab6[[#This Row],[Quantity]]*sale_tab6[[#This Row],[Unit_Price]]*(1-sale_tab6[[#This Row],[Discount]])</f>
        <v>1912.96</v>
      </c>
    </row>
    <row r="1839" spans="1:10" x14ac:dyDescent="0.25">
      <c r="A1839" t="s">
        <v>2601</v>
      </c>
      <c r="B1839" s="7">
        <v>45700</v>
      </c>
      <c r="C1839" s="4" t="s">
        <v>766</v>
      </c>
      <c r="D1839" s="4" t="s">
        <v>1500</v>
      </c>
      <c r="E1839" s="4" t="s">
        <v>1736</v>
      </c>
      <c r="F1839" s="9">
        <v>4</v>
      </c>
      <c r="G1839" s="4">
        <v>266.98</v>
      </c>
      <c r="H1839" s="24">
        <v>0.16</v>
      </c>
      <c r="I1839" s="3" t="s">
        <v>1747</v>
      </c>
      <c r="J1839" s="20">
        <f>sale_tab6[[#This Row],[Quantity]]*sale_tab6[[#This Row],[Unit_Price]]*(1-sale_tab6[[#This Row],[Discount]])</f>
        <v>897.05280000000005</v>
      </c>
    </row>
    <row r="1840" spans="1:10" x14ac:dyDescent="0.25">
      <c r="A1840" t="s">
        <v>2602</v>
      </c>
      <c r="B1840" s="7">
        <v>45873</v>
      </c>
      <c r="C1840" s="4" t="s">
        <v>1197</v>
      </c>
      <c r="D1840" s="4" t="s">
        <v>1614</v>
      </c>
      <c r="E1840" s="4" t="s">
        <v>1727</v>
      </c>
      <c r="F1840" s="9">
        <v>3</v>
      </c>
      <c r="G1840" s="4">
        <v>360.18</v>
      </c>
      <c r="H1840" s="24">
        <v>0.03</v>
      </c>
      <c r="I1840" s="3" t="s">
        <v>1747</v>
      </c>
      <c r="J1840" s="20">
        <f>sale_tab6[[#This Row],[Quantity]]*sale_tab6[[#This Row],[Unit_Price]]*(1-sale_tab6[[#This Row],[Discount]])</f>
        <v>1048.1237999999998</v>
      </c>
    </row>
    <row r="1841" spans="1:10" x14ac:dyDescent="0.25">
      <c r="A1841" t="s">
        <v>2603</v>
      </c>
      <c r="B1841" s="7">
        <v>45860</v>
      </c>
      <c r="C1841" s="4" t="s">
        <v>1068</v>
      </c>
      <c r="D1841" s="4" t="s">
        <v>1586</v>
      </c>
      <c r="E1841" s="4" t="s">
        <v>1678</v>
      </c>
      <c r="F1841" s="9">
        <v>3</v>
      </c>
      <c r="G1841" s="4">
        <v>247.41</v>
      </c>
      <c r="H1841" s="24">
        <v>0.05</v>
      </c>
      <c r="I1841" s="3" t="s">
        <v>1752</v>
      </c>
      <c r="J1841" s="20">
        <f>sale_tab6[[#This Row],[Quantity]]*sale_tab6[[#This Row],[Unit_Price]]*(1-sale_tab6[[#This Row],[Discount]])</f>
        <v>705.11850000000004</v>
      </c>
    </row>
    <row r="1842" spans="1:10" x14ac:dyDescent="0.25">
      <c r="A1842" t="s">
        <v>2604</v>
      </c>
      <c r="B1842" s="7">
        <v>45235</v>
      </c>
      <c r="C1842" s="4" t="s">
        <v>237</v>
      </c>
      <c r="D1842" s="4" t="s">
        <v>1564</v>
      </c>
      <c r="E1842" s="4" t="s">
        <v>1727</v>
      </c>
      <c r="F1842" s="9">
        <v>3</v>
      </c>
      <c r="G1842" s="4">
        <v>674.66</v>
      </c>
      <c r="H1842" s="24">
        <v>0.23</v>
      </c>
      <c r="I1842" s="3" t="s">
        <v>1747</v>
      </c>
      <c r="J1842" s="20">
        <f>sale_tab6[[#This Row],[Quantity]]*sale_tab6[[#This Row],[Unit_Price]]*(1-sale_tab6[[#This Row],[Discount]])</f>
        <v>1558.4646</v>
      </c>
    </row>
    <row r="1843" spans="1:10" x14ac:dyDescent="0.25">
      <c r="A1843" t="s">
        <v>2605</v>
      </c>
      <c r="B1843" s="7">
        <v>45874</v>
      </c>
      <c r="C1843" s="4" t="s">
        <v>1220</v>
      </c>
      <c r="D1843" s="4" t="s">
        <v>1558</v>
      </c>
      <c r="E1843" s="4" t="s">
        <v>1695</v>
      </c>
      <c r="F1843" s="9">
        <v>1</v>
      </c>
      <c r="G1843" s="4">
        <v>913.98</v>
      </c>
      <c r="H1843" s="24">
        <v>0.27</v>
      </c>
      <c r="I1843" s="3" t="s">
        <v>1749</v>
      </c>
      <c r="J1843" s="20">
        <f>sale_tab6[[#This Row],[Quantity]]*sale_tab6[[#This Row],[Unit_Price]]*(1-sale_tab6[[#This Row],[Discount]])</f>
        <v>667.20539999999994</v>
      </c>
    </row>
    <row r="1844" spans="1:10" x14ac:dyDescent="0.25">
      <c r="A1844" t="s">
        <v>2606</v>
      </c>
      <c r="B1844" s="7">
        <v>45769</v>
      </c>
      <c r="C1844" s="4" t="s">
        <v>925</v>
      </c>
      <c r="D1844" s="4" t="s">
        <v>1660</v>
      </c>
      <c r="E1844" s="4" t="s">
        <v>1715</v>
      </c>
      <c r="F1844" s="9">
        <v>4</v>
      </c>
      <c r="G1844" s="4">
        <v>370.5</v>
      </c>
      <c r="H1844" s="24">
        <v>0.13</v>
      </c>
      <c r="I1844" s="3" t="s">
        <v>1749</v>
      </c>
      <c r="J1844" s="20">
        <f>sale_tab6[[#This Row],[Quantity]]*sale_tab6[[#This Row],[Unit_Price]]*(1-sale_tab6[[#This Row],[Discount]])</f>
        <v>1289.3399999999999</v>
      </c>
    </row>
    <row r="1845" spans="1:10" x14ac:dyDescent="0.25">
      <c r="A1845" t="s">
        <v>2607</v>
      </c>
      <c r="B1845" s="7">
        <v>45619</v>
      </c>
      <c r="C1845" s="4" t="s">
        <v>1054</v>
      </c>
      <c r="D1845" s="4" t="s">
        <v>1618</v>
      </c>
      <c r="E1845" s="4" t="s">
        <v>1723</v>
      </c>
      <c r="F1845" s="9">
        <v>1</v>
      </c>
      <c r="G1845" s="4">
        <v>735.1</v>
      </c>
      <c r="H1845" s="24">
        <v>0.1</v>
      </c>
      <c r="I1845" s="3" t="s">
        <v>1749</v>
      </c>
      <c r="J1845" s="20">
        <f>sale_tab6[[#This Row],[Quantity]]*sale_tab6[[#This Row],[Unit_Price]]*(1-sale_tab6[[#This Row],[Discount]])</f>
        <v>661.59</v>
      </c>
    </row>
    <row r="1846" spans="1:10" x14ac:dyDescent="0.25">
      <c r="A1846" t="s">
        <v>2608</v>
      </c>
      <c r="B1846" s="7">
        <v>45614</v>
      </c>
      <c r="C1846" s="4" t="s">
        <v>404</v>
      </c>
      <c r="D1846" s="4" t="s">
        <v>1632</v>
      </c>
      <c r="E1846" s="4" t="s">
        <v>1687</v>
      </c>
      <c r="F1846" s="9">
        <v>3</v>
      </c>
      <c r="G1846" s="4">
        <v>448.55</v>
      </c>
      <c r="H1846" s="24">
        <v>0.05</v>
      </c>
      <c r="I1846" s="3" t="s">
        <v>1747</v>
      </c>
      <c r="J1846" s="20">
        <f>sale_tab6[[#This Row],[Quantity]]*sale_tab6[[#This Row],[Unit_Price]]*(1-sale_tab6[[#This Row],[Discount]])</f>
        <v>1278.3675000000001</v>
      </c>
    </row>
    <row r="1847" spans="1:10" x14ac:dyDescent="0.25">
      <c r="A1847" t="s">
        <v>1835</v>
      </c>
      <c r="B1847" s="7">
        <v>45545</v>
      </c>
      <c r="C1847" s="4" t="s">
        <v>893</v>
      </c>
      <c r="D1847" s="4" t="s">
        <v>1514</v>
      </c>
      <c r="E1847" s="4" t="s">
        <v>1692</v>
      </c>
      <c r="F1847" s="9">
        <v>3</v>
      </c>
      <c r="G1847" s="4">
        <v>899.58</v>
      </c>
      <c r="H1847" s="24">
        <v>0.28000000000000003</v>
      </c>
      <c r="I1847" s="3" t="s">
        <v>1749</v>
      </c>
      <c r="J1847" s="20">
        <f>sale_tab6[[#This Row],[Quantity]]*sale_tab6[[#This Row],[Unit_Price]]*(1-sale_tab6[[#This Row],[Discount]])</f>
        <v>1943.0928000000001</v>
      </c>
    </row>
    <row r="1848" spans="1:10" x14ac:dyDescent="0.25">
      <c r="A1848" t="s">
        <v>2609</v>
      </c>
      <c r="B1848" s="7">
        <v>45691</v>
      </c>
      <c r="C1848" s="4" t="s">
        <v>180</v>
      </c>
      <c r="D1848" s="4" t="s">
        <v>1642</v>
      </c>
      <c r="E1848" s="4" t="s">
        <v>1723</v>
      </c>
      <c r="F1848" s="9">
        <v>3</v>
      </c>
      <c r="G1848" s="4">
        <v>904.96</v>
      </c>
      <c r="H1848" s="24">
        <v>7.0000000000000007E-2</v>
      </c>
      <c r="I1848" s="3" t="s">
        <v>1752</v>
      </c>
      <c r="J1848" s="20">
        <f>sale_tab6[[#This Row],[Quantity]]*sale_tab6[[#This Row],[Unit_Price]]*(1-sale_tab6[[#This Row],[Discount]])</f>
        <v>2524.8384000000001</v>
      </c>
    </row>
    <row r="1849" spans="1:10" x14ac:dyDescent="0.25">
      <c r="A1849" t="s">
        <v>2610</v>
      </c>
      <c r="B1849" s="7">
        <v>45608</v>
      </c>
      <c r="C1849" s="4" t="s">
        <v>1119</v>
      </c>
      <c r="D1849" s="4" t="s">
        <v>1610</v>
      </c>
      <c r="E1849" s="4" t="s">
        <v>1723</v>
      </c>
      <c r="F1849" s="9">
        <v>4</v>
      </c>
      <c r="G1849" s="4">
        <v>408.72</v>
      </c>
      <c r="H1849" s="24">
        <v>0.16</v>
      </c>
      <c r="I1849" s="3" t="s">
        <v>1752</v>
      </c>
      <c r="J1849" s="20">
        <f>sale_tab6[[#This Row],[Quantity]]*sale_tab6[[#This Row],[Unit_Price]]*(1-sale_tab6[[#This Row],[Discount]])</f>
        <v>1373.2991999999999</v>
      </c>
    </row>
    <row r="1850" spans="1:10" x14ac:dyDescent="0.25">
      <c r="A1850" t="s">
        <v>2611</v>
      </c>
      <c r="B1850" s="7">
        <v>45412</v>
      </c>
      <c r="C1850" s="4" t="s">
        <v>833</v>
      </c>
      <c r="D1850" s="4" t="s">
        <v>1616</v>
      </c>
      <c r="E1850" s="4" t="s">
        <v>1692</v>
      </c>
      <c r="F1850" s="9">
        <v>4</v>
      </c>
      <c r="G1850" s="4">
        <v>770.65</v>
      </c>
      <c r="H1850" s="24">
        <v>0.27</v>
      </c>
      <c r="I1850" s="3" t="s">
        <v>1747</v>
      </c>
      <c r="J1850" s="20">
        <f>sale_tab6[[#This Row],[Quantity]]*sale_tab6[[#This Row],[Unit_Price]]*(1-sale_tab6[[#This Row],[Discount]])</f>
        <v>2250.2979999999998</v>
      </c>
    </row>
    <row r="1851" spans="1:10" x14ac:dyDescent="0.25">
      <c r="A1851" t="s">
        <v>2612</v>
      </c>
      <c r="B1851" s="7">
        <v>45767</v>
      </c>
      <c r="C1851" s="4" t="s">
        <v>604</v>
      </c>
      <c r="D1851" s="4" t="s">
        <v>1534</v>
      </c>
      <c r="E1851" s="4" t="s">
        <v>1702</v>
      </c>
      <c r="F1851" s="9">
        <v>1</v>
      </c>
      <c r="G1851" s="4">
        <v>649.22</v>
      </c>
      <c r="H1851" s="24">
        <v>0.03</v>
      </c>
      <c r="I1851" s="3" t="s">
        <v>1752</v>
      </c>
      <c r="J1851" s="20">
        <f>sale_tab6[[#This Row],[Quantity]]*sale_tab6[[#This Row],[Unit_Price]]*(1-sale_tab6[[#This Row],[Discount]])</f>
        <v>629.74340000000007</v>
      </c>
    </row>
    <row r="1852" spans="1:10" x14ac:dyDescent="0.25">
      <c r="A1852" t="s">
        <v>2613</v>
      </c>
      <c r="B1852" s="7">
        <v>45428</v>
      </c>
      <c r="C1852" s="4" t="s">
        <v>1025</v>
      </c>
      <c r="D1852" s="4" t="s">
        <v>1540</v>
      </c>
      <c r="E1852" s="4" t="s">
        <v>1715</v>
      </c>
      <c r="F1852" s="9">
        <v>2</v>
      </c>
      <c r="G1852" s="4">
        <v>379.78</v>
      </c>
      <c r="H1852" s="24">
        <v>0.2</v>
      </c>
      <c r="I1852" s="3" t="s">
        <v>1747</v>
      </c>
      <c r="J1852" s="20">
        <f>sale_tab6[[#This Row],[Quantity]]*sale_tab6[[#This Row],[Unit_Price]]*(1-sale_tab6[[#This Row],[Discount]])</f>
        <v>607.64800000000002</v>
      </c>
    </row>
    <row r="1853" spans="1:10" x14ac:dyDescent="0.25">
      <c r="A1853" t="s">
        <v>2614</v>
      </c>
      <c r="B1853" s="7">
        <v>45770</v>
      </c>
      <c r="C1853" s="4" t="s">
        <v>734</v>
      </c>
      <c r="D1853" s="4" t="s">
        <v>1560</v>
      </c>
      <c r="E1853" s="4" t="s">
        <v>1708</v>
      </c>
      <c r="F1853" s="9">
        <v>3</v>
      </c>
      <c r="G1853" s="4">
        <v>924.15</v>
      </c>
      <c r="H1853" s="24">
        <v>0.1</v>
      </c>
      <c r="I1853" s="3" t="s">
        <v>1749</v>
      </c>
      <c r="J1853" s="20">
        <f>sale_tab6[[#This Row],[Quantity]]*sale_tab6[[#This Row],[Unit_Price]]*(1-sale_tab6[[#This Row],[Discount]])</f>
        <v>2495.2049999999999</v>
      </c>
    </row>
    <row r="1854" spans="1:10" x14ac:dyDescent="0.25">
      <c r="A1854" t="s">
        <v>2615</v>
      </c>
      <c r="B1854" s="7">
        <v>45571</v>
      </c>
      <c r="C1854" s="4" t="s">
        <v>1375</v>
      </c>
      <c r="D1854" s="4" t="s">
        <v>1564</v>
      </c>
      <c r="E1854" s="4" t="s">
        <v>1733</v>
      </c>
      <c r="F1854" s="9">
        <v>3</v>
      </c>
      <c r="G1854" s="4">
        <v>144.66999999999999</v>
      </c>
      <c r="H1854" s="24">
        <v>0.28999999999999998</v>
      </c>
      <c r="I1854" s="3" t="s">
        <v>1752</v>
      </c>
      <c r="J1854" s="20">
        <f>sale_tab6[[#This Row],[Quantity]]*sale_tab6[[#This Row],[Unit_Price]]*(1-sale_tab6[[#This Row],[Discount]])</f>
        <v>308.14709999999997</v>
      </c>
    </row>
    <row r="1855" spans="1:10" x14ac:dyDescent="0.25">
      <c r="A1855" t="s">
        <v>2616</v>
      </c>
      <c r="B1855" s="7">
        <v>45700</v>
      </c>
      <c r="C1855" s="4" t="s">
        <v>363</v>
      </c>
      <c r="D1855" s="4" t="s">
        <v>1540</v>
      </c>
      <c r="E1855" s="4" t="s">
        <v>1727</v>
      </c>
      <c r="F1855" s="9">
        <v>2</v>
      </c>
      <c r="G1855" s="4">
        <v>667.17</v>
      </c>
      <c r="H1855" s="24">
        <v>0.1</v>
      </c>
      <c r="I1855" s="3" t="s">
        <v>1749</v>
      </c>
      <c r="J1855" s="20">
        <f>sale_tab6[[#This Row],[Quantity]]*sale_tab6[[#This Row],[Unit_Price]]*(1-sale_tab6[[#This Row],[Discount]])</f>
        <v>1200.9059999999999</v>
      </c>
    </row>
    <row r="1856" spans="1:10" x14ac:dyDescent="0.25">
      <c r="A1856" t="s">
        <v>2617</v>
      </c>
      <c r="B1856" s="7">
        <v>45382</v>
      </c>
      <c r="C1856" s="4" t="s">
        <v>1183</v>
      </c>
      <c r="D1856" s="4" t="s">
        <v>1606</v>
      </c>
      <c r="E1856" s="4" t="s">
        <v>1692</v>
      </c>
      <c r="F1856" s="9">
        <v>1</v>
      </c>
      <c r="G1856" s="4">
        <v>984.6</v>
      </c>
      <c r="H1856" s="24">
        <v>0.22</v>
      </c>
      <c r="I1856" s="3" t="s">
        <v>1747</v>
      </c>
      <c r="J1856" s="20">
        <f>sale_tab6[[#This Row],[Quantity]]*sale_tab6[[#This Row],[Unit_Price]]*(1-sale_tab6[[#This Row],[Discount]])</f>
        <v>767.98800000000006</v>
      </c>
    </row>
    <row r="1857" spans="1:10" x14ac:dyDescent="0.25">
      <c r="A1857" t="s">
        <v>2618</v>
      </c>
      <c r="B1857" s="7">
        <v>45260</v>
      </c>
      <c r="C1857" s="4" t="s">
        <v>824</v>
      </c>
      <c r="D1857" s="4" t="s">
        <v>1500</v>
      </c>
      <c r="E1857" s="4" t="s">
        <v>1708</v>
      </c>
      <c r="F1857" s="9">
        <v>1</v>
      </c>
      <c r="G1857" s="4">
        <v>139.29</v>
      </c>
      <c r="H1857" s="24">
        <v>0</v>
      </c>
      <c r="I1857" s="3" t="s">
        <v>1747</v>
      </c>
      <c r="J1857" s="20">
        <f>sale_tab6[[#This Row],[Quantity]]*sale_tab6[[#This Row],[Unit_Price]]*(1-sale_tab6[[#This Row],[Discount]])</f>
        <v>139.29</v>
      </c>
    </row>
    <row r="1858" spans="1:10" x14ac:dyDescent="0.25">
      <c r="A1858" t="s">
        <v>1836</v>
      </c>
      <c r="B1858" s="7">
        <v>45755</v>
      </c>
      <c r="C1858" s="4" t="s">
        <v>963</v>
      </c>
      <c r="D1858" s="4" t="s">
        <v>1472</v>
      </c>
      <c r="E1858" s="4" t="s">
        <v>1715</v>
      </c>
      <c r="F1858" s="9">
        <v>3</v>
      </c>
      <c r="G1858" s="4">
        <v>964.39</v>
      </c>
      <c r="H1858" s="24">
        <v>0.04</v>
      </c>
      <c r="I1858" s="3" t="s">
        <v>1747</v>
      </c>
      <c r="J1858" s="20">
        <f>sale_tab6[[#This Row],[Quantity]]*sale_tab6[[#This Row],[Unit_Price]]*(1-sale_tab6[[#This Row],[Discount]])</f>
        <v>2777.4432000000002</v>
      </c>
    </row>
    <row r="1859" spans="1:10" x14ac:dyDescent="0.25">
      <c r="A1859" t="s">
        <v>2619</v>
      </c>
      <c r="B1859" s="7">
        <v>45702</v>
      </c>
      <c r="C1859" s="4" t="s">
        <v>105</v>
      </c>
      <c r="D1859" s="4" t="s">
        <v>1506</v>
      </c>
      <c r="E1859" s="4" t="s">
        <v>1708</v>
      </c>
      <c r="F1859" s="9">
        <v>3</v>
      </c>
      <c r="G1859" s="4">
        <v>459.57</v>
      </c>
      <c r="H1859" s="24">
        <v>0.1</v>
      </c>
      <c r="I1859" s="3" t="s">
        <v>1752</v>
      </c>
      <c r="J1859" s="20">
        <f>sale_tab6[[#This Row],[Quantity]]*sale_tab6[[#This Row],[Unit_Price]]*(1-sale_tab6[[#This Row],[Discount]])</f>
        <v>1240.8390000000002</v>
      </c>
    </row>
    <row r="1860" spans="1:10" x14ac:dyDescent="0.25">
      <c r="A1860" t="s">
        <v>2620</v>
      </c>
      <c r="B1860" s="7">
        <v>45302</v>
      </c>
      <c r="C1860" s="4" t="s">
        <v>201</v>
      </c>
      <c r="D1860" s="4" t="s">
        <v>1554</v>
      </c>
      <c r="E1860" s="4" t="s">
        <v>1727</v>
      </c>
      <c r="F1860" s="9">
        <v>1</v>
      </c>
      <c r="G1860" s="4">
        <v>517.82000000000005</v>
      </c>
      <c r="H1860" s="24">
        <v>0.28999999999999998</v>
      </c>
      <c r="I1860" s="3" t="s">
        <v>1747</v>
      </c>
      <c r="J1860" s="20">
        <f>sale_tab6[[#This Row],[Quantity]]*sale_tab6[[#This Row],[Unit_Price]]*(1-sale_tab6[[#This Row],[Discount]])</f>
        <v>367.65219999999999</v>
      </c>
    </row>
    <row r="1861" spans="1:10" x14ac:dyDescent="0.25">
      <c r="A1861" t="s">
        <v>2621</v>
      </c>
      <c r="B1861" s="7">
        <v>45653</v>
      </c>
      <c r="C1861" s="4" t="s">
        <v>1116</v>
      </c>
      <c r="D1861" s="4" t="s">
        <v>1626</v>
      </c>
      <c r="E1861" s="4" t="s">
        <v>1702</v>
      </c>
      <c r="F1861" s="9">
        <v>4</v>
      </c>
      <c r="G1861" s="4">
        <v>282.45</v>
      </c>
      <c r="H1861" s="24">
        <v>0.28999999999999998</v>
      </c>
      <c r="I1861" s="3" t="s">
        <v>1752</v>
      </c>
      <c r="J1861" s="20">
        <f>sale_tab6[[#This Row],[Quantity]]*sale_tab6[[#This Row],[Unit_Price]]*(1-sale_tab6[[#This Row],[Discount]])</f>
        <v>802.1579999999999</v>
      </c>
    </row>
    <row r="1862" spans="1:10" x14ac:dyDescent="0.25">
      <c r="A1862" t="s">
        <v>2622</v>
      </c>
      <c r="B1862" s="7">
        <v>45250</v>
      </c>
      <c r="C1862" s="4" t="s">
        <v>1334</v>
      </c>
      <c r="D1862" s="4" t="s">
        <v>1648</v>
      </c>
      <c r="E1862" s="4" t="s">
        <v>1705</v>
      </c>
      <c r="F1862" s="9">
        <v>2</v>
      </c>
      <c r="G1862" s="4">
        <v>386.46</v>
      </c>
      <c r="H1862" s="24">
        <v>0.23</v>
      </c>
      <c r="I1862" s="3" t="s">
        <v>1752</v>
      </c>
      <c r="J1862" s="20">
        <f>sale_tab6[[#This Row],[Quantity]]*sale_tab6[[#This Row],[Unit_Price]]*(1-sale_tab6[[#This Row],[Discount]])</f>
        <v>595.14840000000004</v>
      </c>
    </row>
    <row r="1863" spans="1:10" x14ac:dyDescent="0.25">
      <c r="A1863" t="s">
        <v>2623</v>
      </c>
      <c r="B1863" s="7">
        <v>45661</v>
      </c>
      <c r="C1863" s="4" t="s">
        <v>581</v>
      </c>
      <c r="D1863" s="4" t="s">
        <v>1512</v>
      </c>
      <c r="E1863" s="4" t="s">
        <v>1692</v>
      </c>
      <c r="F1863" s="9">
        <v>1</v>
      </c>
      <c r="G1863" s="4">
        <v>270.45</v>
      </c>
      <c r="H1863" s="24">
        <v>0.15</v>
      </c>
      <c r="I1863" s="3" t="s">
        <v>1752</v>
      </c>
      <c r="J1863" s="20">
        <f>sale_tab6[[#This Row],[Quantity]]*sale_tab6[[#This Row],[Unit_Price]]*(1-sale_tab6[[#This Row],[Discount]])</f>
        <v>229.88249999999999</v>
      </c>
    </row>
    <row r="1864" spans="1:10" x14ac:dyDescent="0.25">
      <c r="A1864" t="s">
        <v>2624</v>
      </c>
      <c r="B1864" s="7">
        <v>45493</v>
      </c>
      <c r="C1864" s="4" t="s">
        <v>128</v>
      </c>
      <c r="D1864" s="4" t="s">
        <v>1626</v>
      </c>
      <c r="E1864" s="4" t="s">
        <v>1715</v>
      </c>
      <c r="F1864" s="9">
        <v>4</v>
      </c>
      <c r="G1864" s="4">
        <v>762.94</v>
      </c>
      <c r="H1864" s="24">
        <v>0.09</v>
      </c>
      <c r="I1864" s="3" t="s">
        <v>1752</v>
      </c>
      <c r="J1864" s="20">
        <f>sale_tab6[[#This Row],[Quantity]]*sale_tab6[[#This Row],[Unit_Price]]*(1-sale_tab6[[#This Row],[Discount]])</f>
        <v>2777.1016000000004</v>
      </c>
    </row>
    <row r="1865" spans="1:10" x14ac:dyDescent="0.25">
      <c r="A1865" t="s">
        <v>2625</v>
      </c>
      <c r="B1865" s="7">
        <v>45242</v>
      </c>
      <c r="C1865" s="4" t="s">
        <v>1446</v>
      </c>
      <c r="D1865" s="4" t="s">
        <v>1556</v>
      </c>
      <c r="E1865" s="4" t="s">
        <v>1723</v>
      </c>
      <c r="F1865" s="9">
        <v>1</v>
      </c>
      <c r="G1865" s="4">
        <v>409.03</v>
      </c>
      <c r="H1865" s="24">
        <v>0.25</v>
      </c>
      <c r="I1865" s="3" t="s">
        <v>1752</v>
      </c>
      <c r="J1865" s="20">
        <f>sale_tab6[[#This Row],[Quantity]]*sale_tab6[[#This Row],[Unit_Price]]*(1-sale_tab6[[#This Row],[Discount]])</f>
        <v>306.77249999999998</v>
      </c>
    </row>
    <row r="1866" spans="1:10" x14ac:dyDescent="0.25">
      <c r="A1866" t="s">
        <v>2626</v>
      </c>
      <c r="B1866" s="7">
        <v>45411</v>
      </c>
      <c r="C1866" s="4" t="s">
        <v>652</v>
      </c>
      <c r="D1866" s="4" t="s">
        <v>1666</v>
      </c>
      <c r="E1866" s="4" t="s">
        <v>1736</v>
      </c>
      <c r="F1866" s="9">
        <v>2</v>
      </c>
      <c r="G1866" s="4">
        <v>891.13</v>
      </c>
      <c r="H1866" s="24">
        <v>0.13</v>
      </c>
      <c r="I1866" s="3" t="s">
        <v>1747</v>
      </c>
      <c r="J1866" s="20">
        <f>sale_tab6[[#This Row],[Quantity]]*sale_tab6[[#This Row],[Unit_Price]]*(1-sale_tab6[[#This Row],[Discount]])</f>
        <v>1550.5662</v>
      </c>
    </row>
    <row r="1867" spans="1:10" x14ac:dyDescent="0.25">
      <c r="A1867" t="s">
        <v>2627</v>
      </c>
      <c r="B1867" s="7">
        <v>45593</v>
      </c>
      <c r="C1867" s="4" t="s">
        <v>102</v>
      </c>
      <c r="D1867" s="4" t="s">
        <v>1658</v>
      </c>
      <c r="E1867" s="4" t="s">
        <v>1730</v>
      </c>
      <c r="F1867" s="9">
        <v>1</v>
      </c>
      <c r="G1867" s="4">
        <v>553.38</v>
      </c>
      <c r="H1867" s="24">
        <v>0.21</v>
      </c>
      <c r="I1867" s="3" t="s">
        <v>1749</v>
      </c>
      <c r="J1867" s="20">
        <f>sale_tab6[[#This Row],[Quantity]]*sale_tab6[[#This Row],[Unit_Price]]*(1-sale_tab6[[#This Row],[Discount]])</f>
        <v>437.17020000000002</v>
      </c>
    </row>
    <row r="1868" spans="1:10" x14ac:dyDescent="0.25">
      <c r="A1868" t="s">
        <v>2628</v>
      </c>
      <c r="B1868" s="7">
        <v>45281</v>
      </c>
      <c r="C1868" s="4" t="s">
        <v>478</v>
      </c>
      <c r="D1868" s="4" t="s">
        <v>1644</v>
      </c>
      <c r="E1868" s="4" t="s">
        <v>1723</v>
      </c>
      <c r="F1868" s="9">
        <v>2</v>
      </c>
      <c r="G1868" s="4">
        <v>652.29999999999995</v>
      </c>
      <c r="H1868" s="24">
        <v>0.16</v>
      </c>
      <c r="I1868" s="3" t="s">
        <v>1752</v>
      </c>
      <c r="J1868" s="20">
        <f>sale_tab6[[#This Row],[Quantity]]*sale_tab6[[#This Row],[Unit_Price]]*(1-sale_tab6[[#This Row],[Discount]])</f>
        <v>1095.8639999999998</v>
      </c>
    </row>
    <row r="1869" spans="1:10" x14ac:dyDescent="0.25">
      <c r="A1869" t="s">
        <v>1837</v>
      </c>
      <c r="B1869" s="7">
        <v>45588</v>
      </c>
      <c r="C1869" s="4" t="s">
        <v>545</v>
      </c>
      <c r="D1869" s="4" t="s">
        <v>1550</v>
      </c>
      <c r="E1869" s="4" t="s">
        <v>1678</v>
      </c>
      <c r="F1869" s="9">
        <v>2</v>
      </c>
      <c r="G1869" s="4">
        <v>217.83</v>
      </c>
      <c r="H1869" s="24">
        <v>0.14000000000000001</v>
      </c>
      <c r="I1869" s="3" t="s">
        <v>1749</v>
      </c>
      <c r="J1869" s="20">
        <f>sale_tab6[[#This Row],[Quantity]]*sale_tab6[[#This Row],[Unit_Price]]*(1-sale_tab6[[#This Row],[Discount]])</f>
        <v>374.66759999999999</v>
      </c>
    </row>
    <row r="1870" spans="1:10" x14ac:dyDescent="0.25">
      <c r="A1870" t="s">
        <v>2629</v>
      </c>
      <c r="B1870" s="7">
        <v>45575</v>
      </c>
      <c r="C1870" s="4" t="s">
        <v>366</v>
      </c>
      <c r="D1870" s="4" t="s">
        <v>1558</v>
      </c>
      <c r="E1870" s="4" t="s">
        <v>1712</v>
      </c>
      <c r="F1870" s="9">
        <v>4</v>
      </c>
      <c r="G1870" s="4">
        <v>194.36</v>
      </c>
      <c r="H1870" s="24">
        <v>0.18</v>
      </c>
      <c r="I1870" s="3" t="s">
        <v>1752</v>
      </c>
      <c r="J1870" s="20">
        <f>sale_tab6[[#This Row],[Quantity]]*sale_tab6[[#This Row],[Unit_Price]]*(1-sale_tab6[[#This Row],[Discount]])</f>
        <v>637.50080000000014</v>
      </c>
    </row>
    <row r="1871" spans="1:10" x14ac:dyDescent="0.25">
      <c r="A1871" t="s">
        <v>2630</v>
      </c>
      <c r="B1871" s="7">
        <v>45660</v>
      </c>
      <c r="C1871" s="4" t="s">
        <v>457</v>
      </c>
      <c r="D1871" s="4" t="s">
        <v>1658</v>
      </c>
      <c r="E1871" s="4" t="s">
        <v>1683</v>
      </c>
      <c r="F1871" s="9">
        <v>3</v>
      </c>
      <c r="G1871" s="4">
        <v>476.37</v>
      </c>
      <c r="H1871" s="24">
        <v>0.21</v>
      </c>
      <c r="I1871" s="3" t="s">
        <v>1752</v>
      </c>
      <c r="J1871" s="20">
        <f>sale_tab6[[#This Row],[Quantity]]*sale_tab6[[#This Row],[Unit_Price]]*(1-sale_tab6[[#This Row],[Discount]])</f>
        <v>1128.9969000000001</v>
      </c>
    </row>
    <row r="1872" spans="1:10" x14ac:dyDescent="0.25">
      <c r="A1872" t="s">
        <v>2631</v>
      </c>
      <c r="B1872" s="7">
        <v>45360</v>
      </c>
      <c r="C1872" s="4" t="s">
        <v>1074</v>
      </c>
      <c r="D1872" s="4" t="s">
        <v>1554</v>
      </c>
      <c r="E1872" s="4" t="s">
        <v>1699</v>
      </c>
      <c r="F1872" s="9">
        <v>3</v>
      </c>
      <c r="G1872" s="4">
        <v>174.57</v>
      </c>
      <c r="H1872" s="24">
        <v>0</v>
      </c>
      <c r="I1872" s="3" t="s">
        <v>1749</v>
      </c>
      <c r="J1872" s="20">
        <f>sale_tab6[[#This Row],[Quantity]]*sale_tab6[[#This Row],[Unit_Price]]*(1-sale_tab6[[#This Row],[Discount]])</f>
        <v>523.71</v>
      </c>
    </row>
    <row r="1873" spans="1:10" x14ac:dyDescent="0.25">
      <c r="A1873" t="s">
        <v>2632</v>
      </c>
      <c r="B1873" s="7">
        <v>45526</v>
      </c>
      <c r="C1873" s="4" t="s">
        <v>358</v>
      </c>
      <c r="D1873" s="4" t="s">
        <v>1644</v>
      </c>
      <c r="E1873" s="4" t="s">
        <v>1678</v>
      </c>
      <c r="F1873" s="9">
        <v>3</v>
      </c>
      <c r="G1873" s="4">
        <v>762</v>
      </c>
      <c r="H1873" s="24">
        <v>0.02</v>
      </c>
      <c r="I1873" s="3" t="s">
        <v>1749</v>
      </c>
      <c r="J1873" s="20">
        <f>sale_tab6[[#This Row],[Quantity]]*sale_tab6[[#This Row],[Unit_Price]]*(1-sale_tab6[[#This Row],[Discount]])</f>
        <v>2240.2799999999997</v>
      </c>
    </row>
    <row r="1874" spans="1:10" x14ac:dyDescent="0.25">
      <c r="A1874" t="s">
        <v>2633</v>
      </c>
      <c r="B1874" s="7">
        <v>45395</v>
      </c>
      <c r="C1874" s="4" t="s">
        <v>1248</v>
      </c>
      <c r="D1874" s="4" t="s">
        <v>1618</v>
      </c>
      <c r="E1874" s="4" t="s">
        <v>1739</v>
      </c>
      <c r="F1874" s="9">
        <v>1</v>
      </c>
      <c r="G1874" s="4">
        <v>44.08</v>
      </c>
      <c r="H1874" s="24">
        <v>0.05</v>
      </c>
      <c r="I1874" s="3" t="s">
        <v>1747</v>
      </c>
      <c r="J1874" s="20">
        <f>sale_tab6[[#This Row],[Quantity]]*sale_tab6[[#This Row],[Unit_Price]]*(1-sale_tab6[[#This Row],[Discount]])</f>
        <v>41.875999999999998</v>
      </c>
    </row>
    <row r="1875" spans="1:10" x14ac:dyDescent="0.25">
      <c r="A1875" t="s">
        <v>2634</v>
      </c>
      <c r="B1875" s="7">
        <v>45466</v>
      </c>
      <c r="C1875" s="4" t="s">
        <v>1449</v>
      </c>
      <c r="D1875" s="4" t="s">
        <v>1592</v>
      </c>
      <c r="E1875" s="4" t="s">
        <v>1723</v>
      </c>
      <c r="F1875" s="9">
        <v>1</v>
      </c>
      <c r="G1875" s="4">
        <v>992.37</v>
      </c>
      <c r="H1875" s="24">
        <v>0.24</v>
      </c>
      <c r="I1875" s="3" t="s">
        <v>1752</v>
      </c>
      <c r="J1875" s="20">
        <f>sale_tab6[[#This Row],[Quantity]]*sale_tab6[[#This Row],[Unit_Price]]*(1-sale_tab6[[#This Row],[Discount]])</f>
        <v>754.20119999999997</v>
      </c>
    </row>
    <row r="1876" spans="1:10" x14ac:dyDescent="0.25">
      <c r="A1876" t="s">
        <v>2635</v>
      </c>
      <c r="B1876" s="7">
        <v>45876</v>
      </c>
      <c r="C1876" s="4" t="s">
        <v>598</v>
      </c>
      <c r="D1876" s="4" t="s">
        <v>1536</v>
      </c>
      <c r="E1876" s="4" t="s">
        <v>1715</v>
      </c>
      <c r="F1876" s="9">
        <v>3</v>
      </c>
      <c r="G1876" s="4">
        <v>465.4</v>
      </c>
      <c r="H1876" s="24">
        <v>0.28999999999999998</v>
      </c>
      <c r="I1876" s="3" t="s">
        <v>1752</v>
      </c>
      <c r="J1876" s="20">
        <f>sale_tab6[[#This Row],[Quantity]]*sale_tab6[[#This Row],[Unit_Price]]*(1-sale_tab6[[#This Row],[Discount]])</f>
        <v>991.30199999999979</v>
      </c>
    </row>
    <row r="1877" spans="1:10" x14ac:dyDescent="0.25">
      <c r="A1877" t="s">
        <v>2636</v>
      </c>
      <c r="B1877" s="7">
        <v>45724</v>
      </c>
      <c r="C1877" s="4" t="s">
        <v>993</v>
      </c>
      <c r="D1877" s="4" t="s">
        <v>1506</v>
      </c>
      <c r="E1877" s="4" t="s">
        <v>1715</v>
      </c>
      <c r="F1877" s="9">
        <v>2</v>
      </c>
      <c r="G1877" s="4">
        <v>693.61</v>
      </c>
      <c r="H1877" s="24">
        <v>0.15</v>
      </c>
      <c r="I1877" s="3" t="s">
        <v>1749</v>
      </c>
      <c r="J1877" s="20">
        <f>sale_tab6[[#This Row],[Quantity]]*sale_tab6[[#This Row],[Unit_Price]]*(1-sale_tab6[[#This Row],[Discount]])</f>
        <v>1179.1369999999999</v>
      </c>
    </row>
    <row r="1878" spans="1:10" x14ac:dyDescent="0.25">
      <c r="A1878" t="s">
        <v>2637</v>
      </c>
      <c r="B1878" s="7">
        <v>45801</v>
      </c>
      <c r="C1878" s="4" t="s">
        <v>1363</v>
      </c>
      <c r="D1878" s="4" t="s">
        <v>1608</v>
      </c>
      <c r="E1878" s="4" t="s">
        <v>1708</v>
      </c>
      <c r="F1878" s="9">
        <v>2</v>
      </c>
      <c r="G1878" s="4">
        <v>995.11</v>
      </c>
      <c r="H1878" s="24">
        <v>0.13</v>
      </c>
      <c r="I1878" s="3" t="s">
        <v>1749</v>
      </c>
      <c r="J1878" s="20">
        <f>sale_tab6[[#This Row],[Quantity]]*sale_tab6[[#This Row],[Unit_Price]]*(1-sale_tab6[[#This Row],[Discount]])</f>
        <v>1731.4914000000001</v>
      </c>
    </row>
    <row r="1879" spans="1:10" x14ac:dyDescent="0.25">
      <c r="A1879" t="s">
        <v>2638</v>
      </c>
      <c r="B1879" s="7">
        <v>45749</v>
      </c>
      <c r="C1879" s="4" t="s">
        <v>1122</v>
      </c>
      <c r="D1879" s="4" t="s">
        <v>1520</v>
      </c>
      <c r="E1879" s="4" t="s">
        <v>1695</v>
      </c>
      <c r="F1879" s="9">
        <v>3</v>
      </c>
      <c r="G1879" s="4">
        <v>70.97</v>
      </c>
      <c r="H1879" s="24">
        <v>0.06</v>
      </c>
      <c r="I1879" s="3" t="s">
        <v>1752</v>
      </c>
      <c r="J1879" s="20">
        <f>sale_tab6[[#This Row],[Quantity]]*sale_tab6[[#This Row],[Unit_Price]]*(1-sale_tab6[[#This Row],[Discount]])</f>
        <v>200.13539999999998</v>
      </c>
    </row>
    <row r="1880" spans="1:10" x14ac:dyDescent="0.25">
      <c r="A1880" t="s">
        <v>1838</v>
      </c>
      <c r="B1880" s="7">
        <v>45848</v>
      </c>
      <c r="C1880" s="4" t="s">
        <v>427</v>
      </c>
      <c r="D1880" s="4" t="s">
        <v>1508</v>
      </c>
      <c r="E1880" s="4" t="s">
        <v>1683</v>
      </c>
      <c r="F1880" s="9">
        <v>4</v>
      </c>
      <c r="G1880" s="4">
        <v>187.71</v>
      </c>
      <c r="H1880" s="24">
        <v>0.06</v>
      </c>
      <c r="I1880" s="3" t="s">
        <v>1752</v>
      </c>
      <c r="J1880" s="20">
        <f>sale_tab6[[#This Row],[Quantity]]*sale_tab6[[#This Row],[Unit_Price]]*(1-sale_tab6[[#This Row],[Discount]])</f>
        <v>705.78959999999995</v>
      </c>
    </row>
    <row r="1881" spans="1:10" x14ac:dyDescent="0.25">
      <c r="A1881" t="s">
        <v>2639</v>
      </c>
      <c r="B1881" s="7">
        <v>45325</v>
      </c>
      <c r="C1881" s="4" t="s">
        <v>340</v>
      </c>
      <c r="D1881" s="4" t="s">
        <v>1640</v>
      </c>
      <c r="E1881" s="4" t="s">
        <v>1712</v>
      </c>
      <c r="F1881" s="9">
        <v>3</v>
      </c>
      <c r="G1881" s="4">
        <v>470.42</v>
      </c>
      <c r="H1881" s="24">
        <v>0.16</v>
      </c>
      <c r="I1881" s="3" t="s">
        <v>1747</v>
      </c>
      <c r="J1881" s="20">
        <f>sale_tab6[[#This Row],[Quantity]]*sale_tab6[[#This Row],[Unit_Price]]*(1-sale_tab6[[#This Row],[Discount]])</f>
        <v>1185.4584</v>
      </c>
    </row>
    <row r="1882" spans="1:10" x14ac:dyDescent="0.25">
      <c r="A1882" t="s">
        <v>2640</v>
      </c>
      <c r="B1882" s="7">
        <v>45932</v>
      </c>
      <c r="C1882" s="4" t="s">
        <v>925</v>
      </c>
      <c r="D1882" s="4" t="s">
        <v>1646</v>
      </c>
      <c r="E1882" s="4" t="s">
        <v>1730</v>
      </c>
      <c r="F1882" s="9">
        <v>2</v>
      </c>
      <c r="G1882" s="4">
        <v>215.59</v>
      </c>
      <c r="H1882" s="24">
        <v>0.18</v>
      </c>
      <c r="I1882" s="3" t="s">
        <v>1747</v>
      </c>
      <c r="J1882" s="20">
        <f>sale_tab6[[#This Row],[Quantity]]*sale_tab6[[#This Row],[Unit_Price]]*(1-sale_tab6[[#This Row],[Discount]])</f>
        <v>353.56760000000003</v>
      </c>
    </row>
    <row r="1883" spans="1:10" x14ac:dyDescent="0.25">
      <c r="A1883" t="s">
        <v>2641</v>
      </c>
      <c r="B1883" s="7">
        <v>45895</v>
      </c>
      <c r="C1883" s="4" t="s">
        <v>707</v>
      </c>
      <c r="D1883" s="4" t="s">
        <v>1658</v>
      </c>
      <c r="E1883" s="4" t="s">
        <v>1678</v>
      </c>
      <c r="F1883" s="9">
        <v>1</v>
      </c>
      <c r="G1883" s="4">
        <v>533.79999999999995</v>
      </c>
      <c r="H1883" s="24">
        <v>0.27</v>
      </c>
      <c r="I1883" s="3" t="s">
        <v>1752</v>
      </c>
      <c r="J1883" s="20">
        <f>sale_tab6[[#This Row],[Quantity]]*sale_tab6[[#This Row],[Unit_Price]]*(1-sale_tab6[[#This Row],[Discount]])</f>
        <v>389.67399999999998</v>
      </c>
    </row>
    <row r="1884" spans="1:10" x14ac:dyDescent="0.25">
      <c r="A1884" t="s">
        <v>2642</v>
      </c>
      <c r="B1884" s="7">
        <v>45614</v>
      </c>
      <c r="C1884" s="4" t="s">
        <v>280</v>
      </c>
      <c r="D1884" s="4" t="s">
        <v>1538</v>
      </c>
      <c r="E1884" s="4" t="s">
        <v>1692</v>
      </c>
      <c r="F1884" s="9">
        <v>2</v>
      </c>
      <c r="G1884" s="4">
        <v>732.67</v>
      </c>
      <c r="H1884" s="24">
        <v>0.24</v>
      </c>
      <c r="I1884" s="3" t="s">
        <v>1749</v>
      </c>
      <c r="J1884" s="20">
        <f>sale_tab6[[#This Row],[Quantity]]*sale_tab6[[#This Row],[Unit_Price]]*(1-sale_tab6[[#This Row],[Discount]])</f>
        <v>1113.6584</v>
      </c>
    </row>
    <row r="1885" spans="1:10" x14ac:dyDescent="0.25">
      <c r="A1885" t="s">
        <v>2643</v>
      </c>
      <c r="B1885" s="7">
        <v>45247</v>
      </c>
      <c r="C1885" s="4" t="s">
        <v>1432</v>
      </c>
      <c r="D1885" s="4" t="s">
        <v>1594</v>
      </c>
      <c r="E1885" s="4" t="s">
        <v>1723</v>
      </c>
      <c r="F1885" s="9">
        <v>4</v>
      </c>
      <c r="G1885" s="4">
        <v>106.48</v>
      </c>
      <c r="H1885" s="24">
        <v>0.1</v>
      </c>
      <c r="I1885" s="3" t="s">
        <v>1752</v>
      </c>
      <c r="J1885" s="20">
        <f>sale_tab6[[#This Row],[Quantity]]*sale_tab6[[#This Row],[Unit_Price]]*(1-sale_tab6[[#This Row],[Discount]])</f>
        <v>383.32800000000003</v>
      </c>
    </row>
    <row r="1886" spans="1:10" x14ac:dyDescent="0.25">
      <c r="A1886" t="s">
        <v>2644</v>
      </c>
      <c r="B1886" s="7">
        <v>45696</v>
      </c>
      <c r="C1886" s="4" t="s">
        <v>316</v>
      </c>
      <c r="D1886" s="4" t="s">
        <v>1588</v>
      </c>
      <c r="E1886" s="4" t="s">
        <v>1692</v>
      </c>
      <c r="F1886" s="9">
        <v>1</v>
      </c>
      <c r="G1886" s="4">
        <v>38.950000000000003</v>
      </c>
      <c r="H1886" s="24">
        <v>0.28000000000000003</v>
      </c>
      <c r="I1886" s="3" t="s">
        <v>1747</v>
      </c>
      <c r="J1886" s="20">
        <f>sale_tab6[[#This Row],[Quantity]]*sale_tab6[[#This Row],[Unit_Price]]*(1-sale_tab6[[#This Row],[Discount]])</f>
        <v>28.044</v>
      </c>
    </row>
    <row r="1887" spans="1:10" x14ac:dyDescent="0.25">
      <c r="A1887" t="s">
        <v>2645</v>
      </c>
      <c r="B1887" s="7">
        <v>45294</v>
      </c>
      <c r="C1887" s="4" t="s">
        <v>1266</v>
      </c>
      <c r="D1887" s="4" t="s">
        <v>1666</v>
      </c>
      <c r="E1887" s="4" t="s">
        <v>1730</v>
      </c>
      <c r="F1887" s="9">
        <v>1</v>
      </c>
      <c r="G1887" s="4">
        <v>835.17</v>
      </c>
      <c r="H1887" s="24">
        <v>0.02</v>
      </c>
      <c r="I1887" s="3" t="s">
        <v>1752</v>
      </c>
      <c r="J1887" s="20">
        <f>sale_tab6[[#This Row],[Quantity]]*sale_tab6[[#This Row],[Unit_Price]]*(1-sale_tab6[[#This Row],[Discount]])</f>
        <v>818.46659999999997</v>
      </c>
    </row>
    <row r="1888" spans="1:10" x14ac:dyDescent="0.25">
      <c r="A1888" t="s">
        <v>2646</v>
      </c>
      <c r="B1888" s="7">
        <v>45389</v>
      </c>
      <c r="C1888" s="4" t="s">
        <v>401</v>
      </c>
      <c r="D1888" s="4" t="s">
        <v>1640</v>
      </c>
      <c r="E1888" s="4" t="s">
        <v>1692</v>
      </c>
      <c r="F1888" s="9">
        <v>1</v>
      </c>
      <c r="G1888" s="4">
        <v>113.07</v>
      </c>
      <c r="H1888" s="24">
        <v>0.24</v>
      </c>
      <c r="I1888" s="3" t="s">
        <v>1747</v>
      </c>
      <c r="J1888" s="20">
        <f>sale_tab6[[#This Row],[Quantity]]*sale_tab6[[#This Row],[Unit_Price]]*(1-sale_tab6[[#This Row],[Discount]])</f>
        <v>85.933199999999999</v>
      </c>
    </row>
    <row r="1889" spans="1:10" x14ac:dyDescent="0.25">
      <c r="A1889" t="s">
        <v>2647</v>
      </c>
      <c r="B1889" s="7">
        <v>45930</v>
      </c>
      <c r="C1889" s="4" t="s">
        <v>1366</v>
      </c>
      <c r="D1889" s="4" t="s">
        <v>1662</v>
      </c>
      <c r="E1889" s="4" t="s">
        <v>1720</v>
      </c>
      <c r="F1889" s="9">
        <v>2</v>
      </c>
      <c r="G1889" s="4">
        <v>451.33</v>
      </c>
      <c r="H1889" s="24">
        <v>0.23</v>
      </c>
      <c r="I1889" s="3" t="s">
        <v>1752</v>
      </c>
      <c r="J1889" s="20">
        <f>sale_tab6[[#This Row],[Quantity]]*sale_tab6[[#This Row],[Unit_Price]]*(1-sale_tab6[[#This Row],[Discount]])</f>
        <v>695.04819999999995</v>
      </c>
    </row>
    <row r="1890" spans="1:10" x14ac:dyDescent="0.25">
      <c r="A1890" t="s">
        <v>2648</v>
      </c>
      <c r="B1890" s="7">
        <v>45456</v>
      </c>
      <c r="C1890" s="4" t="s">
        <v>1095</v>
      </c>
      <c r="D1890" s="4" t="s">
        <v>1646</v>
      </c>
      <c r="E1890" s="4" t="s">
        <v>1702</v>
      </c>
      <c r="F1890" s="9">
        <v>3</v>
      </c>
      <c r="G1890" s="4">
        <v>619.80999999999995</v>
      </c>
      <c r="H1890" s="24">
        <v>0.16</v>
      </c>
      <c r="I1890" s="3" t="s">
        <v>1752</v>
      </c>
      <c r="J1890" s="20">
        <f>sale_tab6[[#This Row],[Quantity]]*sale_tab6[[#This Row],[Unit_Price]]*(1-sale_tab6[[#This Row],[Discount]])</f>
        <v>1561.9211999999998</v>
      </c>
    </row>
    <row r="1891" spans="1:10" x14ac:dyDescent="0.25">
      <c r="A1891" t="s">
        <v>1758</v>
      </c>
      <c r="B1891" s="7">
        <v>45869</v>
      </c>
      <c r="C1891" s="4" t="s">
        <v>1360</v>
      </c>
      <c r="D1891" s="4" t="s">
        <v>1540</v>
      </c>
      <c r="E1891" s="4" t="s">
        <v>1678</v>
      </c>
      <c r="F1891" s="9">
        <v>2</v>
      </c>
      <c r="G1891" s="4">
        <v>873.17</v>
      </c>
      <c r="H1891" s="24">
        <v>0.23</v>
      </c>
      <c r="I1891" s="3" t="s">
        <v>1749</v>
      </c>
      <c r="J1891" s="20">
        <f>sale_tab6[[#This Row],[Quantity]]*sale_tab6[[#This Row],[Unit_Price]]*(1-sale_tab6[[#This Row],[Discount]])</f>
        <v>1344.6818000000001</v>
      </c>
    </row>
    <row r="1892" spans="1:10" x14ac:dyDescent="0.25">
      <c r="A1892" t="s">
        <v>1839</v>
      </c>
      <c r="B1892" s="7">
        <v>45577</v>
      </c>
      <c r="C1892" s="4" t="s">
        <v>37</v>
      </c>
      <c r="D1892" s="4" t="s">
        <v>1540</v>
      </c>
      <c r="E1892" s="4" t="s">
        <v>1736</v>
      </c>
      <c r="F1892" s="9">
        <v>2</v>
      </c>
      <c r="G1892" s="4">
        <v>350.12</v>
      </c>
      <c r="H1892" s="24">
        <v>0.12</v>
      </c>
      <c r="I1892" s="3" t="s">
        <v>1752</v>
      </c>
      <c r="J1892" s="20">
        <f>sale_tab6[[#This Row],[Quantity]]*sale_tab6[[#This Row],[Unit_Price]]*(1-sale_tab6[[#This Row],[Discount]])</f>
        <v>616.21119999999996</v>
      </c>
    </row>
    <row r="1893" spans="1:10" x14ac:dyDescent="0.25">
      <c r="A1893" t="s">
        <v>2649</v>
      </c>
      <c r="B1893" s="7">
        <v>45713</v>
      </c>
      <c r="C1893" s="4" t="s">
        <v>325</v>
      </c>
      <c r="D1893" s="4" t="s">
        <v>1598</v>
      </c>
      <c r="E1893" s="4" t="s">
        <v>1705</v>
      </c>
      <c r="F1893" s="9">
        <v>4</v>
      </c>
      <c r="G1893" s="4">
        <v>46.97</v>
      </c>
      <c r="H1893" s="24">
        <v>0.26</v>
      </c>
      <c r="I1893" s="3" t="s">
        <v>1749</v>
      </c>
      <c r="J1893" s="20">
        <f>sale_tab6[[#This Row],[Quantity]]*sale_tab6[[#This Row],[Unit_Price]]*(1-sale_tab6[[#This Row],[Discount]])</f>
        <v>139.03119999999998</v>
      </c>
    </row>
    <row r="1894" spans="1:10" x14ac:dyDescent="0.25">
      <c r="A1894" t="s">
        <v>2650</v>
      </c>
      <c r="B1894" s="7">
        <v>45784</v>
      </c>
      <c r="C1894" s="4" t="s">
        <v>548</v>
      </c>
      <c r="D1894" s="4" t="s">
        <v>1566</v>
      </c>
      <c r="E1894" s="4" t="s">
        <v>1687</v>
      </c>
      <c r="F1894" s="9">
        <v>2</v>
      </c>
      <c r="G1894" s="4">
        <v>71.48</v>
      </c>
      <c r="H1894" s="24">
        <v>0.14000000000000001</v>
      </c>
      <c r="I1894" s="3" t="s">
        <v>1752</v>
      </c>
      <c r="J1894" s="20">
        <f>sale_tab6[[#This Row],[Quantity]]*sale_tab6[[#This Row],[Unit_Price]]*(1-sale_tab6[[#This Row],[Discount]])</f>
        <v>122.9456</v>
      </c>
    </row>
    <row r="1895" spans="1:10" x14ac:dyDescent="0.25">
      <c r="A1895" t="s">
        <v>2651</v>
      </c>
      <c r="B1895" s="7">
        <v>45812</v>
      </c>
      <c r="C1895" s="4" t="s">
        <v>4</v>
      </c>
      <c r="D1895" s="4" t="s">
        <v>1586</v>
      </c>
      <c r="E1895" s="4" t="s">
        <v>1739</v>
      </c>
      <c r="F1895" s="9">
        <v>2</v>
      </c>
      <c r="G1895" s="4">
        <v>404.08</v>
      </c>
      <c r="H1895" s="24">
        <v>7.0000000000000007E-2</v>
      </c>
      <c r="I1895" s="3" t="s">
        <v>1747</v>
      </c>
      <c r="J1895" s="20">
        <f>sale_tab6[[#This Row],[Quantity]]*sale_tab6[[#This Row],[Unit_Price]]*(1-sale_tab6[[#This Row],[Discount]])</f>
        <v>751.58879999999988</v>
      </c>
    </row>
    <row r="1896" spans="1:10" x14ac:dyDescent="0.25">
      <c r="A1896" t="s">
        <v>2652</v>
      </c>
      <c r="B1896" s="7">
        <v>45653</v>
      </c>
      <c r="C1896" s="4" t="s">
        <v>781</v>
      </c>
      <c r="D1896" s="4" t="s">
        <v>1508</v>
      </c>
      <c r="E1896" s="4" t="s">
        <v>1730</v>
      </c>
      <c r="F1896" s="9">
        <v>1</v>
      </c>
      <c r="G1896" s="4">
        <v>519.91</v>
      </c>
      <c r="H1896" s="24">
        <v>0.05</v>
      </c>
      <c r="I1896" s="3" t="s">
        <v>1752</v>
      </c>
      <c r="J1896" s="20">
        <f>sale_tab6[[#This Row],[Quantity]]*sale_tab6[[#This Row],[Unit_Price]]*(1-sale_tab6[[#This Row],[Discount]])</f>
        <v>493.91449999999992</v>
      </c>
    </row>
    <row r="1897" spans="1:10" x14ac:dyDescent="0.25">
      <c r="A1897" t="s">
        <v>2653</v>
      </c>
      <c r="B1897" s="7">
        <v>45672</v>
      </c>
      <c r="C1897" s="4" t="s">
        <v>433</v>
      </c>
      <c r="D1897" s="4" t="s">
        <v>1570</v>
      </c>
      <c r="E1897" s="4" t="s">
        <v>1723</v>
      </c>
      <c r="F1897" s="9">
        <v>3</v>
      </c>
      <c r="G1897" s="4">
        <v>566.16</v>
      </c>
      <c r="H1897" s="24">
        <v>0.05</v>
      </c>
      <c r="I1897" s="3" t="s">
        <v>1749</v>
      </c>
      <c r="J1897" s="20">
        <f>sale_tab6[[#This Row],[Quantity]]*sale_tab6[[#This Row],[Unit_Price]]*(1-sale_tab6[[#This Row],[Discount]])</f>
        <v>1613.556</v>
      </c>
    </row>
    <row r="1898" spans="1:10" x14ac:dyDescent="0.25">
      <c r="A1898" t="s">
        <v>2654</v>
      </c>
      <c r="B1898" s="7">
        <v>45799</v>
      </c>
      <c r="C1898" s="4" t="s">
        <v>1155</v>
      </c>
      <c r="D1898" s="4" t="s">
        <v>1578</v>
      </c>
      <c r="E1898" s="4" t="s">
        <v>1715</v>
      </c>
      <c r="F1898" s="9">
        <v>2</v>
      </c>
      <c r="G1898" s="4">
        <v>295.12</v>
      </c>
      <c r="H1898" s="24">
        <v>0.09</v>
      </c>
      <c r="I1898" s="3" t="s">
        <v>1752</v>
      </c>
      <c r="J1898" s="20">
        <f>sale_tab6[[#This Row],[Quantity]]*sale_tab6[[#This Row],[Unit_Price]]*(1-sale_tab6[[#This Row],[Discount]])</f>
        <v>537.11840000000007</v>
      </c>
    </row>
    <row r="1899" spans="1:10" x14ac:dyDescent="0.25">
      <c r="A1899" t="s">
        <v>2655</v>
      </c>
      <c r="B1899" s="7">
        <v>45848</v>
      </c>
      <c r="C1899" s="4" t="s">
        <v>328</v>
      </c>
      <c r="D1899" s="4" t="s">
        <v>1542</v>
      </c>
      <c r="E1899" s="4" t="s">
        <v>1718</v>
      </c>
      <c r="F1899" s="9">
        <v>2</v>
      </c>
      <c r="G1899" s="4">
        <v>414.18</v>
      </c>
      <c r="H1899" s="24">
        <v>0.25</v>
      </c>
      <c r="I1899" s="3" t="s">
        <v>1749</v>
      </c>
      <c r="J1899" s="20">
        <f>sale_tab6[[#This Row],[Quantity]]*sale_tab6[[#This Row],[Unit_Price]]*(1-sale_tab6[[#This Row],[Discount]])</f>
        <v>621.27</v>
      </c>
    </row>
    <row r="1900" spans="1:10" x14ac:dyDescent="0.25">
      <c r="A1900" t="s">
        <v>2656</v>
      </c>
      <c r="B1900" s="7">
        <v>45918</v>
      </c>
      <c r="C1900" s="4" t="s">
        <v>792</v>
      </c>
      <c r="D1900" s="4" t="s">
        <v>1590</v>
      </c>
      <c r="E1900" s="4" t="s">
        <v>1708</v>
      </c>
      <c r="F1900" s="9">
        <v>2</v>
      </c>
      <c r="G1900" s="4">
        <v>433.75</v>
      </c>
      <c r="H1900" s="24">
        <v>0</v>
      </c>
      <c r="I1900" s="3" t="s">
        <v>1747</v>
      </c>
      <c r="J1900" s="20">
        <f>sale_tab6[[#This Row],[Quantity]]*sale_tab6[[#This Row],[Unit_Price]]*(1-sale_tab6[[#This Row],[Discount]])</f>
        <v>867.5</v>
      </c>
    </row>
    <row r="1901" spans="1:10" x14ac:dyDescent="0.25">
      <c r="A1901" t="s">
        <v>2657</v>
      </c>
      <c r="B1901" s="7">
        <v>45288</v>
      </c>
      <c r="C1901" s="4" t="s">
        <v>830</v>
      </c>
      <c r="D1901" s="4" t="s">
        <v>1644</v>
      </c>
      <c r="E1901" s="4" t="s">
        <v>1739</v>
      </c>
      <c r="F1901" s="9">
        <v>3</v>
      </c>
      <c r="G1901" s="4">
        <v>104.33</v>
      </c>
      <c r="H1901" s="24">
        <v>0.13</v>
      </c>
      <c r="I1901" s="3" t="s">
        <v>1752</v>
      </c>
      <c r="J1901" s="20">
        <f>sale_tab6[[#This Row],[Quantity]]*sale_tab6[[#This Row],[Unit_Price]]*(1-sale_tab6[[#This Row],[Discount]])</f>
        <v>272.30130000000003</v>
      </c>
    </row>
    <row r="1902" spans="1:10" x14ac:dyDescent="0.25">
      <c r="A1902" t="s">
        <v>2658</v>
      </c>
      <c r="B1902" s="7">
        <v>45477</v>
      </c>
      <c r="C1902" s="4" t="s">
        <v>1360</v>
      </c>
      <c r="D1902" s="4" t="s">
        <v>1479</v>
      </c>
      <c r="E1902" s="4" t="s">
        <v>1720</v>
      </c>
      <c r="F1902" s="9">
        <v>1</v>
      </c>
      <c r="G1902" s="4">
        <v>221.7</v>
      </c>
      <c r="H1902" s="24">
        <v>0.04</v>
      </c>
      <c r="I1902" s="3" t="s">
        <v>1747</v>
      </c>
      <c r="J1902" s="20">
        <f>sale_tab6[[#This Row],[Quantity]]*sale_tab6[[#This Row],[Unit_Price]]*(1-sale_tab6[[#This Row],[Discount]])</f>
        <v>212.83199999999999</v>
      </c>
    </row>
    <row r="1903" spans="1:10" x14ac:dyDescent="0.25">
      <c r="A1903" t="s">
        <v>1840</v>
      </c>
      <c r="B1903" s="7">
        <v>45312</v>
      </c>
      <c r="C1903" s="4" t="s">
        <v>1194</v>
      </c>
      <c r="D1903" s="4" t="s">
        <v>1506</v>
      </c>
      <c r="E1903" s="4" t="s">
        <v>1683</v>
      </c>
      <c r="F1903" s="9">
        <v>4</v>
      </c>
      <c r="G1903" s="4">
        <v>102.19</v>
      </c>
      <c r="H1903" s="24">
        <v>0.17</v>
      </c>
      <c r="I1903" s="3" t="s">
        <v>1749</v>
      </c>
      <c r="J1903" s="20">
        <f>sale_tab6[[#This Row],[Quantity]]*sale_tab6[[#This Row],[Unit_Price]]*(1-sale_tab6[[#This Row],[Discount]])</f>
        <v>339.27079999999995</v>
      </c>
    </row>
    <row r="1904" spans="1:10" x14ac:dyDescent="0.25">
      <c r="A1904" t="s">
        <v>2659</v>
      </c>
      <c r="B1904" s="7">
        <v>45796</v>
      </c>
      <c r="C1904" s="4" t="s">
        <v>628</v>
      </c>
      <c r="D1904" s="4" t="s">
        <v>1608</v>
      </c>
      <c r="E1904" s="4" t="s">
        <v>1699</v>
      </c>
      <c r="F1904" s="9">
        <v>2</v>
      </c>
      <c r="G1904" s="4">
        <v>491.26</v>
      </c>
      <c r="H1904" s="24">
        <v>0.14000000000000001</v>
      </c>
      <c r="I1904" s="3" t="s">
        <v>1752</v>
      </c>
      <c r="J1904" s="20">
        <f>sale_tab6[[#This Row],[Quantity]]*sale_tab6[[#This Row],[Unit_Price]]*(1-sale_tab6[[#This Row],[Discount]])</f>
        <v>844.96719999999993</v>
      </c>
    </row>
    <row r="1905" spans="1:10" x14ac:dyDescent="0.25">
      <c r="A1905" t="s">
        <v>2660</v>
      </c>
      <c r="B1905" s="7">
        <v>45630</v>
      </c>
      <c r="C1905" s="4" t="s">
        <v>539</v>
      </c>
      <c r="D1905" s="4" t="s">
        <v>1548</v>
      </c>
      <c r="E1905" s="4" t="s">
        <v>1708</v>
      </c>
      <c r="F1905" s="9">
        <v>4</v>
      </c>
      <c r="G1905" s="4">
        <v>923.14</v>
      </c>
      <c r="H1905" s="24">
        <v>0.15</v>
      </c>
      <c r="I1905" s="3" t="s">
        <v>1747</v>
      </c>
      <c r="J1905" s="20">
        <f>sale_tab6[[#This Row],[Quantity]]*sale_tab6[[#This Row],[Unit_Price]]*(1-sale_tab6[[#This Row],[Discount]])</f>
        <v>3138.6759999999999</v>
      </c>
    </row>
    <row r="1906" spans="1:10" x14ac:dyDescent="0.25">
      <c r="A1906" t="s">
        <v>2661</v>
      </c>
      <c r="B1906" s="7">
        <v>45625</v>
      </c>
      <c r="C1906" s="4" t="s">
        <v>575</v>
      </c>
      <c r="D1906" s="4" t="s">
        <v>1602</v>
      </c>
      <c r="E1906" s="4" t="s">
        <v>1705</v>
      </c>
      <c r="F1906" s="9">
        <v>2</v>
      </c>
      <c r="G1906" s="4">
        <v>747.65</v>
      </c>
      <c r="H1906" s="24">
        <v>0.08</v>
      </c>
      <c r="I1906" s="3" t="s">
        <v>1747</v>
      </c>
      <c r="J1906" s="20">
        <f>sale_tab6[[#This Row],[Quantity]]*sale_tab6[[#This Row],[Unit_Price]]*(1-sale_tab6[[#This Row],[Discount]])</f>
        <v>1375.6759999999999</v>
      </c>
    </row>
    <row r="1907" spans="1:10" x14ac:dyDescent="0.25">
      <c r="A1907" t="s">
        <v>2662</v>
      </c>
      <c r="B1907" s="7">
        <v>45773</v>
      </c>
      <c r="C1907" s="4" t="s">
        <v>328</v>
      </c>
      <c r="D1907" s="4" t="s">
        <v>1558</v>
      </c>
      <c r="E1907" s="4" t="s">
        <v>1705</v>
      </c>
      <c r="F1907" s="9">
        <v>3</v>
      </c>
      <c r="G1907" s="4">
        <v>94.55</v>
      </c>
      <c r="H1907" s="24">
        <v>0.13</v>
      </c>
      <c r="I1907" s="3" t="s">
        <v>1752</v>
      </c>
      <c r="J1907" s="20">
        <f>sale_tab6[[#This Row],[Quantity]]*sale_tab6[[#This Row],[Unit_Price]]*(1-sale_tab6[[#This Row],[Discount]])</f>
        <v>246.77549999999997</v>
      </c>
    </row>
    <row r="1908" spans="1:10" x14ac:dyDescent="0.25">
      <c r="A1908" t="s">
        <v>2663</v>
      </c>
      <c r="B1908" s="7">
        <v>45308</v>
      </c>
      <c r="C1908" s="4" t="s">
        <v>122</v>
      </c>
      <c r="D1908" s="4" t="s">
        <v>1504</v>
      </c>
      <c r="E1908" s="4" t="s">
        <v>1739</v>
      </c>
      <c r="F1908" s="9">
        <v>3</v>
      </c>
      <c r="G1908" s="4">
        <v>620.12</v>
      </c>
      <c r="H1908" s="24">
        <v>0.06</v>
      </c>
      <c r="I1908" s="3" t="s">
        <v>1747</v>
      </c>
      <c r="J1908" s="20">
        <f>sale_tab6[[#This Row],[Quantity]]*sale_tab6[[#This Row],[Unit_Price]]*(1-sale_tab6[[#This Row],[Discount]])</f>
        <v>1748.7384</v>
      </c>
    </row>
    <row r="1909" spans="1:10" x14ac:dyDescent="0.25">
      <c r="A1909" t="s">
        <v>2664</v>
      </c>
      <c r="B1909" s="7">
        <v>45869</v>
      </c>
      <c r="C1909" s="4" t="s">
        <v>1423</v>
      </c>
      <c r="D1909" s="4" t="s">
        <v>1612</v>
      </c>
      <c r="E1909" s="4" t="s">
        <v>1702</v>
      </c>
      <c r="F1909" s="9">
        <v>2</v>
      </c>
      <c r="G1909" s="4">
        <v>354.09</v>
      </c>
      <c r="H1909" s="24">
        <v>0.12</v>
      </c>
      <c r="I1909" s="3" t="s">
        <v>1752</v>
      </c>
      <c r="J1909" s="20">
        <f>sale_tab6[[#This Row],[Quantity]]*sale_tab6[[#This Row],[Unit_Price]]*(1-sale_tab6[[#This Row],[Discount]])</f>
        <v>623.19839999999999</v>
      </c>
    </row>
    <row r="1910" spans="1:10" x14ac:dyDescent="0.25">
      <c r="A1910" t="s">
        <v>2665</v>
      </c>
      <c r="B1910" s="7">
        <v>45621</v>
      </c>
      <c r="C1910" s="4" t="s">
        <v>390</v>
      </c>
      <c r="D1910" s="4" t="s">
        <v>1580</v>
      </c>
      <c r="E1910" s="4" t="s">
        <v>1699</v>
      </c>
      <c r="F1910" s="9">
        <v>3</v>
      </c>
      <c r="G1910" s="4">
        <v>214.94</v>
      </c>
      <c r="H1910" s="24">
        <v>0.22</v>
      </c>
      <c r="I1910" s="3" t="s">
        <v>1752</v>
      </c>
      <c r="J1910" s="20">
        <f>sale_tab6[[#This Row],[Quantity]]*sale_tab6[[#This Row],[Unit_Price]]*(1-sale_tab6[[#This Row],[Discount]])</f>
        <v>502.95959999999997</v>
      </c>
    </row>
    <row r="1911" spans="1:10" x14ac:dyDescent="0.25">
      <c r="A1911" t="s">
        <v>2666</v>
      </c>
      <c r="B1911" s="7">
        <v>45428</v>
      </c>
      <c r="C1911" s="4" t="s">
        <v>592</v>
      </c>
      <c r="D1911" s="4" t="s">
        <v>1491</v>
      </c>
      <c r="E1911" s="4" t="s">
        <v>1720</v>
      </c>
      <c r="F1911" s="9">
        <v>2</v>
      </c>
      <c r="G1911" s="4">
        <v>309.77999999999997</v>
      </c>
      <c r="H1911" s="24">
        <v>0.16</v>
      </c>
      <c r="I1911" s="3" t="s">
        <v>1747</v>
      </c>
      <c r="J1911" s="20">
        <f>sale_tab6[[#This Row],[Quantity]]*sale_tab6[[#This Row],[Unit_Price]]*(1-sale_tab6[[#This Row],[Discount]])</f>
        <v>520.43039999999996</v>
      </c>
    </row>
    <row r="1912" spans="1:10" x14ac:dyDescent="0.25">
      <c r="A1912" t="s">
        <v>2667</v>
      </c>
      <c r="B1912" s="7">
        <v>45807</v>
      </c>
      <c r="C1912" s="4" t="s">
        <v>210</v>
      </c>
      <c r="D1912" s="4" t="s">
        <v>1500</v>
      </c>
      <c r="E1912" s="4" t="s">
        <v>1692</v>
      </c>
      <c r="F1912" s="9">
        <v>2</v>
      </c>
      <c r="G1912" s="4">
        <v>183.85</v>
      </c>
      <c r="H1912" s="24">
        <v>0.14000000000000001</v>
      </c>
      <c r="I1912" s="3" t="s">
        <v>1749</v>
      </c>
      <c r="J1912" s="20">
        <f>sale_tab6[[#This Row],[Quantity]]*sale_tab6[[#This Row],[Unit_Price]]*(1-sale_tab6[[#This Row],[Discount]])</f>
        <v>316.22199999999998</v>
      </c>
    </row>
    <row r="1913" spans="1:10" x14ac:dyDescent="0.25">
      <c r="A1913" t="s">
        <v>2668</v>
      </c>
      <c r="B1913" s="7">
        <v>45238</v>
      </c>
      <c r="C1913" s="4" t="s">
        <v>1203</v>
      </c>
      <c r="D1913" s="4" t="s">
        <v>1614</v>
      </c>
      <c r="E1913" s="4" t="s">
        <v>1678</v>
      </c>
      <c r="F1913" s="9">
        <v>1</v>
      </c>
      <c r="G1913" s="4">
        <v>550.05999999999995</v>
      </c>
      <c r="H1913" s="24">
        <v>0.01</v>
      </c>
      <c r="I1913" s="3" t="s">
        <v>1747</v>
      </c>
      <c r="J1913" s="20">
        <f>sale_tab6[[#This Row],[Quantity]]*sale_tab6[[#This Row],[Unit_Price]]*(1-sale_tab6[[#This Row],[Discount]])</f>
        <v>544.55939999999998</v>
      </c>
    </row>
    <row r="1914" spans="1:10" x14ac:dyDescent="0.25">
      <c r="A1914" t="s">
        <v>1841</v>
      </c>
      <c r="B1914" s="7">
        <v>45350</v>
      </c>
      <c r="C1914" s="4" t="s">
        <v>28</v>
      </c>
      <c r="D1914" s="4" t="s">
        <v>1646</v>
      </c>
      <c r="E1914" s="4" t="s">
        <v>1695</v>
      </c>
      <c r="F1914" s="9">
        <v>1</v>
      </c>
      <c r="G1914" s="4">
        <v>696.53</v>
      </c>
      <c r="H1914" s="24">
        <v>0.17</v>
      </c>
      <c r="I1914" s="3" t="s">
        <v>1747</v>
      </c>
      <c r="J1914" s="20">
        <f>sale_tab6[[#This Row],[Quantity]]*sale_tab6[[#This Row],[Unit_Price]]*(1-sale_tab6[[#This Row],[Discount]])</f>
        <v>578.11989999999992</v>
      </c>
    </row>
    <row r="1915" spans="1:10" x14ac:dyDescent="0.25">
      <c r="A1915" t="s">
        <v>2669</v>
      </c>
      <c r="B1915" s="7">
        <v>45253</v>
      </c>
      <c r="C1915" s="4" t="s">
        <v>93</v>
      </c>
      <c r="D1915" s="4" t="s">
        <v>1632</v>
      </c>
      <c r="E1915" s="4" t="s">
        <v>1695</v>
      </c>
      <c r="F1915" s="9">
        <v>2</v>
      </c>
      <c r="G1915" s="4">
        <v>32.19</v>
      </c>
      <c r="H1915" s="24">
        <v>0.13</v>
      </c>
      <c r="I1915" s="3" t="s">
        <v>1752</v>
      </c>
      <c r="J1915" s="20">
        <f>sale_tab6[[#This Row],[Quantity]]*sale_tab6[[#This Row],[Unit_Price]]*(1-sale_tab6[[#This Row],[Discount]])</f>
        <v>56.010599999999997</v>
      </c>
    </row>
    <row r="1916" spans="1:10" x14ac:dyDescent="0.25">
      <c r="A1916" t="s">
        <v>2670</v>
      </c>
      <c r="B1916" s="7">
        <v>45460</v>
      </c>
      <c r="C1916" s="4" t="s">
        <v>413</v>
      </c>
      <c r="D1916" s="4" t="s">
        <v>1540</v>
      </c>
      <c r="E1916" s="4" t="s">
        <v>1739</v>
      </c>
      <c r="F1916" s="9">
        <v>2</v>
      </c>
      <c r="G1916" s="4">
        <v>892.06</v>
      </c>
      <c r="H1916" s="24">
        <v>0.08</v>
      </c>
      <c r="I1916" s="3" t="s">
        <v>1747</v>
      </c>
      <c r="J1916" s="20">
        <f>sale_tab6[[#This Row],[Quantity]]*sale_tab6[[#This Row],[Unit_Price]]*(1-sale_tab6[[#This Row],[Discount]])</f>
        <v>1641.3904</v>
      </c>
    </row>
    <row r="1917" spans="1:10" x14ac:dyDescent="0.25">
      <c r="A1917" t="s">
        <v>2671</v>
      </c>
      <c r="B1917" s="7">
        <v>45628</v>
      </c>
      <c r="C1917" s="4" t="s">
        <v>1384</v>
      </c>
      <c r="D1917" s="4" t="s">
        <v>1590</v>
      </c>
      <c r="E1917" s="4" t="s">
        <v>1702</v>
      </c>
      <c r="F1917" s="9">
        <v>1</v>
      </c>
      <c r="G1917" s="4">
        <v>127.47</v>
      </c>
      <c r="H1917" s="24">
        <v>0.16</v>
      </c>
      <c r="I1917" s="3" t="s">
        <v>1752</v>
      </c>
      <c r="J1917" s="20">
        <f>sale_tab6[[#This Row],[Quantity]]*sale_tab6[[#This Row],[Unit_Price]]*(1-sale_tab6[[#This Row],[Discount]])</f>
        <v>107.0748</v>
      </c>
    </row>
    <row r="1918" spans="1:10" x14ac:dyDescent="0.25">
      <c r="A1918" t="s">
        <v>2672</v>
      </c>
      <c r="B1918" s="7">
        <v>45778</v>
      </c>
      <c r="C1918" s="4" t="s">
        <v>1143</v>
      </c>
      <c r="D1918" s="4" t="s">
        <v>1628</v>
      </c>
      <c r="E1918" s="4" t="s">
        <v>1725</v>
      </c>
      <c r="F1918" s="9">
        <v>3</v>
      </c>
      <c r="G1918" s="4">
        <v>212.87</v>
      </c>
      <c r="H1918" s="24">
        <v>0.18</v>
      </c>
      <c r="I1918" s="3" t="s">
        <v>1747</v>
      </c>
      <c r="J1918" s="20">
        <f>sale_tab6[[#This Row],[Quantity]]*sale_tab6[[#This Row],[Unit_Price]]*(1-sale_tab6[[#This Row],[Discount]])</f>
        <v>523.66020000000003</v>
      </c>
    </row>
    <row r="1919" spans="1:10" x14ac:dyDescent="0.25">
      <c r="A1919" t="s">
        <v>2673</v>
      </c>
      <c r="B1919" s="7">
        <v>45471</v>
      </c>
      <c r="C1919" s="4" t="s">
        <v>539</v>
      </c>
      <c r="D1919" s="4" t="s">
        <v>1636</v>
      </c>
      <c r="E1919" s="4" t="s">
        <v>1705</v>
      </c>
      <c r="F1919" s="9">
        <v>1</v>
      </c>
      <c r="G1919" s="4">
        <v>26.37</v>
      </c>
      <c r="H1919" s="24">
        <v>0.3</v>
      </c>
      <c r="I1919" s="3" t="s">
        <v>1752</v>
      </c>
      <c r="J1919" s="20">
        <f>sale_tab6[[#This Row],[Quantity]]*sale_tab6[[#This Row],[Unit_Price]]*(1-sale_tab6[[#This Row],[Discount]])</f>
        <v>18.459</v>
      </c>
    </row>
    <row r="1920" spans="1:10" x14ac:dyDescent="0.25">
      <c r="A1920" t="s">
        <v>2674</v>
      </c>
      <c r="B1920" s="7">
        <v>45770</v>
      </c>
      <c r="C1920" s="4" t="s">
        <v>1366</v>
      </c>
      <c r="D1920" s="4" t="s">
        <v>1542</v>
      </c>
      <c r="E1920" s="4" t="s">
        <v>1736</v>
      </c>
      <c r="F1920" s="9">
        <v>4</v>
      </c>
      <c r="G1920" s="4">
        <v>953.98</v>
      </c>
      <c r="H1920" s="24">
        <v>0.16</v>
      </c>
      <c r="I1920" s="3" t="s">
        <v>1747</v>
      </c>
      <c r="J1920" s="20">
        <f>sale_tab6[[#This Row],[Quantity]]*sale_tab6[[#This Row],[Unit_Price]]*(1-sale_tab6[[#This Row],[Discount]])</f>
        <v>3205.3728000000001</v>
      </c>
    </row>
    <row r="1921" spans="1:10" x14ac:dyDescent="0.25">
      <c r="A1921" t="s">
        <v>2675</v>
      </c>
      <c r="B1921" s="7">
        <v>45369</v>
      </c>
      <c r="C1921" s="4" t="s">
        <v>640</v>
      </c>
      <c r="D1921" s="4" t="s">
        <v>1608</v>
      </c>
      <c r="E1921" s="4" t="s">
        <v>1739</v>
      </c>
      <c r="F1921" s="9">
        <v>3</v>
      </c>
      <c r="G1921" s="4">
        <v>968.88</v>
      </c>
      <c r="H1921" s="24">
        <v>0.15</v>
      </c>
      <c r="I1921" s="3" t="s">
        <v>1747</v>
      </c>
      <c r="J1921" s="20">
        <f>sale_tab6[[#This Row],[Quantity]]*sale_tab6[[#This Row],[Unit_Price]]*(1-sale_tab6[[#This Row],[Discount]])</f>
        <v>2470.6439999999998</v>
      </c>
    </row>
    <row r="1922" spans="1:10" x14ac:dyDescent="0.25">
      <c r="A1922" t="s">
        <v>2676</v>
      </c>
      <c r="B1922" s="7">
        <v>45910</v>
      </c>
      <c r="C1922" s="4" t="s">
        <v>557</v>
      </c>
      <c r="D1922" s="4" t="s">
        <v>1626</v>
      </c>
      <c r="E1922" s="4" t="s">
        <v>1736</v>
      </c>
      <c r="F1922" s="9">
        <v>1</v>
      </c>
      <c r="G1922" s="4">
        <v>533.04999999999995</v>
      </c>
      <c r="H1922" s="24">
        <v>0.11</v>
      </c>
      <c r="I1922" s="3" t="s">
        <v>1749</v>
      </c>
      <c r="J1922" s="20">
        <f>sale_tab6[[#This Row],[Quantity]]*sale_tab6[[#This Row],[Unit_Price]]*(1-sale_tab6[[#This Row],[Discount]])</f>
        <v>474.41449999999998</v>
      </c>
    </row>
    <row r="1923" spans="1:10" x14ac:dyDescent="0.25">
      <c r="A1923" t="s">
        <v>2677</v>
      </c>
      <c r="B1923" s="7">
        <v>45637</v>
      </c>
      <c r="C1923" s="4" t="s">
        <v>1122</v>
      </c>
      <c r="D1923" s="4" t="s">
        <v>1636</v>
      </c>
      <c r="E1923" s="4" t="s">
        <v>1683</v>
      </c>
      <c r="F1923" s="9">
        <v>3</v>
      </c>
      <c r="G1923" s="4">
        <v>138.86000000000001</v>
      </c>
      <c r="H1923" s="24">
        <v>0.11</v>
      </c>
      <c r="I1923" s="3" t="s">
        <v>1749</v>
      </c>
      <c r="J1923" s="20">
        <f>sale_tab6[[#This Row],[Quantity]]*sale_tab6[[#This Row],[Unit_Price]]*(1-sale_tab6[[#This Row],[Discount]])</f>
        <v>370.75620000000004</v>
      </c>
    </row>
    <row r="1924" spans="1:10" x14ac:dyDescent="0.25">
      <c r="A1924" t="s">
        <v>2678</v>
      </c>
      <c r="B1924" s="7">
        <v>45706</v>
      </c>
      <c r="C1924" s="4" t="s">
        <v>475</v>
      </c>
      <c r="D1924" s="4" t="s">
        <v>1518</v>
      </c>
      <c r="E1924" s="4" t="s">
        <v>1678</v>
      </c>
      <c r="F1924" s="9">
        <v>1</v>
      </c>
      <c r="G1924" s="4">
        <v>588.92999999999995</v>
      </c>
      <c r="H1924" s="24">
        <v>0.03</v>
      </c>
      <c r="I1924" s="3" t="s">
        <v>1752</v>
      </c>
      <c r="J1924" s="20">
        <f>sale_tab6[[#This Row],[Quantity]]*sale_tab6[[#This Row],[Unit_Price]]*(1-sale_tab6[[#This Row],[Discount]])</f>
        <v>571.26209999999992</v>
      </c>
    </row>
    <row r="1925" spans="1:10" x14ac:dyDescent="0.25">
      <c r="A1925" t="s">
        <v>1842</v>
      </c>
      <c r="B1925" s="7">
        <v>45657</v>
      </c>
      <c r="C1925" s="4" t="s">
        <v>198</v>
      </c>
      <c r="D1925" s="4" t="s">
        <v>1512</v>
      </c>
      <c r="E1925" s="4" t="s">
        <v>1695</v>
      </c>
      <c r="F1925" s="9">
        <v>2</v>
      </c>
      <c r="G1925" s="4">
        <v>327.52</v>
      </c>
      <c r="H1925" s="24">
        <v>0.15</v>
      </c>
      <c r="I1925" s="3" t="s">
        <v>1749</v>
      </c>
      <c r="J1925" s="20">
        <f>sale_tab6[[#This Row],[Quantity]]*sale_tab6[[#This Row],[Unit_Price]]*(1-sale_tab6[[#This Row],[Discount]])</f>
        <v>556.78399999999999</v>
      </c>
    </row>
    <row r="1926" spans="1:10" x14ac:dyDescent="0.25">
      <c r="A1926" t="s">
        <v>2679</v>
      </c>
      <c r="B1926" s="7">
        <v>45557</v>
      </c>
      <c r="C1926" s="4" t="s">
        <v>1185</v>
      </c>
      <c r="D1926" s="4" t="s">
        <v>1578</v>
      </c>
      <c r="E1926" s="4" t="s">
        <v>1699</v>
      </c>
      <c r="F1926" s="9">
        <v>2</v>
      </c>
      <c r="G1926" s="4">
        <v>576.83000000000004</v>
      </c>
      <c r="H1926" s="24">
        <v>0.19</v>
      </c>
      <c r="I1926" s="3" t="s">
        <v>1749</v>
      </c>
      <c r="J1926" s="20">
        <f>sale_tab6[[#This Row],[Quantity]]*sale_tab6[[#This Row],[Unit_Price]]*(1-sale_tab6[[#This Row],[Discount]])</f>
        <v>934.46460000000013</v>
      </c>
    </row>
    <row r="1927" spans="1:10" x14ac:dyDescent="0.25">
      <c r="A1927" t="s">
        <v>2680</v>
      </c>
      <c r="B1927" s="7">
        <v>45338</v>
      </c>
      <c r="C1927" s="4" t="s">
        <v>952</v>
      </c>
      <c r="D1927" s="4" t="s">
        <v>1604</v>
      </c>
      <c r="E1927" s="4" t="s">
        <v>1720</v>
      </c>
      <c r="F1927" s="9">
        <v>1</v>
      </c>
      <c r="G1927" s="4">
        <v>681.3</v>
      </c>
      <c r="H1927" s="24">
        <v>0.05</v>
      </c>
      <c r="I1927" s="3" t="s">
        <v>1747</v>
      </c>
      <c r="J1927" s="20">
        <f>sale_tab6[[#This Row],[Quantity]]*sale_tab6[[#This Row],[Unit_Price]]*(1-sale_tab6[[#This Row],[Discount]])</f>
        <v>647.2349999999999</v>
      </c>
    </row>
    <row r="1928" spans="1:10" x14ac:dyDescent="0.25">
      <c r="A1928" t="s">
        <v>2681</v>
      </c>
      <c r="B1928" s="7">
        <v>45441</v>
      </c>
      <c r="C1928" s="4" t="s">
        <v>1340</v>
      </c>
      <c r="D1928" s="4" t="s">
        <v>1524</v>
      </c>
      <c r="E1928" s="4" t="s">
        <v>1727</v>
      </c>
      <c r="F1928" s="9">
        <v>3</v>
      </c>
      <c r="G1928" s="4">
        <v>504.97</v>
      </c>
      <c r="H1928" s="24">
        <v>0.3</v>
      </c>
      <c r="I1928" s="3" t="s">
        <v>1747</v>
      </c>
      <c r="J1928" s="20">
        <f>sale_tab6[[#This Row],[Quantity]]*sale_tab6[[#This Row],[Unit_Price]]*(1-sale_tab6[[#This Row],[Discount]])</f>
        <v>1060.4369999999999</v>
      </c>
    </row>
    <row r="1929" spans="1:10" x14ac:dyDescent="0.25">
      <c r="A1929" t="s">
        <v>2682</v>
      </c>
      <c r="B1929" s="7">
        <v>45396</v>
      </c>
      <c r="C1929" s="4" t="s">
        <v>183</v>
      </c>
      <c r="D1929" s="4" t="s">
        <v>1550</v>
      </c>
      <c r="E1929" s="4" t="s">
        <v>1718</v>
      </c>
      <c r="F1929" s="9">
        <v>3</v>
      </c>
      <c r="G1929" s="4">
        <v>649.78</v>
      </c>
      <c r="H1929" s="24">
        <v>0.1</v>
      </c>
      <c r="I1929" s="3" t="s">
        <v>1749</v>
      </c>
      <c r="J1929" s="20">
        <f>sale_tab6[[#This Row],[Quantity]]*sale_tab6[[#This Row],[Unit_Price]]*(1-sale_tab6[[#This Row],[Discount]])</f>
        <v>1754.4059999999999</v>
      </c>
    </row>
    <row r="1930" spans="1:10" x14ac:dyDescent="0.25">
      <c r="A1930" t="s">
        <v>2683</v>
      </c>
      <c r="B1930" s="7">
        <v>45317</v>
      </c>
      <c r="C1930" s="4" t="s">
        <v>725</v>
      </c>
      <c r="D1930" s="4" t="s">
        <v>1552</v>
      </c>
      <c r="E1930" s="4" t="s">
        <v>1712</v>
      </c>
      <c r="F1930" s="9">
        <v>2</v>
      </c>
      <c r="G1930" s="4">
        <v>986.73</v>
      </c>
      <c r="H1930" s="24">
        <v>0.05</v>
      </c>
      <c r="I1930" s="3" t="s">
        <v>1749</v>
      </c>
      <c r="J1930" s="20">
        <f>sale_tab6[[#This Row],[Quantity]]*sale_tab6[[#This Row],[Unit_Price]]*(1-sale_tab6[[#This Row],[Discount]])</f>
        <v>1874.787</v>
      </c>
    </row>
    <row r="1931" spans="1:10" x14ac:dyDescent="0.25">
      <c r="A1931" t="s">
        <v>2684</v>
      </c>
      <c r="B1931" s="7">
        <v>45235</v>
      </c>
      <c r="C1931" s="4" t="s">
        <v>358</v>
      </c>
      <c r="D1931" s="4" t="s">
        <v>1500</v>
      </c>
      <c r="E1931" s="4" t="s">
        <v>1727</v>
      </c>
      <c r="F1931" s="9">
        <v>2</v>
      </c>
      <c r="G1931" s="4">
        <v>65.44</v>
      </c>
      <c r="H1931" s="24">
        <v>0.05</v>
      </c>
      <c r="I1931" s="3" t="s">
        <v>1749</v>
      </c>
      <c r="J1931" s="20">
        <f>sale_tab6[[#This Row],[Quantity]]*sale_tab6[[#This Row],[Unit_Price]]*(1-sale_tab6[[#This Row],[Discount]])</f>
        <v>124.33599999999998</v>
      </c>
    </row>
    <row r="1932" spans="1:10" x14ac:dyDescent="0.25">
      <c r="A1932" t="s">
        <v>2685</v>
      </c>
      <c r="B1932" s="7">
        <v>45824</v>
      </c>
      <c r="C1932" s="4" t="s">
        <v>1128</v>
      </c>
      <c r="D1932" s="4" t="s">
        <v>1600</v>
      </c>
      <c r="E1932" s="4" t="s">
        <v>1723</v>
      </c>
      <c r="F1932" s="9">
        <v>3</v>
      </c>
      <c r="G1932" s="4">
        <v>953.74</v>
      </c>
      <c r="H1932" s="24">
        <v>0.04</v>
      </c>
      <c r="I1932" s="3" t="s">
        <v>1747</v>
      </c>
      <c r="J1932" s="20">
        <f>sale_tab6[[#This Row],[Quantity]]*sale_tab6[[#This Row],[Unit_Price]]*(1-sale_tab6[[#This Row],[Discount]])</f>
        <v>2746.7712000000001</v>
      </c>
    </row>
    <row r="1933" spans="1:10" x14ac:dyDescent="0.25">
      <c r="A1933" t="s">
        <v>2686</v>
      </c>
      <c r="B1933" s="7">
        <v>45543</v>
      </c>
      <c r="C1933" s="4" t="s">
        <v>204</v>
      </c>
      <c r="D1933" s="4" t="s">
        <v>1626</v>
      </c>
      <c r="E1933" s="4" t="s">
        <v>1715</v>
      </c>
      <c r="F1933" s="9">
        <v>3</v>
      </c>
      <c r="G1933" s="4">
        <v>904.48</v>
      </c>
      <c r="H1933" s="24">
        <v>0.21</v>
      </c>
      <c r="I1933" s="3" t="s">
        <v>1749</v>
      </c>
      <c r="J1933" s="20">
        <f>sale_tab6[[#This Row],[Quantity]]*sale_tab6[[#This Row],[Unit_Price]]*(1-sale_tab6[[#This Row],[Discount]])</f>
        <v>2143.6176</v>
      </c>
    </row>
    <row r="1934" spans="1:10" x14ac:dyDescent="0.25">
      <c r="A1934" t="s">
        <v>2687</v>
      </c>
      <c r="B1934" s="7">
        <v>45595</v>
      </c>
      <c r="C1934" s="4" t="s">
        <v>1441</v>
      </c>
      <c r="D1934" s="4" t="s">
        <v>1598</v>
      </c>
      <c r="E1934" s="4" t="s">
        <v>1727</v>
      </c>
      <c r="F1934" s="9">
        <v>3</v>
      </c>
      <c r="G1934" s="4">
        <v>920.82</v>
      </c>
      <c r="H1934" s="24">
        <v>0.1</v>
      </c>
      <c r="I1934" s="3" t="s">
        <v>1749</v>
      </c>
      <c r="J1934" s="20">
        <f>sale_tab6[[#This Row],[Quantity]]*sale_tab6[[#This Row],[Unit_Price]]*(1-sale_tab6[[#This Row],[Discount]])</f>
        <v>2486.2139999999999</v>
      </c>
    </row>
    <row r="1935" spans="1:10" x14ac:dyDescent="0.25">
      <c r="A1935" t="s">
        <v>2688</v>
      </c>
      <c r="B1935" s="7">
        <v>45803</v>
      </c>
      <c r="C1935" s="4" t="s">
        <v>898</v>
      </c>
      <c r="D1935" s="4" t="s">
        <v>1530</v>
      </c>
      <c r="E1935" s="4" t="s">
        <v>1683</v>
      </c>
      <c r="F1935" s="9">
        <v>1</v>
      </c>
      <c r="G1935" s="4">
        <v>182.28</v>
      </c>
      <c r="H1935" s="24">
        <v>0.15</v>
      </c>
      <c r="I1935" s="3" t="s">
        <v>1752</v>
      </c>
      <c r="J1935" s="20">
        <f>sale_tab6[[#This Row],[Quantity]]*sale_tab6[[#This Row],[Unit_Price]]*(1-sale_tab6[[#This Row],[Discount]])</f>
        <v>154.93799999999999</v>
      </c>
    </row>
    <row r="1936" spans="1:10" x14ac:dyDescent="0.25">
      <c r="A1936" t="s">
        <v>1843</v>
      </c>
      <c r="B1936" s="7">
        <v>45530</v>
      </c>
      <c r="C1936" s="4" t="s">
        <v>878</v>
      </c>
      <c r="D1936" s="4" t="s">
        <v>1668</v>
      </c>
      <c r="E1936" s="4" t="s">
        <v>1739</v>
      </c>
      <c r="F1936" s="9">
        <v>2</v>
      </c>
      <c r="G1936" s="4">
        <v>569.36</v>
      </c>
      <c r="H1936" s="24">
        <v>0.01</v>
      </c>
      <c r="I1936" s="3" t="s">
        <v>1749</v>
      </c>
      <c r="J1936" s="20">
        <f>sale_tab6[[#This Row],[Quantity]]*sale_tab6[[#This Row],[Unit_Price]]*(1-sale_tab6[[#This Row],[Discount]])</f>
        <v>1127.3327999999999</v>
      </c>
    </row>
    <row r="1937" spans="1:10" x14ac:dyDescent="0.25">
      <c r="A1937" t="s">
        <v>2689</v>
      </c>
      <c r="B1937" s="7">
        <v>45880</v>
      </c>
      <c r="C1937" s="4" t="s">
        <v>1306</v>
      </c>
      <c r="D1937" s="4" t="s">
        <v>1536</v>
      </c>
      <c r="E1937" s="4" t="s">
        <v>1730</v>
      </c>
      <c r="F1937" s="9">
        <v>3</v>
      </c>
      <c r="G1937" s="4">
        <v>938.68</v>
      </c>
      <c r="H1937" s="24">
        <v>0.14000000000000001</v>
      </c>
      <c r="I1937" s="3" t="s">
        <v>1747</v>
      </c>
      <c r="J1937" s="20">
        <f>sale_tab6[[#This Row],[Quantity]]*sale_tab6[[#This Row],[Unit_Price]]*(1-sale_tab6[[#This Row],[Discount]])</f>
        <v>2421.7943999999998</v>
      </c>
    </row>
    <row r="1938" spans="1:10" x14ac:dyDescent="0.25">
      <c r="A1938" t="s">
        <v>2690</v>
      </c>
      <c r="B1938" s="7">
        <v>45690</v>
      </c>
      <c r="C1938" s="4" t="s">
        <v>246</v>
      </c>
      <c r="D1938" s="4" t="s">
        <v>1656</v>
      </c>
      <c r="E1938" s="4" t="s">
        <v>1699</v>
      </c>
      <c r="F1938" s="9">
        <v>3</v>
      </c>
      <c r="G1938" s="4">
        <v>219.96</v>
      </c>
      <c r="H1938" s="24">
        <v>0.18</v>
      </c>
      <c r="I1938" s="3" t="s">
        <v>1749</v>
      </c>
      <c r="J1938" s="20">
        <f>sale_tab6[[#This Row],[Quantity]]*sale_tab6[[#This Row],[Unit_Price]]*(1-sale_tab6[[#This Row],[Discount]])</f>
        <v>541.10160000000008</v>
      </c>
    </row>
    <row r="1939" spans="1:10" x14ac:dyDescent="0.25">
      <c r="A1939" t="s">
        <v>2691</v>
      </c>
      <c r="B1939" s="7">
        <v>45841</v>
      </c>
      <c r="C1939" s="4" t="s">
        <v>1387</v>
      </c>
      <c r="D1939" s="4" t="s">
        <v>1616</v>
      </c>
      <c r="E1939" s="4" t="s">
        <v>1736</v>
      </c>
      <c r="F1939" s="9">
        <v>3</v>
      </c>
      <c r="G1939" s="4">
        <v>385.74</v>
      </c>
      <c r="H1939" s="24">
        <v>0.27</v>
      </c>
      <c r="I1939" s="3" t="s">
        <v>1747</v>
      </c>
      <c r="J1939" s="20">
        <f>sale_tab6[[#This Row],[Quantity]]*sale_tab6[[#This Row],[Unit_Price]]*(1-sale_tab6[[#This Row],[Discount]])</f>
        <v>844.77059999999994</v>
      </c>
    </row>
    <row r="1940" spans="1:10" x14ac:dyDescent="0.25">
      <c r="A1940" t="s">
        <v>2692</v>
      </c>
      <c r="B1940" s="7">
        <v>45380</v>
      </c>
      <c r="C1940" s="4" t="s">
        <v>1329</v>
      </c>
      <c r="D1940" s="4" t="s">
        <v>1636</v>
      </c>
      <c r="E1940" s="4" t="s">
        <v>1736</v>
      </c>
      <c r="F1940" s="9">
        <v>2</v>
      </c>
      <c r="G1940" s="4">
        <v>830.94</v>
      </c>
      <c r="H1940" s="24">
        <v>0.28000000000000003</v>
      </c>
      <c r="I1940" s="3" t="s">
        <v>1749</v>
      </c>
      <c r="J1940" s="20">
        <f>sale_tab6[[#This Row],[Quantity]]*sale_tab6[[#This Row],[Unit_Price]]*(1-sale_tab6[[#This Row],[Discount]])</f>
        <v>1196.5536</v>
      </c>
    </row>
    <row r="1941" spans="1:10" x14ac:dyDescent="0.25">
      <c r="A1941" t="s">
        <v>2693</v>
      </c>
      <c r="B1941" s="7">
        <v>45503</v>
      </c>
      <c r="C1941" s="4" t="s">
        <v>1128</v>
      </c>
      <c r="D1941" s="4" t="s">
        <v>1477</v>
      </c>
      <c r="E1941" s="4" t="s">
        <v>1712</v>
      </c>
      <c r="F1941" s="9">
        <v>3</v>
      </c>
      <c r="G1941" s="4">
        <v>462.75</v>
      </c>
      <c r="H1941" s="24">
        <v>0.22</v>
      </c>
      <c r="I1941" s="3" t="s">
        <v>1749</v>
      </c>
      <c r="J1941" s="20">
        <f>sale_tab6[[#This Row],[Quantity]]*sale_tab6[[#This Row],[Unit_Price]]*(1-sale_tab6[[#This Row],[Discount]])</f>
        <v>1082.835</v>
      </c>
    </row>
    <row r="1942" spans="1:10" x14ac:dyDescent="0.25">
      <c r="A1942" t="s">
        <v>2694</v>
      </c>
      <c r="B1942" s="7">
        <v>45567</v>
      </c>
      <c r="C1942" s="4" t="s">
        <v>204</v>
      </c>
      <c r="D1942" s="4" t="s">
        <v>1502</v>
      </c>
      <c r="E1942" s="4" t="s">
        <v>1727</v>
      </c>
      <c r="F1942" s="9">
        <v>4</v>
      </c>
      <c r="G1942" s="4">
        <v>973.9</v>
      </c>
      <c r="H1942" s="24">
        <v>0.02</v>
      </c>
      <c r="I1942" s="3" t="s">
        <v>1752</v>
      </c>
      <c r="J1942" s="20">
        <f>sale_tab6[[#This Row],[Quantity]]*sale_tab6[[#This Row],[Unit_Price]]*(1-sale_tab6[[#This Row],[Discount]])</f>
        <v>3817.6879999999996</v>
      </c>
    </row>
    <row r="1943" spans="1:10" x14ac:dyDescent="0.25">
      <c r="A1943" t="s">
        <v>2695</v>
      </c>
      <c r="B1943" s="7">
        <v>45600</v>
      </c>
      <c r="C1943" s="4" t="s">
        <v>418</v>
      </c>
      <c r="D1943" s="4" t="s">
        <v>1544</v>
      </c>
      <c r="E1943" s="4" t="s">
        <v>1683</v>
      </c>
      <c r="F1943" s="9">
        <v>2</v>
      </c>
      <c r="G1943" s="4">
        <v>157.18</v>
      </c>
      <c r="H1943" s="24">
        <v>0.15</v>
      </c>
      <c r="I1943" s="3" t="s">
        <v>1747</v>
      </c>
      <c r="J1943" s="20">
        <f>sale_tab6[[#This Row],[Quantity]]*sale_tab6[[#This Row],[Unit_Price]]*(1-sale_tab6[[#This Row],[Discount]])</f>
        <v>267.20600000000002</v>
      </c>
    </row>
    <row r="1944" spans="1:10" x14ac:dyDescent="0.25">
      <c r="A1944" t="s">
        <v>2696</v>
      </c>
      <c r="B1944" s="7">
        <v>45415</v>
      </c>
      <c r="C1944" s="4" t="s">
        <v>46</v>
      </c>
      <c r="D1944" s="4" t="s">
        <v>1620</v>
      </c>
      <c r="E1944" s="4" t="s">
        <v>1723</v>
      </c>
      <c r="F1944" s="9">
        <v>3</v>
      </c>
      <c r="G1944" s="4">
        <v>239.57</v>
      </c>
      <c r="H1944" s="24">
        <v>0.16</v>
      </c>
      <c r="I1944" s="3" t="s">
        <v>1747</v>
      </c>
      <c r="J1944" s="20">
        <f>sale_tab6[[#This Row],[Quantity]]*sale_tab6[[#This Row],[Unit_Price]]*(1-sale_tab6[[#This Row],[Discount]])</f>
        <v>603.71640000000002</v>
      </c>
    </row>
    <row r="1945" spans="1:10" x14ac:dyDescent="0.25">
      <c r="A1945" t="s">
        <v>2697</v>
      </c>
      <c r="B1945" s="7">
        <v>45343</v>
      </c>
      <c r="C1945" s="4" t="s">
        <v>963</v>
      </c>
      <c r="D1945" s="4" t="s">
        <v>1491</v>
      </c>
      <c r="E1945" s="4" t="s">
        <v>1730</v>
      </c>
      <c r="F1945" s="9">
        <v>4</v>
      </c>
      <c r="G1945" s="4">
        <v>583.21</v>
      </c>
      <c r="H1945" s="24">
        <v>0.2</v>
      </c>
      <c r="I1945" s="3" t="s">
        <v>1747</v>
      </c>
      <c r="J1945" s="20">
        <f>sale_tab6[[#This Row],[Quantity]]*sale_tab6[[#This Row],[Unit_Price]]*(1-sale_tab6[[#This Row],[Discount]])</f>
        <v>1866.2720000000002</v>
      </c>
    </row>
    <row r="1946" spans="1:10" x14ac:dyDescent="0.25">
      <c r="A1946" t="s">
        <v>2698</v>
      </c>
      <c r="B1946" s="7">
        <v>45399</v>
      </c>
      <c r="C1946" s="4" t="s">
        <v>1214</v>
      </c>
      <c r="D1946" s="4" t="s">
        <v>1636</v>
      </c>
      <c r="E1946" s="4" t="s">
        <v>1708</v>
      </c>
      <c r="F1946" s="9">
        <v>3</v>
      </c>
      <c r="G1946" s="4">
        <v>758.75</v>
      </c>
      <c r="H1946" s="24">
        <v>0.27</v>
      </c>
      <c r="I1946" s="3" t="s">
        <v>1749</v>
      </c>
      <c r="J1946" s="20">
        <f>sale_tab6[[#This Row],[Quantity]]*sale_tab6[[#This Row],[Unit_Price]]*(1-sale_tab6[[#This Row],[Discount]])</f>
        <v>1661.6624999999999</v>
      </c>
    </row>
    <row r="1947" spans="1:10" x14ac:dyDescent="0.25">
      <c r="A1947" t="s">
        <v>1844</v>
      </c>
      <c r="B1947" s="7">
        <v>45556</v>
      </c>
      <c r="C1947" s="4" t="s">
        <v>946</v>
      </c>
      <c r="D1947" s="4" t="s">
        <v>1672</v>
      </c>
      <c r="E1947" s="4" t="s">
        <v>1702</v>
      </c>
      <c r="F1947" s="9">
        <v>2</v>
      </c>
      <c r="G1947" s="4">
        <v>68.290000000000006</v>
      </c>
      <c r="H1947" s="24">
        <v>0.14000000000000001</v>
      </c>
      <c r="I1947" s="3" t="s">
        <v>1752</v>
      </c>
      <c r="J1947" s="20">
        <f>sale_tab6[[#This Row],[Quantity]]*sale_tab6[[#This Row],[Unit_Price]]*(1-sale_tab6[[#This Row],[Discount]])</f>
        <v>117.45880000000001</v>
      </c>
    </row>
    <row r="1948" spans="1:10" x14ac:dyDescent="0.25">
      <c r="A1948" t="s">
        <v>2699</v>
      </c>
      <c r="B1948" s="7">
        <v>45689</v>
      </c>
      <c r="C1948" s="4" t="s">
        <v>910</v>
      </c>
      <c r="D1948" s="4" t="s">
        <v>1596</v>
      </c>
      <c r="E1948" s="4" t="s">
        <v>1699</v>
      </c>
      <c r="F1948" s="9">
        <v>4</v>
      </c>
      <c r="G1948" s="4">
        <v>372.42</v>
      </c>
      <c r="H1948" s="24">
        <v>0.19</v>
      </c>
      <c r="I1948" s="3" t="s">
        <v>1747</v>
      </c>
      <c r="J1948" s="20">
        <f>sale_tab6[[#This Row],[Quantity]]*sale_tab6[[#This Row],[Unit_Price]]*(1-sale_tab6[[#This Row],[Discount]])</f>
        <v>1206.6408000000001</v>
      </c>
    </row>
    <row r="1949" spans="1:10" x14ac:dyDescent="0.25">
      <c r="A1949" t="s">
        <v>2700</v>
      </c>
      <c r="B1949" s="7">
        <v>45699</v>
      </c>
      <c r="C1949" s="4" t="s">
        <v>460</v>
      </c>
      <c r="D1949" s="4" t="s">
        <v>1600</v>
      </c>
      <c r="E1949" s="4" t="s">
        <v>1739</v>
      </c>
      <c r="F1949" s="9">
        <v>4</v>
      </c>
      <c r="G1949" s="4">
        <v>286.27999999999997</v>
      </c>
      <c r="H1949" s="24">
        <v>0.28000000000000003</v>
      </c>
      <c r="I1949" s="3" t="s">
        <v>1749</v>
      </c>
      <c r="J1949" s="20">
        <f>sale_tab6[[#This Row],[Quantity]]*sale_tab6[[#This Row],[Unit_Price]]*(1-sale_tab6[[#This Row],[Discount]])</f>
        <v>824.48639999999989</v>
      </c>
    </row>
    <row r="1950" spans="1:10" x14ac:dyDescent="0.25">
      <c r="A1950" t="s">
        <v>2701</v>
      </c>
      <c r="B1950" s="7">
        <v>45663</v>
      </c>
      <c r="C1950" s="4" t="s">
        <v>824</v>
      </c>
      <c r="D1950" s="4" t="s">
        <v>1620</v>
      </c>
      <c r="E1950" s="4" t="s">
        <v>1718</v>
      </c>
      <c r="F1950" s="9">
        <v>3</v>
      </c>
      <c r="G1950" s="4">
        <v>488.37</v>
      </c>
      <c r="H1950" s="24">
        <v>0.27</v>
      </c>
      <c r="I1950" s="3" t="s">
        <v>1752</v>
      </c>
      <c r="J1950" s="20">
        <f>sale_tab6[[#This Row],[Quantity]]*sale_tab6[[#This Row],[Unit_Price]]*(1-sale_tab6[[#This Row],[Discount]])</f>
        <v>1069.5303000000001</v>
      </c>
    </row>
    <row r="1951" spans="1:10" x14ac:dyDescent="0.25">
      <c r="A1951" t="s">
        <v>2702</v>
      </c>
      <c r="B1951" s="7">
        <v>45377</v>
      </c>
      <c r="C1951" s="4" t="s">
        <v>1375</v>
      </c>
      <c r="D1951" s="4" t="s">
        <v>1648</v>
      </c>
      <c r="E1951" s="4" t="s">
        <v>1708</v>
      </c>
      <c r="F1951" s="9">
        <v>3</v>
      </c>
      <c r="G1951" s="4">
        <v>662.82</v>
      </c>
      <c r="H1951" s="24">
        <v>0.01</v>
      </c>
      <c r="I1951" s="3" t="s">
        <v>1752</v>
      </c>
      <c r="J1951" s="20">
        <f>sale_tab6[[#This Row],[Quantity]]*sale_tab6[[#This Row],[Unit_Price]]*(1-sale_tab6[[#This Row],[Discount]])</f>
        <v>1968.5753999999999</v>
      </c>
    </row>
    <row r="1952" spans="1:10" x14ac:dyDescent="0.25">
      <c r="A1952" t="s">
        <v>2703</v>
      </c>
      <c r="B1952" s="7">
        <v>45412</v>
      </c>
      <c r="C1952" s="4" t="s">
        <v>1455</v>
      </c>
      <c r="D1952" s="4" t="s">
        <v>1483</v>
      </c>
      <c r="E1952" s="4" t="s">
        <v>1730</v>
      </c>
      <c r="F1952" s="9">
        <v>2</v>
      </c>
      <c r="G1952" s="4">
        <v>824.34</v>
      </c>
      <c r="H1952" s="24">
        <v>0.1</v>
      </c>
      <c r="I1952" s="3" t="s">
        <v>1752</v>
      </c>
      <c r="J1952" s="20">
        <f>sale_tab6[[#This Row],[Quantity]]*sale_tab6[[#This Row],[Unit_Price]]*(1-sale_tab6[[#This Row],[Discount]])</f>
        <v>1483.8120000000001</v>
      </c>
    </row>
    <row r="1953" spans="1:10" x14ac:dyDescent="0.25">
      <c r="A1953" t="s">
        <v>2704</v>
      </c>
      <c r="B1953" s="7">
        <v>45349</v>
      </c>
      <c r="C1953" s="4" t="s">
        <v>340</v>
      </c>
      <c r="D1953" s="4" t="s">
        <v>1592</v>
      </c>
      <c r="E1953" s="4" t="s">
        <v>1708</v>
      </c>
      <c r="F1953" s="9">
        <v>1</v>
      </c>
      <c r="G1953" s="4">
        <v>437.12</v>
      </c>
      <c r="H1953" s="24">
        <v>0.21</v>
      </c>
      <c r="I1953" s="3" t="s">
        <v>1747</v>
      </c>
      <c r="J1953" s="20">
        <f>sale_tab6[[#This Row],[Quantity]]*sale_tab6[[#This Row],[Unit_Price]]*(1-sale_tab6[[#This Row],[Discount]])</f>
        <v>345.32480000000004</v>
      </c>
    </row>
    <row r="1954" spans="1:10" x14ac:dyDescent="0.25">
      <c r="A1954" t="s">
        <v>2705</v>
      </c>
      <c r="B1954" s="7">
        <v>45486</v>
      </c>
      <c r="C1954" s="4" t="s">
        <v>1051</v>
      </c>
      <c r="D1954" s="4" t="s">
        <v>1650</v>
      </c>
      <c r="E1954" s="4" t="s">
        <v>1702</v>
      </c>
      <c r="F1954" s="9">
        <v>3</v>
      </c>
      <c r="G1954" s="4">
        <v>23.37</v>
      </c>
      <c r="H1954" s="24">
        <v>0.15</v>
      </c>
      <c r="I1954" s="3" t="s">
        <v>1749</v>
      </c>
      <c r="J1954" s="20">
        <f>sale_tab6[[#This Row],[Quantity]]*sale_tab6[[#This Row],[Unit_Price]]*(1-sale_tab6[[#This Row],[Discount]])</f>
        <v>59.593499999999999</v>
      </c>
    </row>
    <row r="1955" spans="1:10" x14ac:dyDescent="0.25">
      <c r="A1955" t="s">
        <v>2706</v>
      </c>
      <c r="B1955" s="7">
        <v>45761</v>
      </c>
      <c r="C1955" s="4" t="s">
        <v>557</v>
      </c>
      <c r="D1955" s="4" t="s">
        <v>1546</v>
      </c>
      <c r="E1955" s="4" t="s">
        <v>1708</v>
      </c>
      <c r="F1955" s="9">
        <v>1</v>
      </c>
      <c r="G1955" s="4">
        <v>579.69000000000005</v>
      </c>
      <c r="H1955" s="24">
        <v>0.02</v>
      </c>
      <c r="I1955" s="3" t="s">
        <v>1747</v>
      </c>
      <c r="J1955" s="20">
        <f>sale_tab6[[#This Row],[Quantity]]*sale_tab6[[#This Row],[Unit_Price]]*(1-sale_tab6[[#This Row],[Discount]])</f>
        <v>568.09620000000007</v>
      </c>
    </row>
    <row r="1956" spans="1:10" x14ac:dyDescent="0.25">
      <c r="A1956" t="s">
        <v>2707</v>
      </c>
      <c r="B1956" s="7">
        <v>45639</v>
      </c>
      <c r="C1956" s="4" t="s">
        <v>1263</v>
      </c>
      <c r="D1956" s="4" t="s">
        <v>1630</v>
      </c>
      <c r="E1956" s="4" t="s">
        <v>1725</v>
      </c>
      <c r="F1956" s="9">
        <v>3</v>
      </c>
      <c r="G1956" s="4">
        <v>240.51</v>
      </c>
      <c r="H1956" s="24">
        <v>7.0000000000000007E-2</v>
      </c>
      <c r="I1956" s="3" t="s">
        <v>1747</v>
      </c>
      <c r="J1956" s="20">
        <f>sale_tab6[[#This Row],[Quantity]]*sale_tab6[[#This Row],[Unit_Price]]*(1-sale_tab6[[#This Row],[Discount]])</f>
        <v>671.02289999999994</v>
      </c>
    </row>
    <row r="1957" spans="1:10" x14ac:dyDescent="0.25">
      <c r="A1957" t="s">
        <v>2708</v>
      </c>
      <c r="B1957" s="7">
        <v>45893</v>
      </c>
      <c r="C1957" s="4" t="s">
        <v>1125</v>
      </c>
      <c r="D1957" s="4" t="s">
        <v>1524</v>
      </c>
      <c r="E1957" s="4" t="s">
        <v>1725</v>
      </c>
      <c r="F1957" s="9">
        <v>2</v>
      </c>
      <c r="G1957" s="4">
        <v>855.4</v>
      </c>
      <c r="H1957" s="24">
        <v>0.08</v>
      </c>
      <c r="I1957" s="3" t="s">
        <v>1752</v>
      </c>
      <c r="J1957" s="20">
        <f>sale_tab6[[#This Row],[Quantity]]*sale_tab6[[#This Row],[Unit_Price]]*(1-sale_tab6[[#This Row],[Discount]])</f>
        <v>1573.9359999999999</v>
      </c>
    </row>
    <row r="1958" spans="1:10" x14ac:dyDescent="0.25">
      <c r="A1958" t="s">
        <v>1845</v>
      </c>
      <c r="B1958" s="7">
        <v>45523</v>
      </c>
      <c r="C1958" s="4" t="s">
        <v>722</v>
      </c>
      <c r="D1958" s="4" t="s">
        <v>1574</v>
      </c>
      <c r="E1958" s="4" t="s">
        <v>1715</v>
      </c>
      <c r="F1958" s="9">
        <v>1</v>
      </c>
      <c r="G1958" s="4">
        <v>842.9</v>
      </c>
      <c r="H1958" s="24">
        <v>0.06</v>
      </c>
      <c r="I1958" s="3" t="s">
        <v>1752</v>
      </c>
      <c r="J1958" s="20">
        <f>sale_tab6[[#This Row],[Quantity]]*sale_tab6[[#This Row],[Unit_Price]]*(1-sale_tab6[[#This Row],[Discount]])</f>
        <v>792.32599999999991</v>
      </c>
    </row>
    <row r="1959" spans="1:10" x14ac:dyDescent="0.25">
      <c r="A1959" t="s">
        <v>2709</v>
      </c>
      <c r="B1959" s="7">
        <v>45227</v>
      </c>
      <c r="C1959" s="4" t="s">
        <v>28</v>
      </c>
      <c r="D1959" s="4" t="s">
        <v>1654</v>
      </c>
      <c r="E1959" s="4" t="s">
        <v>1705</v>
      </c>
      <c r="F1959" s="9">
        <v>1</v>
      </c>
      <c r="G1959" s="4">
        <v>537.26</v>
      </c>
      <c r="H1959" s="24">
        <v>0.09</v>
      </c>
      <c r="I1959" s="3" t="s">
        <v>1747</v>
      </c>
      <c r="J1959" s="20">
        <f>sale_tab6[[#This Row],[Quantity]]*sale_tab6[[#This Row],[Unit_Price]]*(1-sale_tab6[[#This Row],[Discount]])</f>
        <v>488.90660000000003</v>
      </c>
    </row>
    <row r="1960" spans="1:10" x14ac:dyDescent="0.25">
      <c r="A1960" t="s">
        <v>2710</v>
      </c>
      <c r="B1960" s="7">
        <v>45637</v>
      </c>
      <c r="C1960" s="4" t="s">
        <v>1131</v>
      </c>
      <c r="D1960" s="4" t="s">
        <v>1576</v>
      </c>
      <c r="E1960" s="4" t="s">
        <v>1715</v>
      </c>
      <c r="F1960" s="9">
        <v>3</v>
      </c>
      <c r="G1960" s="4">
        <v>918.26</v>
      </c>
      <c r="H1960" s="24">
        <v>0.17</v>
      </c>
      <c r="I1960" s="3" t="s">
        <v>1752</v>
      </c>
      <c r="J1960" s="20">
        <f>sale_tab6[[#This Row],[Quantity]]*sale_tab6[[#This Row],[Unit_Price]]*(1-sale_tab6[[#This Row],[Discount]])</f>
        <v>2286.4673999999995</v>
      </c>
    </row>
    <row r="1961" spans="1:10" x14ac:dyDescent="0.25">
      <c r="A1961" t="s">
        <v>2711</v>
      </c>
      <c r="B1961" s="7">
        <v>45472</v>
      </c>
      <c r="C1961" s="4" t="s">
        <v>286</v>
      </c>
      <c r="D1961" s="4" t="s">
        <v>1483</v>
      </c>
      <c r="E1961" s="4" t="s">
        <v>1712</v>
      </c>
      <c r="F1961" s="9">
        <v>4</v>
      </c>
      <c r="G1961" s="4">
        <v>579.70000000000005</v>
      </c>
      <c r="H1961" s="24">
        <v>0.18</v>
      </c>
      <c r="I1961" s="3" t="s">
        <v>1749</v>
      </c>
      <c r="J1961" s="20">
        <f>sale_tab6[[#This Row],[Quantity]]*sale_tab6[[#This Row],[Unit_Price]]*(1-sale_tab6[[#This Row],[Discount]])</f>
        <v>1901.4160000000004</v>
      </c>
    </row>
    <row r="1962" spans="1:10" x14ac:dyDescent="0.25">
      <c r="A1962" t="s">
        <v>2712</v>
      </c>
      <c r="B1962" s="7">
        <v>45710</v>
      </c>
      <c r="C1962" s="4" t="s">
        <v>433</v>
      </c>
      <c r="D1962" s="4" t="s">
        <v>1560</v>
      </c>
      <c r="E1962" s="4" t="s">
        <v>1702</v>
      </c>
      <c r="F1962" s="9">
        <v>1</v>
      </c>
      <c r="G1962" s="4">
        <v>824.32</v>
      </c>
      <c r="H1962" s="24">
        <v>0.18</v>
      </c>
      <c r="I1962" s="3" t="s">
        <v>1747</v>
      </c>
      <c r="J1962" s="20">
        <f>sale_tab6[[#This Row],[Quantity]]*sale_tab6[[#This Row],[Unit_Price]]*(1-sale_tab6[[#This Row],[Discount]])</f>
        <v>675.94240000000013</v>
      </c>
    </row>
    <row r="1963" spans="1:10" x14ac:dyDescent="0.25">
      <c r="A1963" t="s">
        <v>2713</v>
      </c>
      <c r="B1963" s="7">
        <v>45682</v>
      </c>
      <c r="C1963" s="4" t="s">
        <v>328</v>
      </c>
      <c r="D1963" s="4" t="s">
        <v>1566</v>
      </c>
      <c r="E1963" s="4" t="s">
        <v>1727</v>
      </c>
      <c r="F1963" s="9">
        <v>4</v>
      </c>
      <c r="G1963" s="4">
        <v>614.99</v>
      </c>
      <c r="H1963" s="24">
        <v>0.16</v>
      </c>
      <c r="I1963" s="3" t="s">
        <v>1749</v>
      </c>
      <c r="J1963" s="20">
        <f>sale_tab6[[#This Row],[Quantity]]*sale_tab6[[#This Row],[Unit_Price]]*(1-sale_tab6[[#This Row],[Discount]])</f>
        <v>2066.3663999999999</v>
      </c>
    </row>
    <row r="1964" spans="1:10" x14ac:dyDescent="0.25">
      <c r="A1964" t="s">
        <v>2714</v>
      </c>
      <c r="B1964" s="7">
        <v>45730</v>
      </c>
      <c r="C1964" s="4" t="s">
        <v>384</v>
      </c>
      <c r="D1964" s="4" t="s">
        <v>1598</v>
      </c>
      <c r="E1964" s="4" t="s">
        <v>1678</v>
      </c>
      <c r="F1964" s="9">
        <v>4</v>
      </c>
      <c r="G1964" s="4">
        <v>189.21</v>
      </c>
      <c r="H1964" s="24">
        <v>0.06</v>
      </c>
      <c r="I1964" s="3" t="s">
        <v>1752</v>
      </c>
      <c r="J1964" s="20">
        <f>sale_tab6[[#This Row],[Quantity]]*sale_tab6[[#This Row],[Unit_Price]]*(1-sale_tab6[[#This Row],[Discount]])</f>
        <v>711.42959999999994</v>
      </c>
    </row>
    <row r="1965" spans="1:10" x14ac:dyDescent="0.25">
      <c r="A1965" t="s">
        <v>2715</v>
      </c>
      <c r="B1965" s="7">
        <v>45629</v>
      </c>
      <c r="C1965" s="4" t="s">
        <v>460</v>
      </c>
      <c r="D1965" s="4" t="s">
        <v>1598</v>
      </c>
      <c r="E1965" s="4" t="s">
        <v>1725</v>
      </c>
      <c r="F1965" s="9">
        <v>2</v>
      </c>
      <c r="G1965" s="4">
        <v>233.33</v>
      </c>
      <c r="H1965" s="24">
        <v>0.05</v>
      </c>
      <c r="I1965" s="3" t="s">
        <v>1747</v>
      </c>
      <c r="J1965" s="20">
        <f>sale_tab6[[#This Row],[Quantity]]*sale_tab6[[#This Row],[Unit_Price]]*(1-sale_tab6[[#This Row],[Discount]])</f>
        <v>443.327</v>
      </c>
    </row>
    <row r="1966" spans="1:10" x14ac:dyDescent="0.25">
      <c r="A1966" t="s">
        <v>2716</v>
      </c>
      <c r="B1966" s="7">
        <v>45783</v>
      </c>
      <c r="C1966" s="4" t="s">
        <v>734</v>
      </c>
      <c r="D1966" s="4" t="s">
        <v>1552</v>
      </c>
      <c r="E1966" s="4" t="s">
        <v>1736</v>
      </c>
      <c r="F1966" s="9">
        <v>3</v>
      </c>
      <c r="G1966" s="4">
        <v>529.89</v>
      </c>
      <c r="H1966" s="24">
        <v>0.21</v>
      </c>
      <c r="I1966" s="3" t="s">
        <v>1747</v>
      </c>
      <c r="J1966" s="20">
        <f>sale_tab6[[#This Row],[Quantity]]*sale_tab6[[#This Row],[Unit_Price]]*(1-sale_tab6[[#This Row],[Discount]])</f>
        <v>1255.8393000000001</v>
      </c>
    </row>
    <row r="1967" spans="1:10" x14ac:dyDescent="0.25">
      <c r="A1967" t="s">
        <v>2717</v>
      </c>
      <c r="B1967" s="7">
        <v>45518</v>
      </c>
      <c r="C1967" s="4" t="s">
        <v>1432</v>
      </c>
      <c r="D1967" s="4" t="s">
        <v>1658</v>
      </c>
      <c r="E1967" s="4" t="s">
        <v>1683</v>
      </c>
      <c r="F1967" s="9">
        <v>2</v>
      </c>
      <c r="G1967" s="4">
        <v>954.1</v>
      </c>
      <c r="H1967" s="24">
        <v>0.17</v>
      </c>
      <c r="I1967" s="3" t="s">
        <v>1749</v>
      </c>
      <c r="J1967" s="20">
        <f>sale_tab6[[#This Row],[Quantity]]*sale_tab6[[#This Row],[Unit_Price]]*(1-sale_tab6[[#This Row],[Discount]])</f>
        <v>1583.806</v>
      </c>
    </row>
    <row r="1968" spans="1:10" x14ac:dyDescent="0.25">
      <c r="A1968" t="s">
        <v>2718</v>
      </c>
      <c r="B1968" s="7">
        <v>45274</v>
      </c>
      <c r="C1968" s="4" t="s">
        <v>952</v>
      </c>
      <c r="D1968" s="4" t="s">
        <v>1604</v>
      </c>
      <c r="E1968" s="4" t="s">
        <v>1705</v>
      </c>
      <c r="F1968" s="9">
        <v>1</v>
      </c>
      <c r="G1968" s="4">
        <v>370.04</v>
      </c>
      <c r="H1968" s="24">
        <v>0.04</v>
      </c>
      <c r="I1968" s="3" t="s">
        <v>1752</v>
      </c>
      <c r="J1968" s="20">
        <f>sale_tab6[[#This Row],[Quantity]]*sale_tab6[[#This Row],[Unit_Price]]*(1-sale_tab6[[#This Row],[Discount]])</f>
        <v>355.23840000000001</v>
      </c>
    </row>
    <row r="1969" spans="1:10" x14ac:dyDescent="0.25">
      <c r="A1969" t="s">
        <v>1846</v>
      </c>
      <c r="B1969" s="7">
        <v>45587</v>
      </c>
      <c r="C1969" s="4" t="s">
        <v>848</v>
      </c>
      <c r="D1969" s="4" t="s">
        <v>1477</v>
      </c>
      <c r="E1969" s="4" t="s">
        <v>1692</v>
      </c>
      <c r="F1969" s="9">
        <v>3</v>
      </c>
      <c r="G1969" s="4">
        <v>751.94</v>
      </c>
      <c r="H1969" s="24">
        <v>0.26</v>
      </c>
      <c r="I1969" s="3" t="s">
        <v>1749</v>
      </c>
      <c r="J1969" s="20">
        <f>sale_tab6[[#This Row],[Quantity]]*sale_tab6[[#This Row],[Unit_Price]]*(1-sale_tab6[[#This Row],[Discount]])</f>
        <v>1669.3068000000001</v>
      </c>
    </row>
    <row r="1970" spans="1:10" x14ac:dyDescent="0.25">
      <c r="A1970" t="s">
        <v>2719</v>
      </c>
      <c r="B1970" s="7">
        <v>45297</v>
      </c>
      <c r="C1970" s="4" t="s">
        <v>186</v>
      </c>
      <c r="D1970" s="4" t="s">
        <v>1666</v>
      </c>
      <c r="E1970" s="4" t="s">
        <v>1739</v>
      </c>
      <c r="F1970" s="9">
        <v>4</v>
      </c>
      <c r="G1970" s="4">
        <v>492.71</v>
      </c>
      <c r="H1970" s="24">
        <v>0.08</v>
      </c>
      <c r="I1970" s="3" t="s">
        <v>1747</v>
      </c>
      <c r="J1970" s="20">
        <f>sale_tab6[[#This Row],[Quantity]]*sale_tab6[[#This Row],[Unit_Price]]*(1-sale_tab6[[#This Row],[Discount]])</f>
        <v>1813.1728000000001</v>
      </c>
    </row>
    <row r="1971" spans="1:10" x14ac:dyDescent="0.25">
      <c r="A1971" t="s">
        <v>2720</v>
      </c>
      <c r="B1971" s="7">
        <v>45530</v>
      </c>
      <c r="C1971" s="4" t="s">
        <v>827</v>
      </c>
      <c r="D1971" s="4" t="s">
        <v>1656</v>
      </c>
      <c r="E1971" s="4" t="s">
        <v>1723</v>
      </c>
      <c r="F1971" s="9">
        <v>4</v>
      </c>
      <c r="G1971" s="4">
        <v>853.26</v>
      </c>
      <c r="H1971" s="24">
        <v>0.24</v>
      </c>
      <c r="I1971" s="3" t="s">
        <v>1752</v>
      </c>
      <c r="J1971" s="20">
        <f>sale_tab6[[#This Row],[Quantity]]*sale_tab6[[#This Row],[Unit_Price]]*(1-sale_tab6[[#This Row],[Discount]])</f>
        <v>2593.9104000000002</v>
      </c>
    </row>
    <row r="1972" spans="1:10" x14ac:dyDescent="0.25">
      <c r="A1972" t="s">
        <v>2721</v>
      </c>
      <c r="B1972" s="7">
        <v>45740</v>
      </c>
      <c r="C1972" s="4" t="s">
        <v>1194</v>
      </c>
      <c r="D1972" s="4" t="s">
        <v>1477</v>
      </c>
      <c r="E1972" s="4" t="s">
        <v>1730</v>
      </c>
      <c r="F1972" s="9">
        <v>1</v>
      </c>
      <c r="G1972" s="4">
        <v>402.47</v>
      </c>
      <c r="H1972" s="24">
        <v>0.19</v>
      </c>
      <c r="I1972" s="3" t="s">
        <v>1749</v>
      </c>
      <c r="J1972" s="20">
        <f>sale_tab6[[#This Row],[Quantity]]*sale_tab6[[#This Row],[Unit_Price]]*(1-sale_tab6[[#This Row],[Discount]])</f>
        <v>326.00070000000005</v>
      </c>
    </row>
    <row r="1973" spans="1:10" x14ac:dyDescent="0.25">
      <c r="A1973" t="s">
        <v>2722</v>
      </c>
      <c r="B1973" s="7">
        <v>45311</v>
      </c>
      <c r="C1973" s="4" t="s">
        <v>1183</v>
      </c>
      <c r="D1973" s="4" t="s">
        <v>1582</v>
      </c>
      <c r="E1973" s="4" t="s">
        <v>1736</v>
      </c>
      <c r="F1973" s="9">
        <v>2</v>
      </c>
      <c r="G1973" s="4">
        <v>528.29999999999995</v>
      </c>
      <c r="H1973" s="24">
        <v>0.24</v>
      </c>
      <c r="I1973" s="3" t="s">
        <v>1747</v>
      </c>
      <c r="J1973" s="20">
        <f>sale_tab6[[#This Row],[Quantity]]*sale_tab6[[#This Row],[Unit_Price]]*(1-sale_tab6[[#This Row],[Discount]])</f>
        <v>803.01599999999996</v>
      </c>
    </row>
    <row r="1974" spans="1:10" x14ac:dyDescent="0.25">
      <c r="A1974" t="s">
        <v>2723</v>
      </c>
      <c r="B1974" s="7">
        <v>45667</v>
      </c>
      <c r="C1974" s="4" t="s">
        <v>1303</v>
      </c>
      <c r="D1974" s="4" t="s">
        <v>1494</v>
      </c>
      <c r="E1974" s="4" t="s">
        <v>1702</v>
      </c>
      <c r="F1974" s="9">
        <v>4</v>
      </c>
      <c r="G1974" s="4">
        <v>599.85</v>
      </c>
      <c r="H1974" s="24">
        <v>0.25</v>
      </c>
      <c r="I1974" s="3" t="s">
        <v>1747</v>
      </c>
      <c r="J1974" s="20">
        <f>sale_tab6[[#This Row],[Quantity]]*sale_tab6[[#This Row],[Unit_Price]]*(1-sale_tab6[[#This Row],[Discount]])</f>
        <v>1799.5500000000002</v>
      </c>
    </row>
    <row r="1975" spans="1:10" x14ac:dyDescent="0.25">
      <c r="A1975" t="s">
        <v>2724</v>
      </c>
      <c r="B1975" s="7">
        <v>45281</v>
      </c>
      <c r="C1975" s="4" t="s">
        <v>893</v>
      </c>
      <c r="D1975" s="4" t="s">
        <v>1506</v>
      </c>
      <c r="E1975" s="4" t="s">
        <v>1712</v>
      </c>
      <c r="F1975" s="9">
        <v>2</v>
      </c>
      <c r="G1975" s="4">
        <v>61.42</v>
      </c>
      <c r="H1975" s="24">
        <v>0.08</v>
      </c>
      <c r="I1975" s="3" t="s">
        <v>1749</v>
      </c>
      <c r="J1975" s="20">
        <f>sale_tab6[[#This Row],[Quantity]]*sale_tab6[[#This Row],[Unit_Price]]*(1-sale_tab6[[#This Row],[Discount]])</f>
        <v>113.01280000000001</v>
      </c>
    </row>
    <row r="1976" spans="1:10" x14ac:dyDescent="0.25">
      <c r="A1976" t="s">
        <v>2725</v>
      </c>
      <c r="B1976" s="7">
        <v>45693</v>
      </c>
      <c r="C1976" s="4" t="s">
        <v>737</v>
      </c>
      <c r="D1976" s="4" t="s">
        <v>1512</v>
      </c>
      <c r="E1976" s="4" t="s">
        <v>1715</v>
      </c>
      <c r="F1976" s="9">
        <v>2</v>
      </c>
      <c r="G1976" s="4">
        <v>466.42</v>
      </c>
      <c r="H1976" s="24">
        <v>0.12</v>
      </c>
      <c r="I1976" s="3" t="s">
        <v>1749</v>
      </c>
      <c r="J1976" s="20">
        <f>sale_tab6[[#This Row],[Quantity]]*sale_tab6[[#This Row],[Unit_Price]]*(1-sale_tab6[[#This Row],[Discount]])</f>
        <v>820.89920000000006</v>
      </c>
    </row>
    <row r="1977" spans="1:10" x14ac:dyDescent="0.25">
      <c r="A1977" t="s">
        <v>2726</v>
      </c>
      <c r="B1977" s="7">
        <v>45857</v>
      </c>
      <c r="C1977" s="4" t="s">
        <v>298</v>
      </c>
      <c r="D1977" s="4" t="s">
        <v>1536</v>
      </c>
      <c r="E1977" s="4" t="s">
        <v>1699</v>
      </c>
      <c r="F1977" s="9">
        <v>4</v>
      </c>
      <c r="G1977" s="4">
        <v>540.69000000000005</v>
      </c>
      <c r="H1977" s="24">
        <v>0.09</v>
      </c>
      <c r="I1977" s="3" t="s">
        <v>1752</v>
      </c>
      <c r="J1977" s="20">
        <f>sale_tab6[[#This Row],[Quantity]]*sale_tab6[[#This Row],[Unit_Price]]*(1-sale_tab6[[#This Row],[Discount]])</f>
        <v>1968.1116000000002</v>
      </c>
    </row>
    <row r="1978" spans="1:10" x14ac:dyDescent="0.25">
      <c r="A1978" t="s">
        <v>2727</v>
      </c>
      <c r="B1978" s="7">
        <v>45737</v>
      </c>
      <c r="C1978" s="4" t="s">
        <v>878</v>
      </c>
      <c r="D1978" s="4" t="s">
        <v>1512</v>
      </c>
      <c r="E1978" s="4" t="s">
        <v>1723</v>
      </c>
      <c r="F1978" s="9">
        <v>3</v>
      </c>
      <c r="G1978" s="4">
        <v>677.46</v>
      </c>
      <c r="H1978" s="24">
        <v>0.05</v>
      </c>
      <c r="I1978" s="3" t="s">
        <v>1747</v>
      </c>
      <c r="J1978" s="20">
        <f>sale_tab6[[#This Row],[Quantity]]*sale_tab6[[#This Row],[Unit_Price]]*(1-sale_tab6[[#This Row],[Discount]])</f>
        <v>1930.761</v>
      </c>
    </row>
    <row r="1979" spans="1:10" x14ac:dyDescent="0.25">
      <c r="A1979" t="s">
        <v>2728</v>
      </c>
      <c r="B1979" s="7">
        <v>45771</v>
      </c>
      <c r="C1979" s="4" t="s">
        <v>966</v>
      </c>
      <c r="D1979" s="4" t="s">
        <v>1516</v>
      </c>
      <c r="E1979" s="4" t="s">
        <v>1683</v>
      </c>
      <c r="F1979" s="9">
        <v>3</v>
      </c>
      <c r="G1979" s="4">
        <v>614.63</v>
      </c>
      <c r="H1979" s="24">
        <v>0.06</v>
      </c>
      <c r="I1979" s="3" t="s">
        <v>1749</v>
      </c>
      <c r="J1979" s="20">
        <f>sale_tab6[[#This Row],[Quantity]]*sale_tab6[[#This Row],[Unit_Price]]*(1-sale_tab6[[#This Row],[Discount]])</f>
        <v>1733.2565999999997</v>
      </c>
    </row>
    <row r="1980" spans="1:10" x14ac:dyDescent="0.25">
      <c r="A1980" t="s">
        <v>1847</v>
      </c>
      <c r="B1980" s="7">
        <v>45580</v>
      </c>
      <c r="C1980" s="4" t="s">
        <v>392</v>
      </c>
      <c r="D1980" s="4" t="s">
        <v>1586</v>
      </c>
      <c r="E1980" s="4" t="s">
        <v>1705</v>
      </c>
      <c r="F1980" s="9">
        <v>4</v>
      </c>
      <c r="G1980" s="4">
        <v>476.28</v>
      </c>
      <c r="H1980" s="24">
        <v>0.17</v>
      </c>
      <c r="I1980" s="3" t="s">
        <v>1747</v>
      </c>
      <c r="J1980" s="20">
        <f>sale_tab6[[#This Row],[Quantity]]*sale_tab6[[#This Row],[Unit_Price]]*(1-sale_tab6[[#This Row],[Discount]])</f>
        <v>1581.2495999999999</v>
      </c>
    </row>
    <row r="1981" spans="1:10" x14ac:dyDescent="0.25">
      <c r="A1981" t="s">
        <v>2729</v>
      </c>
      <c r="B1981" s="7">
        <v>45272</v>
      </c>
      <c r="C1981" s="4" t="s">
        <v>686</v>
      </c>
      <c r="D1981" s="4" t="s">
        <v>1606</v>
      </c>
      <c r="E1981" s="4" t="s">
        <v>1708</v>
      </c>
      <c r="F1981" s="9">
        <v>4</v>
      </c>
      <c r="G1981" s="4">
        <v>649.52</v>
      </c>
      <c r="H1981" s="24">
        <v>0.11</v>
      </c>
      <c r="I1981" s="3" t="s">
        <v>1747</v>
      </c>
      <c r="J1981" s="20">
        <f>sale_tab6[[#This Row],[Quantity]]*sale_tab6[[#This Row],[Unit_Price]]*(1-sale_tab6[[#This Row],[Discount]])</f>
        <v>2312.2912000000001</v>
      </c>
    </row>
    <row r="1982" spans="1:10" x14ac:dyDescent="0.25">
      <c r="A1982" t="s">
        <v>2730</v>
      </c>
      <c r="B1982" s="7">
        <v>45481</v>
      </c>
      <c r="C1982" s="4" t="s">
        <v>1306</v>
      </c>
      <c r="D1982" s="4" t="s">
        <v>1644</v>
      </c>
      <c r="E1982" s="4" t="s">
        <v>1708</v>
      </c>
      <c r="F1982" s="9">
        <v>2</v>
      </c>
      <c r="G1982" s="4">
        <v>943.93</v>
      </c>
      <c r="H1982" s="24">
        <v>0.22</v>
      </c>
      <c r="I1982" s="3" t="s">
        <v>1749</v>
      </c>
      <c r="J1982" s="20">
        <f>sale_tab6[[#This Row],[Quantity]]*sale_tab6[[#This Row],[Unit_Price]]*(1-sale_tab6[[#This Row],[Discount]])</f>
        <v>1472.5308</v>
      </c>
    </row>
    <row r="1983" spans="1:10" x14ac:dyDescent="0.25">
      <c r="A1983" t="s">
        <v>2731</v>
      </c>
      <c r="B1983" s="7">
        <v>45228</v>
      </c>
      <c r="C1983" s="4" t="s">
        <v>493</v>
      </c>
      <c r="D1983" s="4" t="s">
        <v>1536</v>
      </c>
      <c r="E1983" s="4" t="s">
        <v>1708</v>
      </c>
      <c r="F1983" s="9">
        <v>4</v>
      </c>
      <c r="G1983" s="4">
        <v>538.73</v>
      </c>
      <c r="H1983" s="24">
        <v>0.03</v>
      </c>
      <c r="I1983" s="3" t="s">
        <v>1747</v>
      </c>
      <c r="J1983" s="20">
        <f>sale_tab6[[#This Row],[Quantity]]*sale_tab6[[#This Row],[Unit_Price]]*(1-sale_tab6[[#This Row],[Discount]])</f>
        <v>2090.2723999999998</v>
      </c>
    </row>
    <row r="1984" spans="1:10" x14ac:dyDescent="0.25">
      <c r="A1984" t="s">
        <v>2732</v>
      </c>
      <c r="B1984" s="7">
        <v>45432</v>
      </c>
      <c r="C1984" s="4" t="s">
        <v>265</v>
      </c>
      <c r="D1984" s="4" t="s">
        <v>1606</v>
      </c>
      <c r="E1984" s="4" t="s">
        <v>1708</v>
      </c>
      <c r="F1984" s="9">
        <v>2</v>
      </c>
      <c r="G1984" s="4">
        <v>853.93</v>
      </c>
      <c r="H1984" s="24">
        <v>0.01</v>
      </c>
      <c r="I1984" s="3" t="s">
        <v>1749</v>
      </c>
      <c r="J1984" s="20">
        <f>sale_tab6[[#This Row],[Quantity]]*sale_tab6[[#This Row],[Unit_Price]]*(1-sale_tab6[[#This Row],[Discount]])</f>
        <v>1690.7813999999998</v>
      </c>
    </row>
    <row r="1985" spans="1:10" x14ac:dyDescent="0.25">
      <c r="A1985" t="s">
        <v>2733</v>
      </c>
      <c r="B1985" s="7">
        <v>45914</v>
      </c>
      <c r="C1985" s="4" t="s">
        <v>1438</v>
      </c>
      <c r="D1985" s="4" t="s">
        <v>1532</v>
      </c>
      <c r="E1985" s="4" t="s">
        <v>1695</v>
      </c>
      <c r="F1985" s="9">
        <v>4</v>
      </c>
      <c r="G1985" s="4">
        <v>465.42</v>
      </c>
      <c r="H1985" s="24">
        <v>0.26</v>
      </c>
      <c r="I1985" s="3" t="s">
        <v>1752</v>
      </c>
      <c r="J1985" s="20">
        <f>sale_tab6[[#This Row],[Quantity]]*sale_tab6[[#This Row],[Unit_Price]]*(1-sale_tab6[[#This Row],[Discount]])</f>
        <v>1377.6432</v>
      </c>
    </row>
    <row r="1986" spans="1:10" x14ac:dyDescent="0.25">
      <c r="A1986" t="s">
        <v>2734</v>
      </c>
      <c r="B1986" s="7">
        <v>45758</v>
      </c>
      <c r="C1986" s="4" t="s">
        <v>168</v>
      </c>
      <c r="D1986" s="4" t="s">
        <v>1472</v>
      </c>
      <c r="E1986" s="4" t="s">
        <v>1718</v>
      </c>
      <c r="F1986" s="9">
        <v>4</v>
      </c>
      <c r="G1986" s="4">
        <v>880.26</v>
      </c>
      <c r="H1986" s="24">
        <v>0.11</v>
      </c>
      <c r="I1986" s="3" t="s">
        <v>1752</v>
      </c>
      <c r="J1986" s="20">
        <f>sale_tab6[[#This Row],[Quantity]]*sale_tab6[[#This Row],[Unit_Price]]*(1-sale_tab6[[#This Row],[Discount]])</f>
        <v>3133.7256000000002</v>
      </c>
    </row>
    <row r="1987" spans="1:10" x14ac:dyDescent="0.25">
      <c r="A1987" t="s">
        <v>2735</v>
      </c>
      <c r="B1987" s="7">
        <v>45429</v>
      </c>
      <c r="C1987" s="4" t="s">
        <v>1415</v>
      </c>
      <c r="D1987" s="4" t="s">
        <v>1576</v>
      </c>
      <c r="E1987" s="4" t="s">
        <v>1718</v>
      </c>
      <c r="F1987" s="9">
        <v>3</v>
      </c>
      <c r="G1987" s="4">
        <v>461.02</v>
      </c>
      <c r="H1987" s="24">
        <v>0.28999999999999998</v>
      </c>
      <c r="I1987" s="3" t="s">
        <v>1749</v>
      </c>
      <c r="J1987" s="20">
        <f>sale_tab6[[#This Row],[Quantity]]*sale_tab6[[#This Row],[Unit_Price]]*(1-sale_tab6[[#This Row],[Discount]])</f>
        <v>981.97259999999994</v>
      </c>
    </row>
    <row r="1988" spans="1:10" x14ac:dyDescent="0.25">
      <c r="A1988" t="s">
        <v>2736</v>
      </c>
      <c r="B1988" s="7">
        <v>45578</v>
      </c>
      <c r="C1988" s="4" t="s">
        <v>84</v>
      </c>
      <c r="D1988" s="4" t="s">
        <v>1524</v>
      </c>
      <c r="E1988" s="4" t="s">
        <v>1723</v>
      </c>
      <c r="F1988" s="9">
        <v>1</v>
      </c>
      <c r="G1988" s="4">
        <v>531.99</v>
      </c>
      <c r="H1988" s="24">
        <v>0.17</v>
      </c>
      <c r="I1988" s="3" t="s">
        <v>1749</v>
      </c>
      <c r="J1988" s="20">
        <f>sale_tab6[[#This Row],[Quantity]]*sale_tab6[[#This Row],[Unit_Price]]*(1-sale_tab6[[#This Row],[Discount]])</f>
        <v>441.55169999999998</v>
      </c>
    </row>
    <row r="1989" spans="1:10" x14ac:dyDescent="0.25">
      <c r="A1989" t="s">
        <v>2737</v>
      </c>
      <c r="B1989" s="7">
        <v>45486</v>
      </c>
      <c r="C1989" s="4" t="s">
        <v>18</v>
      </c>
      <c r="D1989" s="4" t="s">
        <v>1568</v>
      </c>
      <c r="E1989" s="4" t="s">
        <v>1733</v>
      </c>
      <c r="F1989" s="9">
        <v>2</v>
      </c>
      <c r="G1989" s="4">
        <v>274.08999999999997</v>
      </c>
      <c r="H1989" s="24">
        <v>0.13</v>
      </c>
      <c r="I1989" s="3" t="s">
        <v>1749</v>
      </c>
      <c r="J1989" s="20">
        <f>sale_tab6[[#This Row],[Quantity]]*sale_tab6[[#This Row],[Unit_Price]]*(1-sale_tab6[[#This Row],[Discount]])</f>
        <v>476.91659999999996</v>
      </c>
    </row>
    <row r="1990" spans="1:10" x14ac:dyDescent="0.25">
      <c r="A1990" t="s">
        <v>2738</v>
      </c>
      <c r="B1990" s="7">
        <v>45694</v>
      </c>
      <c r="C1990" s="4" t="s">
        <v>1300</v>
      </c>
      <c r="D1990" s="4" t="s">
        <v>1650</v>
      </c>
      <c r="E1990" s="4" t="s">
        <v>1715</v>
      </c>
      <c r="F1990" s="9">
        <v>1</v>
      </c>
      <c r="G1990" s="4">
        <v>66.14</v>
      </c>
      <c r="H1990" s="24">
        <v>0.14000000000000001</v>
      </c>
      <c r="I1990" s="3" t="s">
        <v>1752</v>
      </c>
      <c r="J1990" s="20">
        <f>sale_tab6[[#This Row],[Quantity]]*sale_tab6[[#This Row],[Unit_Price]]*(1-sale_tab6[[#This Row],[Discount]])</f>
        <v>56.880400000000002</v>
      </c>
    </row>
    <row r="1991" spans="1:10" x14ac:dyDescent="0.25">
      <c r="A1991" t="s">
        <v>1848</v>
      </c>
      <c r="B1991" s="7">
        <v>45479</v>
      </c>
      <c r="C1991" s="4" t="s">
        <v>957</v>
      </c>
      <c r="D1991" s="4" t="s">
        <v>1582</v>
      </c>
      <c r="E1991" s="4" t="s">
        <v>1692</v>
      </c>
      <c r="F1991" s="9">
        <v>3</v>
      </c>
      <c r="G1991" s="4">
        <v>541.99</v>
      </c>
      <c r="H1991" s="24">
        <v>0.24</v>
      </c>
      <c r="I1991" s="3" t="s">
        <v>1752</v>
      </c>
      <c r="J1991" s="20">
        <f>sale_tab6[[#This Row],[Quantity]]*sale_tab6[[#This Row],[Unit_Price]]*(1-sale_tab6[[#This Row],[Discount]])</f>
        <v>1235.7372</v>
      </c>
    </row>
    <row r="1992" spans="1:10" x14ac:dyDescent="0.25">
      <c r="A1992" t="s">
        <v>2739</v>
      </c>
      <c r="B1992" s="7">
        <v>45875</v>
      </c>
      <c r="C1992" s="4" t="s">
        <v>234</v>
      </c>
      <c r="D1992" s="4" t="s">
        <v>1514</v>
      </c>
      <c r="E1992" s="4" t="s">
        <v>1712</v>
      </c>
      <c r="F1992" s="9">
        <v>3</v>
      </c>
      <c r="G1992" s="4">
        <v>955.82</v>
      </c>
      <c r="H1992" s="24">
        <v>0.16</v>
      </c>
      <c r="I1992" s="3" t="s">
        <v>1752</v>
      </c>
      <c r="J1992" s="20">
        <f>sale_tab6[[#This Row],[Quantity]]*sale_tab6[[#This Row],[Unit_Price]]*(1-sale_tab6[[#This Row],[Discount]])</f>
        <v>2408.6664000000001</v>
      </c>
    </row>
    <row r="1993" spans="1:10" x14ac:dyDescent="0.25">
      <c r="A1993" t="s">
        <v>2740</v>
      </c>
      <c r="B1993" s="7">
        <v>45432</v>
      </c>
      <c r="C1993" s="4" t="s">
        <v>940</v>
      </c>
      <c r="D1993" s="4" t="s">
        <v>1518</v>
      </c>
      <c r="E1993" s="4" t="s">
        <v>1720</v>
      </c>
      <c r="F1993" s="9">
        <v>1</v>
      </c>
      <c r="G1993" s="4">
        <v>904.92</v>
      </c>
      <c r="H1993" s="24">
        <v>0.13</v>
      </c>
      <c r="I1993" s="3" t="s">
        <v>1747</v>
      </c>
      <c r="J1993" s="20">
        <f>sale_tab6[[#This Row],[Quantity]]*sale_tab6[[#This Row],[Unit_Price]]*(1-sale_tab6[[#This Row],[Discount]])</f>
        <v>787.28039999999999</v>
      </c>
    </row>
    <row r="1994" spans="1:10" x14ac:dyDescent="0.25">
      <c r="A1994" t="s">
        <v>2741</v>
      </c>
      <c r="B1994" s="7">
        <v>45575</v>
      </c>
      <c r="C1994" s="4" t="s">
        <v>4</v>
      </c>
      <c r="D1994" s="4" t="s">
        <v>1554</v>
      </c>
      <c r="E1994" s="4" t="s">
        <v>1705</v>
      </c>
      <c r="F1994" s="9">
        <v>3</v>
      </c>
      <c r="G1994" s="4">
        <v>490.02</v>
      </c>
      <c r="H1994" s="24">
        <v>0.26</v>
      </c>
      <c r="I1994" s="3" t="s">
        <v>1747</v>
      </c>
      <c r="J1994" s="20">
        <f>sale_tab6[[#This Row],[Quantity]]*sale_tab6[[#This Row],[Unit_Price]]*(1-sale_tab6[[#This Row],[Discount]])</f>
        <v>1087.8444</v>
      </c>
    </row>
    <row r="1995" spans="1:10" x14ac:dyDescent="0.25">
      <c r="A1995" t="s">
        <v>2742</v>
      </c>
      <c r="B1995" s="7">
        <v>45340</v>
      </c>
      <c r="C1995" s="4" t="s">
        <v>1068</v>
      </c>
      <c r="D1995" s="4" t="s">
        <v>1512</v>
      </c>
      <c r="E1995" s="4" t="s">
        <v>1702</v>
      </c>
      <c r="F1995" s="9">
        <v>2</v>
      </c>
      <c r="G1995" s="4">
        <v>957.54</v>
      </c>
      <c r="H1995" s="24">
        <v>0.1</v>
      </c>
      <c r="I1995" s="3" t="s">
        <v>1752</v>
      </c>
      <c r="J1995" s="20">
        <f>sale_tab6[[#This Row],[Quantity]]*sale_tab6[[#This Row],[Unit_Price]]*(1-sale_tab6[[#This Row],[Discount]])</f>
        <v>1723.5719999999999</v>
      </c>
    </row>
    <row r="1996" spans="1:10" x14ac:dyDescent="0.25">
      <c r="A1996" t="s">
        <v>2743</v>
      </c>
      <c r="B1996" s="7">
        <v>45926</v>
      </c>
      <c r="C1996" s="4" t="s">
        <v>969</v>
      </c>
      <c r="D1996" s="4" t="s">
        <v>1672</v>
      </c>
      <c r="E1996" s="4" t="s">
        <v>1723</v>
      </c>
      <c r="F1996" s="9">
        <v>2</v>
      </c>
      <c r="G1996" s="4">
        <v>314.39999999999998</v>
      </c>
      <c r="H1996" s="24">
        <v>7.0000000000000007E-2</v>
      </c>
      <c r="I1996" s="3" t="s">
        <v>1749</v>
      </c>
      <c r="J1996" s="20">
        <f>sale_tab6[[#This Row],[Quantity]]*sale_tab6[[#This Row],[Unit_Price]]*(1-sale_tab6[[#This Row],[Discount]])</f>
        <v>584.78399999999988</v>
      </c>
    </row>
    <row r="1997" spans="1:10" x14ac:dyDescent="0.25">
      <c r="A1997" t="s">
        <v>2744</v>
      </c>
      <c r="B1997" s="7">
        <v>45373</v>
      </c>
      <c r="C1997" s="4" t="s">
        <v>1161</v>
      </c>
      <c r="D1997" s="4" t="s">
        <v>1522</v>
      </c>
      <c r="E1997" s="4" t="s">
        <v>1702</v>
      </c>
      <c r="F1997" s="9">
        <v>3</v>
      </c>
      <c r="G1997" s="4">
        <v>480.11</v>
      </c>
      <c r="H1997" s="24">
        <v>0.11</v>
      </c>
      <c r="I1997" s="3" t="s">
        <v>1749</v>
      </c>
      <c r="J1997" s="20">
        <f>sale_tab6[[#This Row],[Quantity]]*sale_tab6[[#This Row],[Unit_Price]]*(1-sale_tab6[[#This Row],[Discount]])</f>
        <v>1281.8936999999999</v>
      </c>
    </row>
    <row r="1998" spans="1:10" x14ac:dyDescent="0.25">
      <c r="A1998" t="s">
        <v>2745</v>
      </c>
      <c r="B1998" s="7">
        <v>45579</v>
      </c>
      <c r="C1998" s="4" t="s">
        <v>1143</v>
      </c>
      <c r="D1998" s="4" t="s">
        <v>1570</v>
      </c>
      <c r="E1998" s="4" t="s">
        <v>1702</v>
      </c>
      <c r="F1998" s="9">
        <v>4</v>
      </c>
      <c r="G1998" s="4">
        <v>826.55</v>
      </c>
      <c r="H1998" s="24">
        <v>0.28000000000000003</v>
      </c>
      <c r="I1998" s="3" t="s">
        <v>1747</v>
      </c>
      <c r="J1998" s="20">
        <f>sale_tab6[[#This Row],[Quantity]]*sale_tab6[[#This Row],[Unit_Price]]*(1-sale_tab6[[#This Row],[Discount]])</f>
        <v>2380.4639999999999</v>
      </c>
    </row>
    <row r="1999" spans="1:10" x14ac:dyDescent="0.25">
      <c r="A1999" t="s">
        <v>2746</v>
      </c>
      <c r="B1999" s="7">
        <v>45805</v>
      </c>
      <c r="C1999" s="4" t="s">
        <v>566</v>
      </c>
      <c r="D1999" s="4" t="s">
        <v>1528</v>
      </c>
      <c r="E1999" s="4" t="s">
        <v>1692</v>
      </c>
      <c r="F1999" s="9">
        <v>3</v>
      </c>
      <c r="G1999" s="4">
        <v>530.16999999999996</v>
      </c>
      <c r="H1999" s="24">
        <v>0.18</v>
      </c>
      <c r="I1999" s="3" t="s">
        <v>1749</v>
      </c>
      <c r="J1999" s="20">
        <f>sale_tab6[[#This Row],[Quantity]]*sale_tab6[[#This Row],[Unit_Price]]*(1-sale_tab6[[#This Row],[Discount]])</f>
        <v>1304.2181999999998</v>
      </c>
    </row>
    <row r="2000" spans="1:10" x14ac:dyDescent="0.25">
      <c r="A2000" t="s">
        <v>2747</v>
      </c>
      <c r="B2000" s="7">
        <v>45522</v>
      </c>
      <c r="C2000" s="4" t="s">
        <v>1197</v>
      </c>
      <c r="D2000" s="4" t="s">
        <v>1542</v>
      </c>
      <c r="E2000" s="4" t="s">
        <v>1733</v>
      </c>
      <c r="F2000" s="9">
        <v>3</v>
      </c>
      <c r="G2000" s="4">
        <v>336.17</v>
      </c>
      <c r="H2000" s="24">
        <v>0.04</v>
      </c>
      <c r="I2000" s="3" t="s">
        <v>1752</v>
      </c>
      <c r="J2000" s="20">
        <f>sale_tab6[[#This Row],[Quantity]]*sale_tab6[[#This Row],[Unit_Price]]*(1-sale_tab6[[#This Row],[Discount]])</f>
        <v>968.16959999999995</v>
      </c>
    </row>
    <row r="2001" spans="1:10" x14ac:dyDescent="0.25">
      <c r="A2001" t="s">
        <v>2748</v>
      </c>
      <c r="B2001" s="7">
        <v>45304</v>
      </c>
      <c r="C2001" s="4" t="s">
        <v>1237</v>
      </c>
      <c r="D2001" s="4" t="s">
        <v>1636</v>
      </c>
      <c r="E2001" s="4" t="s">
        <v>1708</v>
      </c>
      <c r="F2001" s="9">
        <v>4</v>
      </c>
      <c r="G2001" s="4">
        <v>22.51</v>
      </c>
      <c r="H2001" s="24">
        <v>0.27</v>
      </c>
      <c r="I2001" s="3" t="s">
        <v>1749</v>
      </c>
      <c r="J2001" s="20">
        <f>sale_tab6[[#This Row],[Quantity]]*sale_tab6[[#This Row],[Unit_Price]]*(1-sale_tab6[[#This Row],[Discount]])</f>
        <v>65.729200000000006</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001"/>
  <sheetViews>
    <sheetView topLeftCell="B1" workbookViewId="0">
      <selection activeCell="D3" sqref="D3"/>
    </sheetView>
  </sheetViews>
  <sheetFormatPr defaultRowHeight="15" x14ac:dyDescent="0.25"/>
  <cols>
    <col min="1" max="1" width="20.85546875" customWidth="1"/>
    <col min="2" max="2" width="16.42578125" style="7" customWidth="1"/>
    <col min="3" max="3" width="16.85546875" customWidth="1"/>
    <col min="4" max="4" width="27.42578125" style="14" customWidth="1"/>
    <col min="5" max="5" width="15.28515625" customWidth="1"/>
    <col min="6" max="6" width="13.140625" customWidth="1"/>
    <col min="7" max="7" width="14.85546875" style="9" customWidth="1"/>
    <col min="8" max="8" width="15.7109375" customWidth="1"/>
    <col min="9" max="9" width="13" customWidth="1"/>
    <col min="10" max="10" width="20" customWidth="1"/>
    <col min="11" max="11" width="23.85546875" style="20" customWidth="1"/>
  </cols>
  <sheetData>
    <row r="1" spans="1:11" x14ac:dyDescent="0.25">
      <c r="A1" s="2" t="s">
        <v>3886</v>
      </c>
      <c r="B1" s="6" t="s">
        <v>1742</v>
      </c>
      <c r="C1" s="2" t="s">
        <v>3887</v>
      </c>
      <c r="D1" s="18" t="s">
        <v>3882</v>
      </c>
      <c r="E1" s="2" t="s">
        <v>3885</v>
      </c>
      <c r="F1" s="1" t="s">
        <v>1674</v>
      </c>
      <c r="G1" s="8" t="s">
        <v>1743</v>
      </c>
      <c r="H1" s="1" t="s">
        <v>1744</v>
      </c>
      <c r="I1" s="1" t="s">
        <v>1745</v>
      </c>
      <c r="J1" s="2" t="s">
        <v>3888</v>
      </c>
      <c r="K1" s="19" t="s">
        <v>3902</v>
      </c>
    </row>
    <row r="2" spans="1:11" x14ac:dyDescent="0.25">
      <c r="A2" t="s">
        <v>1746</v>
      </c>
      <c r="B2" s="7">
        <v>45480</v>
      </c>
      <c r="C2" t="s">
        <v>1203</v>
      </c>
      <c r="D2" s="14" t="str">
        <f>VLOOKUP(E2,Product_Dim!A:B,2,FALSE)</f>
        <v>Cricket Bat</v>
      </c>
      <c r="E2" t="s">
        <v>1668</v>
      </c>
      <c r="F2" t="s">
        <v>1692</v>
      </c>
      <c r="G2" s="9">
        <v>1</v>
      </c>
      <c r="H2">
        <v>218.04</v>
      </c>
      <c r="I2">
        <v>0.09</v>
      </c>
      <c r="J2" t="s">
        <v>1747</v>
      </c>
    </row>
    <row r="3" spans="1:11" x14ac:dyDescent="0.25">
      <c r="A3" t="s">
        <v>1748</v>
      </c>
      <c r="B3" s="7">
        <v>45285</v>
      </c>
      <c r="C3" t="s">
        <v>1369</v>
      </c>
      <c r="D3" s="14" t="str">
        <f>VLOOKUP(E3,Product_Dim!A:B,2,FALSE)</f>
        <v>Bluetooth Car Audio System</v>
      </c>
      <c r="E3" t="s">
        <v>1622</v>
      </c>
      <c r="F3" t="s">
        <v>1733</v>
      </c>
      <c r="G3" s="9">
        <v>3</v>
      </c>
      <c r="H3">
        <v>104.47</v>
      </c>
      <c r="I3">
        <v>0.27</v>
      </c>
      <c r="J3" t="s">
        <v>1749</v>
      </c>
      <c r="K3" s="20">
        <f>sale_tab[[#This Row],[Quantity]]*sale_tab[[#This Row],[Unit_Price]]*(1-sale_tab[[#This Row],[Discount]])</f>
        <v>228.78929999999997</v>
      </c>
    </row>
    <row r="4" spans="1:11" x14ac:dyDescent="0.25">
      <c r="A4" t="s">
        <v>1750</v>
      </c>
      <c r="B4" s="7">
        <v>45446</v>
      </c>
      <c r="C4" t="s">
        <v>171</v>
      </c>
      <c r="D4" s="14" t="str">
        <f>VLOOKUP(E4,Product_Dim!A:B,2,FALSE)</f>
        <v>Men's Roll-On Perfume</v>
      </c>
      <c r="E4" t="s">
        <v>1572</v>
      </c>
      <c r="F4" t="s">
        <v>1708</v>
      </c>
      <c r="G4" s="9">
        <v>2.4799196787148596</v>
      </c>
      <c r="H4">
        <v>914.05</v>
      </c>
      <c r="I4">
        <v>0.25</v>
      </c>
      <c r="J4" t="s">
        <v>1747</v>
      </c>
      <c r="K4" s="20">
        <f>sale_tab[[#This Row],[Quantity]]*sale_tab[[#This Row],[Unit_Price]]*(1-sale_tab[[#This Row],[Discount]])</f>
        <v>1700.0779367469879</v>
      </c>
    </row>
    <row r="5" spans="1:11" x14ac:dyDescent="0.25">
      <c r="A5" t="s">
        <v>1751</v>
      </c>
      <c r="B5" s="7">
        <v>45259</v>
      </c>
      <c r="C5" t="s">
        <v>1020</v>
      </c>
      <c r="D5" s="14" t="str">
        <f>VLOOKUP(E5,Product_Dim!A:B,2,FALSE)</f>
        <v>Wireless Mouse</v>
      </c>
      <c r="E5" t="s">
        <v>1626</v>
      </c>
      <c r="F5" t="s">
        <v>1708</v>
      </c>
      <c r="G5" s="9">
        <v>1</v>
      </c>
      <c r="H5">
        <v>921.51</v>
      </c>
      <c r="I5">
        <v>0.16</v>
      </c>
      <c r="J5" t="s">
        <v>1752</v>
      </c>
      <c r="K5" s="20">
        <f>sale_tab[[#This Row],[Quantity]]*sale_tab[[#This Row],[Unit_Price]]*(1-sale_tab[[#This Row],[Discount]])</f>
        <v>774.0684</v>
      </c>
    </row>
    <row r="6" spans="1:11" x14ac:dyDescent="0.25">
      <c r="A6" t="s">
        <v>1753</v>
      </c>
      <c r="B6" s="7">
        <v>45297</v>
      </c>
      <c r="C6" t="s">
        <v>1444</v>
      </c>
      <c r="D6" s="14" t="str">
        <f>VLOOKUP(E6,Product_Dim!A:B,2,FALSE)</f>
        <v>Men's Hair Styling Gel</v>
      </c>
      <c r="E6" t="s">
        <v>1592</v>
      </c>
      <c r="F6" t="s">
        <v>1699</v>
      </c>
      <c r="G6" s="9">
        <v>3</v>
      </c>
      <c r="H6">
        <v>745.3</v>
      </c>
      <c r="I6">
        <v>0.18</v>
      </c>
      <c r="J6" t="s">
        <v>1747</v>
      </c>
      <c r="K6" s="20">
        <f>sale_tab[[#This Row],[Quantity]]*sale_tab[[#This Row],[Unit_Price]]*(1-sale_tab[[#This Row],[Discount]])</f>
        <v>1833.4379999999999</v>
      </c>
    </row>
    <row r="7" spans="1:11" x14ac:dyDescent="0.25">
      <c r="A7" t="s">
        <v>1754</v>
      </c>
      <c r="B7" s="7">
        <v>45499</v>
      </c>
      <c r="C7" t="s">
        <v>349</v>
      </c>
      <c r="D7" s="14" t="str">
        <f>VLOOKUP(E7,Product_Dim!A:B,2,FALSE)</f>
        <v>4K Home Projector</v>
      </c>
      <c r="E7" t="s">
        <v>1504</v>
      </c>
      <c r="F7" t="s">
        <v>1705</v>
      </c>
      <c r="G7" s="9">
        <v>3</v>
      </c>
      <c r="H7">
        <v>147.01</v>
      </c>
      <c r="I7">
        <v>0.19</v>
      </c>
      <c r="J7" t="s">
        <v>1752</v>
      </c>
      <c r="K7" s="20">
        <f>sale_tab[[#This Row],[Quantity]]*sale_tab[[#This Row],[Unit_Price]]*(1-sale_tab[[#This Row],[Discount]])</f>
        <v>357.23430000000002</v>
      </c>
    </row>
    <row r="8" spans="1:11" x14ac:dyDescent="0.25">
      <c r="A8" t="s">
        <v>1755</v>
      </c>
      <c r="B8" s="7">
        <v>45850</v>
      </c>
      <c r="C8" t="s">
        <v>55</v>
      </c>
      <c r="D8" s="14" t="str">
        <f>VLOOKUP(E8,Product_Dim!A:B,2,FALSE)</f>
        <v>Premium Blanket Throw</v>
      </c>
      <c r="E8" t="s">
        <v>1586</v>
      </c>
      <c r="F8" t="s">
        <v>1695</v>
      </c>
      <c r="G8" s="9">
        <v>2</v>
      </c>
      <c r="H8">
        <v>785.31</v>
      </c>
      <c r="I8">
        <v>0.15</v>
      </c>
      <c r="J8" t="s">
        <v>1749</v>
      </c>
      <c r="K8" s="20">
        <f>sale_tab[[#This Row],[Quantity]]*sale_tab[[#This Row],[Unit_Price]]*(1-sale_tab[[#This Row],[Discount]])</f>
        <v>1335.0269999999998</v>
      </c>
    </row>
    <row r="9" spans="1:11" x14ac:dyDescent="0.25">
      <c r="A9" t="s">
        <v>1756</v>
      </c>
      <c r="B9" s="7">
        <v>45248</v>
      </c>
      <c r="C9" t="s">
        <v>454</v>
      </c>
      <c r="D9" s="14" t="str">
        <f>VLOOKUP(E9,Product_Dim!A:B,2,FALSE)</f>
        <v>Kitchen Storage Rack</v>
      </c>
      <c r="E9" t="s">
        <v>1614</v>
      </c>
      <c r="F9" t="s">
        <v>1708</v>
      </c>
      <c r="G9" s="9">
        <v>4</v>
      </c>
      <c r="H9">
        <v>342.39</v>
      </c>
      <c r="I9">
        <v>0.23</v>
      </c>
      <c r="J9" t="s">
        <v>1749</v>
      </c>
      <c r="K9" s="20">
        <f>sale_tab[[#This Row],[Quantity]]*sale_tab[[#This Row],[Unit_Price]]*(1-sale_tab[[#This Row],[Discount]])</f>
        <v>1054.5611999999999</v>
      </c>
    </row>
    <row r="10" spans="1:11" x14ac:dyDescent="0.25">
      <c r="A10" t="s">
        <v>1757</v>
      </c>
      <c r="B10" s="7">
        <v>45781</v>
      </c>
      <c r="C10" t="s">
        <v>557</v>
      </c>
      <c r="D10" s="14" t="str">
        <f>VLOOKUP(E10,Product_Dim!A:B,2,FALSE)</f>
        <v>Stainless Steel Cookware Set</v>
      </c>
      <c r="E10" t="s">
        <v>1672</v>
      </c>
      <c r="F10" t="s">
        <v>1699</v>
      </c>
      <c r="G10" s="9">
        <v>2.4796175138399597</v>
      </c>
      <c r="H10">
        <v>448.25</v>
      </c>
      <c r="I10">
        <v>7.0000000000000007E-2</v>
      </c>
      <c r="J10" t="s">
        <v>1749</v>
      </c>
      <c r="K10" s="20">
        <f>sale_tab[[#This Row],[Quantity]]*sale_tab[[#This Row],[Unit_Price]]*(1-sale_tab[[#This Row],[Discount]])</f>
        <v>1033.6843520382486</v>
      </c>
    </row>
    <row r="11" spans="1:11" x14ac:dyDescent="0.25">
      <c r="A11" t="s">
        <v>1758</v>
      </c>
      <c r="B11" s="7">
        <v>45869</v>
      </c>
      <c r="C11" t="s">
        <v>1360</v>
      </c>
      <c r="D11" s="14" t="str">
        <f>VLOOKUP(E11,Product_Dim!A:B,2,FALSE)</f>
        <v>Modern Wall Clock</v>
      </c>
      <c r="E11" t="s">
        <v>1540</v>
      </c>
      <c r="F11" t="s">
        <v>1678</v>
      </c>
      <c r="G11" s="9">
        <v>2</v>
      </c>
      <c r="H11">
        <v>873.17</v>
      </c>
      <c r="I11">
        <v>0.23</v>
      </c>
      <c r="J11" t="s">
        <v>1749</v>
      </c>
      <c r="K11" s="20">
        <f>sale_tab[[#This Row],[Quantity]]*sale_tab[[#This Row],[Unit_Price]]*(1-sale_tab[[#This Row],[Discount]])</f>
        <v>1344.6818000000001</v>
      </c>
    </row>
    <row r="12" spans="1:11" x14ac:dyDescent="0.25">
      <c r="A12" t="s">
        <v>1759</v>
      </c>
      <c r="B12" s="7">
        <v>45335</v>
      </c>
      <c r="C12" t="s">
        <v>198</v>
      </c>
      <c r="D12" s="14" t="str">
        <f>VLOOKUP(E12,Product_Dim!A:B,2,FALSE)</f>
        <v>Foldable Camping Chair</v>
      </c>
      <c r="E12" t="s">
        <v>1522</v>
      </c>
      <c r="F12" t="s">
        <v>1725</v>
      </c>
      <c r="G12" s="9">
        <v>1</v>
      </c>
      <c r="H12">
        <v>278.63</v>
      </c>
      <c r="I12">
        <v>7.0000000000000007E-2</v>
      </c>
      <c r="J12" t="s">
        <v>1747</v>
      </c>
      <c r="K12" s="20">
        <f>sale_tab[[#This Row],[Quantity]]*sale_tab[[#This Row],[Unit_Price]]*(1-sale_tab[[#This Row],[Discount]])</f>
        <v>259.1259</v>
      </c>
    </row>
    <row r="13" spans="1:11" x14ac:dyDescent="0.25">
      <c r="A13" t="s">
        <v>1760</v>
      </c>
      <c r="B13" s="7">
        <v>45801</v>
      </c>
      <c r="C13" t="s">
        <v>943</v>
      </c>
      <c r="D13" s="14" t="str">
        <f>VLOOKUP(E13,Product_Dim!A:B,2,FALSE)</f>
        <v>Portable Power Bank</v>
      </c>
      <c r="E13" t="s">
        <v>1552</v>
      </c>
      <c r="F13" t="s">
        <v>1683</v>
      </c>
      <c r="G13" s="9">
        <v>4</v>
      </c>
      <c r="H13">
        <v>286.92</v>
      </c>
      <c r="I13">
        <v>0.17</v>
      </c>
      <c r="J13" t="s">
        <v>1747</v>
      </c>
      <c r="K13" s="20">
        <f>sale_tab[[#This Row],[Quantity]]*sale_tab[[#This Row],[Unit_Price]]*(1-sale_tab[[#This Row],[Discount]])</f>
        <v>952.57439999999997</v>
      </c>
    </row>
    <row r="14" spans="1:11" x14ac:dyDescent="0.25">
      <c r="A14" t="s">
        <v>1761</v>
      </c>
      <c r="B14" s="7">
        <v>45528</v>
      </c>
      <c r="C14" t="s">
        <v>701</v>
      </c>
      <c r="D14" s="14" t="str">
        <f>VLOOKUP(E14,Product_Dim!A:B,2,FALSE)</f>
        <v>Sports Wrist Sweatbands</v>
      </c>
      <c r="E14" t="s">
        <v>1650</v>
      </c>
      <c r="F14" t="s">
        <v>1695</v>
      </c>
      <c r="G14" s="9">
        <v>4</v>
      </c>
      <c r="H14">
        <v>644.58000000000004</v>
      </c>
      <c r="I14">
        <v>0.01</v>
      </c>
      <c r="J14" t="s">
        <v>1747</v>
      </c>
      <c r="K14" s="20">
        <f>sale_tab[[#This Row],[Quantity]]*sale_tab[[#This Row],[Unit_Price]]*(1-sale_tab[[#This Row],[Discount]])</f>
        <v>2552.5368000000003</v>
      </c>
    </row>
    <row r="15" spans="1:11" x14ac:dyDescent="0.25">
      <c r="A15" t="s">
        <v>1762</v>
      </c>
      <c r="B15" s="7">
        <v>45875</v>
      </c>
      <c r="C15" t="s">
        <v>1300</v>
      </c>
      <c r="D15" s="14" t="str">
        <f>VLOOKUP(E15,Product_Dim!A:B,2,FALSE)</f>
        <v>Gaming Mechanical Keyboard</v>
      </c>
      <c r="E15" t="s">
        <v>1542</v>
      </c>
      <c r="F15" t="s">
        <v>1730</v>
      </c>
      <c r="G15" s="9">
        <v>2</v>
      </c>
      <c r="H15">
        <v>316.89999999999998</v>
      </c>
      <c r="I15">
        <v>0.3</v>
      </c>
      <c r="J15" t="s">
        <v>1749</v>
      </c>
      <c r="K15" s="20">
        <f>sale_tab[[#This Row],[Quantity]]*sale_tab[[#This Row],[Unit_Price]]*(1-sale_tab[[#This Row],[Discount]])</f>
        <v>443.65999999999997</v>
      </c>
    </row>
    <row r="16" spans="1:11" x14ac:dyDescent="0.25">
      <c r="A16" t="s">
        <v>1763</v>
      </c>
      <c r="B16" s="7">
        <v>45829</v>
      </c>
      <c r="C16" t="s">
        <v>1025</v>
      </c>
      <c r="D16" s="14" t="str">
        <f>VLOOKUP(E16,Product_Dim!A:B,2,FALSE)</f>
        <v>Foldable Camping Chair</v>
      </c>
      <c r="E16" t="s">
        <v>1522</v>
      </c>
      <c r="F16" t="s">
        <v>1727</v>
      </c>
      <c r="G16" s="9">
        <v>4</v>
      </c>
      <c r="H16">
        <v>403.47</v>
      </c>
      <c r="I16">
        <v>0.28999999999999998</v>
      </c>
      <c r="J16" t="s">
        <v>1749</v>
      </c>
      <c r="K16" s="20">
        <f>sale_tab[[#This Row],[Quantity]]*sale_tab[[#This Row],[Unit_Price]]*(1-sale_tab[[#This Row],[Discount]])</f>
        <v>1145.8548000000001</v>
      </c>
    </row>
    <row r="17" spans="1:11" x14ac:dyDescent="0.25">
      <c r="A17" t="s">
        <v>1764</v>
      </c>
      <c r="B17" s="7">
        <v>45636</v>
      </c>
      <c r="C17" t="s">
        <v>1278</v>
      </c>
      <c r="D17" s="14" t="str">
        <f>VLOOKUP(E17,Product_Dim!A:B,2,FALSE)</f>
        <v>Women's Summer Dress</v>
      </c>
      <c r="E17" t="s">
        <v>1546</v>
      </c>
      <c r="F17" t="s">
        <v>1712</v>
      </c>
      <c r="G17" s="9">
        <v>2.4785461887935387</v>
      </c>
      <c r="H17">
        <v>871.34</v>
      </c>
      <c r="I17">
        <v>0.04</v>
      </c>
      <c r="J17" t="s">
        <v>1752</v>
      </c>
      <c r="K17" s="20">
        <f>sale_tab[[#This Row],[Quantity]]*sale_tab[[#This Row],[Unit_Price]]*(1-sale_tab[[#This Row],[Discount]])</f>
        <v>2073.2701786976277</v>
      </c>
    </row>
    <row r="18" spans="1:11" x14ac:dyDescent="0.25">
      <c r="A18" t="s">
        <v>1765</v>
      </c>
      <c r="B18" s="7">
        <v>45913</v>
      </c>
      <c r="C18" t="s">
        <v>815</v>
      </c>
      <c r="D18" s="14" t="str">
        <f>VLOOKUP(E18,Product_Dim!A:B,2,FALSE)</f>
        <v>Adjustable Dumbbells 20kg</v>
      </c>
      <c r="E18" t="s">
        <v>1604</v>
      </c>
      <c r="F18" t="s">
        <v>1739</v>
      </c>
      <c r="G18" s="9">
        <v>2</v>
      </c>
      <c r="H18">
        <v>451.98</v>
      </c>
      <c r="I18">
        <v>0.25</v>
      </c>
      <c r="J18" t="s">
        <v>1747</v>
      </c>
      <c r="K18" s="20">
        <f>sale_tab[[#This Row],[Quantity]]*sale_tab[[#This Row],[Unit_Price]]*(1-sale_tab[[#This Row],[Discount]])</f>
        <v>677.97</v>
      </c>
    </row>
    <row r="19" spans="1:11" x14ac:dyDescent="0.25">
      <c r="A19" t="s">
        <v>1766</v>
      </c>
      <c r="B19" s="7">
        <v>45637</v>
      </c>
      <c r="C19" t="s">
        <v>240</v>
      </c>
      <c r="D19" s="14" t="str">
        <f>VLOOKUP(E19,Product_Dim!A:B,2,FALSE)</f>
        <v>Decorative Floor Vase</v>
      </c>
      <c r="E19" t="s">
        <v>1528</v>
      </c>
      <c r="F19" t="s">
        <v>1695</v>
      </c>
      <c r="G19" s="9">
        <v>2</v>
      </c>
      <c r="H19">
        <v>502.69</v>
      </c>
      <c r="I19">
        <v>0.23</v>
      </c>
      <c r="J19" t="s">
        <v>1747</v>
      </c>
      <c r="K19" s="20">
        <f>sale_tab[[#This Row],[Quantity]]*sale_tab[[#This Row],[Unit_Price]]*(1-sale_tab[[#This Row],[Discount]])</f>
        <v>774.14260000000002</v>
      </c>
    </row>
    <row r="20" spans="1:11" x14ac:dyDescent="0.25">
      <c r="A20" t="s">
        <v>1767</v>
      </c>
      <c r="B20" s="7">
        <v>45517</v>
      </c>
      <c r="C20" t="s">
        <v>283</v>
      </c>
      <c r="D20" s="14" t="str">
        <f>VLOOKUP(E20,Product_Dim!A:B,2,FALSE)</f>
        <v>Portable Power Bank</v>
      </c>
      <c r="E20" t="s">
        <v>1552</v>
      </c>
      <c r="F20" t="s">
        <v>1695</v>
      </c>
      <c r="G20" s="9">
        <v>2</v>
      </c>
      <c r="H20">
        <v>559.23</v>
      </c>
      <c r="I20">
        <v>0.25</v>
      </c>
      <c r="J20" t="s">
        <v>1752</v>
      </c>
      <c r="K20" s="20">
        <f>sale_tab[[#This Row],[Quantity]]*sale_tab[[#This Row],[Unit_Price]]*(1-sale_tab[[#This Row],[Discount]])</f>
        <v>838.84500000000003</v>
      </c>
    </row>
    <row r="21" spans="1:11" x14ac:dyDescent="0.25">
      <c r="A21" t="s">
        <v>1768</v>
      </c>
      <c r="B21" s="7">
        <v>45369</v>
      </c>
      <c r="C21" t="s">
        <v>707</v>
      </c>
      <c r="D21" s="14" t="str">
        <f>VLOOKUP(E21,Product_Dim!A:B,2,FALSE)</f>
        <v>Luxury Perfume Spray</v>
      </c>
      <c r="E21" t="s">
        <v>1594</v>
      </c>
      <c r="F21" t="s">
        <v>1723</v>
      </c>
      <c r="G21" s="9">
        <v>4</v>
      </c>
      <c r="I21">
        <v>0.04</v>
      </c>
      <c r="J21" t="s">
        <v>1752</v>
      </c>
      <c r="K21" s="20">
        <f>sale_tab[[#This Row],[Quantity]]*sale_tab[[#This Row],[Unit_Price]]*(1-sale_tab[[#This Row],[Discount]])</f>
        <v>0</v>
      </c>
    </row>
    <row r="22" spans="1:11" x14ac:dyDescent="0.25">
      <c r="A22" t="s">
        <v>1769</v>
      </c>
      <c r="B22" s="7">
        <v>45843</v>
      </c>
      <c r="C22" t="s">
        <v>430</v>
      </c>
      <c r="D22" s="14" t="str">
        <f>VLOOKUP(E22,Product_Dim!A:B,2,FALSE)</f>
        <v>Professional Jump Rope</v>
      </c>
      <c r="E22" t="s">
        <v>1618</v>
      </c>
      <c r="F22" t="s">
        <v>1733</v>
      </c>
      <c r="G22" s="9">
        <v>3</v>
      </c>
      <c r="H22">
        <v>986.04</v>
      </c>
      <c r="I22">
        <v>0.27</v>
      </c>
      <c r="J22" t="s">
        <v>1752</v>
      </c>
      <c r="K22" s="20">
        <f>sale_tab[[#This Row],[Quantity]]*sale_tab[[#This Row],[Unit_Price]]*(1-sale_tab[[#This Row],[Discount]])</f>
        <v>2159.4276</v>
      </c>
    </row>
    <row r="23" spans="1:11" x14ac:dyDescent="0.25">
      <c r="A23" t="s">
        <v>1770</v>
      </c>
      <c r="B23" s="7">
        <v>45447</v>
      </c>
      <c r="C23" t="s">
        <v>1167</v>
      </c>
      <c r="D23" s="14" t="str">
        <f>VLOOKUP(E23,Product_Dim!A:B,2,FALSE)</f>
        <v>USB External Hard Drive</v>
      </c>
      <c r="E23" t="s">
        <v>1560</v>
      </c>
      <c r="F23" t="s">
        <v>1736</v>
      </c>
      <c r="G23" s="9">
        <v>1</v>
      </c>
      <c r="H23">
        <v>589.55999999999995</v>
      </c>
      <c r="I23">
        <v>0.22</v>
      </c>
      <c r="J23" t="s">
        <v>1747</v>
      </c>
      <c r="K23" s="20">
        <f>sale_tab[[#This Row],[Quantity]]*sale_tab[[#This Row],[Unit_Price]]*(1-sale_tab[[#This Row],[Discount]])</f>
        <v>459.85679999999996</v>
      </c>
    </row>
    <row r="24" spans="1:11" x14ac:dyDescent="0.25">
      <c r="A24" t="s">
        <v>1771</v>
      </c>
      <c r="B24" s="7">
        <v>45394</v>
      </c>
      <c r="C24" t="s">
        <v>1395</v>
      </c>
      <c r="D24" s="14" t="str">
        <f>VLOOKUP(E24,Product_Dim!A:B,2,FALSE)</f>
        <v>Men's Sports Shorts</v>
      </c>
      <c r="E24" t="s">
        <v>1612</v>
      </c>
      <c r="F24" t="s">
        <v>1715</v>
      </c>
      <c r="G24" s="9">
        <v>3</v>
      </c>
      <c r="H24">
        <v>979.42</v>
      </c>
      <c r="I24">
        <v>0.03</v>
      </c>
      <c r="J24" t="s">
        <v>1749</v>
      </c>
      <c r="K24" s="20">
        <f>sale_tab[[#This Row],[Quantity]]*sale_tab[[#This Row],[Unit_Price]]*(1-sale_tab[[#This Row],[Discount]])</f>
        <v>2850.1121999999996</v>
      </c>
    </row>
    <row r="25" spans="1:11" x14ac:dyDescent="0.25">
      <c r="A25" t="s">
        <v>1772</v>
      </c>
      <c r="B25" s="7">
        <v>45466</v>
      </c>
      <c r="C25" t="s">
        <v>1083</v>
      </c>
      <c r="D25" s="14" t="str">
        <f>VLOOKUP(E25,Product_Dim!A:B,2,FALSE)</f>
        <v>Hair Strengthening Shampoo</v>
      </c>
      <c r="E25" t="s">
        <v>1498</v>
      </c>
      <c r="F25" t="s">
        <v>1708</v>
      </c>
      <c r="G25" s="9">
        <v>1</v>
      </c>
      <c r="H25">
        <v>719.28</v>
      </c>
      <c r="I25">
        <v>0.08</v>
      </c>
      <c r="J25" t="s">
        <v>1747</v>
      </c>
      <c r="K25" s="20">
        <f>sale_tab[[#This Row],[Quantity]]*sale_tab[[#This Row],[Unit_Price]]*(1-sale_tab[[#This Row],[Discount]])</f>
        <v>661.73760000000004</v>
      </c>
    </row>
    <row r="26" spans="1:11" x14ac:dyDescent="0.25">
      <c r="A26" t="s">
        <v>1773</v>
      </c>
      <c r="B26" s="7">
        <v>45908</v>
      </c>
      <c r="C26" t="s">
        <v>554</v>
      </c>
      <c r="D26" s="14" t="str">
        <f>VLOOKUP(E26,Product_Dim!A:B,2,FALSE)</f>
        <v>Smart LED Light Strip</v>
      </c>
      <c r="E26" t="s">
        <v>1608</v>
      </c>
      <c r="F26" t="s">
        <v>1702</v>
      </c>
      <c r="G26" s="9">
        <v>3</v>
      </c>
      <c r="H26">
        <v>77.599999999999994</v>
      </c>
      <c r="I26">
        <v>7.0000000000000007E-2</v>
      </c>
      <c r="J26" t="s">
        <v>1747</v>
      </c>
      <c r="K26" s="20">
        <f>sale_tab[[#This Row],[Quantity]]*sale_tab[[#This Row],[Unit_Price]]*(1-sale_tab[[#This Row],[Discount]])</f>
        <v>216.50399999999996</v>
      </c>
    </row>
    <row r="27" spans="1:11" x14ac:dyDescent="0.25">
      <c r="A27" t="s">
        <v>1774</v>
      </c>
      <c r="B27" s="7">
        <v>45552</v>
      </c>
      <c r="C27" t="s">
        <v>1122</v>
      </c>
      <c r="D27" s="14" t="str">
        <f>VLOOKUP(E27,Product_Dim!A:B,2,FALSE)</f>
        <v>Men's Leather Belt</v>
      </c>
      <c r="E27" t="s">
        <v>1481</v>
      </c>
      <c r="F27" t="s">
        <v>1692</v>
      </c>
      <c r="G27" s="9">
        <v>4</v>
      </c>
      <c r="H27">
        <v>852.71</v>
      </c>
      <c r="I27">
        <v>0.14000000000000001</v>
      </c>
      <c r="J27" t="s">
        <v>1749</v>
      </c>
      <c r="K27" s="20">
        <f>sale_tab[[#This Row],[Quantity]]*sale_tab[[#This Row],[Unit_Price]]*(1-sale_tab[[#This Row],[Discount]])</f>
        <v>2933.3224</v>
      </c>
    </row>
    <row r="28" spans="1:11" x14ac:dyDescent="0.25">
      <c r="A28" t="s">
        <v>1775</v>
      </c>
      <c r="B28" s="7">
        <v>45294</v>
      </c>
      <c r="C28" t="s">
        <v>634</v>
      </c>
      <c r="D28" s="14" t="str">
        <f>VLOOKUP(E28,Product_Dim!A:B,2,FALSE)</f>
        <v>Portable Bluetooth Speaker</v>
      </c>
      <c r="E28" t="s">
        <v>1670</v>
      </c>
      <c r="F28" t="s">
        <v>1708</v>
      </c>
      <c r="G28" s="9">
        <v>4</v>
      </c>
      <c r="H28">
        <v>156.16</v>
      </c>
      <c r="J28" t="s">
        <v>1747</v>
      </c>
      <c r="K28" s="20">
        <f>sale_tab[[#This Row],[Quantity]]*sale_tab[[#This Row],[Unit_Price]]*(1-sale_tab[[#This Row],[Discount]])</f>
        <v>624.64</v>
      </c>
    </row>
    <row r="29" spans="1:11" x14ac:dyDescent="0.25">
      <c r="A29" t="s">
        <v>1776</v>
      </c>
      <c r="B29" s="7">
        <v>45710</v>
      </c>
      <c r="C29" t="s">
        <v>595</v>
      </c>
      <c r="D29" s="14" t="str">
        <f>VLOOKUP(E29,Product_Dim!A:B,2,FALSE)</f>
        <v>WiFi Mesh Router</v>
      </c>
      <c r="E29" t="s">
        <v>1628</v>
      </c>
      <c r="F29" t="s">
        <v>1708</v>
      </c>
      <c r="G29" s="9">
        <v>3</v>
      </c>
      <c r="H29">
        <v>815.49</v>
      </c>
      <c r="I29">
        <v>0.17</v>
      </c>
      <c r="J29" t="s">
        <v>1747</v>
      </c>
      <c r="K29" s="20">
        <f>sale_tab[[#This Row],[Quantity]]*sale_tab[[#This Row],[Unit_Price]]*(1-sale_tab[[#This Row],[Discount]])</f>
        <v>2030.5701000000001</v>
      </c>
    </row>
    <row r="30" spans="1:11" x14ac:dyDescent="0.25">
      <c r="A30" t="s">
        <v>1777</v>
      </c>
      <c r="B30" s="7">
        <v>45923</v>
      </c>
      <c r="C30" t="s">
        <v>442</v>
      </c>
      <c r="D30" s="14" t="str">
        <f>VLOOKUP(E30,Product_Dim!A:B,2,FALSE)</f>
        <v>USB-C Fast Charger</v>
      </c>
      <c r="E30" t="s">
        <v>1500</v>
      </c>
      <c r="F30" t="s">
        <v>1687</v>
      </c>
      <c r="G30" s="9">
        <v>2</v>
      </c>
      <c r="H30">
        <v>74.209999999999994</v>
      </c>
      <c r="I30">
        <v>0.11</v>
      </c>
      <c r="J30" t="s">
        <v>1749</v>
      </c>
      <c r="K30" s="20">
        <f>sale_tab[[#This Row],[Quantity]]*sale_tab[[#This Row],[Unit_Price]]*(1-sale_tab[[#This Row],[Discount]])</f>
        <v>132.09379999999999</v>
      </c>
    </row>
    <row r="31" spans="1:11" x14ac:dyDescent="0.25">
      <c r="A31" t="s">
        <v>1778</v>
      </c>
      <c r="B31" s="7">
        <v>45302</v>
      </c>
      <c r="C31" t="s">
        <v>1025</v>
      </c>
      <c r="D31" s="14" t="str">
        <f>VLOOKUP(E31,Product_Dim!A:B,2,FALSE)</f>
        <v>Stainless Steel Cookware Set</v>
      </c>
      <c r="E31" t="s">
        <v>1672</v>
      </c>
      <c r="F31" t="s">
        <v>1692</v>
      </c>
      <c r="G31" s="9">
        <v>2.4776422764227641</v>
      </c>
      <c r="H31">
        <v>451.67</v>
      </c>
      <c r="I31">
        <v>0.15</v>
      </c>
      <c r="J31" t="s">
        <v>1747</v>
      </c>
      <c r="K31" s="20">
        <f>sale_tab[[#This Row],[Quantity]]*sale_tab[[#This Row],[Unit_Price]]*(1-sale_tab[[#This Row],[Discount]])</f>
        <v>951.21518394308953</v>
      </c>
    </row>
    <row r="32" spans="1:11" x14ac:dyDescent="0.25">
      <c r="A32" t="s">
        <v>1779</v>
      </c>
      <c r="B32" s="7">
        <v>45217</v>
      </c>
      <c r="C32" t="s">
        <v>90</v>
      </c>
      <c r="D32" s="14" t="str">
        <f>VLOOKUP(E32,Product_Dim!A:B,2,FALSE)</f>
        <v>Men's Leather Belt</v>
      </c>
      <c r="E32" t="s">
        <v>1481</v>
      </c>
      <c r="F32" t="s">
        <v>1739</v>
      </c>
      <c r="G32" s="9">
        <v>1</v>
      </c>
      <c r="H32">
        <v>429.38</v>
      </c>
      <c r="I32">
        <v>0.13</v>
      </c>
      <c r="J32" t="s">
        <v>1749</v>
      </c>
      <c r="K32" s="20">
        <f>sale_tab[[#This Row],[Quantity]]*sale_tab[[#This Row],[Unit_Price]]*(1-sale_tab[[#This Row],[Discount]])</f>
        <v>373.56060000000002</v>
      </c>
    </row>
    <row r="33" spans="1:11" x14ac:dyDescent="0.25">
      <c r="A33" t="s">
        <v>1780</v>
      </c>
      <c r="B33" s="7">
        <v>45593</v>
      </c>
      <c r="C33" t="s">
        <v>1212</v>
      </c>
      <c r="D33" s="14" t="str">
        <f>VLOOKUP(E33,Product_Dim!A:B,2,FALSE)</f>
        <v>Men's Track Pants</v>
      </c>
      <c r="E33" t="s">
        <v>1580</v>
      </c>
      <c r="F33" t="s">
        <v>1720</v>
      </c>
      <c r="G33" s="9">
        <v>2</v>
      </c>
      <c r="H33">
        <v>148.96</v>
      </c>
      <c r="I33">
        <v>0.03</v>
      </c>
      <c r="J33" t="s">
        <v>1752</v>
      </c>
      <c r="K33" s="20">
        <f>sale_tab[[#This Row],[Quantity]]*sale_tab[[#This Row],[Unit_Price]]*(1-sale_tab[[#This Row],[Discount]])</f>
        <v>288.98239999999998</v>
      </c>
    </row>
    <row r="34" spans="1:11" x14ac:dyDescent="0.25">
      <c r="A34" t="s">
        <v>1781</v>
      </c>
      <c r="B34" s="7">
        <v>45597</v>
      </c>
      <c r="C34" t="s">
        <v>1171</v>
      </c>
      <c r="D34" s="14" t="str">
        <f>VLOOKUP(E34,Product_Dim!A:B,2,FALSE)</f>
        <v>Women's Ankle Boots</v>
      </c>
      <c r="E34" t="s">
        <v>1624</v>
      </c>
      <c r="F34" t="s">
        <v>1708</v>
      </c>
      <c r="G34" s="9">
        <v>4</v>
      </c>
      <c r="H34">
        <v>313.83</v>
      </c>
      <c r="I34">
        <v>0.08</v>
      </c>
      <c r="J34" t="s">
        <v>1747</v>
      </c>
      <c r="K34" s="20">
        <f>sale_tab[[#This Row],[Quantity]]*sale_tab[[#This Row],[Unit_Price]]*(1-sale_tab[[#This Row],[Discount]])</f>
        <v>1154.8943999999999</v>
      </c>
    </row>
    <row r="35" spans="1:11" x14ac:dyDescent="0.25">
      <c r="A35" t="s">
        <v>1782</v>
      </c>
      <c r="B35" s="7">
        <v>45620</v>
      </c>
      <c r="C35" t="s">
        <v>1329</v>
      </c>
      <c r="D35" s="14" t="str">
        <f>VLOOKUP(E35,Product_Dim!A:B,2,FALSE)</f>
        <v>Hair Strengthening Shampoo</v>
      </c>
      <c r="E35" t="s">
        <v>1498</v>
      </c>
      <c r="F35" t="s">
        <v>1702</v>
      </c>
      <c r="G35" s="9">
        <v>2</v>
      </c>
      <c r="H35">
        <v>717.31</v>
      </c>
      <c r="I35">
        <v>0.15</v>
      </c>
      <c r="J35" t="s">
        <v>1747</v>
      </c>
      <c r="K35" s="20">
        <f>sale_tab[[#This Row],[Quantity]]*sale_tab[[#This Row],[Unit_Price]]*(1-sale_tab[[#This Row],[Discount]])</f>
        <v>1219.4269999999999</v>
      </c>
    </row>
    <row r="36" spans="1:11" x14ac:dyDescent="0.25">
      <c r="A36" t="s">
        <v>1783</v>
      </c>
      <c r="B36" s="7">
        <v>45215</v>
      </c>
      <c r="C36" t="s">
        <v>1014</v>
      </c>
      <c r="D36" s="14" t="str">
        <f>VLOOKUP(E36,Product_Dim!A:B,2,FALSE)</f>
        <v>Decorative Lamp Shade</v>
      </c>
      <c r="E36" t="s">
        <v>1632</v>
      </c>
      <c r="F36" t="s">
        <v>1683</v>
      </c>
      <c r="G36" s="9">
        <v>2.4781059063136457</v>
      </c>
      <c r="H36">
        <v>873.22</v>
      </c>
      <c r="I36">
        <v>0.18</v>
      </c>
      <c r="J36" t="s">
        <v>1747</v>
      </c>
      <c r="K36" s="20">
        <f>sale_tab[[#This Row],[Quantity]]*sale_tab[[#This Row],[Unit_Price]]*(1-sale_tab[[#This Row],[Discount]])</f>
        <v>1774.4239443991858</v>
      </c>
    </row>
    <row r="37" spans="1:11" x14ac:dyDescent="0.25">
      <c r="A37" t="s">
        <v>1784</v>
      </c>
      <c r="B37" s="7">
        <v>45878</v>
      </c>
      <c r="C37" t="s">
        <v>649</v>
      </c>
      <c r="D37" s="14" t="str">
        <f>VLOOKUP(E37,Product_Dim!A:B,2,FALSE)</f>
        <v>Beard Grooming Kit</v>
      </c>
      <c r="E37" t="s">
        <v>1506</v>
      </c>
      <c r="F37" t="s">
        <v>1692</v>
      </c>
      <c r="G37" s="9">
        <v>4</v>
      </c>
      <c r="H37">
        <v>109.36</v>
      </c>
      <c r="I37">
        <v>0.19</v>
      </c>
      <c r="J37" t="s">
        <v>1752</v>
      </c>
      <c r="K37" s="20">
        <f>sale_tab[[#This Row],[Quantity]]*sale_tab[[#This Row],[Unit_Price]]*(1-sale_tab[[#This Row],[Discount]])</f>
        <v>354.32640000000004</v>
      </c>
    </row>
    <row r="38" spans="1:11" x14ac:dyDescent="0.25">
      <c r="A38" t="s">
        <v>1785</v>
      </c>
      <c r="B38" s="7">
        <v>45635</v>
      </c>
      <c r="C38" t="s">
        <v>261</v>
      </c>
      <c r="D38" s="14" t="str">
        <f>VLOOKUP(E38,Product_Dim!A:B,2,FALSE)</f>
        <v>Men's Leather Belt</v>
      </c>
      <c r="E38" t="s">
        <v>1481</v>
      </c>
      <c r="F38" t="s">
        <v>1705</v>
      </c>
      <c r="G38" s="9">
        <v>3</v>
      </c>
      <c r="H38">
        <v>559.52</v>
      </c>
      <c r="I38">
        <v>0.16</v>
      </c>
      <c r="J38" t="s">
        <v>1749</v>
      </c>
      <c r="K38" s="20">
        <f>sale_tab[[#This Row],[Quantity]]*sale_tab[[#This Row],[Unit_Price]]*(1-sale_tab[[#This Row],[Discount]])</f>
        <v>1409.9903999999999</v>
      </c>
    </row>
    <row r="39" spans="1:11" x14ac:dyDescent="0.25">
      <c r="A39" t="s">
        <v>1786</v>
      </c>
      <c r="B39" s="7">
        <v>45329</v>
      </c>
      <c r="C39" t="s">
        <v>1441</v>
      </c>
      <c r="D39" s="14" t="str">
        <f>VLOOKUP(E39,Product_Dim!A:B,2,FALSE)</f>
        <v>Ceramic Kitchen Bowl Set</v>
      </c>
      <c r="E39" t="s">
        <v>1494</v>
      </c>
      <c r="F39" t="s">
        <v>1733</v>
      </c>
      <c r="G39" s="9">
        <v>3</v>
      </c>
      <c r="H39">
        <v>121.76</v>
      </c>
      <c r="I39">
        <v>0.27</v>
      </c>
      <c r="J39" t="s">
        <v>1749</v>
      </c>
      <c r="K39" s="20">
        <f>sale_tab[[#This Row],[Quantity]]*sale_tab[[#This Row],[Unit_Price]]*(1-sale_tab[[#This Row],[Discount]])</f>
        <v>266.65440000000001</v>
      </c>
    </row>
    <row r="40" spans="1:11" x14ac:dyDescent="0.25">
      <c r="A40" t="s">
        <v>1787</v>
      </c>
      <c r="B40" s="7">
        <v>45378</v>
      </c>
      <c r="C40" t="s">
        <v>563</v>
      </c>
      <c r="D40" s="14" t="str">
        <f>VLOOKUP(E40,Product_Dim!A:B,2,FALSE)</f>
        <v>Modern Wall Clock</v>
      </c>
      <c r="E40" t="s">
        <v>1540</v>
      </c>
      <c r="F40" t="s">
        <v>1723</v>
      </c>
      <c r="G40" s="9">
        <v>4</v>
      </c>
      <c r="H40">
        <v>735.32</v>
      </c>
      <c r="I40">
        <v>0.06</v>
      </c>
      <c r="J40" t="s">
        <v>1752</v>
      </c>
      <c r="K40" s="20">
        <f>sale_tab[[#This Row],[Quantity]]*sale_tab[[#This Row],[Unit_Price]]*(1-sale_tab[[#This Row],[Discount]])</f>
        <v>2764.8031999999998</v>
      </c>
    </row>
    <row r="41" spans="1:11" x14ac:dyDescent="0.25">
      <c r="A41" t="s">
        <v>1788</v>
      </c>
      <c r="B41" s="7">
        <v>45264</v>
      </c>
      <c r="C41" t="s">
        <v>1266</v>
      </c>
      <c r="D41" s="14" t="str">
        <f>VLOOKUP(E41,Product_Dim!A:B,2,FALSE)</f>
        <v>Vitamin E Body Lotion</v>
      </c>
      <c r="E41" t="s">
        <v>1662</v>
      </c>
      <c r="F41" t="s">
        <v>1692</v>
      </c>
      <c r="G41" s="9">
        <v>2</v>
      </c>
      <c r="H41">
        <v>600.73</v>
      </c>
      <c r="I41">
        <v>0.08</v>
      </c>
      <c r="J41" t="s">
        <v>1747</v>
      </c>
      <c r="K41" s="20">
        <f>sale_tab[[#This Row],[Quantity]]*sale_tab[[#This Row],[Unit_Price]]*(1-sale_tab[[#This Row],[Discount]])</f>
        <v>1105.3432</v>
      </c>
    </row>
    <row r="42" spans="1:11" x14ac:dyDescent="0.25">
      <c r="A42" t="s">
        <v>1789</v>
      </c>
      <c r="B42" s="7">
        <v>45486</v>
      </c>
      <c r="C42" t="s">
        <v>219</v>
      </c>
      <c r="D42" s="14" t="str">
        <f>VLOOKUP(E42,Product_Dim!A:B,2,FALSE)</f>
        <v>Wireless Bluetooth Speaker</v>
      </c>
      <c r="E42" t="s">
        <v>1526</v>
      </c>
      <c r="F42" t="s">
        <v>1739</v>
      </c>
      <c r="G42" s="9">
        <v>2</v>
      </c>
      <c r="H42">
        <v>873.86</v>
      </c>
      <c r="I42">
        <v>7.0000000000000007E-2</v>
      </c>
      <c r="J42" t="s">
        <v>1752</v>
      </c>
      <c r="K42" s="20">
        <f>sale_tab[[#This Row],[Quantity]]*sale_tab[[#This Row],[Unit_Price]]*(1-sale_tab[[#This Row],[Discount]])</f>
        <v>1625.3796</v>
      </c>
    </row>
    <row r="43" spans="1:11" x14ac:dyDescent="0.25">
      <c r="A43" t="s">
        <v>1790</v>
      </c>
      <c r="B43" s="7">
        <v>45241</v>
      </c>
      <c r="C43" t="s">
        <v>890</v>
      </c>
      <c r="D43" s="14" t="str">
        <f>VLOOKUP(E43,Product_Dim!A:B,2,FALSE)</f>
        <v>Men's Formal Shirt</v>
      </c>
      <c r="E43" t="s">
        <v>1520</v>
      </c>
      <c r="F43" t="s">
        <v>1708</v>
      </c>
      <c r="G43" s="9">
        <v>3</v>
      </c>
      <c r="H43">
        <v>342.47</v>
      </c>
      <c r="I43">
        <v>0.08</v>
      </c>
      <c r="J43" t="s">
        <v>1749</v>
      </c>
      <c r="K43" s="20">
        <f>sale_tab[[#This Row],[Quantity]]*sale_tab[[#This Row],[Unit_Price]]*(1-sale_tab[[#This Row],[Discount]])</f>
        <v>945.21720000000016</v>
      </c>
    </row>
    <row r="44" spans="1:11" x14ac:dyDescent="0.25">
      <c r="A44" t="s">
        <v>1791</v>
      </c>
      <c r="B44" s="7">
        <v>45649</v>
      </c>
      <c r="C44" t="s">
        <v>987</v>
      </c>
      <c r="D44" s="14" t="str">
        <f>VLOOKUP(E44,Product_Dim!A:B,2,FALSE)</f>
        <v>Fabric Sofa Throw Blanket</v>
      </c>
      <c r="E44" t="s">
        <v>1532</v>
      </c>
      <c r="F44" t="s">
        <v>1712</v>
      </c>
      <c r="G44" s="9">
        <v>2</v>
      </c>
      <c r="H44">
        <v>915.15</v>
      </c>
      <c r="I44">
        <v>0.16</v>
      </c>
      <c r="J44" t="s">
        <v>1749</v>
      </c>
      <c r="K44" s="20">
        <f>sale_tab[[#This Row],[Quantity]]*sale_tab[[#This Row],[Unit_Price]]*(1-sale_tab[[#This Row],[Discount]])</f>
        <v>1537.452</v>
      </c>
    </row>
    <row r="45" spans="1:11" x14ac:dyDescent="0.25">
      <c r="A45" t="s">
        <v>1792</v>
      </c>
      <c r="B45" s="7">
        <v>45677</v>
      </c>
      <c r="C45" t="s">
        <v>255</v>
      </c>
      <c r="D45" s="14" t="str">
        <f>VLOOKUP(E45,Product_Dim!A:B,2,FALSE)</f>
        <v>Modern Wall Clock</v>
      </c>
      <c r="E45" t="s">
        <v>1540</v>
      </c>
      <c r="F45" t="s">
        <v>1733</v>
      </c>
      <c r="G45" s="9">
        <v>2.4764826175869121</v>
      </c>
      <c r="H45">
        <v>863.11</v>
      </c>
      <c r="I45">
        <v>0.28000000000000003</v>
      </c>
      <c r="J45" t="s">
        <v>1749</v>
      </c>
      <c r="K45" s="20">
        <f>sale_tab[[#This Row],[Quantity]]*sale_tab[[#This Row],[Unit_Price]]*(1-sale_tab[[#This Row],[Discount]])</f>
        <v>1538.9833766871166</v>
      </c>
    </row>
    <row r="46" spans="1:11" x14ac:dyDescent="0.25">
      <c r="A46" t="s">
        <v>1793</v>
      </c>
      <c r="B46" s="7">
        <v>45538</v>
      </c>
      <c r="C46" t="s">
        <v>604</v>
      </c>
      <c r="D46" s="14" t="str">
        <f>VLOOKUP(E46,Product_Dim!A:B,2,FALSE)</f>
        <v>USB External Hard Drive</v>
      </c>
      <c r="E46" t="s">
        <v>1560</v>
      </c>
      <c r="F46" t="s">
        <v>1720</v>
      </c>
      <c r="G46" s="9">
        <v>2</v>
      </c>
      <c r="H46">
        <v>209.32</v>
      </c>
      <c r="I46">
        <v>0.23</v>
      </c>
      <c r="J46" t="s">
        <v>1752</v>
      </c>
      <c r="K46" s="20">
        <f>sale_tab[[#This Row],[Quantity]]*sale_tab[[#This Row],[Unit_Price]]*(1-sale_tab[[#This Row],[Discount]])</f>
        <v>322.3528</v>
      </c>
    </row>
    <row r="47" spans="1:11" x14ac:dyDescent="0.25">
      <c r="A47" t="s">
        <v>1794</v>
      </c>
      <c r="B47" s="7">
        <v>45606</v>
      </c>
      <c r="C47" t="s">
        <v>1378</v>
      </c>
      <c r="D47" s="14" t="str">
        <f>VLOOKUP(E47,Product_Dim!A:B,2,FALSE)</f>
        <v>Men's Hair Styling Gel</v>
      </c>
      <c r="E47" t="s">
        <v>1592</v>
      </c>
      <c r="F47" t="s">
        <v>1708</v>
      </c>
      <c r="G47" s="9">
        <v>4</v>
      </c>
      <c r="H47">
        <v>288.60000000000002</v>
      </c>
      <c r="I47">
        <v>0.09</v>
      </c>
      <c r="J47" t="s">
        <v>1749</v>
      </c>
      <c r="K47" s="20">
        <f>sale_tab[[#This Row],[Quantity]]*sale_tab[[#This Row],[Unit_Price]]*(1-sale_tab[[#This Row],[Discount]])</f>
        <v>1050.5040000000001</v>
      </c>
    </row>
    <row r="48" spans="1:11" x14ac:dyDescent="0.25">
      <c r="A48" t="s">
        <v>1795</v>
      </c>
      <c r="B48" s="7">
        <v>45570</v>
      </c>
      <c r="C48" t="s">
        <v>213</v>
      </c>
      <c r="D48" s="14" t="str">
        <f>VLOOKUP(E48,Product_Dim!A:B,2,FALSE)</f>
        <v>Essential Oil Diffuser</v>
      </c>
      <c r="E48" t="s">
        <v>1630</v>
      </c>
      <c r="F48" t="s">
        <v>1730</v>
      </c>
      <c r="G48" s="9">
        <v>1</v>
      </c>
      <c r="H48">
        <v>418.69</v>
      </c>
      <c r="I48">
        <v>0.06</v>
      </c>
      <c r="J48" t="s">
        <v>1749</v>
      </c>
      <c r="K48" s="20">
        <f>sale_tab[[#This Row],[Quantity]]*sale_tab[[#This Row],[Unit_Price]]*(1-sale_tab[[#This Row],[Discount]])</f>
        <v>393.5686</v>
      </c>
    </row>
    <row r="49" spans="1:11" x14ac:dyDescent="0.25">
      <c r="A49" t="s">
        <v>1796</v>
      </c>
      <c r="B49" s="7">
        <v>45466</v>
      </c>
      <c r="C49" t="s">
        <v>31</v>
      </c>
      <c r="D49" s="14" t="str">
        <f>VLOOKUP(E49,Product_Dim!A:B,2,FALSE)</f>
        <v>Stainless Steel Cutlery Set</v>
      </c>
      <c r="E49" t="s">
        <v>1534</v>
      </c>
      <c r="F49" t="s">
        <v>1718</v>
      </c>
      <c r="G49" s="9">
        <v>1</v>
      </c>
      <c r="H49">
        <v>135.78</v>
      </c>
      <c r="I49">
        <v>0.14000000000000001</v>
      </c>
      <c r="J49" t="s">
        <v>1749</v>
      </c>
      <c r="K49" s="20">
        <f>sale_tab[[#This Row],[Quantity]]*sale_tab[[#This Row],[Unit_Price]]*(1-sale_tab[[#This Row],[Discount]])</f>
        <v>116.77079999999999</v>
      </c>
    </row>
    <row r="50" spans="1:11" x14ac:dyDescent="0.25">
      <c r="A50" t="s">
        <v>1797</v>
      </c>
      <c r="B50" s="7">
        <v>45218</v>
      </c>
      <c r="C50" t="s">
        <v>604</v>
      </c>
      <c r="D50" s="14" t="str">
        <f>VLOOKUP(E50,Product_Dim!A:B,2,FALSE)</f>
        <v>Adjustable Jump Rope</v>
      </c>
      <c r="E50" t="s">
        <v>1562</v>
      </c>
      <c r="F50" t="s">
        <v>1733</v>
      </c>
      <c r="G50" s="9">
        <v>1</v>
      </c>
      <c r="H50">
        <v>517.13</v>
      </c>
      <c r="I50">
        <v>0.28000000000000003</v>
      </c>
      <c r="J50" t="s">
        <v>1747</v>
      </c>
      <c r="K50" s="20">
        <f>sale_tab[[#This Row],[Quantity]]*sale_tab[[#This Row],[Unit_Price]]*(1-sale_tab[[#This Row],[Discount]])</f>
        <v>372.33359999999999</v>
      </c>
    </row>
    <row r="51" spans="1:11" x14ac:dyDescent="0.25">
      <c r="A51" t="s">
        <v>1798</v>
      </c>
      <c r="B51" s="7">
        <v>45607</v>
      </c>
      <c r="C51" t="s">
        <v>1235</v>
      </c>
      <c r="D51" s="14" t="str">
        <f>VLOOKUP(E51,Product_Dim!A:B,2,FALSE)</f>
        <v>Multi-Purpose Storage Box</v>
      </c>
      <c r="E51" t="s">
        <v>1516</v>
      </c>
      <c r="F51" t="s">
        <v>1730</v>
      </c>
      <c r="G51" s="9">
        <v>2</v>
      </c>
      <c r="H51">
        <v>384.66</v>
      </c>
      <c r="I51">
        <v>0.08</v>
      </c>
      <c r="J51" t="s">
        <v>1752</v>
      </c>
      <c r="K51" s="20">
        <f>sale_tab[[#This Row],[Quantity]]*sale_tab[[#This Row],[Unit_Price]]*(1-sale_tab[[#This Row],[Discount]])</f>
        <v>707.77440000000013</v>
      </c>
    </row>
    <row r="52" spans="1:11" x14ac:dyDescent="0.25">
      <c r="A52" t="s">
        <v>1799</v>
      </c>
      <c r="B52" s="7">
        <v>45291</v>
      </c>
      <c r="C52" t="s">
        <v>213</v>
      </c>
      <c r="D52" s="14" t="str">
        <f>VLOOKUP(E52,Product_Dim!A:B,2,FALSE)</f>
        <v>Rugby Ball</v>
      </c>
      <c r="E52" t="s">
        <v>1578</v>
      </c>
      <c r="F52" t="s">
        <v>1712</v>
      </c>
      <c r="G52" s="9">
        <v>3</v>
      </c>
      <c r="H52">
        <v>83.7</v>
      </c>
      <c r="I52">
        <v>0.24</v>
      </c>
      <c r="J52" t="s">
        <v>1749</v>
      </c>
      <c r="K52" s="20">
        <f>sale_tab[[#This Row],[Quantity]]*sale_tab[[#This Row],[Unit_Price]]*(1-sale_tab[[#This Row],[Discount]])</f>
        <v>190.83600000000001</v>
      </c>
    </row>
    <row r="53" spans="1:11" x14ac:dyDescent="0.25">
      <c r="A53" t="s">
        <v>1800</v>
      </c>
      <c r="B53" s="7">
        <v>45689</v>
      </c>
      <c r="C53" t="s">
        <v>424</v>
      </c>
      <c r="D53" s="14" t="str">
        <f>VLOOKUP(E53,Product_Dim!A:B,2,FALSE)</f>
        <v>Men's Sports Shorts</v>
      </c>
      <c r="E53" t="s">
        <v>1612</v>
      </c>
      <c r="F53" t="s">
        <v>1705</v>
      </c>
      <c r="G53" s="9">
        <v>3</v>
      </c>
      <c r="H53">
        <v>76.569999999999993</v>
      </c>
      <c r="I53">
        <v>0.26</v>
      </c>
      <c r="J53" t="s">
        <v>1747</v>
      </c>
      <c r="K53" s="20">
        <f>sale_tab[[#This Row],[Quantity]]*sale_tab[[#This Row],[Unit_Price]]*(1-sale_tab[[#This Row],[Discount]])</f>
        <v>169.98539999999997</v>
      </c>
    </row>
    <row r="54" spans="1:11" x14ac:dyDescent="0.25">
      <c r="A54" t="s">
        <v>1801</v>
      </c>
      <c r="B54" s="7">
        <v>45894</v>
      </c>
      <c r="C54" t="s">
        <v>442</v>
      </c>
      <c r="D54" s="14" t="str">
        <f>VLOOKUP(E54,Product_Dim!A:B,2,FALSE)</f>
        <v>Face Foundation Kit</v>
      </c>
      <c r="E54" t="s">
        <v>1652</v>
      </c>
      <c r="F54" t="s">
        <v>1702</v>
      </c>
      <c r="G54" s="9">
        <v>3</v>
      </c>
      <c r="J54" t="s">
        <v>1747</v>
      </c>
      <c r="K54" s="20">
        <f>sale_tab[[#This Row],[Quantity]]*sale_tab[[#This Row],[Unit_Price]]*(1-sale_tab[[#This Row],[Discount]])</f>
        <v>0</v>
      </c>
    </row>
    <row r="55" spans="1:11" x14ac:dyDescent="0.25">
      <c r="A55" t="s">
        <v>1802</v>
      </c>
      <c r="B55" s="7">
        <v>45677</v>
      </c>
      <c r="C55" t="s">
        <v>955</v>
      </c>
      <c r="D55" s="14" t="str">
        <f>VLOOKUP(E55,Product_Dim!A:B,2,FALSE)</f>
        <v>Outdoor Sports Water Bottle</v>
      </c>
      <c r="E55" t="s">
        <v>1514</v>
      </c>
      <c r="F55" t="s">
        <v>1708</v>
      </c>
      <c r="G55" s="9">
        <v>1</v>
      </c>
      <c r="H55">
        <v>900.35</v>
      </c>
      <c r="I55">
        <v>0.13</v>
      </c>
      <c r="J55" t="s">
        <v>1752</v>
      </c>
      <c r="K55" s="20">
        <f>sale_tab[[#This Row],[Quantity]]*sale_tab[[#This Row],[Unit_Price]]*(1-sale_tab[[#This Row],[Discount]])</f>
        <v>783.30449999999996</v>
      </c>
    </row>
    <row r="56" spans="1:11" x14ac:dyDescent="0.25">
      <c r="A56" t="s">
        <v>1803</v>
      </c>
      <c r="B56" s="7">
        <v>45706</v>
      </c>
      <c r="C56" t="s">
        <v>286</v>
      </c>
      <c r="D56" s="14" t="str">
        <f>VLOOKUP(E56,Product_Dim!A:B,2,FALSE)</f>
        <v>Noise-Canceling Headphones</v>
      </c>
      <c r="E56" t="s">
        <v>1554</v>
      </c>
      <c r="F56" t="s">
        <v>1715</v>
      </c>
      <c r="G56" s="9">
        <v>4</v>
      </c>
      <c r="H56">
        <v>428.09</v>
      </c>
      <c r="I56">
        <v>7.0000000000000007E-2</v>
      </c>
      <c r="J56" t="s">
        <v>1747</v>
      </c>
      <c r="K56" s="20">
        <f>sale_tab[[#This Row],[Quantity]]*sale_tab[[#This Row],[Unit_Price]]*(1-sale_tab[[#This Row],[Discount]])</f>
        <v>1592.4947999999997</v>
      </c>
    </row>
    <row r="57" spans="1:11" x14ac:dyDescent="0.25">
      <c r="A57" t="s">
        <v>1804</v>
      </c>
      <c r="B57" s="7">
        <v>45589</v>
      </c>
      <c r="C57" t="s">
        <v>1223</v>
      </c>
      <c r="D57" s="14" t="str">
        <f>VLOOKUP(E57,Product_Dim!A:B,2,FALSE)</f>
        <v>Men's Roll-On Perfume</v>
      </c>
      <c r="E57" t="s">
        <v>1572</v>
      </c>
      <c r="F57" t="s">
        <v>1718</v>
      </c>
      <c r="G57" s="9">
        <v>2</v>
      </c>
      <c r="H57">
        <v>559.71</v>
      </c>
      <c r="I57">
        <v>0.3</v>
      </c>
      <c r="J57" t="s">
        <v>1752</v>
      </c>
      <c r="K57" s="20">
        <f>sale_tab[[#This Row],[Quantity]]*sale_tab[[#This Row],[Unit_Price]]*(1-sale_tab[[#This Row],[Discount]])</f>
        <v>783.59400000000005</v>
      </c>
    </row>
    <row r="58" spans="1:11" x14ac:dyDescent="0.25">
      <c r="A58" t="s">
        <v>1805</v>
      </c>
      <c r="B58" s="7">
        <v>45282</v>
      </c>
      <c r="C58" t="s">
        <v>243</v>
      </c>
      <c r="D58" s="14" t="str">
        <f>VLOOKUP(E58,Product_Dim!A:B,2,FALSE)</f>
        <v>Gaming Mechanical Keyboard</v>
      </c>
      <c r="E58" t="s">
        <v>1542</v>
      </c>
      <c r="F58" t="s">
        <v>1702</v>
      </c>
      <c r="G58" s="9">
        <v>2</v>
      </c>
      <c r="H58">
        <v>833.7</v>
      </c>
      <c r="I58">
        <v>0.06</v>
      </c>
      <c r="J58" t="s">
        <v>1749</v>
      </c>
      <c r="K58" s="20">
        <f>sale_tab[[#This Row],[Quantity]]*sale_tab[[#This Row],[Unit_Price]]*(1-sale_tab[[#This Row],[Discount]])</f>
        <v>1567.356</v>
      </c>
    </row>
    <row r="59" spans="1:11" x14ac:dyDescent="0.25">
      <c r="A59" t="s">
        <v>1806</v>
      </c>
      <c r="B59" s="7">
        <v>45462</v>
      </c>
      <c r="C59" t="s">
        <v>1369</v>
      </c>
      <c r="D59" s="14" t="str">
        <f>VLOOKUP(E59,Product_Dim!A:B,2,FALSE)</f>
        <v>Makeup Brush Set</v>
      </c>
      <c r="E59" t="s">
        <v>1568</v>
      </c>
      <c r="F59" t="s">
        <v>1725</v>
      </c>
      <c r="G59" s="9">
        <v>2</v>
      </c>
      <c r="H59">
        <v>680.16</v>
      </c>
      <c r="I59">
        <v>0.28000000000000003</v>
      </c>
      <c r="J59" t="s">
        <v>1747</v>
      </c>
      <c r="K59" s="20">
        <f>sale_tab[[#This Row],[Quantity]]*sale_tab[[#This Row],[Unit_Price]]*(1-sale_tab[[#This Row],[Discount]])</f>
        <v>979.43039999999996</v>
      </c>
    </row>
    <row r="60" spans="1:11" x14ac:dyDescent="0.25">
      <c r="A60" t="s">
        <v>1807</v>
      </c>
      <c r="B60" s="7">
        <v>45633</v>
      </c>
      <c r="C60" t="s">
        <v>1188</v>
      </c>
      <c r="D60" s="14" t="str">
        <f>VLOOKUP(E60,Product_Dim!A:B,2,FALSE)</f>
        <v>4K Home Projector</v>
      </c>
      <c r="E60" t="s">
        <v>1504</v>
      </c>
      <c r="F60" t="s">
        <v>1705</v>
      </c>
      <c r="G60" s="9">
        <v>4</v>
      </c>
      <c r="H60">
        <v>733.42</v>
      </c>
      <c r="J60" t="s">
        <v>1749</v>
      </c>
      <c r="K60" s="20">
        <f>sale_tab[[#This Row],[Quantity]]*sale_tab[[#This Row],[Unit_Price]]*(1-sale_tab[[#This Row],[Discount]])</f>
        <v>2933.68</v>
      </c>
    </row>
    <row r="61" spans="1:11" x14ac:dyDescent="0.25">
      <c r="A61" t="s">
        <v>1808</v>
      </c>
      <c r="B61" s="7">
        <v>45257</v>
      </c>
      <c r="C61" t="s">
        <v>1080</v>
      </c>
      <c r="D61" s="14" t="str">
        <f>VLOOKUP(E61,Product_Dim!A:B,2,FALSE)</f>
        <v>Face Foundation Kit</v>
      </c>
      <c r="E61" t="s">
        <v>1652</v>
      </c>
      <c r="F61" t="s">
        <v>1718</v>
      </c>
      <c r="G61" s="9">
        <v>1</v>
      </c>
      <c r="H61">
        <v>996.33</v>
      </c>
      <c r="I61">
        <v>0.23</v>
      </c>
      <c r="J61" t="s">
        <v>1749</v>
      </c>
      <c r="K61" s="20">
        <f>sale_tab[[#This Row],[Quantity]]*sale_tab[[#This Row],[Unit_Price]]*(1-sale_tab[[#This Row],[Discount]])</f>
        <v>767.17410000000007</v>
      </c>
    </row>
    <row r="62" spans="1:11" x14ac:dyDescent="0.25">
      <c r="A62" t="s">
        <v>1809</v>
      </c>
      <c r="B62" s="7">
        <v>45854</v>
      </c>
      <c r="C62" t="s">
        <v>1200</v>
      </c>
      <c r="D62" s="14" t="str">
        <f>VLOOKUP(E62,Product_Dim!A:B,2,FALSE)</f>
        <v>Basketball</v>
      </c>
      <c r="E62" t="s">
        <v>1536</v>
      </c>
      <c r="F62" t="s">
        <v>1715</v>
      </c>
      <c r="G62" s="9">
        <v>1</v>
      </c>
      <c r="H62">
        <v>198.83</v>
      </c>
      <c r="I62">
        <v>0.09</v>
      </c>
      <c r="J62" t="s">
        <v>1752</v>
      </c>
      <c r="K62" s="20">
        <f>sale_tab[[#This Row],[Quantity]]*sale_tab[[#This Row],[Unit_Price]]*(1-sale_tab[[#This Row],[Discount]])</f>
        <v>180.93530000000001</v>
      </c>
    </row>
    <row r="63" spans="1:11" x14ac:dyDescent="0.25">
      <c r="A63" t="s">
        <v>1810</v>
      </c>
      <c r="B63" s="7">
        <v>45716</v>
      </c>
      <c r="C63" t="s">
        <v>707</v>
      </c>
      <c r="D63" s="14" t="str">
        <f>VLOOKUP(E63,Product_Dim!A:B,2,FALSE)</f>
        <v>Knee Support Brace</v>
      </c>
      <c r="E63" t="s">
        <v>1512</v>
      </c>
      <c r="F63" t="s">
        <v>1705</v>
      </c>
      <c r="G63" s="9">
        <v>1</v>
      </c>
      <c r="H63">
        <v>374.92</v>
      </c>
      <c r="I63">
        <v>0.18</v>
      </c>
      <c r="J63" t="s">
        <v>1749</v>
      </c>
      <c r="K63" s="20">
        <f>sale_tab[[#This Row],[Quantity]]*sale_tab[[#This Row],[Unit_Price]]*(1-sale_tab[[#This Row],[Discount]])</f>
        <v>307.43440000000004</v>
      </c>
    </row>
    <row r="64" spans="1:11" x14ac:dyDescent="0.25">
      <c r="A64" t="s">
        <v>1811</v>
      </c>
      <c r="B64" s="7">
        <v>45515</v>
      </c>
      <c r="C64" t="s">
        <v>1360</v>
      </c>
      <c r="D64" s="14" t="str">
        <f>VLOOKUP(E64,Product_Dim!A:B,2,FALSE)</f>
        <v>USB-C Laptop Charger</v>
      </c>
      <c r="E64" t="s">
        <v>1660</v>
      </c>
      <c r="F64" t="s">
        <v>1730</v>
      </c>
      <c r="G64" s="9">
        <v>1</v>
      </c>
      <c r="H64">
        <v>468.94</v>
      </c>
      <c r="I64">
        <v>0.12</v>
      </c>
      <c r="J64" t="s">
        <v>1747</v>
      </c>
      <c r="K64" s="20">
        <f>sale_tab[[#This Row],[Quantity]]*sale_tab[[#This Row],[Unit_Price]]*(1-sale_tab[[#This Row],[Discount]])</f>
        <v>412.66719999999998</v>
      </c>
    </row>
    <row r="65" spans="1:11" x14ac:dyDescent="0.25">
      <c r="A65" t="s">
        <v>1812</v>
      </c>
      <c r="B65" s="7">
        <v>45927</v>
      </c>
      <c r="C65" t="s">
        <v>378</v>
      </c>
      <c r="D65" s="14" t="str">
        <f>VLOOKUP(E65,Product_Dim!A:B,2,FALSE)</f>
        <v>Face Foundation Kit</v>
      </c>
      <c r="E65" t="s">
        <v>1652</v>
      </c>
      <c r="F65" t="s">
        <v>1720</v>
      </c>
      <c r="G65" s="9">
        <v>2</v>
      </c>
      <c r="H65">
        <v>121.37</v>
      </c>
      <c r="I65">
        <v>0.05</v>
      </c>
      <c r="J65" t="s">
        <v>1747</v>
      </c>
      <c r="K65" s="20">
        <f>sale_tab[[#This Row],[Quantity]]*sale_tab[[#This Row],[Unit_Price]]*(1-sale_tab[[#This Row],[Discount]])</f>
        <v>230.60300000000001</v>
      </c>
    </row>
    <row r="66" spans="1:11" x14ac:dyDescent="0.25">
      <c r="A66" t="s">
        <v>1813</v>
      </c>
      <c r="B66" s="7">
        <v>45914</v>
      </c>
      <c r="C66" t="s">
        <v>754</v>
      </c>
      <c r="D66" s="14" t="str">
        <f>VLOOKUP(E66,Product_Dim!A:B,2,FALSE)</f>
        <v>Men's Track Pants</v>
      </c>
      <c r="E66" t="s">
        <v>1580</v>
      </c>
      <c r="F66" t="s">
        <v>1715</v>
      </c>
      <c r="G66" s="9">
        <v>3</v>
      </c>
      <c r="H66">
        <v>480.06</v>
      </c>
      <c r="I66">
        <v>0.01</v>
      </c>
      <c r="J66" t="s">
        <v>1747</v>
      </c>
      <c r="K66" s="20">
        <f>sale_tab[[#This Row],[Quantity]]*sale_tab[[#This Row],[Unit_Price]]*(1-sale_tab[[#This Row],[Discount]])</f>
        <v>1425.7782</v>
      </c>
    </row>
    <row r="67" spans="1:11" x14ac:dyDescent="0.25">
      <c r="A67" t="s">
        <v>1814</v>
      </c>
      <c r="B67" s="7">
        <v>45290</v>
      </c>
      <c r="C67" t="s">
        <v>484</v>
      </c>
      <c r="D67" s="14" t="str">
        <f>VLOOKUP(E67,Product_Dim!A:B,2,FALSE)</f>
        <v>Stainless Steel Cookware Set</v>
      </c>
      <c r="E67" t="s">
        <v>1672</v>
      </c>
      <c r="F67" t="s">
        <v>1733</v>
      </c>
      <c r="G67" s="9">
        <v>2</v>
      </c>
      <c r="H67">
        <v>856.57</v>
      </c>
      <c r="I67">
        <v>0.24</v>
      </c>
      <c r="J67" t="s">
        <v>1747</v>
      </c>
      <c r="K67" s="20">
        <f>sale_tab[[#This Row],[Quantity]]*sale_tab[[#This Row],[Unit_Price]]*(1-sale_tab[[#This Row],[Discount]])</f>
        <v>1301.9864</v>
      </c>
    </row>
    <row r="68" spans="1:11" x14ac:dyDescent="0.25">
      <c r="A68" t="s">
        <v>1815</v>
      </c>
      <c r="B68" s="7">
        <v>45213</v>
      </c>
      <c r="C68" t="s">
        <v>795</v>
      </c>
      <c r="D68" s="14" t="str">
        <f>VLOOKUP(E68,Product_Dim!A:B,2,FALSE)</f>
        <v>WiFi Mesh Router</v>
      </c>
      <c r="E68" t="s">
        <v>1628</v>
      </c>
      <c r="F68" t="s">
        <v>1687</v>
      </c>
      <c r="G68" s="9">
        <v>4</v>
      </c>
      <c r="H68">
        <v>814.25</v>
      </c>
      <c r="I68">
        <v>0.18</v>
      </c>
      <c r="J68" t="s">
        <v>1747</v>
      </c>
      <c r="K68" s="20">
        <f>sale_tab[[#This Row],[Quantity]]*sale_tab[[#This Row],[Unit_Price]]*(1-sale_tab[[#This Row],[Discount]])</f>
        <v>2670.7400000000002</v>
      </c>
    </row>
    <row r="69" spans="1:11" x14ac:dyDescent="0.25">
      <c r="A69" t="s">
        <v>1816</v>
      </c>
      <c r="B69" s="7">
        <v>45255</v>
      </c>
      <c r="C69" t="s">
        <v>1415</v>
      </c>
      <c r="D69" s="14" t="str">
        <f>VLOOKUP(E69,Product_Dim!A:B,2,FALSE)</f>
        <v>Hair Strengthening Shampoo</v>
      </c>
      <c r="E69" t="s">
        <v>1498</v>
      </c>
      <c r="F69" t="s">
        <v>1687</v>
      </c>
      <c r="G69" s="9">
        <v>1</v>
      </c>
      <c r="H69">
        <v>989.17</v>
      </c>
      <c r="I69">
        <v>0.2</v>
      </c>
      <c r="J69" t="s">
        <v>1749</v>
      </c>
      <c r="K69" s="20">
        <f>sale_tab[[#This Row],[Quantity]]*sale_tab[[#This Row],[Unit_Price]]*(1-sale_tab[[#This Row],[Discount]])</f>
        <v>791.33600000000001</v>
      </c>
    </row>
    <row r="70" spans="1:11" x14ac:dyDescent="0.25">
      <c r="A70" t="s">
        <v>1817</v>
      </c>
      <c r="B70" s="7">
        <v>45270</v>
      </c>
      <c r="C70" t="s">
        <v>1095</v>
      </c>
      <c r="D70" s="14" t="str">
        <f>VLOOKUP(E70,Product_Dim!A:B,2,FALSE)</f>
        <v>Professional Jump Rope</v>
      </c>
      <c r="E70" t="s">
        <v>1618</v>
      </c>
      <c r="F70" t="s">
        <v>1715</v>
      </c>
      <c r="G70" s="9">
        <v>4</v>
      </c>
      <c r="H70">
        <v>62.48</v>
      </c>
      <c r="I70">
        <v>0.18</v>
      </c>
      <c r="J70" t="s">
        <v>1747</v>
      </c>
      <c r="K70" s="20">
        <f>sale_tab[[#This Row],[Quantity]]*sale_tab[[#This Row],[Unit_Price]]*(1-sale_tab[[#This Row],[Discount]])</f>
        <v>204.93440000000001</v>
      </c>
    </row>
    <row r="71" spans="1:11" x14ac:dyDescent="0.25">
      <c r="A71" t="s">
        <v>1818</v>
      </c>
      <c r="B71" s="7">
        <v>45897</v>
      </c>
      <c r="C71" t="s">
        <v>1242</v>
      </c>
      <c r="D71" s="14" t="str">
        <f>VLOOKUP(E71,Product_Dim!A:B,2,FALSE)</f>
        <v>USB-C Fast Charger</v>
      </c>
      <c r="E71" t="s">
        <v>1500</v>
      </c>
      <c r="F71" t="s">
        <v>1730</v>
      </c>
      <c r="G71" s="9">
        <v>4</v>
      </c>
      <c r="H71">
        <v>561.24</v>
      </c>
      <c r="I71">
        <v>0.24</v>
      </c>
      <c r="J71" t="s">
        <v>1747</v>
      </c>
      <c r="K71" s="20">
        <f>sale_tab[[#This Row],[Quantity]]*sale_tab[[#This Row],[Unit_Price]]*(1-sale_tab[[#This Row],[Discount]])</f>
        <v>1706.1695999999999</v>
      </c>
    </row>
    <row r="72" spans="1:11" x14ac:dyDescent="0.25">
      <c r="A72" t="s">
        <v>1819</v>
      </c>
      <c r="B72" s="7">
        <v>45849</v>
      </c>
      <c r="C72" t="s">
        <v>177</v>
      </c>
      <c r="D72" s="14" t="str">
        <f>VLOOKUP(E72,Product_Dim!A:B,2,FALSE)</f>
        <v>Luxury Perfume Spray</v>
      </c>
      <c r="E72" t="s">
        <v>1594</v>
      </c>
      <c r="F72" t="s">
        <v>1699</v>
      </c>
      <c r="G72" s="9">
        <v>3</v>
      </c>
      <c r="H72">
        <v>92.24</v>
      </c>
      <c r="I72">
        <v>0.28000000000000003</v>
      </c>
      <c r="J72" t="s">
        <v>1752</v>
      </c>
      <c r="K72" s="20">
        <f>sale_tab[[#This Row],[Quantity]]*sale_tab[[#This Row],[Unit_Price]]*(1-sale_tab[[#This Row],[Discount]])</f>
        <v>199.23839999999998</v>
      </c>
    </row>
    <row r="73" spans="1:11" x14ac:dyDescent="0.25">
      <c r="A73" t="s">
        <v>1820</v>
      </c>
      <c r="B73" s="7">
        <v>45889</v>
      </c>
      <c r="C73" t="s">
        <v>502</v>
      </c>
      <c r="D73" s="14" t="str">
        <f>VLOOKUP(E73,Product_Dim!A:B,2,FALSE)</f>
        <v>Professional Jump Rope</v>
      </c>
      <c r="E73" t="s">
        <v>1618</v>
      </c>
      <c r="F73" t="s">
        <v>1683</v>
      </c>
      <c r="G73" s="9">
        <v>2</v>
      </c>
      <c r="H73">
        <v>668.3</v>
      </c>
      <c r="I73">
        <v>7.0000000000000007E-2</v>
      </c>
      <c r="J73" t="s">
        <v>1747</v>
      </c>
      <c r="K73" s="20">
        <f>sale_tab[[#This Row],[Quantity]]*sale_tab[[#This Row],[Unit_Price]]*(1-sale_tab[[#This Row],[Discount]])</f>
        <v>1243.0379999999998</v>
      </c>
    </row>
    <row r="74" spans="1:11" x14ac:dyDescent="0.25">
      <c r="A74" t="s">
        <v>1821</v>
      </c>
      <c r="B74" s="7">
        <v>45533</v>
      </c>
      <c r="C74" t="s">
        <v>1203</v>
      </c>
      <c r="D74" s="14" t="str">
        <f>VLOOKUP(E74,Product_Dim!A:B,2,FALSE)</f>
        <v>Sports Water Hydration Pack</v>
      </c>
      <c r="E74" t="s">
        <v>1550</v>
      </c>
      <c r="F74" t="s">
        <v>1699</v>
      </c>
      <c r="G74" s="9">
        <v>1</v>
      </c>
      <c r="H74">
        <v>553.82000000000005</v>
      </c>
      <c r="I74">
        <v>0.09</v>
      </c>
      <c r="J74" t="s">
        <v>1747</v>
      </c>
      <c r="K74" s="20">
        <f>sale_tab[[#This Row],[Quantity]]*sale_tab[[#This Row],[Unit_Price]]*(1-sale_tab[[#This Row],[Discount]])</f>
        <v>503.97620000000006</v>
      </c>
    </row>
    <row r="75" spans="1:11" x14ac:dyDescent="0.25">
      <c r="A75" t="s">
        <v>1822</v>
      </c>
      <c r="B75" s="7">
        <v>45626</v>
      </c>
      <c r="C75" t="s">
        <v>116</v>
      </c>
      <c r="D75" s="14" t="str">
        <f>VLOOKUP(E75,Product_Dim!A:B,2,FALSE)</f>
        <v>High-Grip Football</v>
      </c>
      <c r="E75" t="s">
        <v>1564</v>
      </c>
      <c r="F75" t="s">
        <v>1718</v>
      </c>
      <c r="G75" s="9">
        <v>2</v>
      </c>
      <c r="H75">
        <v>556.42999999999995</v>
      </c>
      <c r="I75">
        <v>0.13</v>
      </c>
      <c r="J75" t="s">
        <v>1747</v>
      </c>
      <c r="K75" s="20">
        <f>sale_tab[[#This Row],[Quantity]]*sale_tab[[#This Row],[Unit_Price]]*(1-sale_tab[[#This Row],[Discount]])</f>
        <v>968.18819999999994</v>
      </c>
    </row>
    <row r="76" spans="1:11" x14ac:dyDescent="0.25">
      <c r="A76" t="s">
        <v>1823</v>
      </c>
      <c r="B76" s="7">
        <v>45942</v>
      </c>
      <c r="C76" t="s">
        <v>806</v>
      </c>
      <c r="D76" s="14" t="str">
        <f>VLOOKUP(E76,Product_Dim!A:B,2,FALSE)</f>
        <v>Outdoor Sports Water Bottle</v>
      </c>
      <c r="E76" t="s">
        <v>1514</v>
      </c>
      <c r="F76" t="s">
        <v>1708</v>
      </c>
      <c r="G76" s="9">
        <v>1</v>
      </c>
      <c r="H76">
        <v>184.98</v>
      </c>
      <c r="I76">
        <v>0.1</v>
      </c>
      <c r="J76" t="s">
        <v>1752</v>
      </c>
      <c r="K76" s="20">
        <f>sale_tab[[#This Row],[Quantity]]*sale_tab[[#This Row],[Unit_Price]]*(1-sale_tab[[#This Row],[Discount]])</f>
        <v>166.482</v>
      </c>
    </row>
    <row r="77" spans="1:11" x14ac:dyDescent="0.25">
      <c r="A77" t="s">
        <v>1824</v>
      </c>
      <c r="B77" s="7">
        <v>45500</v>
      </c>
      <c r="C77" t="s">
        <v>110</v>
      </c>
      <c r="D77" s="14" t="str">
        <f>VLOOKUP(E77,Product_Dim!A:B,2,FALSE)</f>
        <v>Cricket Bat</v>
      </c>
      <c r="E77" t="s">
        <v>1668</v>
      </c>
      <c r="F77" t="s">
        <v>1720</v>
      </c>
      <c r="G77" s="9">
        <v>4</v>
      </c>
      <c r="H77">
        <v>700.18</v>
      </c>
      <c r="I77">
        <v>0.23</v>
      </c>
      <c r="J77" t="s">
        <v>1747</v>
      </c>
      <c r="K77" s="20">
        <f>sale_tab[[#This Row],[Quantity]]*sale_tab[[#This Row],[Unit_Price]]*(1-sale_tab[[#This Row],[Discount]])</f>
        <v>2156.5544</v>
      </c>
    </row>
    <row r="78" spans="1:11" x14ac:dyDescent="0.25">
      <c r="A78" t="s">
        <v>1825</v>
      </c>
      <c r="B78" s="7">
        <v>45285</v>
      </c>
      <c r="C78" t="s">
        <v>64</v>
      </c>
      <c r="D78" s="14" t="str">
        <f>VLOOKUP(E78,Product_Dim!A:B,2,FALSE)</f>
        <v>Wireless Mouse</v>
      </c>
      <c r="E78" t="s">
        <v>1626</v>
      </c>
      <c r="F78" t="s">
        <v>1715</v>
      </c>
      <c r="G78" s="9">
        <v>2</v>
      </c>
      <c r="H78">
        <v>686.31</v>
      </c>
      <c r="I78">
        <v>0.25</v>
      </c>
      <c r="J78" t="s">
        <v>1747</v>
      </c>
      <c r="K78" s="20">
        <f>sale_tab[[#This Row],[Quantity]]*sale_tab[[#This Row],[Unit_Price]]*(1-sale_tab[[#This Row],[Discount]])</f>
        <v>1029.4649999999999</v>
      </c>
    </row>
    <row r="79" spans="1:11" x14ac:dyDescent="0.25">
      <c r="A79" t="s">
        <v>1826</v>
      </c>
      <c r="B79" s="7">
        <v>45800</v>
      </c>
      <c r="C79" t="s">
        <v>28</v>
      </c>
      <c r="D79" s="14" t="str">
        <f>VLOOKUP(E79,Product_Dim!A:B,2,FALSE)</f>
        <v>Smart LED Light Strip</v>
      </c>
      <c r="E79" t="s">
        <v>1608</v>
      </c>
      <c r="F79" t="s">
        <v>1727</v>
      </c>
      <c r="G79" s="9">
        <v>1</v>
      </c>
      <c r="H79">
        <v>687.82</v>
      </c>
      <c r="I79">
        <v>0.27</v>
      </c>
      <c r="J79" t="s">
        <v>1752</v>
      </c>
      <c r="K79" s="20">
        <f>sale_tab[[#This Row],[Quantity]]*sale_tab[[#This Row],[Unit_Price]]*(1-sale_tab[[#This Row],[Discount]])</f>
        <v>502.10860000000002</v>
      </c>
    </row>
    <row r="80" spans="1:11" x14ac:dyDescent="0.25">
      <c r="A80" t="s">
        <v>1827</v>
      </c>
      <c r="B80" s="7">
        <v>45609</v>
      </c>
      <c r="C80" t="s">
        <v>656</v>
      </c>
      <c r="D80" s="14" t="str">
        <f>VLOOKUP(E80,Product_Dim!A:B,2,FALSE)</f>
        <v>Hydrating Face Cleanser</v>
      </c>
      <c r="E80" t="s">
        <v>1640</v>
      </c>
      <c r="F80" t="s">
        <v>1708</v>
      </c>
      <c r="G80" s="9">
        <v>2</v>
      </c>
      <c r="H80">
        <v>900.55</v>
      </c>
      <c r="I80">
        <v>0.16</v>
      </c>
      <c r="J80" t="s">
        <v>1747</v>
      </c>
      <c r="K80" s="20">
        <f>sale_tab[[#This Row],[Quantity]]*sale_tab[[#This Row],[Unit_Price]]*(1-sale_tab[[#This Row],[Discount]])</f>
        <v>1512.924</v>
      </c>
    </row>
    <row r="81" spans="1:11" x14ac:dyDescent="0.25">
      <c r="A81" t="s">
        <v>1828</v>
      </c>
      <c r="B81" s="7">
        <v>45268</v>
      </c>
      <c r="C81" t="s">
        <v>346</v>
      </c>
      <c r="D81" s="14" t="str">
        <f>VLOOKUP(E81,Product_Dim!A:B,2,FALSE)</f>
        <v>Multi-Purpose Storage Box</v>
      </c>
      <c r="E81" t="s">
        <v>1516</v>
      </c>
      <c r="F81" t="s">
        <v>1687</v>
      </c>
      <c r="G81" s="9">
        <v>1</v>
      </c>
      <c r="H81">
        <v>341.17</v>
      </c>
      <c r="I81">
        <v>0.15</v>
      </c>
      <c r="J81" t="s">
        <v>1747</v>
      </c>
      <c r="K81" s="20">
        <f>sale_tab[[#This Row],[Quantity]]*sale_tab[[#This Row],[Unit_Price]]*(1-sale_tab[[#This Row],[Discount]])</f>
        <v>289.99450000000002</v>
      </c>
    </row>
    <row r="82" spans="1:11" x14ac:dyDescent="0.25">
      <c r="A82" t="s">
        <v>1829</v>
      </c>
      <c r="B82" s="7">
        <v>45885</v>
      </c>
      <c r="C82" t="s">
        <v>524</v>
      </c>
      <c r="D82" s="14" t="str">
        <f>VLOOKUP(E82,Product_Dim!A:B,2,FALSE)</f>
        <v>Rugby Ball</v>
      </c>
      <c r="E82" t="s">
        <v>1578</v>
      </c>
      <c r="F82" t="s">
        <v>1708</v>
      </c>
      <c r="G82" s="9">
        <v>1</v>
      </c>
      <c r="H82">
        <v>442.27</v>
      </c>
      <c r="I82">
        <v>0.06</v>
      </c>
      <c r="J82" t="s">
        <v>1752</v>
      </c>
      <c r="K82" s="20">
        <f>sale_tab[[#This Row],[Quantity]]*sale_tab[[#This Row],[Unit_Price]]*(1-sale_tab[[#This Row],[Discount]])</f>
        <v>415.73379999999997</v>
      </c>
    </row>
    <row r="83" spans="1:11" x14ac:dyDescent="0.25">
      <c r="A83" t="s">
        <v>1830</v>
      </c>
      <c r="B83" s="7">
        <v>45616</v>
      </c>
      <c r="C83" t="s">
        <v>749</v>
      </c>
      <c r="D83" s="14" t="str">
        <f>VLOOKUP(E83,Product_Dim!A:B,2,FALSE)</f>
        <v>Hair Repair Oil Treatment</v>
      </c>
      <c r="E83" t="s">
        <v>1616</v>
      </c>
      <c r="F83" t="s">
        <v>1712</v>
      </c>
      <c r="G83" s="9">
        <v>1</v>
      </c>
      <c r="H83">
        <v>363.73</v>
      </c>
      <c r="I83">
        <v>0.25</v>
      </c>
      <c r="J83" t="s">
        <v>1749</v>
      </c>
      <c r="K83" s="20">
        <f>sale_tab[[#This Row],[Quantity]]*sale_tab[[#This Row],[Unit_Price]]*(1-sale_tab[[#This Row],[Discount]])</f>
        <v>272.79750000000001</v>
      </c>
    </row>
    <row r="84" spans="1:11" x14ac:dyDescent="0.25">
      <c r="A84" t="s">
        <v>1831</v>
      </c>
      <c r="B84" s="7">
        <v>45518</v>
      </c>
      <c r="C84" t="s">
        <v>1113</v>
      </c>
      <c r="D84" s="14" t="str">
        <f>VLOOKUP(E84,Product_Dim!A:B,2,FALSE)</f>
        <v>Women's High Heels</v>
      </c>
      <c r="E84" t="s">
        <v>1656</v>
      </c>
      <c r="F84" t="s">
        <v>1733</v>
      </c>
      <c r="G84" s="9">
        <v>2</v>
      </c>
      <c r="H84">
        <v>601.33000000000004</v>
      </c>
      <c r="I84">
        <v>0.16</v>
      </c>
      <c r="J84" t="s">
        <v>1749</v>
      </c>
      <c r="K84" s="20">
        <f>sale_tab[[#This Row],[Quantity]]*sale_tab[[#This Row],[Unit_Price]]*(1-sale_tab[[#This Row],[Discount]])</f>
        <v>1010.2344000000001</v>
      </c>
    </row>
    <row r="85" spans="1:11" x14ac:dyDescent="0.25">
      <c r="A85" t="s">
        <v>1832</v>
      </c>
      <c r="B85" s="7">
        <v>45427</v>
      </c>
      <c r="C85" t="s">
        <v>1185</v>
      </c>
      <c r="D85" s="14" t="str">
        <f>VLOOKUP(E85,Product_Dim!A:B,2,FALSE)</f>
        <v>Soccer Training Cone Set</v>
      </c>
      <c r="E85" t="s">
        <v>1508</v>
      </c>
      <c r="F85" t="s">
        <v>1736</v>
      </c>
      <c r="G85" s="9">
        <v>4</v>
      </c>
      <c r="H85">
        <v>34.39</v>
      </c>
      <c r="I85">
        <v>0.03</v>
      </c>
      <c r="J85" t="s">
        <v>1749</v>
      </c>
      <c r="K85" s="20">
        <f>sale_tab[[#This Row],[Quantity]]*sale_tab[[#This Row],[Unit_Price]]*(1-sale_tab[[#This Row],[Discount]])</f>
        <v>133.4332</v>
      </c>
    </row>
    <row r="86" spans="1:11" x14ac:dyDescent="0.25">
      <c r="A86" t="s">
        <v>1833</v>
      </c>
      <c r="B86" s="7">
        <v>45268</v>
      </c>
      <c r="C86" t="s">
        <v>1242</v>
      </c>
      <c r="D86" s="14" t="str">
        <f>VLOOKUP(E86,Product_Dim!A:B,2,FALSE)</f>
        <v>Men's Winter Jacket</v>
      </c>
      <c r="E86" t="s">
        <v>1566</v>
      </c>
      <c r="F86" t="s">
        <v>1733</v>
      </c>
      <c r="G86" s="9">
        <v>1</v>
      </c>
      <c r="H86">
        <v>773.57</v>
      </c>
      <c r="I86">
        <v>0.05</v>
      </c>
      <c r="J86" t="s">
        <v>1752</v>
      </c>
      <c r="K86" s="20">
        <f>sale_tab[[#This Row],[Quantity]]*sale_tab[[#This Row],[Unit_Price]]*(1-sale_tab[[#This Row],[Discount]])</f>
        <v>734.89150000000006</v>
      </c>
    </row>
    <row r="87" spans="1:11" x14ac:dyDescent="0.25">
      <c r="A87" t="s">
        <v>1834</v>
      </c>
      <c r="B87" s="7">
        <v>45282</v>
      </c>
      <c r="C87" t="s">
        <v>165</v>
      </c>
      <c r="D87" s="14" t="str">
        <f>VLOOKUP(E87,Product_Dim!A:B,2,FALSE)</f>
        <v>Sports Wrist Sweatbands</v>
      </c>
      <c r="E87" t="s">
        <v>1650</v>
      </c>
      <c r="F87" t="s">
        <v>1705</v>
      </c>
      <c r="G87" s="9">
        <v>4</v>
      </c>
      <c r="H87">
        <v>127.1</v>
      </c>
      <c r="I87">
        <v>0.24</v>
      </c>
      <c r="J87" t="s">
        <v>1752</v>
      </c>
      <c r="K87" s="20">
        <f>sale_tab[[#This Row],[Quantity]]*sale_tab[[#This Row],[Unit_Price]]*(1-sale_tab[[#This Row],[Discount]])</f>
        <v>386.38400000000001</v>
      </c>
    </row>
    <row r="88" spans="1:11" x14ac:dyDescent="0.25">
      <c r="A88" t="s">
        <v>1835</v>
      </c>
      <c r="B88" s="7">
        <v>45545</v>
      </c>
      <c r="C88" t="s">
        <v>893</v>
      </c>
      <c r="D88" s="14" t="str">
        <f>VLOOKUP(E88,Product_Dim!A:B,2,FALSE)</f>
        <v>Outdoor Sports Water Bottle</v>
      </c>
      <c r="E88" t="s">
        <v>1514</v>
      </c>
      <c r="F88" t="s">
        <v>1692</v>
      </c>
      <c r="G88" s="9">
        <v>3</v>
      </c>
      <c r="H88">
        <v>899.58</v>
      </c>
      <c r="I88">
        <v>0.28000000000000003</v>
      </c>
      <c r="J88" t="s">
        <v>1749</v>
      </c>
      <c r="K88" s="20">
        <f>sale_tab[[#This Row],[Quantity]]*sale_tab[[#This Row],[Unit_Price]]*(1-sale_tab[[#This Row],[Discount]])</f>
        <v>1943.0928000000001</v>
      </c>
    </row>
    <row r="89" spans="1:11" x14ac:dyDescent="0.25">
      <c r="A89" t="s">
        <v>1836</v>
      </c>
      <c r="B89" s="7">
        <v>45755</v>
      </c>
      <c r="C89" t="s">
        <v>963</v>
      </c>
      <c r="D89" s="14" t="str">
        <f>VLOOKUP(E89,Product_Dim!A:B,2,FALSE)</f>
        <v>Men's Graphic T-Shirt</v>
      </c>
      <c r="E89" t="s">
        <v>1472</v>
      </c>
      <c r="F89" t="s">
        <v>1715</v>
      </c>
      <c r="G89" s="9">
        <v>3</v>
      </c>
      <c r="H89">
        <v>964.39</v>
      </c>
      <c r="I89">
        <v>0.04</v>
      </c>
      <c r="J89" t="s">
        <v>1747</v>
      </c>
      <c r="K89" s="20">
        <f>sale_tab[[#This Row],[Quantity]]*sale_tab[[#This Row],[Unit_Price]]*(1-sale_tab[[#This Row],[Discount]])</f>
        <v>2777.4432000000002</v>
      </c>
    </row>
    <row r="90" spans="1:11" x14ac:dyDescent="0.25">
      <c r="A90" t="s">
        <v>1837</v>
      </c>
      <c r="B90" s="7">
        <v>45588</v>
      </c>
      <c r="C90" t="s">
        <v>545</v>
      </c>
      <c r="D90" s="14" t="str">
        <f>VLOOKUP(E90,Product_Dim!A:B,2,FALSE)</f>
        <v>Sports Water Hydration Pack</v>
      </c>
      <c r="E90" t="s">
        <v>1550</v>
      </c>
      <c r="F90" t="s">
        <v>1678</v>
      </c>
      <c r="G90" s="9">
        <v>2</v>
      </c>
      <c r="H90">
        <v>217.83</v>
      </c>
      <c r="I90">
        <v>0.14000000000000001</v>
      </c>
      <c r="J90" t="s">
        <v>1749</v>
      </c>
      <c r="K90" s="20">
        <f>sale_tab[[#This Row],[Quantity]]*sale_tab[[#This Row],[Unit_Price]]*(1-sale_tab[[#This Row],[Discount]])</f>
        <v>374.66759999999999</v>
      </c>
    </row>
    <row r="91" spans="1:11" x14ac:dyDescent="0.25">
      <c r="A91" t="s">
        <v>1838</v>
      </c>
      <c r="B91" s="7">
        <v>45848</v>
      </c>
      <c r="C91" t="s">
        <v>427</v>
      </c>
      <c r="D91" s="14" t="str">
        <f>VLOOKUP(E91,Product_Dim!A:B,2,FALSE)</f>
        <v>Soccer Training Cone Set</v>
      </c>
      <c r="E91" t="s">
        <v>1508</v>
      </c>
      <c r="F91" t="s">
        <v>1683</v>
      </c>
      <c r="G91" s="9">
        <v>4</v>
      </c>
      <c r="H91">
        <v>187.71</v>
      </c>
      <c r="I91">
        <v>0.06</v>
      </c>
      <c r="J91" t="s">
        <v>1752</v>
      </c>
      <c r="K91" s="20">
        <f>sale_tab[[#This Row],[Quantity]]*sale_tab[[#This Row],[Unit_Price]]*(1-sale_tab[[#This Row],[Discount]])</f>
        <v>705.78959999999995</v>
      </c>
    </row>
    <row r="92" spans="1:11" x14ac:dyDescent="0.25">
      <c r="A92" t="s">
        <v>1839</v>
      </c>
      <c r="B92" s="7">
        <v>45577</v>
      </c>
      <c r="C92" t="s">
        <v>37</v>
      </c>
      <c r="D92" s="14" t="str">
        <f>VLOOKUP(E92,Product_Dim!A:B,2,FALSE)</f>
        <v>Modern Wall Clock</v>
      </c>
      <c r="E92" t="s">
        <v>1540</v>
      </c>
      <c r="F92" t="s">
        <v>1736</v>
      </c>
      <c r="G92" s="9">
        <v>2</v>
      </c>
      <c r="H92">
        <v>350.12</v>
      </c>
      <c r="I92">
        <v>0.12</v>
      </c>
      <c r="J92" t="s">
        <v>1752</v>
      </c>
      <c r="K92" s="20">
        <f>sale_tab[[#This Row],[Quantity]]*sale_tab[[#This Row],[Unit_Price]]*(1-sale_tab[[#This Row],[Discount]])</f>
        <v>616.21119999999996</v>
      </c>
    </row>
    <row r="93" spans="1:11" x14ac:dyDescent="0.25">
      <c r="A93" t="s">
        <v>1840</v>
      </c>
      <c r="B93" s="7">
        <v>45312</v>
      </c>
      <c r="C93" t="s">
        <v>1194</v>
      </c>
      <c r="D93" s="14" t="str">
        <f>VLOOKUP(E93,Product_Dim!A:B,2,FALSE)</f>
        <v>Beard Grooming Kit</v>
      </c>
      <c r="E93" t="s">
        <v>1506</v>
      </c>
      <c r="F93" t="s">
        <v>1683</v>
      </c>
      <c r="G93" s="9">
        <v>4</v>
      </c>
      <c r="H93">
        <v>102.19</v>
      </c>
      <c r="I93">
        <v>0.17</v>
      </c>
      <c r="J93" t="s">
        <v>1749</v>
      </c>
      <c r="K93" s="20">
        <f>sale_tab[[#This Row],[Quantity]]*sale_tab[[#This Row],[Unit_Price]]*(1-sale_tab[[#This Row],[Discount]])</f>
        <v>339.27079999999995</v>
      </c>
    </row>
    <row r="94" spans="1:11" x14ac:dyDescent="0.25">
      <c r="A94" t="s">
        <v>1841</v>
      </c>
      <c r="B94" s="7">
        <v>45350</v>
      </c>
      <c r="C94" t="s">
        <v>28</v>
      </c>
      <c r="D94" s="14" t="str">
        <f>VLOOKUP(E94,Product_Dim!A:B,2,FALSE)</f>
        <v>Kitchen Cutting Board</v>
      </c>
      <c r="E94" t="s">
        <v>1646</v>
      </c>
      <c r="F94" t="s">
        <v>1695</v>
      </c>
      <c r="G94" s="9">
        <v>1</v>
      </c>
      <c r="H94">
        <v>696.53</v>
      </c>
      <c r="I94">
        <v>0.17</v>
      </c>
      <c r="J94" t="s">
        <v>1747</v>
      </c>
      <c r="K94" s="20">
        <f>sale_tab[[#This Row],[Quantity]]*sale_tab[[#This Row],[Unit_Price]]*(1-sale_tab[[#This Row],[Discount]])</f>
        <v>578.11989999999992</v>
      </c>
    </row>
    <row r="95" spans="1:11" x14ac:dyDescent="0.25">
      <c r="A95" t="s">
        <v>1842</v>
      </c>
      <c r="B95" s="7">
        <v>45657</v>
      </c>
      <c r="C95" t="s">
        <v>198</v>
      </c>
      <c r="D95" s="14" t="str">
        <f>VLOOKUP(E95,Product_Dim!A:B,2,FALSE)</f>
        <v>Knee Support Brace</v>
      </c>
      <c r="E95" t="s">
        <v>1512</v>
      </c>
      <c r="F95" t="s">
        <v>1695</v>
      </c>
      <c r="G95" s="9">
        <v>2</v>
      </c>
      <c r="H95">
        <v>327.52</v>
      </c>
      <c r="I95">
        <v>0.15</v>
      </c>
      <c r="J95" t="s">
        <v>1749</v>
      </c>
      <c r="K95" s="20">
        <f>sale_tab[[#This Row],[Quantity]]*sale_tab[[#This Row],[Unit_Price]]*(1-sale_tab[[#This Row],[Discount]])</f>
        <v>556.78399999999999</v>
      </c>
    </row>
    <row r="96" spans="1:11" x14ac:dyDescent="0.25">
      <c r="A96" t="s">
        <v>1843</v>
      </c>
      <c r="B96" s="7">
        <v>45530</v>
      </c>
      <c r="C96" t="s">
        <v>878</v>
      </c>
      <c r="D96" s="14" t="str">
        <f>VLOOKUP(E96,Product_Dim!A:B,2,FALSE)</f>
        <v>Cricket Bat</v>
      </c>
      <c r="E96" t="s">
        <v>1668</v>
      </c>
      <c r="F96" t="s">
        <v>1739</v>
      </c>
      <c r="G96" s="9">
        <v>2</v>
      </c>
      <c r="H96">
        <v>569.36</v>
      </c>
      <c r="I96">
        <v>0.01</v>
      </c>
      <c r="J96" t="s">
        <v>1749</v>
      </c>
      <c r="K96" s="20">
        <f>sale_tab[[#This Row],[Quantity]]*sale_tab[[#This Row],[Unit_Price]]*(1-sale_tab[[#This Row],[Discount]])</f>
        <v>1127.3327999999999</v>
      </c>
    </row>
    <row r="97" spans="1:11" x14ac:dyDescent="0.25">
      <c r="A97" t="s">
        <v>1844</v>
      </c>
      <c r="B97" s="7">
        <v>45556</v>
      </c>
      <c r="C97" t="s">
        <v>946</v>
      </c>
      <c r="D97" s="14" t="str">
        <f>VLOOKUP(E97,Product_Dim!A:B,2,FALSE)</f>
        <v>Stainless Steel Cookware Set</v>
      </c>
      <c r="E97" t="s">
        <v>1672</v>
      </c>
      <c r="F97" t="s">
        <v>1702</v>
      </c>
      <c r="G97" s="9">
        <v>2</v>
      </c>
      <c r="H97">
        <v>68.290000000000006</v>
      </c>
      <c r="I97">
        <v>0.14000000000000001</v>
      </c>
      <c r="J97" t="s">
        <v>1752</v>
      </c>
      <c r="K97" s="20">
        <f>sale_tab[[#This Row],[Quantity]]*sale_tab[[#This Row],[Unit_Price]]*(1-sale_tab[[#This Row],[Discount]])</f>
        <v>117.45880000000001</v>
      </c>
    </row>
    <row r="98" spans="1:11" x14ac:dyDescent="0.25">
      <c r="A98" t="s">
        <v>1845</v>
      </c>
      <c r="B98" s="7">
        <v>45523</v>
      </c>
      <c r="C98" t="s">
        <v>722</v>
      </c>
      <c r="D98" s="14" t="str">
        <f>VLOOKUP(E98,Product_Dim!A:B,2,FALSE)</f>
        <v>Boxing Hand Wraps</v>
      </c>
      <c r="E98" t="s">
        <v>1574</v>
      </c>
      <c r="F98" t="s">
        <v>1715</v>
      </c>
      <c r="G98" s="9">
        <v>1</v>
      </c>
      <c r="H98">
        <v>842.9</v>
      </c>
      <c r="I98">
        <v>0.06</v>
      </c>
      <c r="J98" t="s">
        <v>1752</v>
      </c>
      <c r="K98" s="20">
        <f>sale_tab[[#This Row],[Quantity]]*sale_tab[[#This Row],[Unit_Price]]*(1-sale_tab[[#This Row],[Discount]])</f>
        <v>792.32599999999991</v>
      </c>
    </row>
    <row r="99" spans="1:11" x14ac:dyDescent="0.25">
      <c r="A99" t="s">
        <v>1846</v>
      </c>
      <c r="B99" s="7">
        <v>45587</v>
      </c>
      <c r="C99" t="s">
        <v>848</v>
      </c>
      <c r="D99" s="14" t="str">
        <f>VLOOKUP(E99,Product_Dim!A:B,2,FALSE)</f>
        <v>Men's Running Jacket</v>
      </c>
      <c r="E99" t="s">
        <v>1477</v>
      </c>
      <c r="F99" t="s">
        <v>1692</v>
      </c>
      <c r="G99" s="9">
        <v>3</v>
      </c>
      <c r="H99">
        <v>751.94</v>
      </c>
      <c r="I99">
        <v>0.26</v>
      </c>
      <c r="J99" t="s">
        <v>1749</v>
      </c>
      <c r="K99" s="20">
        <f>sale_tab[[#This Row],[Quantity]]*sale_tab[[#This Row],[Unit_Price]]*(1-sale_tab[[#This Row],[Discount]])</f>
        <v>1669.3068000000001</v>
      </c>
    </row>
    <row r="100" spans="1:11" x14ac:dyDescent="0.25">
      <c r="A100" t="s">
        <v>1847</v>
      </c>
      <c r="B100" s="7">
        <v>45580</v>
      </c>
      <c r="C100" t="s">
        <v>392</v>
      </c>
      <c r="D100" s="14" t="str">
        <f>VLOOKUP(E100,Product_Dim!A:B,2,FALSE)</f>
        <v>Premium Blanket Throw</v>
      </c>
      <c r="E100" t="s">
        <v>1586</v>
      </c>
      <c r="F100" t="s">
        <v>1705</v>
      </c>
      <c r="G100" s="9">
        <v>4</v>
      </c>
      <c r="H100">
        <v>476.28</v>
      </c>
      <c r="I100">
        <v>0.17</v>
      </c>
      <c r="J100" t="s">
        <v>1747</v>
      </c>
      <c r="K100" s="20">
        <f>sale_tab[[#This Row],[Quantity]]*sale_tab[[#This Row],[Unit_Price]]*(1-sale_tab[[#This Row],[Discount]])</f>
        <v>1581.2495999999999</v>
      </c>
    </row>
    <row r="101" spans="1:11" x14ac:dyDescent="0.25">
      <c r="A101" t="s">
        <v>1848</v>
      </c>
      <c r="B101" s="7">
        <v>45479</v>
      </c>
      <c r="C101" t="s">
        <v>957</v>
      </c>
      <c r="D101" s="14" t="str">
        <f>VLOOKUP(E101,Product_Dim!A:B,2,FALSE)</f>
        <v>Sports Stopwatch Pro</v>
      </c>
      <c r="E101" t="s">
        <v>1582</v>
      </c>
      <c r="F101" t="s">
        <v>1692</v>
      </c>
      <c r="G101" s="9">
        <v>3</v>
      </c>
      <c r="H101">
        <v>541.99</v>
      </c>
      <c r="I101">
        <v>0.24</v>
      </c>
      <c r="J101" t="s">
        <v>1752</v>
      </c>
      <c r="K101" s="20">
        <f>sale_tab[[#This Row],[Quantity]]*sale_tab[[#This Row],[Unit_Price]]*(1-sale_tab[[#This Row],[Discount]])</f>
        <v>1235.7372</v>
      </c>
    </row>
    <row r="102" spans="1:11" x14ac:dyDescent="0.25">
      <c r="A102" t="s">
        <v>1849</v>
      </c>
      <c r="B102" s="7">
        <v>45677</v>
      </c>
      <c r="C102" t="s">
        <v>1086</v>
      </c>
      <c r="D102" s="14" t="str">
        <f>VLOOKUP(E102,Product_Dim!A:B,2,FALSE)</f>
        <v>Modern Wall Clock</v>
      </c>
      <c r="E102" t="s">
        <v>1540</v>
      </c>
      <c r="F102" t="s">
        <v>1699</v>
      </c>
      <c r="G102" s="9">
        <v>2</v>
      </c>
      <c r="H102">
        <v>401.5</v>
      </c>
      <c r="I102">
        <v>0.18</v>
      </c>
      <c r="J102" t="s">
        <v>1747</v>
      </c>
      <c r="K102" s="20">
        <f>sale_tab[[#This Row],[Quantity]]*sale_tab[[#This Row],[Unit_Price]]*(1-sale_tab[[#This Row],[Discount]])</f>
        <v>658.46</v>
      </c>
    </row>
    <row r="103" spans="1:11" x14ac:dyDescent="0.25">
      <c r="A103" t="s">
        <v>1850</v>
      </c>
      <c r="B103" s="7">
        <v>45453</v>
      </c>
      <c r="C103" t="s">
        <v>255</v>
      </c>
      <c r="D103" s="14" t="str">
        <f>VLOOKUP(E103,Product_Dim!A:B,2,FALSE)</f>
        <v>Women's Scarf Set</v>
      </c>
      <c r="E103" t="s">
        <v>1524</v>
      </c>
      <c r="F103" t="s">
        <v>1723</v>
      </c>
      <c r="G103" s="9">
        <v>3</v>
      </c>
      <c r="H103">
        <v>359.56</v>
      </c>
      <c r="I103">
        <v>0.17</v>
      </c>
      <c r="J103" t="s">
        <v>1749</v>
      </c>
      <c r="K103" s="20">
        <f>sale_tab[[#This Row],[Quantity]]*sale_tab[[#This Row],[Unit_Price]]*(1-sale_tab[[#This Row],[Discount]])</f>
        <v>895.30439999999999</v>
      </c>
    </row>
    <row r="104" spans="1:11" x14ac:dyDescent="0.25">
      <c r="A104" t="s">
        <v>1851</v>
      </c>
      <c r="B104" s="7">
        <v>45552</v>
      </c>
      <c r="C104" t="s">
        <v>292</v>
      </c>
      <c r="D104" s="14" t="str">
        <f>VLOOKUP(E104,Product_Dim!A:B,2,FALSE)</f>
        <v>Wall-Mounted Spice Rack</v>
      </c>
      <c r="E104" t="s">
        <v>1634</v>
      </c>
      <c r="F104" t="s">
        <v>1720</v>
      </c>
      <c r="G104" s="9">
        <v>2</v>
      </c>
      <c r="H104">
        <v>471.88</v>
      </c>
      <c r="I104">
        <v>0.24</v>
      </c>
      <c r="J104" t="s">
        <v>1749</v>
      </c>
      <c r="K104" s="20">
        <f>sale_tab[[#This Row],[Quantity]]*sale_tab[[#This Row],[Unit_Price]]*(1-sale_tab[[#This Row],[Discount]])</f>
        <v>717.25760000000002</v>
      </c>
    </row>
    <row r="105" spans="1:11" x14ac:dyDescent="0.25">
      <c r="A105" t="s">
        <v>1852</v>
      </c>
      <c r="B105" s="7">
        <v>45907</v>
      </c>
      <c r="C105" t="s">
        <v>542</v>
      </c>
      <c r="D105" s="14" t="str">
        <f>VLOOKUP(E105,Product_Dim!A:B,2,FALSE)</f>
        <v>Gaming Mechanical Keyboard</v>
      </c>
      <c r="E105" t="s">
        <v>1542</v>
      </c>
      <c r="F105" t="s">
        <v>1695</v>
      </c>
      <c r="G105" s="9">
        <v>4</v>
      </c>
      <c r="H105">
        <v>925.19</v>
      </c>
      <c r="I105">
        <v>0.19</v>
      </c>
      <c r="J105" t="s">
        <v>1749</v>
      </c>
      <c r="K105" s="20">
        <f>sale_tab[[#This Row],[Quantity]]*sale_tab[[#This Row],[Unit_Price]]*(1-sale_tab[[#This Row],[Discount]])</f>
        <v>2997.6156000000005</v>
      </c>
    </row>
    <row r="106" spans="1:11" x14ac:dyDescent="0.25">
      <c r="A106" t="s">
        <v>1853</v>
      </c>
      <c r="B106" s="7">
        <v>45330</v>
      </c>
      <c r="C106" t="s">
        <v>93</v>
      </c>
      <c r="D106" s="14" t="str">
        <f>VLOOKUP(E106,Product_Dim!A:B,2,FALSE)</f>
        <v>Kitchen Cutting Board</v>
      </c>
      <c r="E106" t="s">
        <v>1646</v>
      </c>
      <c r="F106" t="s">
        <v>1718</v>
      </c>
      <c r="G106" s="9">
        <v>2</v>
      </c>
      <c r="H106">
        <v>879.63</v>
      </c>
      <c r="I106">
        <v>7.0000000000000007E-2</v>
      </c>
      <c r="J106" t="s">
        <v>1752</v>
      </c>
      <c r="K106" s="20">
        <f>sale_tab[[#This Row],[Quantity]]*sale_tab[[#This Row],[Unit_Price]]*(1-sale_tab[[#This Row],[Discount]])</f>
        <v>1636.1117999999999</v>
      </c>
    </row>
    <row r="107" spans="1:11" x14ac:dyDescent="0.25">
      <c r="A107" t="s">
        <v>1854</v>
      </c>
      <c r="B107" s="7">
        <v>45214</v>
      </c>
      <c r="C107" t="s">
        <v>13</v>
      </c>
      <c r="D107" s="14" t="str">
        <f>VLOOKUP(E107,Product_Dim!A:B,2,FALSE)</f>
        <v>Decorative Lamp Shade</v>
      </c>
      <c r="E107" t="s">
        <v>1632</v>
      </c>
      <c r="F107" t="s">
        <v>1733</v>
      </c>
      <c r="G107" s="9">
        <v>2</v>
      </c>
      <c r="H107">
        <v>418.23</v>
      </c>
      <c r="I107">
        <v>0.28000000000000003</v>
      </c>
      <c r="J107" t="s">
        <v>1747</v>
      </c>
      <c r="K107" s="20">
        <f>sale_tab[[#This Row],[Quantity]]*sale_tab[[#This Row],[Unit_Price]]*(1-sale_tab[[#This Row],[Discount]])</f>
        <v>602.25120000000004</v>
      </c>
    </row>
    <row r="108" spans="1:11" x14ac:dyDescent="0.25">
      <c r="A108" t="s">
        <v>1855</v>
      </c>
      <c r="B108" s="7">
        <v>45891</v>
      </c>
      <c r="C108" t="s">
        <v>795</v>
      </c>
      <c r="D108" s="14" t="str">
        <f>VLOOKUP(E108,Product_Dim!A:B,2,FALSE)</f>
        <v>Knee Support Brace</v>
      </c>
      <c r="E108" t="s">
        <v>1512</v>
      </c>
      <c r="F108" t="s">
        <v>1736</v>
      </c>
      <c r="G108" s="9">
        <v>3</v>
      </c>
      <c r="H108">
        <v>551.72</v>
      </c>
      <c r="I108">
        <v>0.03</v>
      </c>
      <c r="J108" t="s">
        <v>1752</v>
      </c>
      <c r="K108" s="20">
        <f>sale_tab[[#This Row],[Quantity]]*sale_tab[[#This Row],[Unit_Price]]*(1-sale_tab[[#This Row],[Discount]])</f>
        <v>1605.5052000000001</v>
      </c>
    </row>
    <row r="109" spans="1:11" x14ac:dyDescent="0.25">
      <c r="A109" t="s">
        <v>1856</v>
      </c>
      <c r="B109" s="7">
        <v>45323</v>
      </c>
      <c r="C109" t="s">
        <v>996</v>
      </c>
      <c r="D109" s="14" t="str">
        <f>VLOOKUP(E109,Product_Dim!A:B,2,FALSE)</f>
        <v>Kitchen Cutting Board</v>
      </c>
      <c r="E109" t="s">
        <v>1646</v>
      </c>
      <c r="F109" t="s">
        <v>1705</v>
      </c>
      <c r="G109" s="9">
        <v>4</v>
      </c>
      <c r="H109">
        <v>525.61</v>
      </c>
      <c r="I109">
        <v>0.02</v>
      </c>
      <c r="J109" t="s">
        <v>1749</v>
      </c>
      <c r="K109" s="20">
        <f>sale_tab[[#This Row],[Quantity]]*sale_tab[[#This Row],[Unit_Price]]*(1-sale_tab[[#This Row],[Discount]])</f>
        <v>2060.3912</v>
      </c>
    </row>
    <row r="110" spans="1:11" x14ac:dyDescent="0.25">
      <c r="A110" t="s">
        <v>1857</v>
      </c>
      <c r="B110" s="7">
        <v>45785</v>
      </c>
      <c r="C110" t="s">
        <v>128</v>
      </c>
      <c r="D110" s="14" t="str">
        <f>VLOOKUP(E110,Product_Dim!A:B,2,FALSE)</f>
        <v>Carbon Fiber Tennis Racket</v>
      </c>
      <c r="E110" t="s">
        <v>1518</v>
      </c>
      <c r="F110" t="s">
        <v>1723</v>
      </c>
      <c r="G110" s="9">
        <v>3</v>
      </c>
      <c r="H110">
        <v>815.3</v>
      </c>
      <c r="I110">
        <v>0.03</v>
      </c>
      <c r="J110" t="s">
        <v>1747</v>
      </c>
      <c r="K110" s="20">
        <f>sale_tab[[#This Row],[Quantity]]*sale_tab[[#This Row],[Unit_Price]]*(1-sale_tab[[#This Row],[Discount]])</f>
        <v>2372.5229999999997</v>
      </c>
    </row>
    <row r="111" spans="1:11" x14ac:dyDescent="0.25">
      <c r="A111" t="s">
        <v>1858</v>
      </c>
      <c r="B111" s="7">
        <v>45738</v>
      </c>
      <c r="C111" t="s">
        <v>637</v>
      </c>
      <c r="D111" s="14" t="str">
        <f>VLOOKUP(E111,Product_Dim!A:B,2,FALSE)</f>
        <v>Women's High Heels</v>
      </c>
      <c r="E111" t="s">
        <v>1656</v>
      </c>
      <c r="F111" t="s">
        <v>1678</v>
      </c>
      <c r="G111" s="9">
        <v>3</v>
      </c>
      <c r="H111">
        <v>376.46</v>
      </c>
      <c r="I111">
        <v>0.09</v>
      </c>
      <c r="J111" t="s">
        <v>1752</v>
      </c>
      <c r="K111" s="20">
        <f>sale_tab[[#This Row],[Quantity]]*sale_tab[[#This Row],[Unit_Price]]*(1-sale_tab[[#This Row],[Discount]])</f>
        <v>1027.7357999999999</v>
      </c>
    </row>
    <row r="112" spans="1:11" x14ac:dyDescent="0.25">
      <c r="A112" t="s">
        <v>1859</v>
      </c>
      <c r="B112" s="7">
        <v>45851</v>
      </c>
      <c r="C112" t="s">
        <v>28</v>
      </c>
      <c r="D112" s="14" t="str">
        <f>VLOOKUP(E112,Product_Dim!A:B,2,FALSE)</f>
        <v>Smart Home WiFi Camera</v>
      </c>
      <c r="E112" t="s">
        <v>1558</v>
      </c>
      <c r="F112" t="s">
        <v>1708</v>
      </c>
      <c r="G112" s="9">
        <v>4</v>
      </c>
      <c r="H112">
        <v>239.83</v>
      </c>
      <c r="I112">
        <v>0.08</v>
      </c>
      <c r="J112" t="s">
        <v>1747</v>
      </c>
      <c r="K112" s="20">
        <f>sale_tab[[#This Row],[Quantity]]*sale_tab[[#This Row],[Unit_Price]]*(1-sale_tab[[#This Row],[Discount]])</f>
        <v>882.57440000000008</v>
      </c>
    </row>
    <row r="113" spans="1:11" x14ac:dyDescent="0.25">
      <c r="A113" t="s">
        <v>1860</v>
      </c>
      <c r="B113" s="7">
        <v>45798</v>
      </c>
      <c r="C113" t="s">
        <v>358</v>
      </c>
      <c r="D113" s="14" t="str">
        <f>VLOOKUP(E113,Product_Dim!A:B,2,FALSE)</f>
        <v>Gaming Mouse Pad XL</v>
      </c>
      <c r="E113" t="s">
        <v>1654</v>
      </c>
      <c r="F113" t="s">
        <v>1692</v>
      </c>
      <c r="G113" s="9">
        <v>2</v>
      </c>
      <c r="H113">
        <v>845.71</v>
      </c>
      <c r="I113">
        <v>0.01</v>
      </c>
      <c r="J113" t="s">
        <v>1749</v>
      </c>
      <c r="K113" s="20">
        <f>sale_tab[[#This Row],[Quantity]]*sale_tab[[#This Row],[Unit_Price]]*(1-sale_tab[[#This Row],[Discount]])</f>
        <v>1674.5058000000001</v>
      </c>
    </row>
    <row r="114" spans="1:11" x14ac:dyDescent="0.25">
      <c r="A114" t="s">
        <v>1861</v>
      </c>
      <c r="B114" s="7">
        <v>45705</v>
      </c>
      <c r="C114" t="s">
        <v>263</v>
      </c>
      <c r="D114" s="14" t="str">
        <f>VLOOKUP(E114,Product_Dim!A:B,2,FALSE)</f>
        <v>Wireless Mouse</v>
      </c>
      <c r="E114" t="s">
        <v>1626</v>
      </c>
      <c r="F114" t="s">
        <v>1723</v>
      </c>
      <c r="G114" s="9">
        <v>3</v>
      </c>
      <c r="H114">
        <v>948.69</v>
      </c>
      <c r="I114">
        <v>0.28999999999999998</v>
      </c>
      <c r="J114" t="s">
        <v>1747</v>
      </c>
      <c r="K114" s="20">
        <f>sale_tab[[#This Row],[Quantity]]*sale_tab[[#This Row],[Unit_Price]]*(1-sale_tab[[#This Row],[Discount]])</f>
        <v>2020.7097000000001</v>
      </c>
    </row>
    <row r="115" spans="1:11" x14ac:dyDescent="0.25">
      <c r="A115" t="s">
        <v>1862</v>
      </c>
      <c r="B115" s="7">
        <v>45413</v>
      </c>
      <c r="C115" t="s">
        <v>1369</v>
      </c>
      <c r="D115" s="14" t="str">
        <f>VLOOKUP(E115,Product_Dim!A:B,2,FALSE)</f>
        <v>Decorative Floor Vase</v>
      </c>
      <c r="E115" t="s">
        <v>1528</v>
      </c>
      <c r="F115" t="s">
        <v>1715</v>
      </c>
      <c r="G115" s="9">
        <v>1</v>
      </c>
      <c r="H115">
        <v>281.97000000000003</v>
      </c>
      <c r="I115">
        <v>0.2</v>
      </c>
      <c r="J115" t="s">
        <v>1749</v>
      </c>
      <c r="K115" s="20">
        <f>sale_tab[[#This Row],[Quantity]]*sale_tab[[#This Row],[Unit_Price]]*(1-sale_tab[[#This Row],[Discount]])</f>
        <v>225.57600000000002</v>
      </c>
    </row>
    <row r="116" spans="1:11" x14ac:dyDescent="0.25">
      <c r="A116" t="s">
        <v>1863</v>
      </c>
      <c r="B116" s="7">
        <v>45482</v>
      </c>
      <c r="C116" t="s">
        <v>454</v>
      </c>
      <c r="D116" s="14" t="str">
        <f>VLOOKUP(E116,Product_Dim!A:B,2,FALSE)</f>
        <v>Women's High Heels</v>
      </c>
      <c r="E116" t="s">
        <v>1656</v>
      </c>
      <c r="F116" t="s">
        <v>1695</v>
      </c>
      <c r="G116" s="9">
        <v>2</v>
      </c>
      <c r="H116">
        <v>731.01</v>
      </c>
      <c r="I116">
        <v>0.05</v>
      </c>
      <c r="J116" t="s">
        <v>1749</v>
      </c>
      <c r="K116" s="20">
        <f>sale_tab[[#This Row],[Quantity]]*sale_tab[[#This Row],[Unit_Price]]*(1-sale_tab[[#This Row],[Discount]])</f>
        <v>1388.9189999999999</v>
      </c>
    </row>
    <row r="117" spans="1:11" x14ac:dyDescent="0.25">
      <c r="A117" t="s">
        <v>1864</v>
      </c>
      <c r="B117" s="7">
        <v>45925</v>
      </c>
      <c r="C117" t="s">
        <v>760</v>
      </c>
      <c r="D117" s="14" t="str">
        <f>VLOOKUP(E117,Product_Dim!A:B,2,FALSE)</f>
        <v>Women's Beanie Hat</v>
      </c>
      <c r="E117" t="s">
        <v>1644</v>
      </c>
      <c r="F117" t="s">
        <v>1705</v>
      </c>
      <c r="G117" s="9">
        <v>4</v>
      </c>
      <c r="H117">
        <v>930.85</v>
      </c>
      <c r="I117">
        <v>0.13</v>
      </c>
      <c r="J117" t="s">
        <v>1749</v>
      </c>
      <c r="K117" s="20">
        <f>sale_tab[[#This Row],[Quantity]]*sale_tab[[#This Row],[Unit_Price]]*(1-sale_tab[[#This Row],[Discount]])</f>
        <v>3239.3580000000002</v>
      </c>
    </row>
    <row r="118" spans="1:11" x14ac:dyDescent="0.25">
      <c r="A118" t="s">
        <v>1865</v>
      </c>
      <c r="B118" s="7">
        <v>45420</v>
      </c>
      <c r="C118" t="s">
        <v>1232</v>
      </c>
      <c r="D118" s="14" t="str">
        <f>VLOOKUP(E118,Product_Dim!A:B,2,FALSE)</f>
        <v>Men's Running Jacket</v>
      </c>
      <c r="E118" t="s">
        <v>1477</v>
      </c>
      <c r="F118" t="s">
        <v>1708</v>
      </c>
      <c r="G118" s="9">
        <v>4</v>
      </c>
      <c r="H118">
        <v>770.77</v>
      </c>
      <c r="I118">
        <v>0.22</v>
      </c>
      <c r="J118" t="s">
        <v>1747</v>
      </c>
      <c r="K118" s="20">
        <f>sale_tab[[#This Row],[Quantity]]*sale_tab[[#This Row],[Unit_Price]]*(1-sale_tab[[#This Row],[Discount]])</f>
        <v>2404.8024</v>
      </c>
    </row>
    <row r="119" spans="1:11" x14ac:dyDescent="0.25">
      <c r="A119" t="s">
        <v>1866</v>
      </c>
      <c r="B119" s="7">
        <v>45554</v>
      </c>
      <c r="C119" t="s">
        <v>204</v>
      </c>
      <c r="D119" s="14" t="str">
        <f>VLOOKUP(E119,Product_Dim!A:B,2,FALSE)</f>
        <v>Men's Winter Jacket</v>
      </c>
      <c r="E119" t="s">
        <v>1566</v>
      </c>
      <c r="F119" t="s">
        <v>1695</v>
      </c>
      <c r="G119" s="9">
        <v>3</v>
      </c>
      <c r="H119">
        <v>479.63</v>
      </c>
      <c r="I119">
        <v>0.3</v>
      </c>
      <c r="J119" t="s">
        <v>1749</v>
      </c>
      <c r="K119" s="20">
        <f>sale_tab[[#This Row],[Quantity]]*sale_tab[[#This Row],[Unit_Price]]*(1-sale_tab[[#This Row],[Discount]])</f>
        <v>1007.2229999999998</v>
      </c>
    </row>
    <row r="120" spans="1:11" x14ac:dyDescent="0.25">
      <c r="A120" t="s">
        <v>1867</v>
      </c>
      <c r="B120" s="7">
        <v>45405</v>
      </c>
      <c r="C120" t="s">
        <v>316</v>
      </c>
      <c r="D120" s="14" t="str">
        <f>VLOOKUP(E120,Product_Dim!A:B,2,FALSE)</f>
        <v>Portable Power Bank</v>
      </c>
      <c r="E120" t="s">
        <v>1552</v>
      </c>
      <c r="F120" t="s">
        <v>1718</v>
      </c>
      <c r="G120" s="9">
        <v>1</v>
      </c>
      <c r="H120">
        <v>165</v>
      </c>
      <c r="I120">
        <v>0.3</v>
      </c>
      <c r="J120" t="s">
        <v>1752</v>
      </c>
      <c r="K120" s="20">
        <f>sale_tab[[#This Row],[Quantity]]*sale_tab[[#This Row],[Unit_Price]]*(1-sale_tab[[#This Row],[Discount]])</f>
        <v>115.49999999999999</v>
      </c>
    </row>
    <row r="121" spans="1:11" x14ac:dyDescent="0.25">
      <c r="A121" t="s">
        <v>1868</v>
      </c>
      <c r="B121" s="7">
        <v>45503</v>
      </c>
      <c r="C121" t="s">
        <v>472</v>
      </c>
      <c r="D121" s="14" t="str">
        <f>VLOOKUP(E121,Product_Dim!A:B,2,FALSE)</f>
        <v>Knee Support Brace</v>
      </c>
      <c r="E121" t="s">
        <v>1512</v>
      </c>
      <c r="F121" t="s">
        <v>1708</v>
      </c>
      <c r="G121" s="9">
        <v>2</v>
      </c>
      <c r="H121">
        <v>151.51</v>
      </c>
      <c r="I121">
        <v>0.28999999999999998</v>
      </c>
      <c r="J121" t="s">
        <v>1752</v>
      </c>
      <c r="K121" s="20">
        <f>sale_tab[[#This Row],[Quantity]]*sale_tab[[#This Row],[Unit_Price]]*(1-sale_tab[[#This Row],[Discount]])</f>
        <v>215.14419999999998</v>
      </c>
    </row>
    <row r="122" spans="1:11" x14ac:dyDescent="0.25">
      <c r="A122" t="s">
        <v>1869</v>
      </c>
      <c r="B122" s="7">
        <v>45274</v>
      </c>
      <c r="C122" t="s">
        <v>683</v>
      </c>
      <c r="D122" s="14" t="str">
        <f>VLOOKUP(E122,Product_Dim!A:B,2,FALSE)</f>
        <v>Basketball</v>
      </c>
      <c r="E122" t="s">
        <v>1536</v>
      </c>
      <c r="F122" t="s">
        <v>1733</v>
      </c>
      <c r="G122" s="9">
        <v>2</v>
      </c>
      <c r="H122">
        <v>872.93</v>
      </c>
      <c r="I122">
        <v>0.28999999999999998</v>
      </c>
      <c r="J122" t="s">
        <v>1752</v>
      </c>
      <c r="K122" s="20">
        <f>sale_tab[[#This Row],[Quantity]]*sale_tab[[#This Row],[Unit_Price]]*(1-sale_tab[[#This Row],[Discount]])</f>
        <v>1239.5605999999998</v>
      </c>
    </row>
    <row r="123" spans="1:11" x14ac:dyDescent="0.25">
      <c r="A123" t="s">
        <v>1870</v>
      </c>
      <c r="B123" s="7">
        <v>45558</v>
      </c>
      <c r="C123" t="s">
        <v>781</v>
      </c>
      <c r="D123" s="14" t="str">
        <f>VLOOKUP(E123,Product_Dim!A:B,2,FALSE)</f>
        <v>Carbon Fiber Tennis Racket</v>
      </c>
      <c r="E123" t="s">
        <v>1518</v>
      </c>
      <c r="F123" t="s">
        <v>1715</v>
      </c>
      <c r="G123" s="9">
        <v>3</v>
      </c>
      <c r="H123">
        <v>432.4</v>
      </c>
      <c r="I123">
        <v>0.04</v>
      </c>
      <c r="J123" t="s">
        <v>1747</v>
      </c>
      <c r="K123" s="20">
        <f>sale_tab[[#This Row],[Quantity]]*sale_tab[[#This Row],[Unit_Price]]*(1-sale_tab[[#This Row],[Discount]])</f>
        <v>1245.3119999999997</v>
      </c>
    </row>
    <row r="124" spans="1:11" x14ac:dyDescent="0.25">
      <c r="A124" t="s">
        <v>1871</v>
      </c>
      <c r="B124" s="7">
        <v>45886</v>
      </c>
      <c r="C124" t="s">
        <v>996</v>
      </c>
      <c r="D124" s="14" t="str">
        <f>VLOOKUP(E124,Product_Dim!A:B,2,FALSE)</f>
        <v>Boxing Hand Wraps</v>
      </c>
      <c r="E124" t="s">
        <v>1574</v>
      </c>
      <c r="F124" t="s">
        <v>1705</v>
      </c>
      <c r="G124" s="9">
        <v>2</v>
      </c>
      <c r="H124">
        <v>197.76</v>
      </c>
      <c r="I124">
        <v>0.04</v>
      </c>
      <c r="J124" t="s">
        <v>1747</v>
      </c>
      <c r="K124" s="20">
        <f>sale_tab[[#This Row],[Quantity]]*sale_tab[[#This Row],[Unit_Price]]*(1-sale_tab[[#This Row],[Discount]])</f>
        <v>379.69919999999996</v>
      </c>
    </row>
    <row r="125" spans="1:11" x14ac:dyDescent="0.25">
      <c r="A125" t="s">
        <v>1872</v>
      </c>
      <c r="B125" s="7">
        <v>45674</v>
      </c>
      <c r="C125" t="s">
        <v>1395</v>
      </c>
      <c r="D125" s="14" t="str">
        <f>VLOOKUP(E125,Product_Dim!A:B,2,FALSE)</f>
        <v>Noise-Canceling Headphones</v>
      </c>
      <c r="E125" t="s">
        <v>1554</v>
      </c>
      <c r="F125" t="s">
        <v>1687</v>
      </c>
      <c r="G125" s="9">
        <v>3</v>
      </c>
      <c r="H125">
        <v>334.6</v>
      </c>
      <c r="I125">
        <v>0.11</v>
      </c>
      <c r="J125" t="s">
        <v>1749</v>
      </c>
      <c r="K125" s="20">
        <f>sale_tab[[#This Row],[Quantity]]*sale_tab[[#This Row],[Unit_Price]]*(1-sale_tab[[#This Row],[Discount]])</f>
        <v>893.38200000000006</v>
      </c>
    </row>
    <row r="126" spans="1:11" x14ac:dyDescent="0.25">
      <c r="A126" t="s">
        <v>1873</v>
      </c>
      <c r="B126" s="7">
        <v>45777</v>
      </c>
      <c r="C126" t="s">
        <v>263</v>
      </c>
      <c r="D126" s="14" t="str">
        <f>VLOOKUP(E126,Product_Dim!A:B,2,FALSE)</f>
        <v>Decorative Wall Mirror</v>
      </c>
      <c r="E126" t="s">
        <v>1502</v>
      </c>
      <c r="F126" t="s">
        <v>1692</v>
      </c>
      <c r="G126" s="9">
        <v>2</v>
      </c>
      <c r="H126">
        <v>44.35</v>
      </c>
      <c r="I126">
        <v>0.2</v>
      </c>
      <c r="J126" t="s">
        <v>1752</v>
      </c>
      <c r="K126" s="20">
        <f>sale_tab[[#This Row],[Quantity]]*sale_tab[[#This Row],[Unit_Price]]*(1-sale_tab[[#This Row],[Discount]])</f>
        <v>70.960000000000008</v>
      </c>
    </row>
    <row r="127" spans="1:11" x14ac:dyDescent="0.25">
      <c r="A127" t="s">
        <v>1874</v>
      </c>
      <c r="B127" s="7">
        <v>45598</v>
      </c>
      <c r="C127" t="s">
        <v>1458</v>
      </c>
      <c r="D127" s="14" t="str">
        <f>VLOOKUP(E127,Product_Dim!A:B,2,FALSE)</f>
        <v>Wireless Bluetooth Earbuds</v>
      </c>
      <c r="E127" t="s">
        <v>1488</v>
      </c>
      <c r="F127" t="s">
        <v>1702</v>
      </c>
      <c r="G127" s="9">
        <v>1</v>
      </c>
      <c r="H127">
        <v>846.31</v>
      </c>
      <c r="I127">
        <v>0.05</v>
      </c>
      <c r="J127" t="s">
        <v>1749</v>
      </c>
      <c r="K127" s="20">
        <f>sale_tab[[#This Row],[Quantity]]*sale_tab[[#This Row],[Unit_Price]]*(1-sale_tab[[#This Row],[Discount]])</f>
        <v>803.9944999999999</v>
      </c>
    </row>
    <row r="128" spans="1:11" x14ac:dyDescent="0.25">
      <c r="A128" t="s">
        <v>1875</v>
      </c>
      <c r="B128" s="7">
        <v>45884</v>
      </c>
      <c r="C128" t="s">
        <v>392</v>
      </c>
      <c r="D128" s="14" t="str">
        <f>VLOOKUP(E128,Product_Dim!A:B,2,FALSE)</f>
        <v>Bedroom Table Lamp</v>
      </c>
      <c r="E128" t="s">
        <v>1544</v>
      </c>
      <c r="F128" t="s">
        <v>1720</v>
      </c>
      <c r="G128" s="9">
        <v>1</v>
      </c>
      <c r="H128">
        <v>996.48</v>
      </c>
      <c r="I128">
        <v>7.0000000000000007E-2</v>
      </c>
      <c r="J128" t="s">
        <v>1752</v>
      </c>
      <c r="K128" s="20">
        <f>sale_tab[[#This Row],[Quantity]]*sale_tab[[#This Row],[Unit_Price]]*(1-sale_tab[[#This Row],[Discount]])</f>
        <v>926.7263999999999</v>
      </c>
    </row>
    <row r="129" spans="1:11" x14ac:dyDescent="0.25">
      <c r="A129" t="s">
        <v>1876</v>
      </c>
      <c r="B129" s="7">
        <v>45916</v>
      </c>
      <c r="C129" t="s">
        <v>818</v>
      </c>
      <c r="D129" s="14" t="str">
        <f>VLOOKUP(E129,Product_Dim!A:B,2,FALSE)</f>
        <v>USB-C Laptop Charger</v>
      </c>
      <c r="E129" t="s">
        <v>1660</v>
      </c>
      <c r="F129" t="s">
        <v>1702</v>
      </c>
      <c r="G129" s="9">
        <v>3</v>
      </c>
      <c r="H129">
        <v>949.19</v>
      </c>
      <c r="I129">
        <v>0.03</v>
      </c>
      <c r="J129" t="s">
        <v>1752</v>
      </c>
      <c r="K129" s="20">
        <f>sale_tab[[#This Row],[Quantity]]*sale_tab[[#This Row],[Unit_Price]]*(1-sale_tab[[#This Row],[Discount]])</f>
        <v>2762.1429000000003</v>
      </c>
    </row>
    <row r="130" spans="1:11" x14ac:dyDescent="0.25">
      <c r="A130" t="s">
        <v>1877</v>
      </c>
      <c r="B130" s="7">
        <v>45347</v>
      </c>
      <c r="C130" t="s">
        <v>1170</v>
      </c>
      <c r="D130" s="14" t="str">
        <f>VLOOKUP(E130,Product_Dim!A:B,2,FALSE)</f>
        <v>Vitamin E Body Lotion</v>
      </c>
      <c r="E130" t="s">
        <v>1662</v>
      </c>
      <c r="F130" t="s">
        <v>1712</v>
      </c>
      <c r="G130" s="9">
        <v>2</v>
      </c>
      <c r="H130">
        <v>724.97</v>
      </c>
      <c r="I130">
        <v>0.1</v>
      </c>
      <c r="J130" t="s">
        <v>1747</v>
      </c>
      <c r="K130" s="20">
        <f>sale_tab[[#This Row],[Quantity]]*sale_tab[[#This Row],[Unit_Price]]*(1-sale_tab[[#This Row],[Discount]])</f>
        <v>1304.9460000000001</v>
      </c>
    </row>
    <row r="131" spans="1:11" x14ac:dyDescent="0.25">
      <c r="A131" t="s">
        <v>1878</v>
      </c>
      <c r="B131" s="7">
        <v>45723</v>
      </c>
      <c r="C131" t="s">
        <v>928</v>
      </c>
      <c r="D131" s="14" t="str">
        <f>VLOOKUP(E131,Product_Dim!A:B,2,FALSE)</f>
        <v>Men's Graphic T-Shirt</v>
      </c>
      <c r="E131" t="s">
        <v>1472</v>
      </c>
      <c r="F131" t="s">
        <v>1730</v>
      </c>
      <c r="G131" s="9">
        <v>1</v>
      </c>
      <c r="H131">
        <v>783.25</v>
      </c>
      <c r="I131">
        <v>0.3</v>
      </c>
      <c r="J131" t="s">
        <v>1747</v>
      </c>
      <c r="K131" s="20">
        <f>sale_tab[[#This Row],[Quantity]]*sale_tab[[#This Row],[Unit_Price]]*(1-sale_tab[[#This Row],[Discount]])</f>
        <v>548.27499999999998</v>
      </c>
    </row>
    <row r="132" spans="1:11" x14ac:dyDescent="0.25">
      <c r="A132" t="s">
        <v>1879</v>
      </c>
      <c r="B132" s="7">
        <v>45495</v>
      </c>
      <c r="C132" t="s">
        <v>1011</v>
      </c>
      <c r="D132" s="14" t="str">
        <f>VLOOKUP(E132,Product_Dim!A:B,2,FALSE)</f>
        <v>Soccer Training Cone Set</v>
      </c>
      <c r="E132" t="s">
        <v>1508</v>
      </c>
      <c r="F132" t="s">
        <v>1692</v>
      </c>
      <c r="G132" s="9">
        <v>1</v>
      </c>
      <c r="H132">
        <v>942.38</v>
      </c>
      <c r="I132">
        <v>0.17</v>
      </c>
      <c r="J132" t="s">
        <v>1747</v>
      </c>
      <c r="K132" s="20">
        <f>sale_tab[[#This Row],[Quantity]]*sale_tab[[#This Row],[Unit_Price]]*(1-sale_tab[[#This Row],[Discount]])</f>
        <v>782.17539999999997</v>
      </c>
    </row>
    <row r="133" spans="1:11" x14ac:dyDescent="0.25">
      <c r="A133" t="s">
        <v>1880</v>
      </c>
      <c r="B133" s="7">
        <v>45444</v>
      </c>
      <c r="C133" t="s">
        <v>1452</v>
      </c>
      <c r="D133" s="14" t="str">
        <f>VLOOKUP(E133,Product_Dim!A:B,2,FALSE)</f>
        <v>HDMI Cable – 2m</v>
      </c>
      <c r="E133" t="s">
        <v>1576</v>
      </c>
      <c r="F133" t="s">
        <v>1718</v>
      </c>
      <c r="G133" s="9">
        <v>3</v>
      </c>
      <c r="H133">
        <v>298.35000000000002</v>
      </c>
      <c r="I133">
        <v>0.05</v>
      </c>
      <c r="J133" t="s">
        <v>1752</v>
      </c>
      <c r="K133" s="20">
        <f>sale_tab[[#This Row],[Quantity]]*sale_tab[[#This Row],[Unit_Price]]*(1-sale_tab[[#This Row],[Discount]])</f>
        <v>850.29750000000001</v>
      </c>
    </row>
    <row r="134" spans="1:11" x14ac:dyDescent="0.25">
      <c r="A134" t="s">
        <v>1881</v>
      </c>
      <c r="B134" s="7">
        <v>45662</v>
      </c>
      <c r="C134" t="s">
        <v>490</v>
      </c>
      <c r="D134" s="14" t="str">
        <f>VLOOKUP(E134,Product_Dim!A:B,2,FALSE)</f>
        <v>Car Dashboard Phone Holder</v>
      </c>
      <c r="E134" t="s">
        <v>1570</v>
      </c>
      <c r="F134" t="s">
        <v>1720</v>
      </c>
      <c r="G134" s="9">
        <v>4</v>
      </c>
      <c r="H134">
        <v>950.04</v>
      </c>
      <c r="I134">
        <v>0.13</v>
      </c>
      <c r="J134" t="s">
        <v>1749</v>
      </c>
      <c r="K134" s="20">
        <f>sale_tab[[#This Row],[Quantity]]*sale_tab[[#This Row],[Unit_Price]]*(1-sale_tab[[#This Row],[Discount]])</f>
        <v>3306.1392000000001</v>
      </c>
    </row>
    <row r="135" spans="1:11" x14ac:dyDescent="0.25">
      <c r="A135" t="s">
        <v>1882</v>
      </c>
      <c r="B135" s="7">
        <v>45910</v>
      </c>
      <c r="C135" t="s">
        <v>969</v>
      </c>
      <c r="D135" s="14" t="str">
        <f>VLOOKUP(E135,Product_Dim!A:B,2,FALSE)</f>
        <v>Foam Roller</v>
      </c>
      <c r="E135" t="s">
        <v>1588</v>
      </c>
      <c r="F135" t="s">
        <v>1695</v>
      </c>
      <c r="G135" s="9">
        <v>2</v>
      </c>
      <c r="H135">
        <v>267.19</v>
      </c>
      <c r="I135">
        <v>7.0000000000000007E-2</v>
      </c>
      <c r="J135" t="s">
        <v>1747</v>
      </c>
      <c r="K135" s="20">
        <f>sale_tab[[#This Row],[Quantity]]*sale_tab[[#This Row],[Unit_Price]]*(1-sale_tab[[#This Row],[Discount]])</f>
        <v>496.97339999999997</v>
      </c>
    </row>
    <row r="136" spans="1:11" x14ac:dyDescent="0.25">
      <c r="A136" t="s">
        <v>1883</v>
      </c>
      <c r="B136" s="7">
        <v>45827</v>
      </c>
      <c r="C136" t="s">
        <v>598</v>
      </c>
      <c r="D136" s="14" t="str">
        <f>VLOOKUP(E136,Product_Dim!A:B,2,FALSE)</f>
        <v>LED Bedside Lamp</v>
      </c>
      <c r="E136" t="s">
        <v>1648</v>
      </c>
      <c r="F136" t="s">
        <v>1727</v>
      </c>
      <c r="G136" s="9">
        <v>4</v>
      </c>
      <c r="H136">
        <v>72.63</v>
      </c>
      <c r="I136">
        <v>0.06</v>
      </c>
      <c r="J136" t="s">
        <v>1749</v>
      </c>
      <c r="K136" s="20">
        <f>sale_tab[[#This Row],[Quantity]]*sale_tab[[#This Row],[Unit_Price]]*(1-sale_tab[[#This Row],[Discount]])</f>
        <v>273.08879999999999</v>
      </c>
    </row>
    <row r="137" spans="1:11" x14ac:dyDescent="0.25">
      <c r="A137" t="s">
        <v>1884</v>
      </c>
      <c r="B137" s="7">
        <v>45544</v>
      </c>
      <c r="C137" t="s">
        <v>1254</v>
      </c>
      <c r="D137" s="14" t="str">
        <f>VLOOKUP(E137,Product_Dim!A:B,2,FALSE)</f>
        <v>Men's Track Pants</v>
      </c>
      <c r="E137" t="s">
        <v>1580</v>
      </c>
      <c r="F137" t="s">
        <v>1699</v>
      </c>
      <c r="G137" s="9">
        <v>3</v>
      </c>
      <c r="H137">
        <v>576.52</v>
      </c>
      <c r="I137">
        <v>0.22</v>
      </c>
      <c r="J137" t="s">
        <v>1752</v>
      </c>
      <c r="K137" s="20">
        <f>sale_tab[[#This Row],[Quantity]]*sale_tab[[#This Row],[Unit_Price]]*(1-sale_tab[[#This Row],[Discount]])</f>
        <v>1349.0568000000001</v>
      </c>
    </row>
    <row r="138" spans="1:11" x14ac:dyDescent="0.25">
      <c r="A138" t="s">
        <v>1885</v>
      </c>
      <c r="B138" s="7">
        <v>45751</v>
      </c>
      <c r="C138" t="s">
        <v>1028</v>
      </c>
      <c r="D138" s="14" t="str">
        <f>VLOOKUP(E138,Product_Dim!A:B,2,FALSE)</f>
        <v>Hair Repair Oil Treatment</v>
      </c>
      <c r="E138" t="s">
        <v>1616</v>
      </c>
      <c r="F138" t="s">
        <v>1712</v>
      </c>
      <c r="G138" s="9">
        <v>3</v>
      </c>
      <c r="H138">
        <v>849.36</v>
      </c>
      <c r="I138">
        <v>0.03</v>
      </c>
      <c r="J138" t="s">
        <v>1747</v>
      </c>
      <c r="K138" s="20">
        <f>sale_tab[[#This Row],[Quantity]]*sale_tab[[#This Row],[Unit_Price]]*(1-sale_tab[[#This Row],[Discount]])</f>
        <v>2471.6376</v>
      </c>
    </row>
    <row r="139" spans="1:11" x14ac:dyDescent="0.25">
      <c r="A139" t="s">
        <v>1886</v>
      </c>
      <c r="B139" s="7">
        <v>45392</v>
      </c>
      <c r="C139" t="s">
        <v>1387</v>
      </c>
      <c r="D139" s="14" t="str">
        <f>VLOOKUP(E139,Product_Dim!A:B,2,FALSE)</f>
        <v>Boxing Hand Wraps</v>
      </c>
      <c r="E139" t="s">
        <v>1574</v>
      </c>
      <c r="F139" t="s">
        <v>1702</v>
      </c>
      <c r="G139" s="9">
        <v>1</v>
      </c>
      <c r="H139">
        <v>245.85</v>
      </c>
      <c r="I139">
        <v>0.18</v>
      </c>
      <c r="J139" t="s">
        <v>1752</v>
      </c>
      <c r="K139" s="20">
        <f>sale_tab[[#This Row],[Quantity]]*sale_tab[[#This Row],[Unit_Price]]*(1-sale_tab[[#This Row],[Discount]])</f>
        <v>201.59700000000001</v>
      </c>
    </row>
    <row r="140" spans="1:11" x14ac:dyDescent="0.25">
      <c r="A140" t="s">
        <v>1887</v>
      </c>
      <c r="B140" s="7">
        <v>45589</v>
      </c>
      <c r="C140" t="s">
        <v>530</v>
      </c>
      <c r="D140" s="14" t="str">
        <f>VLOOKUP(E140,Product_Dim!A:B,2,FALSE)</f>
        <v>Cricket Bat</v>
      </c>
      <c r="E140" t="s">
        <v>1668</v>
      </c>
      <c r="F140" t="s">
        <v>1715</v>
      </c>
      <c r="G140" s="9">
        <v>3</v>
      </c>
      <c r="H140">
        <v>237.68</v>
      </c>
      <c r="I140">
        <v>0.1</v>
      </c>
      <c r="J140" t="s">
        <v>1752</v>
      </c>
      <c r="K140" s="20">
        <f>sale_tab[[#This Row],[Quantity]]*sale_tab[[#This Row],[Unit_Price]]*(1-sale_tab[[#This Row],[Discount]])</f>
        <v>641.73599999999999</v>
      </c>
    </row>
    <row r="141" spans="1:11" x14ac:dyDescent="0.25">
      <c r="A141" t="s">
        <v>1888</v>
      </c>
      <c r="B141" s="7">
        <v>45756</v>
      </c>
      <c r="C141" t="s">
        <v>993</v>
      </c>
      <c r="D141" s="14" t="str">
        <f>VLOOKUP(E141,Product_Dim!A:B,2,FALSE)</f>
        <v>Hair Repair Oil Treatment</v>
      </c>
      <c r="E141" t="s">
        <v>1616</v>
      </c>
      <c r="F141" t="s">
        <v>1725</v>
      </c>
      <c r="G141" s="9">
        <v>4</v>
      </c>
      <c r="H141">
        <v>715.85</v>
      </c>
      <c r="I141">
        <v>0.25</v>
      </c>
      <c r="J141" t="s">
        <v>1749</v>
      </c>
      <c r="K141" s="20">
        <f>sale_tab[[#This Row],[Quantity]]*sale_tab[[#This Row],[Unit_Price]]*(1-sale_tab[[#This Row],[Discount]])</f>
        <v>2147.5500000000002</v>
      </c>
    </row>
    <row r="142" spans="1:11" x14ac:dyDescent="0.25">
      <c r="A142" t="s">
        <v>1889</v>
      </c>
      <c r="B142" s="7">
        <v>45255</v>
      </c>
      <c r="C142" t="s">
        <v>510</v>
      </c>
      <c r="D142" s="14" t="str">
        <f>VLOOKUP(E142,Product_Dim!A:B,2,FALSE)</f>
        <v>Gaming Mouse Pad XL</v>
      </c>
      <c r="E142" t="s">
        <v>1654</v>
      </c>
      <c r="F142" t="s">
        <v>1699</v>
      </c>
      <c r="G142" s="9">
        <v>2</v>
      </c>
      <c r="H142">
        <v>478.85</v>
      </c>
      <c r="I142">
        <v>0.01</v>
      </c>
      <c r="J142" t="s">
        <v>1752</v>
      </c>
      <c r="K142" s="20">
        <f>sale_tab[[#This Row],[Quantity]]*sale_tab[[#This Row],[Unit_Price]]*(1-sale_tab[[#This Row],[Discount]])</f>
        <v>948.12300000000005</v>
      </c>
    </row>
    <row r="143" spans="1:11" x14ac:dyDescent="0.25">
      <c r="A143" t="s">
        <v>1890</v>
      </c>
      <c r="B143" s="7">
        <v>45718</v>
      </c>
      <c r="C143" t="s">
        <v>340</v>
      </c>
      <c r="D143" s="14" t="str">
        <f>VLOOKUP(E143,Product_Dim!A:B,2,FALSE)</f>
        <v>Makeup Brush Set</v>
      </c>
      <c r="E143" t="s">
        <v>1568</v>
      </c>
      <c r="F143" t="s">
        <v>1678</v>
      </c>
      <c r="G143" s="9">
        <v>1</v>
      </c>
      <c r="H143">
        <v>503.95</v>
      </c>
      <c r="I143">
        <v>0.26</v>
      </c>
      <c r="J143" t="s">
        <v>1752</v>
      </c>
      <c r="K143" s="20">
        <f>sale_tab[[#This Row],[Quantity]]*sale_tab[[#This Row],[Unit_Price]]*(1-sale_tab[[#This Row],[Discount]])</f>
        <v>372.923</v>
      </c>
    </row>
    <row r="144" spans="1:11" x14ac:dyDescent="0.25">
      <c r="A144" t="s">
        <v>1891</v>
      </c>
      <c r="B144" s="7">
        <v>45573</v>
      </c>
      <c r="C144" t="s">
        <v>1174</v>
      </c>
      <c r="D144" s="14" t="str">
        <f>VLOOKUP(E144,Product_Dim!A:B,2,FALSE)</f>
        <v>Women's Hair Dryer Brush</v>
      </c>
      <c r="E144" t="s">
        <v>1606</v>
      </c>
      <c r="F144" t="s">
        <v>1720</v>
      </c>
      <c r="G144" s="9">
        <v>2</v>
      </c>
      <c r="H144">
        <v>975.48</v>
      </c>
      <c r="I144">
        <v>0.26</v>
      </c>
      <c r="J144" t="s">
        <v>1752</v>
      </c>
      <c r="K144" s="20">
        <f>sale_tab[[#This Row],[Quantity]]*sale_tab[[#This Row],[Unit_Price]]*(1-sale_tab[[#This Row],[Discount]])</f>
        <v>1443.7103999999999</v>
      </c>
    </row>
    <row r="145" spans="1:11" x14ac:dyDescent="0.25">
      <c r="A145" t="s">
        <v>1892</v>
      </c>
      <c r="B145" s="7">
        <v>45884</v>
      </c>
      <c r="C145" t="s">
        <v>1180</v>
      </c>
      <c r="D145" s="14" t="str">
        <f>VLOOKUP(E145,Product_Dim!A:B,2,FALSE)</f>
        <v>Gaming Mechanical Keyboard</v>
      </c>
      <c r="E145" t="s">
        <v>1542</v>
      </c>
      <c r="F145" t="s">
        <v>1730</v>
      </c>
      <c r="G145" s="9">
        <v>4</v>
      </c>
      <c r="H145">
        <v>450.12</v>
      </c>
      <c r="I145">
        <v>0.28999999999999998</v>
      </c>
      <c r="J145" t="s">
        <v>1752</v>
      </c>
      <c r="K145" s="20">
        <f>sale_tab[[#This Row],[Quantity]]*sale_tab[[#This Row],[Unit_Price]]*(1-sale_tab[[#This Row],[Discount]])</f>
        <v>1278.3407999999999</v>
      </c>
    </row>
    <row r="146" spans="1:11" x14ac:dyDescent="0.25">
      <c r="A146" t="s">
        <v>1893</v>
      </c>
      <c r="B146" s="7">
        <v>45448</v>
      </c>
      <c r="C146" t="s">
        <v>1278</v>
      </c>
      <c r="D146" s="14" t="str">
        <f>VLOOKUP(E146,Product_Dim!A:B,2,FALSE)</f>
        <v>Women's Summer Dress</v>
      </c>
      <c r="E146" t="s">
        <v>1546</v>
      </c>
      <c r="F146" t="s">
        <v>1708</v>
      </c>
      <c r="G146" s="9">
        <v>3</v>
      </c>
      <c r="H146">
        <v>237.24</v>
      </c>
      <c r="I146">
        <v>0.24</v>
      </c>
      <c r="J146" t="s">
        <v>1749</v>
      </c>
      <c r="K146" s="20">
        <f>sale_tab[[#This Row],[Quantity]]*sale_tab[[#This Row],[Unit_Price]]*(1-sale_tab[[#This Row],[Discount]])</f>
        <v>540.90719999999999</v>
      </c>
    </row>
    <row r="147" spans="1:11" x14ac:dyDescent="0.25">
      <c r="A147" t="s">
        <v>1894</v>
      </c>
      <c r="B147" s="7">
        <v>45522</v>
      </c>
      <c r="C147" t="s">
        <v>1346</v>
      </c>
      <c r="D147" s="14" t="str">
        <f>VLOOKUP(E147,Product_Dim!A:B,2,FALSE)</f>
        <v>Sports Stopwatch Pro</v>
      </c>
      <c r="E147" t="s">
        <v>1582</v>
      </c>
      <c r="F147" t="s">
        <v>1727</v>
      </c>
      <c r="G147" s="9">
        <v>2</v>
      </c>
      <c r="H147">
        <v>536.84</v>
      </c>
      <c r="I147">
        <v>0.09</v>
      </c>
      <c r="J147" t="s">
        <v>1752</v>
      </c>
      <c r="K147" s="20">
        <f>sale_tab[[#This Row],[Quantity]]*sale_tab[[#This Row],[Unit_Price]]*(1-sale_tab[[#This Row],[Discount]])</f>
        <v>977.04880000000014</v>
      </c>
    </row>
    <row r="148" spans="1:11" x14ac:dyDescent="0.25">
      <c r="A148" t="s">
        <v>1895</v>
      </c>
      <c r="B148" s="7">
        <v>45626</v>
      </c>
      <c r="C148" t="s">
        <v>1300</v>
      </c>
      <c r="D148" s="14" t="str">
        <f>VLOOKUP(E148,Product_Dim!A:B,2,FALSE)</f>
        <v>Women's Summer Dress</v>
      </c>
      <c r="E148" t="s">
        <v>1546</v>
      </c>
      <c r="F148" t="s">
        <v>1739</v>
      </c>
      <c r="G148" s="9">
        <v>3</v>
      </c>
      <c r="H148">
        <v>584.41</v>
      </c>
      <c r="I148">
        <v>0</v>
      </c>
      <c r="J148" t="s">
        <v>1752</v>
      </c>
      <c r="K148" s="20">
        <f>sale_tab[[#This Row],[Quantity]]*sale_tab[[#This Row],[Unit_Price]]*(1-sale_tab[[#This Row],[Discount]])</f>
        <v>1753.23</v>
      </c>
    </row>
    <row r="149" spans="1:11" x14ac:dyDescent="0.25">
      <c r="A149" t="s">
        <v>1896</v>
      </c>
      <c r="B149" s="7">
        <v>45617</v>
      </c>
      <c r="C149" t="s">
        <v>868</v>
      </c>
      <c r="D149" s="14" t="str">
        <f>VLOOKUP(E149,Product_Dim!A:B,2,FALSE)</f>
        <v>Fitness Resistance Bands</v>
      </c>
      <c r="E149" t="s">
        <v>1638</v>
      </c>
      <c r="F149" t="s">
        <v>1739</v>
      </c>
      <c r="G149" s="9">
        <v>1</v>
      </c>
      <c r="H149">
        <v>653.87</v>
      </c>
      <c r="I149">
        <v>0.14000000000000001</v>
      </c>
      <c r="J149" t="s">
        <v>1749</v>
      </c>
      <c r="K149" s="20">
        <f>sale_tab[[#This Row],[Quantity]]*sale_tab[[#This Row],[Unit_Price]]*(1-sale_tab[[#This Row],[Discount]])</f>
        <v>562.32820000000004</v>
      </c>
    </row>
    <row r="150" spans="1:11" x14ac:dyDescent="0.25">
      <c r="A150" t="s">
        <v>1897</v>
      </c>
      <c r="B150" s="7">
        <v>45878</v>
      </c>
      <c r="C150" t="s">
        <v>1444</v>
      </c>
      <c r="D150" s="14" t="str">
        <f>VLOOKUP(E150,Product_Dim!A:B,2,FALSE)</f>
        <v>LED Bedside Lamp</v>
      </c>
      <c r="E150" t="s">
        <v>1648</v>
      </c>
      <c r="F150" t="s">
        <v>1678</v>
      </c>
      <c r="G150" s="9">
        <v>1</v>
      </c>
      <c r="H150">
        <v>652.03</v>
      </c>
      <c r="I150">
        <v>0.27</v>
      </c>
      <c r="J150" t="s">
        <v>1747</v>
      </c>
      <c r="K150" s="20">
        <f>sale_tab[[#This Row],[Quantity]]*sale_tab[[#This Row],[Unit_Price]]*(1-sale_tab[[#This Row],[Discount]])</f>
        <v>475.9819</v>
      </c>
    </row>
    <row r="151" spans="1:11" x14ac:dyDescent="0.25">
      <c r="A151" t="s">
        <v>1898</v>
      </c>
      <c r="B151" s="7">
        <v>45502</v>
      </c>
      <c r="C151" t="s">
        <v>280</v>
      </c>
      <c r="D151" s="14" t="str">
        <f>VLOOKUP(E151,Product_Dim!A:B,2,FALSE)</f>
        <v>Men's Leather Belt</v>
      </c>
      <c r="E151" t="s">
        <v>1481</v>
      </c>
      <c r="F151" t="s">
        <v>1720</v>
      </c>
      <c r="G151" s="9">
        <v>3</v>
      </c>
      <c r="H151">
        <v>513.36</v>
      </c>
      <c r="I151">
        <v>7.0000000000000007E-2</v>
      </c>
      <c r="J151" t="s">
        <v>1752</v>
      </c>
      <c r="K151" s="20">
        <f>sale_tab[[#This Row],[Quantity]]*sale_tab[[#This Row],[Unit_Price]]*(1-sale_tab[[#This Row],[Discount]])</f>
        <v>1432.2743999999998</v>
      </c>
    </row>
    <row r="152" spans="1:11" x14ac:dyDescent="0.25">
      <c r="A152" t="s">
        <v>1899</v>
      </c>
      <c r="B152" s="7">
        <v>45433</v>
      </c>
      <c r="C152" t="s">
        <v>207</v>
      </c>
      <c r="D152" s="14" t="str">
        <f>VLOOKUP(E152,Product_Dim!A:B,2,FALSE)</f>
        <v>Rugby Ball</v>
      </c>
      <c r="E152" t="s">
        <v>1578</v>
      </c>
      <c r="F152" t="s">
        <v>1699</v>
      </c>
      <c r="G152" s="9">
        <v>4</v>
      </c>
      <c r="H152">
        <v>355.64</v>
      </c>
      <c r="I152">
        <v>0.16</v>
      </c>
      <c r="J152" t="s">
        <v>1752</v>
      </c>
      <c r="K152" s="20">
        <f>sale_tab[[#This Row],[Quantity]]*sale_tab[[#This Row],[Unit_Price]]*(1-sale_tab[[#This Row],[Discount]])</f>
        <v>1194.9503999999999</v>
      </c>
    </row>
    <row r="153" spans="1:11" x14ac:dyDescent="0.25">
      <c r="A153" t="s">
        <v>1900</v>
      </c>
      <c r="B153" s="7">
        <v>45594</v>
      </c>
      <c r="C153" t="s">
        <v>73</v>
      </c>
      <c r="D153" s="14" t="str">
        <f>VLOOKUP(E153,Product_Dim!A:B,2,FALSE)</f>
        <v>USB-C Fast Charger</v>
      </c>
      <c r="E153" t="s">
        <v>1500</v>
      </c>
      <c r="F153" t="s">
        <v>1708</v>
      </c>
      <c r="G153" s="9">
        <v>4</v>
      </c>
      <c r="H153">
        <v>535.4</v>
      </c>
      <c r="I153">
        <v>0.26</v>
      </c>
      <c r="J153" t="s">
        <v>1749</v>
      </c>
      <c r="K153" s="20">
        <f>sale_tab[[#This Row],[Quantity]]*sale_tab[[#This Row],[Unit_Price]]*(1-sale_tab[[#This Row],[Discount]])</f>
        <v>1584.7839999999999</v>
      </c>
    </row>
    <row r="154" spans="1:11" x14ac:dyDescent="0.25">
      <c r="A154" t="s">
        <v>1901</v>
      </c>
      <c r="B154" s="7">
        <v>45798</v>
      </c>
      <c r="C154" t="s">
        <v>719</v>
      </c>
      <c r="D154" s="14" t="str">
        <f>VLOOKUP(E154,Product_Dim!A:B,2,FALSE)</f>
        <v>Men's Sports Shorts</v>
      </c>
      <c r="E154" t="s">
        <v>1612</v>
      </c>
      <c r="F154" t="s">
        <v>1739</v>
      </c>
      <c r="G154" s="9">
        <v>2</v>
      </c>
      <c r="H154">
        <v>108.74</v>
      </c>
      <c r="I154">
        <v>0.11</v>
      </c>
      <c r="J154" t="s">
        <v>1749</v>
      </c>
      <c r="K154" s="20">
        <f>sale_tab[[#This Row],[Quantity]]*sale_tab[[#This Row],[Unit_Price]]*(1-sale_tab[[#This Row],[Discount]])</f>
        <v>193.55719999999999</v>
      </c>
    </row>
    <row r="155" spans="1:11" x14ac:dyDescent="0.25">
      <c r="A155" t="s">
        <v>1902</v>
      </c>
      <c r="B155" s="7">
        <v>45579</v>
      </c>
      <c r="C155" t="s">
        <v>925</v>
      </c>
      <c r="D155" s="14" t="str">
        <f>VLOOKUP(E155,Product_Dim!A:B,2,FALSE)</f>
        <v>HD Smart TV Stick</v>
      </c>
      <c r="E155" t="s">
        <v>1496</v>
      </c>
      <c r="F155" t="s">
        <v>1739</v>
      </c>
      <c r="G155" s="9">
        <v>3</v>
      </c>
      <c r="H155">
        <v>591.98</v>
      </c>
      <c r="I155">
        <v>0.16</v>
      </c>
      <c r="J155" t="s">
        <v>1747</v>
      </c>
      <c r="K155" s="20">
        <f>sale_tab[[#This Row],[Quantity]]*sale_tab[[#This Row],[Unit_Price]]*(1-sale_tab[[#This Row],[Discount]])</f>
        <v>1491.7896000000001</v>
      </c>
    </row>
    <row r="156" spans="1:11" x14ac:dyDescent="0.25">
      <c r="A156" t="s">
        <v>1903</v>
      </c>
      <c r="B156" s="7">
        <v>45613</v>
      </c>
      <c r="C156" t="s">
        <v>1191</v>
      </c>
      <c r="D156" s="14" t="str">
        <f>VLOOKUP(E156,Product_Dim!A:B,2,FALSE)</f>
        <v>Car Dashboard Phone Holder</v>
      </c>
      <c r="E156" t="s">
        <v>1570</v>
      </c>
      <c r="F156" t="s">
        <v>1687</v>
      </c>
      <c r="G156" s="9">
        <v>1</v>
      </c>
      <c r="H156">
        <v>345.06</v>
      </c>
      <c r="I156">
        <v>0.13</v>
      </c>
      <c r="J156" t="s">
        <v>1752</v>
      </c>
      <c r="K156" s="20">
        <f>sale_tab[[#This Row],[Quantity]]*sale_tab[[#This Row],[Unit_Price]]*(1-sale_tab[[#This Row],[Discount]])</f>
        <v>300.2022</v>
      </c>
    </row>
    <row r="157" spans="1:11" x14ac:dyDescent="0.25">
      <c r="A157" t="s">
        <v>1904</v>
      </c>
      <c r="B157" s="7">
        <v>45745</v>
      </c>
      <c r="C157" t="s">
        <v>904</v>
      </c>
      <c r="D157" s="14" t="str">
        <f>VLOOKUP(E157,Product_Dim!A:B,2,FALSE)</f>
        <v>USB-C Laptop Charger</v>
      </c>
      <c r="E157" t="s">
        <v>1660</v>
      </c>
      <c r="F157" t="s">
        <v>1720</v>
      </c>
      <c r="G157" s="9">
        <v>4</v>
      </c>
      <c r="H157">
        <v>986.41</v>
      </c>
      <c r="I157">
        <v>0.22</v>
      </c>
      <c r="J157" t="s">
        <v>1747</v>
      </c>
      <c r="K157" s="20">
        <f>sale_tab[[#This Row],[Quantity]]*sale_tab[[#This Row],[Unit_Price]]*(1-sale_tab[[#This Row],[Discount]])</f>
        <v>3077.5992000000001</v>
      </c>
    </row>
    <row r="158" spans="1:11" x14ac:dyDescent="0.25">
      <c r="A158" t="s">
        <v>1905</v>
      </c>
      <c r="B158" s="7">
        <v>45494</v>
      </c>
      <c r="C158" t="s">
        <v>940</v>
      </c>
      <c r="D158" s="14" t="str">
        <f>VLOOKUP(E158,Product_Dim!A:B,2,FALSE)</f>
        <v>Men's Roll-On Perfume</v>
      </c>
      <c r="E158" t="s">
        <v>1572</v>
      </c>
      <c r="F158" t="s">
        <v>1678</v>
      </c>
      <c r="G158" s="9">
        <v>2</v>
      </c>
      <c r="H158">
        <v>921.52</v>
      </c>
      <c r="I158">
        <v>0</v>
      </c>
      <c r="J158" t="s">
        <v>1749</v>
      </c>
      <c r="K158" s="20">
        <f>sale_tab[[#This Row],[Quantity]]*sale_tab[[#This Row],[Unit_Price]]*(1-sale_tab[[#This Row],[Discount]])</f>
        <v>1843.04</v>
      </c>
    </row>
    <row r="159" spans="1:11" x14ac:dyDescent="0.25">
      <c r="A159" t="s">
        <v>1906</v>
      </c>
      <c r="B159" s="7">
        <v>45883</v>
      </c>
      <c r="C159" t="s">
        <v>292</v>
      </c>
      <c r="D159" s="14" t="str">
        <f>VLOOKUP(E159,Product_Dim!A:B,2,FALSE)</f>
        <v>Ceramic Plant Pot</v>
      </c>
      <c r="E159" t="s">
        <v>1584</v>
      </c>
      <c r="F159" t="s">
        <v>1699</v>
      </c>
      <c r="G159" s="9">
        <v>1</v>
      </c>
      <c r="H159">
        <v>83.1</v>
      </c>
      <c r="I159">
        <v>0.04</v>
      </c>
      <c r="J159" t="s">
        <v>1749</v>
      </c>
      <c r="K159" s="20">
        <f>sale_tab[[#This Row],[Quantity]]*sale_tab[[#This Row],[Unit_Price]]*(1-sale_tab[[#This Row],[Discount]])</f>
        <v>79.775999999999996</v>
      </c>
    </row>
    <row r="160" spans="1:11" x14ac:dyDescent="0.25">
      <c r="A160" t="s">
        <v>1907</v>
      </c>
      <c r="B160" s="7">
        <v>45601</v>
      </c>
      <c r="C160" t="s">
        <v>1086</v>
      </c>
      <c r="D160" s="14" t="str">
        <f>VLOOKUP(E160,Product_Dim!A:B,2,FALSE)</f>
        <v>Sports Stopwatch Timer</v>
      </c>
      <c r="E160" t="s">
        <v>1530</v>
      </c>
      <c r="F160" t="s">
        <v>1718</v>
      </c>
      <c r="G160" s="9">
        <v>2</v>
      </c>
      <c r="H160">
        <v>60.98</v>
      </c>
      <c r="I160">
        <v>0.23</v>
      </c>
      <c r="J160" t="s">
        <v>1749</v>
      </c>
      <c r="K160" s="20">
        <f>sale_tab[[#This Row],[Quantity]]*sale_tab[[#This Row],[Unit_Price]]*(1-sale_tab[[#This Row],[Discount]])</f>
        <v>93.909199999999998</v>
      </c>
    </row>
    <row r="161" spans="1:11" x14ac:dyDescent="0.25">
      <c r="A161" t="s">
        <v>1908</v>
      </c>
      <c r="B161" s="7">
        <v>45454</v>
      </c>
      <c r="C161" t="s">
        <v>1161</v>
      </c>
      <c r="D161" s="14" t="str">
        <f>VLOOKUP(E161,Product_Dim!A:B,2,FALSE)</f>
        <v>Face Foundation Kit</v>
      </c>
      <c r="E161" t="s">
        <v>1652</v>
      </c>
      <c r="F161" t="s">
        <v>1730</v>
      </c>
      <c r="G161" s="9">
        <v>2</v>
      </c>
      <c r="H161">
        <v>122.23</v>
      </c>
      <c r="I161">
        <v>0.21</v>
      </c>
      <c r="J161" t="s">
        <v>1752</v>
      </c>
      <c r="K161" s="20">
        <f>sale_tab[[#This Row],[Quantity]]*sale_tab[[#This Row],[Unit_Price]]*(1-sale_tab[[#This Row],[Discount]])</f>
        <v>193.1234</v>
      </c>
    </row>
    <row r="162" spans="1:11" x14ac:dyDescent="0.25">
      <c r="A162" t="s">
        <v>1909</v>
      </c>
      <c r="B162" s="7">
        <v>45918</v>
      </c>
      <c r="C162" t="s">
        <v>67</v>
      </c>
      <c r="D162" s="14" t="str">
        <f>VLOOKUP(E162,Product_Dim!A:B,2,FALSE)</f>
        <v>Kitchen Storage Rack</v>
      </c>
      <c r="E162" t="s">
        <v>1614</v>
      </c>
      <c r="F162" t="s">
        <v>1736</v>
      </c>
      <c r="G162" s="9">
        <v>2</v>
      </c>
      <c r="H162">
        <v>623.38</v>
      </c>
      <c r="I162">
        <v>0.13</v>
      </c>
      <c r="J162" t="s">
        <v>1747</v>
      </c>
      <c r="K162" s="20">
        <f>sale_tab[[#This Row],[Quantity]]*sale_tab[[#This Row],[Unit_Price]]*(1-sale_tab[[#This Row],[Discount]])</f>
        <v>1084.6812</v>
      </c>
    </row>
    <row r="163" spans="1:11" x14ac:dyDescent="0.25">
      <c r="A163" t="s">
        <v>1910</v>
      </c>
      <c r="B163" s="7">
        <v>45729</v>
      </c>
      <c r="C163" t="s">
        <v>177</v>
      </c>
      <c r="D163" s="14" t="str">
        <f>VLOOKUP(E163,Product_Dim!A:B,2,FALSE)</f>
        <v>Kitchen Storage Rack</v>
      </c>
      <c r="E163" t="s">
        <v>1614</v>
      </c>
      <c r="F163" t="s">
        <v>1678</v>
      </c>
      <c r="G163" s="9">
        <v>1</v>
      </c>
      <c r="H163">
        <v>479.58</v>
      </c>
      <c r="I163">
        <v>0.05</v>
      </c>
      <c r="J163" t="s">
        <v>1749</v>
      </c>
      <c r="K163" s="20">
        <f>sale_tab[[#This Row],[Quantity]]*sale_tab[[#This Row],[Unit_Price]]*(1-sale_tab[[#This Row],[Discount]])</f>
        <v>455.60099999999994</v>
      </c>
    </row>
    <row r="164" spans="1:11" x14ac:dyDescent="0.25">
      <c r="A164" t="s">
        <v>1911</v>
      </c>
      <c r="B164" s="7">
        <v>45276</v>
      </c>
      <c r="C164" t="s">
        <v>878</v>
      </c>
      <c r="D164" s="14" t="str">
        <f>VLOOKUP(E164,Product_Dim!A:B,2,FALSE)</f>
        <v>Shin Guards – Adult</v>
      </c>
      <c r="E164" t="s">
        <v>1620</v>
      </c>
      <c r="F164" t="s">
        <v>1702</v>
      </c>
      <c r="G164" s="9">
        <v>3</v>
      </c>
      <c r="H164">
        <v>369.32</v>
      </c>
      <c r="I164">
        <v>0.14000000000000001</v>
      </c>
      <c r="J164" t="s">
        <v>1749</v>
      </c>
      <c r="K164" s="20">
        <f>sale_tab[[#This Row],[Quantity]]*sale_tab[[#This Row],[Unit_Price]]*(1-sale_tab[[#This Row],[Discount]])</f>
        <v>952.84559999999999</v>
      </c>
    </row>
    <row r="165" spans="1:11" x14ac:dyDescent="0.25">
      <c r="A165" t="s">
        <v>1912</v>
      </c>
      <c r="B165" s="7">
        <v>45851</v>
      </c>
      <c r="C165" t="s">
        <v>231</v>
      </c>
      <c r="D165" s="14" t="str">
        <f>VLOOKUP(E165,Product_Dim!A:B,2,FALSE)</f>
        <v>Vitamin C Face Serum</v>
      </c>
      <c r="E165" t="s">
        <v>1538</v>
      </c>
      <c r="F165" t="s">
        <v>1683</v>
      </c>
      <c r="G165" s="9">
        <v>1</v>
      </c>
      <c r="H165">
        <v>488.31</v>
      </c>
      <c r="I165">
        <v>0.03</v>
      </c>
      <c r="J165" t="s">
        <v>1749</v>
      </c>
      <c r="K165" s="20">
        <f>sale_tab[[#This Row],[Quantity]]*sale_tab[[#This Row],[Unit_Price]]*(1-sale_tab[[#This Row],[Discount]])</f>
        <v>473.66069999999996</v>
      </c>
    </row>
    <row r="166" spans="1:11" x14ac:dyDescent="0.25">
      <c r="A166" t="s">
        <v>1913</v>
      </c>
      <c r="B166" s="7">
        <v>45418</v>
      </c>
      <c r="C166" t="s">
        <v>815</v>
      </c>
      <c r="D166" s="14" t="str">
        <f>VLOOKUP(E166,Product_Dim!A:B,2,FALSE)</f>
        <v>Sports Stopwatch Pro</v>
      </c>
      <c r="E166" t="s">
        <v>1582</v>
      </c>
      <c r="F166" t="s">
        <v>1720</v>
      </c>
      <c r="G166" s="9">
        <v>4</v>
      </c>
      <c r="H166">
        <v>164.04</v>
      </c>
      <c r="I166">
        <v>0.26</v>
      </c>
      <c r="J166" t="s">
        <v>1747</v>
      </c>
      <c r="K166" s="20">
        <f>sale_tab[[#This Row],[Quantity]]*sale_tab[[#This Row],[Unit_Price]]*(1-sale_tab[[#This Row],[Discount]])</f>
        <v>485.55839999999995</v>
      </c>
    </row>
    <row r="167" spans="1:11" x14ac:dyDescent="0.25">
      <c r="A167" t="s">
        <v>1914</v>
      </c>
      <c r="B167" s="7">
        <v>45508</v>
      </c>
      <c r="C167" t="s">
        <v>222</v>
      </c>
      <c r="D167" s="14" t="str">
        <f>VLOOKUP(E167,Product_Dim!A:B,2,FALSE)</f>
        <v>Ceramic Kitchen Bowl Set</v>
      </c>
      <c r="E167" t="s">
        <v>1494</v>
      </c>
      <c r="F167" t="s">
        <v>1733</v>
      </c>
      <c r="G167" s="9">
        <v>3</v>
      </c>
      <c r="H167">
        <v>707.95</v>
      </c>
      <c r="I167">
        <v>0.18</v>
      </c>
      <c r="J167" t="s">
        <v>1749</v>
      </c>
      <c r="K167" s="20">
        <f>sale_tab[[#This Row],[Quantity]]*sale_tab[[#This Row],[Unit_Price]]*(1-sale_tab[[#This Row],[Discount]])</f>
        <v>1741.5570000000005</v>
      </c>
    </row>
    <row r="168" spans="1:11" x14ac:dyDescent="0.25">
      <c r="A168" t="s">
        <v>1915</v>
      </c>
      <c r="B168" s="7">
        <v>45269</v>
      </c>
      <c r="C168" t="s">
        <v>870</v>
      </c>
      <c r="D168" s="14" t="str">
        <f>VLOOKUP(E168,Product_Dim!A:B,2,FALSE)</f>
        <v>Men's Sports Shorts</v>
      </c>
      <c r="E168" t="s">
        <v>1612</v>
      </c>
      <c r="F168" t="s">
        <v>1708</v>
      </c>
      <c r="G168" s="9">
        <v>4</v>
      </c>
      <c r="H168">
        <v>714.47</v>
      </c>
      <c r="I168">
        <v>0.18</v>
      </c>
      <c r="J168" t="s">
        <v>1752</v>
      </c>
      <c r="K168" s="20">
        <f>sale_tab[[#This Row],[Quantity]]*sale_tab[[#This Row],[Unit_Price]]*(1-sale_tab[[#This Row],[Discount]])</f>
        <v>2343.4616000000001</v>
      </c>
    </row>
    <row r="169" spans="1:11" x14ac:dyDescent="0.25">
      <c r="A169" t="s">
        <v>1916</v>
      </c>
      <c r="B169" s="7">
        <v>45866</v>
      </c>
      <c r="C169" t="s">
        <v>1220</v>
      </c>
      <c r="D169" s="14" t="str">
        <f>VLOOKUP(E169,Product_Dim!A:B,2,FALSE)</f>
        <v>Decorative Lamp Shade</v>
      </c>
      <c r="E169" t="s">
        <v>1632</v>
      </c>
      <c r="F169" t="s">
        <v>1705</v>
      </c>
      <c r="G169" s="9">
        <v>4</v>
      </c>
      <c r="H169">
        <v>422.09</v>
      </c>
      <c r="I169">
        <v>0.04</v>
      </c>
      <c r="J169" t="s">
        <v>1747</v>
      </c>
      <c r="K169" s="20">
        <f>sale_tab[[#This Row],[Quantity]]*sale_tab[[#This Row],[Unit_Price]]*(1-sale_tab[[#This Row],[Discount]])</f>
        <v>1620.8255999999999</v>
      </c>
    </row>
    <row r="170" spans="1:11" x14ac:dyDescent="0.25">
      <c r="A170" t="s">
        <v>1917</v>
      </c>
      <c r="B170" s="7">
        <v>45462</v>
      </c>
      <c r="C170" t="s">
        <v>325</v>
      </c>
      <c r="D170" s="14" t="str">
        <f>VLOOKUP(E170,Product_Dim!A:B,2,FALSE)</f>
        <v>Stainless Steel Cutlery Set</v>
      </c>
      <c r="E170" t="s">
        <v>1534</v>
      </c>
      <c r="F170" t="s">
        <v>1712</v>
      </c>
      <c r="G170" s="9">
        <v>1</v>
      </c>
      <c r="H170">
        <v>998.19</v>
      </c>
      <c r="I170">
        <v>0.2</v>
      </c>
      <c r="J170" t="s">
        <v>1747</v>
      </c>
      <c r="K170" s="20">
        <f>sale_tab[[#This Row],[Quantity]]*sale_tab[[#This Row],[Unit_Price]]*(1-sale_tab[[#This Row],[Discount]])</f>
        <v>798.55200000000013</v>
      </c>
    </row>
    <row r="171" spans="1:11" x14ac:dyDescent="0.25">
      <c r="A171" t="s">
        <v>1918</v>
      </c>
      <c r="B171" s="7">
        <v>45313</v>
      </c>
      <c r="C171" t="s">
        <v>1098</v>
      </c>
      <c r="D171" s="14" t="str">
        <f>VLOOKUP(E171,Product_Dim!A:B,2,FALSE)</f>
        <v>Professional Jump Rope</v>
      </c>
      <c r="E171" t="s">
        <v>1618</v>
      </c>
      <c r="F171" t="s">
        <v>1705</v>
      </c>
      <c r="G171" s="9">
        <v>2</v>
      </c>
      <c r="H171">
        <v>343.42</v>
      </c>
      <c r="I171">
        <v>0.12</v>
      </c>
      <c r="J171" t="s">
        <v>1752</v>
      </c>
      <c r="K171" s="20">
        <f>sale_tab[[#This Row],[Quantity]]*sale_tab[[#This Row],[Unit_Price]]*(1-sale_tab[[#This Row],[Discount]])</f>
        <v>604.41920000000005</v>
      </c>
    </row>
    <row r="172" spans="1:11" x14ac:dyDescent="0.25">
      <c r="A172" t="s">
        <v>1919</v>
      </c>
      <c r="B172" s="7">
        <v>45390</v>
      </c>
      <c r="C172" t="s">
        <v>757</v>
      </c>
      <c r="D172" s="14" t="str">
        <f>VLOOKUP(E172,Product_Dim!A:B,2,FALSE)</f>
        <v>Gaming Mechanical Keyboard</v>
      </c>
      <c r="E172" t="s">
        <v>1542</v>
      </c>
      <c r="F172" t="s">
        <v>1702</v>
      </c>
      <c r="G172" s="9">
        <v>1</v>
      </c>
      <c r="H172">
        <v>152.16999999999999</v>
      </c>
      <c r="I172">
        <v>0.28000000000000003</v>
      </c>
      <c r="J172" t="s">
        <v>1752</v>
      </c>
      <c r="K172" s="20">
        <f>sale_tab[[#This Row],[Quantity]]*sale_tab[[#This Row],[Unit_Price]]*(1-sale_tab[[#This Row],[Discount]])</f>
        <v>109.56239999999998</v>
      </c>
    </row>
    <row r="173" spans="1:11" x14ac:dyDescent="0.25">
      <c r="A173" t="s">
        <v>1920</v>
      </c>
      <c r="B173" s="7">
        <v>45795</v>
      </c>
      <c r="C173" t="s">
        <v>521</v>
      </c>
      <c r="D173" s="14" t="str">
        <f>VLOOKUP(E173,Product_Dim!A:B,2,FALSE)</f>
        <v>Men's Roll-On Perfume</v>
      </c>
      <c r="E173" t="s">
        <v>1572</v>
      </c>
      <c r="F173" t="s">
        <v>1718</v>
      </c>
      <c r="G173" s="9">
        <v>1</v>
      </c>
      <c r="H173">
        <v>325.08</v>
      </c>
      <c r="I173">
        <v>0.26</v>
      </c>
      <c r="J173" t="s">
        <v>1749</v>
      </c>
      <c r="K173" s="20">
        <f>sale_tab[[#This Row],[Quantity]]*sale_tab[[#This Row],[Unit_Price]]*(1-sale_tab[[#This Row],[Discount]])</f>
        <v>240.55919999999998</v>
      </c>
    </row>
    <row r="174" spans="1:11" x14ac:dyDescent="0.25">
      <c r="A174" t="s">
        <v>1921</v>
      </c>
      <c r="B174" s="7">
        <v>45267</v>
      </c>
      <c r="C174" t="s">
        <v>1014</v>
      </c>
      <c r="D174" s="14" t="str">
        <f>VLOOKUP(E174,Product_Dim!A:B,2,FALSE)</f>
        <v>Face Foundation Kit</v>
      </c>
      <c r="E174" t="s">
        <v>1652</v>
      </c>
      <c r="F174" t="s">
        <v>1715</v>
      </c>
      <c r="G174" s="9">
        <v>2</v>
      </c>
      <c r="H174">
        <v>827.92</v>
      </c>
      <c r="I174">
        <v>0.25</v>
      </c>
      <c r="J174" t="s">
        <v>1752</v>
      </c>
      <c r="K174" s="20">
        <f>sale_tab[[#This Row],[Quantity]]*sale_tab[[#This Row],[Unit_Price]]*(1-sale_tab[[#This Row],[Discount]])</f>
        <v>1241.8799999999999</v>
      </c>
    </row>
    <row r="175" spans="1:11" x14ac:dyDescent="0.25">
      <c r="A175" t="s">
        <v>1922</v>
      </c>
      <c r="B175" s="7">
        <v>45314</v>
      </c>
      <c r="C175" t="s">
        <v>1420</v>
      </c>
      <c r="D175" s="14" t="str">
        <f>VLOOKUP(E175,Product_Dim!A:B,2,FALSE)</f>
        <v>Wireless Bluetooth Speaker</v>
      </c>
      <c r="E175" t="s">
        <v>1526</v>
      </c>
      <c r="F175" t="s">
        <v>1687</v>
      </c>
      <c r="G175" s="9">
        <v>2</v>
      </c>
      <c r="H175">
        <v>593.47</v>
      </c>
      <c r="I175">
        <v>0.1</v>
      </c>
      <c r="J175" t="s">
        <v>1752</v>
      </c>
      <c r="K175" s="20">
        <f>sale_tab[[#This Row],[Quantity]]*sale_tab[[#This Row],[Unit_Price]]*(1-sale_tab[[#This Row],[Discount]])</f>
        <v>1068.2460000000001</v>
      </c>
    </row>
    <row r="176" spans="1:11" x14ac:dyDescent="0.25">
      <c r="A176" t="s">
        <v>1923</v>
      </c>
      <c r="B176" s="7">
        <v>45267</v>
      </c>
      <c r="C176" t="s">
        <v>865</v>
      </c>
      <c r="D176" s="14" t="str">
        <f>VLOOKUP(E176,Product_Dim!A:B,2,FALSE)</f>
        <v>Outdoor Sports Water Bottle</v>
      </c>
      <c r="E176" t="s">
        <v>1514</v>
      </c>
      <c r="F176" t="s">
        <v>1705</v>
      </c>
      <c r="G176" s="9">
        <v>4</v>
      </c>
      <c r="H176">
        <v>756.28</v>
      </c>
      <c r="I176">
        <v>0.05</v>
      </c>
      <c r="J176" t="s">
        <v>1752</v>
      </c>
      <c r="K176" s="20">
        <f>sale_tab[[#This Row],[Quantity]]*sale_tab[[#This Row],[Unit_Price]]*(1-sale_tab[[#This Row],[Discount]])</f>
        <v>2873.8639999999996</v>
      </c>
    </row>
    <row r="177" spans="1:11" x14ac:dyDescent="0.25">
      <c r="A177" t="s">
        <v>1924</v>
      </c>
      <c r="B177" s="7">
        <v>45641</v>
      </c>
      <c r="C177" t="s">
        <v>1110</v>
      </c>
      <c r="D177" s="14" t="str">
        <f>VLOOKUP(E177,Product_Dim!A:B,2,FALSE)</f>
        <v>Microwave Oven</v>
      </c>
      <c r="E177" t="s">
        <v>1658</v>
      </c>
      <c r="F177" t="s">
        <v>1683</v>
      </c>
      <c r="G177" s="9">
        <v>2</v>
      </c>
      <c r="H177">
        <v>707.65</v>
      </c>
      <c r="I177">
        <v>0.14000000000000001</v>
      </c>
      <c r="J177" t="s">
        <v>1747</v>
      </c>
      <c r="K177" s="20">
        <f>sale_tab[[#This Row],[Quantity]]*sale_tab[[#This Row],[Unit_Price]]*(1-sale_tab[[#This Row],[Discount]])</f>
        <v>1217.1579999999999</v>
      </c>
    </row>
    <row r="178" spans="1:11" x14ac:dyDescent="0.25">
      <c r="A178" t="s">
        <v>1925</v>
      </c>
      <c r="B178" s="7">
        <v>45371</v>
      </c>
      <c r="C178" t="s">
        <v>384</v>
      </c>
      <c r="D178" s="14" t="str">
        <f>VLOOKUP(E178,Product_Dim!A:B,2,FALSE)</f>
        <v>Women's Scarf Set</v>
      </c>
      <c r="E178" t="s">
        <v>1524</v>
      </c>
      <c r="F178" t="s">
        <v>1727</v>
      </c>
      <c r="G178" s="9">
        <v>1</v>
      </c>
      <c r="H178">
        <v>857.35</v>
      </c>
      <c r="I178">
        <v>0.28000000000000003</v>
      </c>
      <c r="J178" t="s">
        <v>1749</v>
      </c>
      <c r="K178" s="20">
        <f>sale_tab[[#This Row],[Quantity]]*sale_tab[[#This Row],[Unit_Price]]*(1-sale_tab[[#This Row],[Discount]])</f>
        <v>617.29200000000003</v>
      </c>
    </row>
    <row r="179" spans="1:11" x14ac:dyDescent="0.25">
      <c r="A179" t="s">
        <v>1926</v>
      </c>
      <c r="B179" s="7">
        <v>45670</v>
      </c>
      <c r="C179" t="s">
        <v>1461</v>
      </c>
      <c r="D179" s="14" t="str">
        <f>VLOOKUP(E179,Product_Dim!A:B,2,FALSE)</f>
        <v>Ceramic Plant Pot</v>
      </c>
      <c r="E179" t="s">
        <v>1584</v>
      </c>
      <c r="F179" t="s">
        <v>1708</v>
      </c>
      <c r="G179" s="9">
        <v>1</v>
      </c>
      <c r="H179">
        <v>79</v>
      </c>
      <c r="I179">
        <v>0.04</v>
      </c>
      <c r="J179" t="s">
        <v>1749</v>
      </c>
      <c r="K179" s="20">
        <f>sale_tab[[#This Row],[Quantity]]*sale_tab[[#This Row],[Unit_Price]]*(1-sale_tab[[#This Row],[Discount]])</f>
        <v>75.84</v>
      </c>
    </row>
    <row r="180" spans="1:11" x14ac:dyDescent="0.25">
      <c r="A180" t="s">
        <v>1927</v>
      </c>
      <c r="B180" s="7">
        <v>45885</v>
      </c>
      <c r="C180" t="s">
        <v>201</v>
      </c>
      <c r="D180" s="14" t="str">
        <f>VLOOKUP(E180,Product_Dim!A:B,2,FALSE)</f>
        <v>Vitamin E Body Lotion</v>
      </c>
      <c r="E180" t="s">
        <v>1662</v>
      </c>
      <c r="F180" t="s">
        <v>1699</v>
      </c>
      <c r="G180" s="9">
        <v>4</v>
      </c>
      <c r="H180">
        <v>638.91</v>
      </c>
      <c r="I180">
        <v>0</v>
      </c>
      <c r="J180" t="s">
        <v>1752</v>
      </c>
      <c r="K180" s="20">
        <f>sale_tab[[#This Row],[Quantity]]*sale_tab[[#This Row],[Unit_Price]]*(1-sale_tab[[#This Row],[Discount]])</f>
        <v>2555.64</v>
      </c>
    </row>
    <row r="181" spans="1:11" x14ac:dyDescent="0.25">
      <c r="A181" t="s">
        <v>1928</v>
      </c>
      <c r="B181" s="7">
        <v>45812</v>
      </c>
      <c r="C181" t="s">
        <v>246</v>
      </c>
      <c r="D181" s="14" t="str">
        <f>VLOOKUP(E181,Product_Dim!A:B,2,FALSE)</f>
        <v>High-Grip Football</v>
      </c>
      <c r="E181" t="s">
        <v>1564</v>
      </c>
      <c r="F181" t="s">
        <v>1678</v>
      </c>
      <c r="G181" s="9">
        <v>2</v>
      </c>
      <c r="H181">
        <v>522.16999999999996</v>
      </c>
      <c r="I181">
        <v>0.27</v>
      </c>
      <c r="J181" t="s">
        <v>1747</v>
      </c>
      <c r="K181" s="20">
        <f>sale_tab[[#This Row],[Quantity]]*sale_tab[[#This Row],[Unit_Price]]*(1-sale_tab[[#This Row],[Discount]])</f>
        <v>762.36819999999989</v>
      </c>
    </row>
    <row r="182" spans="1:11" x14ac:dyDescent="0.25">
      <c r="A182" t="s">
        <v>1929</v>
      </c>
      <c r="B182" s="7">
        <v>45235</v>
      </c>
      <c r="C182" t="s">
        <v>1401</v>
      </c>
      <c r="D182" s="14" t="str">
        <f>VLOOKUP(E182,Product_Dim!A:B,2,FALSE)</f>
        <v>Portable Power Bank</v>
      </c>
      <c r="E182" t="s">
        <v>1552</v>
      </c>
      <c r="F182" t="s">
        <v>1720</v>
      </c>
      <c r="G182" s="9">
        <v>3</v>
      </c>
      <c r="H182">
        <v>954.29</v>
      </c>
      <c r="I182">
        <v>0.27</v>
      </c>
      <c r="J182" t="s">
        <v>1747</v>
      </c>
      <c r="K182" s="20">
        <f>sale_tab[[#This Row],[Quantity]]*sale_tab[[#This Row],[Unit_Price]]*(1-sale_tab[[#This Row],[Discount]])</f>
        <v>2089.8950999999997</v>
      </c>
    </row>
    <row r="183" spans="1:11" x14ac:dyDescent="0.25">
      <c r="A183" t="s">
        <v>1930</v>
      </c>
      <c r="B183" s="7">
        <v>45710</v>
      </c>
      <c r="C183" t="s">
        <v>1354</v>
      </c>
      <c r="D183" s="14" t="str">
        <f>VLOOKUP(E183,Product_Dim!A:B,2,FALSE)</f>
        <v>Modern Wall Clock</v>
      </c>
      <c r="E183" t="s">
        <v>1540</v>
      </c>
      <c r="F183" t="s">
        <v>1723</v>
      </c>
      <c r="G183" s="9">
        <v>3</v>
      </c>
      <c r="H183">
        <v>53.92</v>
      </c>
      <c r="I183">
        <v>0.15</v>
      </c>
      <c r="J183" t="s">
        <v>1749</v>
      </c>
      <c r="K183" s="20">
        <f>sale_tab[[#This Row],[Quantity]]*sale_tab[[#This Row],[Unit_Price]]*(1-sale_tab[[#This Row],[Discount]])</f>
        <v>137.49599999999998</v>
      </c>
    </row>
    <row r="184" spans="1:11" x14ac:dyDescent="0.25">
      <c r="A184" t="s">
        <v>1931</v>
      </c>
      <c r="B184" s="7">
        <v>45753</v>
      </c>
      <c r="C184" t="s">
        <v>1167</v>
      </c>
      <c r="D184" s="14" t="str">
        <f>VLOOKUP(E184,Product_Dim!A:B,2,FALSE)</f>
        <v>Gaming Mechanical Keyboard</v>
      </c>
      <c r="E184" t="s">
        <v>1542</v>
      </c>
      <c r="F184" t="s">
        <v>1678</v>
      </c>
      <c r="G184" s="9">
        <v>4</v>
      </c>
      <c r="H184">
        <v>741.88</v>
      </c>
      <c r="I184">
        <v>0.02</v>
      </c>
      <c r="J184" t="s">
        <v>1752</v>
      </c>
      <c r="K184" s="20">
        <f>sale_tab[[#This Row],[Quantity]]*sale_tab[[#This Row],[Unit_Price]]*(1-sale_tab[[#This Row],[Discount]])</f>
        <v>2908.1695999999997</v>
      </c>
    </row>
    <row r="185" spans="1:11" x14ac:dyDescent="0.25">
      <c r="A185" t="s">
        <v>1932</v>
      </c>
      <c r="B185" s="7">
        <v>45594</v>
      </c>
      <c r="C185" t="s">
        <v>105</v>
      </c>
      <c r="D185" s="14" t="str">
        <f>VLOOKUP(E185,Product_Dim!A:B,2,FALSE)</f>
        <v>Men's Winter Jacket</v>
      </c>
      <c r="E185" t="s">
        <v>1566</v>
      </c>
      <c r="F185" t="s">
        <v>1692</v>
      </c>
      <c r="G185" s="9">
        <v>1</v>
      </c>
      <c r="H185">
        <v>547.09</v>
      </c>
      <c r="I185">
        <v>0.01</v>
      </c>
      <c r="J185" t="s">
        <v>1749</v>
      </c>
      <c r="K185" s="20">
        <f>sale_tab[[#This Row],[Quantity]]*sale_tab[[#This Row],[Unit_Price]]*(1-sale_tab[[#This Row],[Discount]])</f>
        <v>541.6191</v>
      </c>
    </row>
    <row r="186" spans="1:11" x14ac:dyDescent="0.25">
      <c r="A186" t="s">
        <v>1933</v>
      </c>
      <c r="B186" s="7">
        <v>45686</v>
      </c>
      <c r="C186" t="s">
        <v>1432</v>
      </c>
      <c r="D186" s="14" t="str">
        <f>VLOOKUP(E186,Product_Dim!A:B,2,FALSE)</f>
        <v>Face Foundation Kit</v>
      </c>
      <c r="E186" t="s">
        <v>1652</v>
      </c>
      <c r="F186" t="s">
        <v>1692</v>
      </c>
      <c r="G186" s="9">
        <v>1</v>
      </c>
      <c r="H186">
        <v>789.35</v>
      </c>
      <c r="I186">
        <v>0.14000000000000001</v>
      </c>
      <c r="J186" t="s">
        <v>1749</v>
      </c>
      <c r="K186" s="20">
        <f>sale_tab[[#This Row],[Quantity]]*sale_tab[[#This Row],[Unit_Price]]*(1-sale_tab[[#This Row],[Discount]])</f>
        <v>678.84100000000001</v>
      </c>
    </row>
    <row r="187" spans="1:11" x14ac:dyDescent="0.25">
      <c r="A187" t="s">
        <v>1934</v>
      </c>
      <c r="B187" s="7">
        <v>45354</v>
      </c>
      <c r="C187" t="s">
        <v>1257</v>
      </c>
      <c r="D187" s="14" t="str">
        <f>VLOOKUP(E187,Product_Dim!A:B,2,FALSE)</f>
        <v>Organic Sunscreen Lotion</v>
      </c>
      <c r="E187" t="s">
        <v>1600</v>
      </c>
      <c r="F187" t="s">
        <v>1692</v>
      </c>
      <c r="G187" s="9">
        <v>3</v>
      </c>
      <c r="H187">
        <v>476.78</v>
      </c>
      <c r="I187">
        <v>0.09</v>
      </c>
      <c r="J187" t="s">
        <v>1752</v>
      </c>
      <c r="K187" s="20">
        <f>sale_tab[[#This Row],[Quantity]]*sale_tab[[#This Row],[Unit_Price]]*(1-sale_tab[[#This Row],[Discount]])</f>
        <v>1301.6094000000001</v>
      </c>
    </row>
    <row r="188" spans="1:11" x14ac:dyDescent="0.25">
      <c r="A188" t="s">
        <v>1935</v>
      </c>
      <c r="B188" s="7">
        <v>45600</v>
      </c>
      <c r="C188" t="s">
        <v>1329</v>
      </c>
      <c r="D188" s="14" t="str">
        <f>VLOOKUP(E188,Product_Dim!A:B,2,FALSE)</f>
        <v>Decorative Lamp Shade</v>
      </c>
      <c r="E188" t="s">
        <v>1632</v>
      </c>
      <c r="F188" t="s">
        <v>1736</v>
      </c>
      <c r="G188" s="9">
        <v>2</v>
      </c>
      <c r="H188">
        <v>504.26</v>
      </c>
      <c r="I188">
        <v>0.04</v>
      </c>
      <c r="J188" t="s">
        <v>1749</v>
      </c>
      <c r="K188" s="20">
        <f>sale_tab[[#This Row],[Quantity]]*sale_tab[[#This Row],[Unit_Price]]*(1-sale_tab[[#This Row],[Discount]])</f>
        <v>968.17919999999992</v>
      </c>
    </row>
    <row r="189" spans="1:11" x14ac:dyDescent="0.25">
      <c r="A189" t="s">
        <v>1936</v>
      </c>
      <c r="B189" s="7">
        <v>45538</v>
      </c>
      <c r="C189" t="s">
        <v>803</v>
      </c>
      <c r="D189" s="14" t="str">
        <f>VLOOKUP(E189,Product_Dim!A:B,2,FALSE)</f>
        <v>Badminton Racket Set</v>
      </c>
      <c r="E189" t="s">
        <v>1636</v>
      </c>
      <c r="F189" t="s">
        <v>1702</v>
      </c>
      <c r="G189" s="9">
        <v>2</v>
      </c>
      <c r="H189">
        <v>549.33000000000004</v>
      </c>
      <c r="I189">
        <v>0.01</v>
      </c>
      <c r="J189" t="s">
        <v>1752</v>
      </c>
      <c r="K189" s="20">
        <f>sale_tab[[#This Row],[Quantity]]*sale_tab[[#This Row],[Unit_Price]]*(1-sale_tab[[#This Row],[Discount]])</f>
        <v>1087.6734000000001</v>
      </c>
    </row>
    <row r="190" spans="1:11" x14ac:dyDescent="0.25">
      <c r="A190" t="s">
        <v>1937</v>
      </c>
      <c r="B190" s="7">
        <v>45411</v>
      </c>
      <c r="C190" t="s">
        <v>1125</v>
      </c>
      <c r="D190" s="14" t="str">
        <f>VLOOKUP(E190,Product_Dim!A:B,2,FALSE)</f>
        <v>Women's Yoga Pants</v>
      </c>
      <c r="E190" t="s">
        <v>1479</v>
      </c>
      <c r="F190" t="s">
        <v>1692</v>
      </c>
      <c r="G190" s="9">
        <v>3</v>
      </c>
      <c r="H190">
        <v>620.22</v>
      </c>
      <c r="I190">
        <v>0.04</v>
      </c>
      <c r="J190" t="s">
        <v>1747</v>
      </c>
      <c r="K190" s="20">
        <f>sale_tab[[#This Row],[Quantity]]*sale_tab[[#This Row],[Unit_Price]]*(1-sale_tab[[#This Row],[Discount]])</f>
        <v>1786.2336</v>
      </c>
    </row>
    <row r="191" spans="1:11" x14ac:dyDescent="0.25">
      <c r="A191" t="s">
        <v>1938</v>
      </c>
      <c r="B191" s="7">
        <v>45411</v>
      </c>
      <c r="C191" t="s">
        <v>274</v>
      </c>
      <c r="D191" s="14" t="str">
        <f>VLOOKUP(E191,Product_Dim!A:B,2,FALSE)</f>
        <v>Men's Winter Jacket</v>
      </c>
      <c r="E191" t="s">
        <v>1566</v>
      </c>
      <c r="F191" t="s">
        <v>1692</v>
      </c>
      <c r="G191" s="9">
        <v>1</v>
      </c>
      <c r="H191">
        <v>580.76</v>
      </c>
      <c r="I191">
        <v>0.1</v>
      </c>
      <c r="J191" t="s">
        <v>1752</v>
      </c>
      <c r="K191" s="20">
        <f>sale_tab[[#This Row],[Quantity]]*sale_tab[[#This Row],[Unit_Price]]*(1-sale_tab[[#This Row],[Discount]])</f>
        <v>522.68399999999997</v>
      </c>
    </row>
    <row r="192" spans="1:11" x14ac:dyDescent="0.25">
      <c r="A192" t="s">
        <v>1939</v>
      </c>
      <c r="B192" s="7">
        <v>45775</v>
      </c>
      <c r="C192" t="s">
        <v>984</v>
      </c>
      <c r="D192" s="14" t="str">
        <f>VLOOKUP(E192,Product_Dim!A:B,2,FALSE)</f>
        <v>Hair Repair Oil Treatment</v>
      </c>
      <c r="E192" t="s">
        <v>1616</v>
      </c>
      <c r="F192" t="s">
        <v>1712</v>
      </c>
      <c r="G192" s="9">
        <v>3</v>
      </c>
      <c r="H192">
        <v>444.55</v>
      </c>
      <c r="I192">
        <v>0.14000000000000001</v>
      </c>
      <c r="J192" t="s">
        <v>1749</v>
      </c>
      <c r="K192" s="20">
        <f>sale_tab[[#This Row],[Quantity]]*sale_tab[[#This Row],[Unit_Price]]*(1-sale_tab[[#This Row],[Discount]])</f>
        <v>1146.9390000000001</v>
      </c>
    </row>
    <row r="193" spans="1:11" x14ac:dyDescent="0.25">
      <c r="A193" t="s">
        <v>1940</v>
      </c>
      <c r="B193" s="7">
        <v>45459</v>
      </c>
      <c r="C193" t="s">
        <v>413</v>
      </c>
      <c r="D193" s="14" t="str">
        <f>VLOOKUP(E193,Product_Dim!A:B,2,FALSE)</f>
        <v>Men's Winter Jacket</v>
      </c>
      <c r="E193" t="s">
        <v>1566</v>
      </c>
      <c r="F193" t="s">
        <v>1736</v>
      </c>
      <c r="G193" s="9">
        <v>1</v>
      </c>
      <c r="H193">
        <v>804.9</v>
      </c>
      <c r="I193">
        <v>0.03</v>
      </c>
      <c r="J193" t="s">
        <v>1749</v>
      </c>
      <c r="K193" s="20">
        <f>sale_tab[[#This Row],[Quantity]]*sale_tab[[#This Row],[Unit_Price]]*(1-sale_tab[[#This Row],[Discount]])</f>
        <v>780.75299999999993</v>
      </c>
    </row>
    <row r="194" spans="1:11" x14ac:dyDescent="0.25">
      <c r="A194" t="s">
        <v>1941</v>
      </c>
      <c r="B194" s="7">
        <v>45617</v>
      </c>
      <c r="C194" t="s">
        <v>1245</v>
      </c>
      <c r="D194" s="14" t="str">
        <f>VLOOKUP(E194,Product_Dim!A:B,2,FALSE)</f>
        <v>Microwave Oven</v>
      </c>
      <c r="E194" t="s">
        <v>1658</v>
      </c>
      <c r="F194" t="s">
        <v>1725</v>
      </c>
      <c r="G194" s="9">
        <v>3</v>
      </c>
      <c r="H194">
        <v>361.65</v>
      </c>
      <c r="I194">
        <v>0.15</v>
      </c>
      <c r="J194" t="s">
        <v>1752</v>
      </c>
      <c r="K194" s="20">
        <f>sale_tab[[#This Row],[Quantity]]*sale_tab[[#This Row],[Unit_Price]]*(1-sale_tab[[#This Row],[Discount]])</f>
        <v>922.20749999999987</v>
      </c>
    </row>
    <row r="195" spans="1:11" x14ac:dyDescent="0.25">
      <c r="A195" t="s">
        <v>1942</v>
      </c>
      <c r="B195" s="7">
        <v>45763</v>
      </c>
      <c r="C195" t="s">
        <v>484</v>
      </c>
      <c r="D195" s="14" t="str">
        <f>VLOOKUP(E195,Product_Dim!A:B,2,FALSE)</f>
        <v>LED Table Lamp</v>
      </c>
      <c r="E195" t="s">
        <v>1486</v>
      </c>
      <c r="F195" t="s">
        <v>1695</v>
      </c>
      <c r="G195" s="9">
        <v>1</v>
      </c>
      <c r="H195">
        <v>271.76</v>
      </c>
      <c r="I195">
        <v>0.03</v>
      </c>
      <c r="J195" t="s">
        <v>1747</v>
      </c>
      <c r="K195" s="20">
        <f>sale_tab[[#This Row],[Quantity]]*sale_tab[[#This Row],[Unit_Price]]*(1-sale_tab[[#This Row],[Discount]])</f>
        <v>263.60719999999998</v>
      </c>
    </row>
    <row r="196" spans="1:11" x14ac:dyDescent="0.25">
      <c r="A196" t="s">
        <v>1943</v>
      </c>
      <c r="B196" s="7">
        <v>45618</v>
      </c>
      <c r="C196" t="s">
        <v>952</v>
      </c>
      <c r="D196" s="14" t="str">
        <f>VLOOKUP(E196,Product_Dim!A:B,2,FALSE)</f>
        <v>Men's Roll-On Perfume</v>
      </c>
      <c r="E196" t="s">
        <v>1572</v>
      </c>
      <c r="F196" t="s">
        <v>1715</v>
      </c>
      <c r="G196" s="9">
        <v>3</v>
      </c>
      <c r="H196">
        <v>958.15</v>
      </c>
      <c r="I196">
        <v>0.24</v>
      </c>
      <c r="J196" t="s">
        <v>1752</v>
      </c>
      <c r="K196" s="20">
        <f>sale_tab[[#This Row],[Quantity]]*sale_tab[[#This Row],[Unit_Price]]*(1-sale_tab[[#This Row],[Discount]])</f>
        <v>2184.5819999999999</v>
      </c>
    </row>
    <row r="197" spans="1:11" x14ac:dyDescent="0.25">
      <c r="A197" t="s">
        <v>1944</v>
      </c>
      <c r="B197" s="7">
        <v>45290</v>
      </c>
      <c r="C197" t="s">
        <v>1254</v>
      </c>
      <c r="D197" s="14" t="str">
        <f>VLOOKUP(E197,Product_Dim!A:B,2,FALSE)</f>
        <v>Luxury Perfume Spray</v>
      </c>
      <c r="E197" t="s">
        <v>1594</v>
      </c>
      <c r="F197" t="s">
        <v>1733</v>
      </c>
      <c r="G197" s="9">
        <v>1</v>
      </c>
      <c r="H197">
        <v>889.19</v>
      </c>
      <c r="I197">
        <v>0.03</v>
      </c>
      <c r="J197" t="s">
        <v>1747</v>
      </c>
      <c r="K197" s="20">
        <f>sale_tab[[#This Row],[Quantity]]*sale_tab[[#This Row],[Unit_Price]]*(1-sale_tab[[#This Row],[Discount]])</f>
        <v>862.51430000000005</v>
      </c>
    </row>
    <row r="198" spans="1:11" x14ac:dyDescent="0.25">
      <c r="A198" t="s">
        <v>1945</v>
      </c>
      <c r="B198" s="7">
        <v>45904</v>
      </c>
      <c r="C198" t="s">
        <v>1360</v>
      </c>
      <c r="D198" s="14" t="str">
        <f>VLOOKUP(E198,Product_Dim!A:B,2,FALSE)</f>
        <v>Foam Roller</v>
      </c>
      <c r="E198" t="s">
        <v>1588</v>
      </c>
      <c r="F198" t="s">
        <v>1730</v>
      </c>
      <c r="G198" s="9">
        <v>4</v>
      </c>
      <c r="H198">
        <v>689.67</v>
      </c>
      <c r="I198">
        <v>0.05</v>
      </c>
      <c r="J198" t="s">
        <v>1752</v>
      </c>
      <c r="K198" s="20">
        <f>sale_tab[[#This Row],[Quantity]]*sale_tab[[#This Row],[Unit_Price]]*(1-sale_tab[[#This Row],[Discount]])</f>
        <v>2620.7459999999996</v>
      </c>
    </row>
    <row r="199" spans="1:11" x14ac:dyDescent="0.25">
      <c r="A199" t="s">
        <v>1946</v>
      </c>
      <c r="B199" s="7">
        <v>45227</v>
      </c>
      <c r="C199" t="s">
        <v>404</v>
      </c>
      <c r="D199" s="14" t="str">
        <f>VLOOKUP(E199,Product_Dim!A:B,2,FALSE)</f>
        <v>Adjustable Jump Rope</v>
      </c>
      <c r="E199" t="s">
        <v>1562</v>
      </c>
      <c r="F199" t="s">
        <v>1718</v>
      </c>
      <c r="G199" s="9">
        <v>1</v>
      </c>
      <c r="H199">
        <v>541.24</v>
      </c>
      <c r="I199">
        <v>0.03</v>
      </c>
      <c r="J199" t="s">
        <v>1749</v>
      </c>
      <c r="K199" s="20">
        <f>sale_tab[[#This Row],[Quantity]]*sale_tab[[#This Row],[Unit_Price]]*(1-sale_tab[[#This Row],[Discount]])</f>
        <v>525.00279999999998</v>
      </c>
    </row>
    <row r="200" spans="1:11" x14ac:dyDescent="0.25">
      <c r="A200" t="s">
        <v>1947</v>
      </c>
      <c r="B200" s="7">
        <v>45600</v>
      </c>
      <c r="C200" t="s">
        <v>1315</v>
      </c>
      <c r="D200" s="14" t="str">
        <f>VLOOKUP(E200,Product_Dim!A:B,2,FALSE)</f>
        <v>Badminton Racket Set</v>
      </c>
      <c r="E200" t="s">
        <v>1636</v>
      </c>
      <c r="F200" t="s">
        <v>1702</v>
      </c>
      <c r="G200" s="9">
        <v>1</v>
      </c>
      <c r="H200">
        <v>454.71</v>
      </c>
      <c r="I200">
        <v>0.16</v>
      </c>
      <c r="J200" t="s">
        <v>1749</v>
      </c>
      <c r="K200" s="20">
        <f>sale_tab[[#This Row],[Quantity]]*sale_tab[[#This Row],[Unit_Price]]*(1-sale_tab[[#This Row],[Discount]])</f>
        <v>381.95639999999997</v>
      </c>
    </row>
    <row r="201" spans="1:11" x14ac:dyDescent="0.25">
      <c r="A201" t="s">
        <v>1948</v>
      </c>
      <c r="B201" s="7">
        <v>45646</v>
      </c>
      <c r="C201" t="s">
        <v>119</v>
      </c>
      <c r="D201" s="14" t="str">
        <f>VLOOKUP(E201,Product_Dim!A:B,2,FALSE)</f>
        <v>Women's Hair Dryer Brush</v>
      </c>
      <c r="E201" t="s">
        <v>1606</v>
      </c>
      <c r="F201" t="s">
        <v>1699</v>
      </c>
      <c r="G201" s="9">
        <v>2</v>
      </c>
      <c r="H201">
        <v>397.63</v>
      </c>
      <c r="I201">
        <v>0.26</v>
      </c>
      <c r="J201" t="s">
        <v>1747</v>
      </c>
      <c r="K201" s="20">
        <f>sale_tab[[#This Row],[Quantity]]*sale_tab[[#This Row],[Unit_Price]]*(1-sale_tab[[#This Row],[Discount]])</f>
        <v>588.49239999999998</v>
      </c>
    </row>
    <row r="202" spans="1:11" x14ac:dyDescent="0.25">
      <c r="A202" t="s">
        <v>1949</v>
      </c>
      <c r="B202" s="7">
        <v>45725</v>
      </c>
      <c r="C202" t="s">
        <v>508</v>
      </c>
      <c r="D202" s="14" t="str">
        <f>VLOOKUP(E202,Product_Dim!A:B,2,FALSE)</f>
        <v>Hydrating Face Cleanser</v>
      </c>
      <c r="E202" t="s">
        <v>1640</v>
      </c>
      <c r="F202" t="s">
        <v>1702</v>
      </c>
      <c r="G202" s="9">
        <v>3</v>
      </c>
      <c r="H202">
        <v>748.56</v>
      </c>
      <c r="I202">
        <v>0.26</v>
      </c>
      <c r="J202" t="s">
        <v>1749</v>
      </c>
      <c r="K202" s="20">
        <f>sale_tab[[#This Row],[Quantity]]*sale_tab[[#This Row],[Unit_Price]]*(1-sale_tab[[#This Row],[Discount]])</f>
        <v>1661.8031999999998</v>
      </c>
    </row>
    <row r="203" spans="1:11" x14ac:dyDescent="0.25">
      <c r="A203" t="s">
        <v>1950</v>
      </c>
      <c r="B203" s="7">
        <v>45742</v>
      </c>
      <c r="C203" t="s">
        <v>430</v>
      </c>
      <c r="D203" s="14" t="str">
        <f>VLOOKUP(E203,Product_Dim!A:B,2,FALSE)</f>
        <v>Modern Wall Clock</v>
      </c>
      <c r="E203" t="s">
        <v>1540</v>
      </c>
      <c r="F203" t="s">
        <v>1695</v>
      </c>
      <c r="G203" s="9">
        <v>1</v>
      </c>
      <c r="H203">
        <v>885.72</v>
      </c>
      <c r="I203">
        <v>0.15</v>
      </c>
      <c r="J203" t="s">
        <v>1747</v>
      </c>
      <c r="K203" s="20">
        <f>sale_tab[[#This Row],[Quantity]]*sale_tab[[#This Row],[Unit_Price]]*(1-sale_tab[[#This Row],[Discount]])</f>
        <v>752.86199999999997</v>
      </c>
    </row>
    <row r="204" spans="1:11" x14ac:dyDescent="0.25">
      <c r="A204" t="s">
        <v>1951</v>
      </c>
      <c r="B204" s="7">
        <v>45750</v>
      </c>
      <c r="C204" t="s">
        <v>325</v>
      </c>
      <c r="D204" s="14" t="str">
        <f>VLOOKUP(E204,Product_Dim!A:B,2,FALSE)</f>
        <v>Laptop Cooling Pad</v>
      </c>
      <c r="E204" t="s">
        <v>1598</v>
      </c>
      <c r="F204" t="s">
        <v>1683</v>
      </c>
      <c r="G204" s="9">
        <v>4</v>
      </c>
      <c r="H204">
        <v>408.07</v>
      </c>
      <c r="I204">
        <v>0.28000000000000003</v>
      </c>
      <c r="J204" t="s">
        <v>1752</v>
      </c>
      <c r="K204" s="20">
        <f>sale_tab[[#This Row],[Quantity]]*sale_tab[[#This Row],[Unit_Price]]*(1-sale_tab[[#This Row],[Discount]])</f>
        <v>1175.2415999999998</v>
      </c>
    </row>
    <row r="205" spans="1:11" x14ac:dyDescent="0.25">
      <c r="A205" t="s">
        <v>1952</v>
      </c>
      <c r="B205" s="7">
        <v>45327</v>
      </c>
      <c r="C205" t="s">
        <v>1384</v>
      </c>
      <c r="D205" s="14" t="str">
        <f>VLOOKUP(E205,Product_Dim!A:B,2,FALSE)</f>
        <v>Gaming Mechanical Keyboard</v>
      </c>
      <c r="E205" t="s">
        <v>1542</v>
      </c>
      <c r="F205" t="s">
        <v>1712</v>
      </c>
      <c r="G205" s="9">
        <v>2</v>
      </c>
      <c r="H205">
        <v>597.07000000000005</v>
      </c>
      <c r="I205">
        <v>0.28000000000000003</v>
      </c>
      <c r="J205" t="s">
        <v>1749</v>
      </c>
      <c r="K205" s="20">
        <f>sale_tab[[#This Row],[Quantity]]*sale_tab[[#This Row],[Unit_Price]]*(1-sale_tab[[#This Row],[Discount]])</f>
        <v>859.7808</v>
      </c>
    </row>
    <row r="206" spans="1:11" x14ac:dyDescent="0.25">
      <c r="A206" t="s">
        <v>1953</v>
      </c>
      <c r="B206" s="7">
        <v>45465</v>
      </c>
      <c r="C206" t="s">
        <v>73</v>
      </c>
      <c r="D206" s="14" t="str">
        <f>VLOOKUP(E206,Product_Dim!A:B,2,FALSE)</f>
        <v>Smart LED Light Strip</v>
      </c>
      <c r="E206" t="s">
        <v>1608</v>
      </c>
      <c r="F206" t="s">
        <v>1712</v>
      </c>
      <c r="G206" s="9">
        <v>3</v>
      </c>
      <c r="H206">
        <v>723.47</v>
      </c>
      <c r="I206">
        <v>0.12</v>
      </c>
      <c r="J206" t="s">
        <v>1752</v>
      </c>
      <c r="K206" s="20">
        <f>sale_tab[[#This Row],[Quantity]]*sale_tab[[#This Row],[Unit_Price]]*(1-sale_tab[[#This Row],[Discount]])</f>
        <v>1909.9607999999998</v>
      </c>
    </row>
    <row r="207" spans="1:11" x14ac:dyDescent="0.25">
      <c r="A207" t="s">
        <v>1954</v>
      </c>
      <c r="B207" s="7">
        <v>45883</v>
      </c>
      <c r="C207" t="s">
        <v>1284</v>
      </c>
      <c r="D207" s="14" t="str">
        <f>VLOOKUP(E207,Product_Dim!A:B,2,FALSE)</f>
        <v>Sports Wrist Sweatbands</v>
      </c>
      <c r="E207" t="s">
        <v>1650</v>
      </c>
      <c r="F207" t="s">
        <v>1699</v>
      </c>
      <c r="G207" s="9">
        <v>1</v>
      </c>
      <c r="H207">
        <v>479.93</v>
      </c>
      <c r="I207">
        <v>0.22</v>
      </c>
      <c r="J207" t="s">
        <v>1747</v>
      </c>
      <c r="K207" s="20">
        <f>sale_tab[[#This Row],[Quantity]]*sale_tab[[#This Row],[Unit_Price]]*(1-sale_tab[[#This Row],[Discount]])</f>
        <v>374.34540000000004</v>
      </c>
    </row>
    <row r="208" spans="1:11" x14ac:dyDescent="0.25">
      <c r="A208" t="s">
        <v>1955</v>
      </c>
      <c r="B208" s="7">
        <v>45445</v>
      </c>
      <c r="C208" t="s">
        <v>719</v>
      </c>
      <c r="D208" s="14" t="str">
        <f>VLOOKUP(E208,Product_Dim!A:B,2,FALSE)</f>
        <v>Gaming Mechanical Keyboard</v>
      </c>
      <c r="E208" t="s">
        <v>1542</v>
      </c>
      <c r="F208" t="s">
        <v>1730</v>
      </c>
      <c r="G208" s="9">
        <v>4</v>
      </c>
      <c r="H208">
        <v>362.81</v>
      </c>
      <c r="I208">
        <v>0.21</v>
      </c>
      <c r="J208" t="s">
        <v>1752</v>
      </c>
      <c r="K208" s="20">
        <f>sale_tab[[#This Row],[Quantity]]*sale_tab[[#This Row],[Unit_Price]]*(1-sale_tab[[#This Row],[Discount]])</f>
        <v>1146.4796000000001</v>
      </c>
    </row>
    <row r="209" spans="1:11" x14ac:dyDescent="0.25">
      <c r="A209" t="s">
        <v>1956</v>
      </c>
      <c r="B209" s="7">
        <v>45640</v>
      </c>
      <c r="C209" t="s">
        <v>551</v>
      </c>
      <c r="D209" s="14" t="str">
        <f>VLOOKUP(E209,Product_Dim!A:B,2,FALSE)</f>
        <v>Decorative Lamp Shade</v>
      </c>
      <c r="E209" t="s">
        <v>1632</v>
      </c>
      <c r="F209" t="s">
        <v>1692</v>
      </c>
      <c r="G209" s="9">
        <v>1</v>
      </c>
      <c r="H209">
        <v>127.11</v>
      </c>
      <c r="I209">
        <v>0.01</v>
      </c>
      <c r="J209" t="s">
        <v>1749</v>
      </c>
      <c r="K209" s="20">
        <f>sale_tab[[#This Row],[Quantity]]*sale_tab[[#This Row],[Unit_Price]]*(1-sale_tab[[#This Row],[Discount]])</f>
        <v>125.8389</v>
      </c>
    </row>
    <row r="210" spans="1:11" x14ac:dyDescent="0.25">
      <c r="A210" t="s">
        <v>1957</v>
      </c>
      <c r="B210" s="7">
        <v>45411</v>
      </c>
      <c r="C210" t="s">
        <v>548</v>
      </c>
      <c r="D210" s="14" t="str">
        <f>VLOOKUP(E210,Product_Dim!A:B,2,FALSE)</f>
        <v>Gaming Mechanical Keyboard</v>
      </c>
      <c r="E210" t="s">
        <v>1542</v>
      </c>
      <c r="F210" t="s">
        <v>1733</v>
      </c>
      <c r="G210" s="9">
        <v>4</v>
      </c>
      <c r="H210">
        <v>931.26</v>
      </c>
      <c r="I210">
        <v>0.04</v>
      </c>
      <c r="J210" t="s">
        <v>1747</v>
      </c>
      <c r="K210" s="20">
        <f>sale_tab[[#This Row],[Quantity]]*sale_tab[[#This Row],[Unit_Price]]*(1-sale_tab[[#This Row],[Discount]])</f>
        <v>3576.0383999999999</v>
      </c>
    </row>
    <row r="211" spans="1:11" x14ac:dyDescent="0.25">
      <c r="A211" t="s">
        <v>1958</v>
      </c>
      <c r="B211" s="7">
        <v>45224</v>
      </c>
      <c r="C211" t="s">
        <v>1092</v>
      </c>
      <c r="D211" s="14" t="str">
        <f>VLOOKUP(E211,Product_Dim!A:B,2,FALSE)</f>
        <v>Smart LED Light Strip</v>
      </c>
      <c r="E211" t="s">
        <v>1608</v>
      </c>
      <c r="F211" t="s">
        <v>1708</v>
      </c>
      <c r="G211" s="9">
        <v>1</v>
      </c>
      <c r="H211">
        <v>620.80999999999995</v>
      </c>
      <c r="I211">
        <v>0.04</v>
      </c>
      <c r="J211" t="s">
        <v>1749</v>
      </c>
      <c r="K211" s="20">
        <f>sale_tab[[#This Row],[Quantity]]*sale_tab[[#This Row],[Unit_Price]]*(1-sale_tab[[#This Row],[Discount]])</f>
        <v>595.97759999999994</v>
      </c>
    </row>
    <row r="212" spans="1:11" x14ac:dyDescent="0.25">
      <c r="A212" t="s">
        <v>1959</v>
      </c>
      <c r="B212" s="7">
        <v>45497</v>
      </c>
      <c r="C212" t="s">
        <v>283</v>
      </c>
      <c r="D212" s="14" t="str">
        <f>VLOOKUP(E212,Product_Dim!A:B,2,FALSE)</f>
        <v>Boxing Hand Wraps</v>
      </c>
      <c r="E212" t="s">
        <v>1574</v>
      </c>
      <c r="F212" t="s">
        <v>1687</v>
      </c>
      <c r="G212" s="9">
        <v>1</v>
      </c>
      <c r="H212">
        <v>823.26</v>
      </c>
      <c r="I212">
        <v>0.27</v>
      </c>
      <c r="J212" t="s">
        <v>1752</v>
      </c>
      <c r="K212" s="20">
        <f>sale_tab[[#This Row],[Quantity]]*sale_tab[[#This Row],[Unit_Price]]*(1-sale_tab[[#This Row],[Discount]])</f>
        <v>600.97979999999995</v>
      </c>
    </row>
    <row r="213" spans="1:11" x14ac:dyDescent="0.25">
      <c r="A213" t="s">
        <v>1960</v>
      </c>
      <c r="B213" s="7">
        <v>45807</v>
      </c>
      <c r="C213" t="s">
        <v>43</v>
      </c>
      <c r="D213" s="14" t="str">
        <f>VLOOKUP(E213,Product_Dim!A:B,2,FALSE)</f>
        <v>Decorative Floor Vase</v>
      </c>
      <c r="E213" t="s">
        <v>1528</v>
      </c>
      <c r="F213" t="s">
        <v>1708</v>
      </c>
      <c r="G213" s="9">
        <v>3</v>
      </c>
      <c r="H213">
        <v>681.01</v>
      </c>
      <c r="I213">
        <v>0.27</v>
      </c>
      <c r="J213" t="s">
        <v>1752</v>
      </c>
      <c r="K213" s="20">
        <f>sale_tab[[#This Row],[Quantity]]*sale_tab[[#This Row],[Unit_Price]]*(1-sale_tab[[#This Row],[Discount]])</f>
        <v>1491.4118999999998</v>
      </c>
    </row>
    <row r="214" spans="1:11" x14ac:dyDescent="0.25">
      <c r="A214" t="s">
        <v>1961</v>
      </c>
      <c r="B214" s="7">
        <v>45942</v>
      </c>
      <c r="C214" t="s">
        <v>1297</v>
      </c>
      <c r="D214" s="14" t="str">
        <f>VLOOKUP(E214,Product_Dim!A:B,2,FALSE)</f>
        <v>Premium Blanket Throw</v>
      </c>
      <c r="E214" t="s">
        <v>1586</v>
      </c>
      <c r="F214" t="s">
        <v>1739</v>
      </c>
      <c r="G214" s="9">
        <v>4</v>
      </c>
      <c r="H214">
        <v>119.83</v>
      </c>
      <c r="I214">
        <v>0.13</v>
      </c>
      <c r="J214" t="s">
        <v>1747</v>
      </c>
      <c r="K214" s="20">
        <f>sale_tab[[#This Row],[Quantity]]*sale_tab[[#This Row],[Unit_Price]]*(1-sale_tab[[#This Row],[Discount]])</f>
        <v>417.00839999999999</v>
      </c>
    </row>
    <row r="215" spans="1:11" x14ac:dyDescent="0.25">
      <c r="A215" t="s">
        <v>1962</v>
      </c>
      <c r="B215" s="7">
        <v>45314</v>
      </c>
      <c r="C215" t="s">
        <v>904</v>
      </c>
      <c r="D215" s="14" t="str">
        <f>VLOOKUP(E215,Product_Dim!A:B,2,FALSE)</f>
        <v>Essential Oil Diffuser</v>
      </c>
      <c r="E215" t="s">
        <v>1630</v>
      </c>
      <c r="F215" t="s">
        <v>1687</v>
      </c>
      <c r="G215" s="9">
        <v>1</v>
      </c>
      <c r="H215">
        <v>575.66</v>
      </c>
      <c r="I215">
        <v>0.03</v>
      </c>
      <c r="J215" t="s">
        <v>1749</v>
      </c>
      <c r="K215" s="20">
        <f>sale_tab[[#This Row],[Quantity]]*sale_tab[[#This Row],[Unit_Price]]*(1-sale_tab[[#This Row],[Discount]])</f>
        <v>558.39019999999994</v>
      </c>
    </row>
    <row r="216" spans="1:11" x14ac:dyDescent="0.25">
      <c r="A216" t="s">
        <v>1963</v>
      </c>
      <c r="B216" s="7">
        <v>45943</v>
      </c>
      <c r="C216" t="s">
        <v>592</v>
      </c>
      <c r="D216" s="14" t="str">
        <f>VLOOKUP(E216,Product_Dim!A:B,2,FALSE)</f>
        <v>Car Dashboard Phone Holder</v>
      </c>
      <c r="E216" t="s">
        <v>1570</v>
      </c>
      <c r="F216" t="s">
        <v>1730</v>
      </c>
      <c r="G216" s="9">
        <v>1</v>
      </c>
      <c r="H216">
        <v>775.84</v>
      </c>
      <c r="I216">
        <v>0.26</v>
      </c>
      <c r="J216" t="s">
        <v>1747</v>
      </c>
      <c r="K216" s="20">
        <f>sale_tab[[#This Row],[Quantity]]*sale_tab[[#This Row],[Unit_Price]]*(1-sale_tab[[#This Row],[Discount]])</f>
        <v>574.12160000000006</v>
      </c>
    </row>
    <row r="217" spans="1:11" x14ac:dyDescent="0.25">
      <c r="A217" t="s">
        <v>1964</v>
      </c>
      <c r="B217" s="7">
        <v>45356</v>
      </c>
      <c r="C217" t="s">
        <v>1300</v>
      </c>
      <c r="D217" s="14" t="str">
        <f>VLOOKUP(E217,Product_Dim!A:B,2,FALSE)</f>
        <v>Decorative Wall Mirror</v>
      </c>
      <c r="E217" t="s">
        <v>1502</v>
      </c>
      <c r="F217" t="s">
        <v>1712</v>
      </c>
      <c r="G217" s="9">
        <v>3</v>
      </c>
      <c r="H217">
        <v>318.43</v>
      </c>
      <c r="I217">
        <v>0.05</v>
      </c>
      <c r="J217" t="s">
        <v>1747</v>
      </c>
      <c r="K217" s="20">
        <f>sale_tab[[#This Row],[Quantity]]*sale_tab[[#This Row],[Unit_Price]]*(1-sale_tab[[#This Row],[Discount]])</f>
        <v>907.52549999999997</v>
      </c>
    </row>
    <row r="218" spans="1:11" x14ac:dyDescent="0.25">
      <c r="A218" t="s">
        <v>1965</v>
      </c>
      <c r="B218" s="7">
        <v>45854</v>
      </c>
      <c r="C218" t="s">
        <v>457</v>
      </c>
      <c r="D218" s="14" t="str">
        <f>VLOOKUP(E218,Product_Dim!A:B,2,FALSE)</f>
        <v>Professional Jump Rope</v>
      </c>
      <c r="E218" t="s">
        <v>1618</v>
      </c>
      <c r="F218" t="s">
        <v>1708</v>
      </c>
      <c r="G218" s="9">
        <v>3</v>
      </c>
      <c r="H218">
        <v>141.6</v>
      </c>
      <c r="I218">
        <v>0.08</v>
      </c>
      <c r="J218" t="s">
        <v>1752</v>
      </c>
      <c r="K218" s="20">
        <f>sale_tab[[#This Row],[Quantity]]*sale_tab[[#This Row],[Unit_Price]]*(1-sale_tab[[#This Row],[Discount]])</f>
        <v>390.81599999999997</v>
      </c>
    </row>
    <row r="219" spans="1:11" x14ac:dyDescent="0.25">
      <c r="A219" t="s">
        <v>1966</v>
      </c>
      <c r="B219" s="7">
        <v>45219</v>
      </c>
      <c r="C219" t="s">
        <v>787</v>
      </c>
      <c r="D219" s="14" t="str">
        <f>VLOOKUP(E219,Product_Dim!A:B,2,FALSE)</f>
        <v>4K Home Projector</v>
      </c>
      <c r="E219" t="s">
        <v>1504</v>
      </c>
      <c r="F219" t="s">
        <v>1739</v>
      </c>
      <c r="G219" s="9">
        <v>1</v>
      </c>
      <c r="H219">
        <v>332.82</v>
      </c>
      <c r="I219">
        <v>0.14000000000000001</v>
      </c>
      <c r="J219" t="s">
        <v>1749</v>
      </c>
      <c r="K219" s="20">
        <f>sale_tab[[#This Row],[Quantity]]*sale_tab[[#This Row],[Unit_Price]]*(1-sale_tab[[#This Row],[Discount]])</f>
        <v>286.22519999999997</v>
      </c>
    </row>
    <row r="220" spans="1:11" x14ac:dyDescent="0.25">
      <c r="A220" t="s">
        <v>1967</v>
      </c>
      <c r="B220" s="7">
        <v>45447</v>
      </c>
      <c r="C220" t="s">
        <v>728</v>
      </c>
      <c r="D220" s="14" t="str">
        <f>VLOOKUP(E220,Product_Dim!A:B,2,FALSE)</f>
        <v>Professional Jump Rope</v>
      </c>
      <c r="E220" t="s">
        <v>1618</v>
      </c>
      <c r="F220" t="s">
        <v>1683</v>
      </c>
      <c r="G220" s="9">
        <v>4</v>
      </c>
      <c r="H220">
        <v>640.97</v>
      </c>
      <c r="I220">
        <v>0.11</v>
      </c>
      <c r="J220" t="s">
        <v>1752</v>
      </c>
      <c r="K220" s="20">
        <f>sale_tab[[#This Row],[Quantity]]*sale_tab[[#This Row],[Unit_Price]]*(1-sale_tab[[#This Row],[Discount]])</f>
        <v>2281.8532</v>
      </c>
    </row>
    <row r="221" spans="1:11" x14ac:dyDescent="0.25">
      <c r="A221" t="s">
        <v>1968</v>
      </c>
      <c r="B221" s="7">
        <v>45225</v>
      </c>
      <c r="C221" t="s">
        <v>604</v>
      </c>
      <c r="D221" s="14" t="str">
        <f>VLOOKUP(E221,Product_Dim!A:B,2,FALSE)</f>
        <v>Gaming Mouse Pad XL</v>
      </c>
      <c r="E221" t="s">
        <v>1654</v>
      </c>
      <c r="F221" t="s">
        <v>1727</v>
      </c>
      <c r="G221" s="9">
        <v>4</v>
      </c>
      <c r="H221">
        <v>75.37</v>
      </c>
      <c r="I221">
        <v>0.02</v>
      </c>
      <c r="J221" t="s">
        <v>1752</v>
      </c>
      <c r="K221" s="20">
        <f>sale_tab[[#This Row],[Quantity]]*sale_tab[[#This Row],[Unit_Price]]*(1-sale_tab[[#This Row],[Discount]])</f>
        <v>295.4504</v>
      </c>
    </row>
    <row r="222" spans="1:11" x14ac:dyDescent="0.25">
      <c r="A222" t="s">
        <v>1969</v>
      </c>
      <c r="B222" s="7">
        <v>45754</v>
      </c>
      <c r="C222" t="s">
        <v>228</v>
      </c>
      <c r="D222" s="14" t="str">
        <f>VLOOKUP(E222,Product_Dim!A:B,2,FALSE)</f>
        <v>Beard Grooming Kit</v>
      </c>
      <c r="E222" t="s">
        <v>1506</v>
      </c>
      <c r="F222" t="s">
        <v>1736</v>
      </c>
      <c r="G222" s="9">
        <v>3</v>
      </c>
      <c r="H222">
        <v>434.55</v>
      </c>
      <c r="I222">
        <v>0.08</v>
      </c>
      <c r="J222" t="s">
        <v>1752</v>
      </c>
      <c r="K222" s="20">
        <f>sale_tab[[#This Row],[Quantity]]*sale_tab[[#This Row],[Unit_Price]]*(1-sale_tab[[#This Row],[Discount]])</f>
        <v>1199.3580000000002</v>
      </c>
    </row>
    <row r="223" spans="1:11" x14ac:dyDescent="0.25">
      <c r="A223" t="s">
        <v>1970</v>
      </c>
      <c r="B223" s="7">
        <v>45729</v>
      </c>
      <c r="C223" t="s">
        <v>298</v>
      </c>
      <c r="D223" s="14" t="str">
        <f>VLOOKUP(E223,Product_Dim!A:B,2,FALSE)</f>
        <v>Wireless Bluetooth Speaker</v>
      </c>
      <c r="E223" t="s">
        <v>1526</v>
      </c>
      <c r="F223" t="s">
        <v>1725</v>
      </c>
      <c r="G223" s="9">
        <v>4</v>
      </c>
      <c r="H223">
        <v>652.28</v>
      </c>
      <c r="I223">
        <v>0.15</v>
      </c>
      <c r="J223" t="s">
        <v>1747</v>
      </c>
      <c r="K223" s="20">
        <f>sale_tab[[#This Row],[Quantity]]*sale_tab[[#This Row],[Unit_Price]]*(1-sale_tab[[#This Row],[Discount]])</f>
        <v>2217.752</v>
      </c>
    </row>
    <row r="224" spans="1:11" x14ac:dyDescent="0.25">
      <c r="A224" t="s">
        <v>1971</v>
      </c>
      <c r="B224" s="7">
        <v>45480</v>
      </c>
      <c r="C224" t="s">
        <v>795</v>
      </c>
      <c r="D224" s="14" t="str">
        <f>VLOOKUP(E224,Product_Dim!A:B,2,FALSE)</f>
        <v>Wireless Mouse</v>
      </c>
      <c r="E224" t="s">
        <v>1626</v>
      </c>
      <c r="F224" t="s">
        <v>1733</v>
      </c>
      <c r="G224" s="9">
        <v>3</v>
      </c>
      <c r="H224">
        <v>207.8</v>
      </c>
      <c r="I224">
        <v>0.15</v>
      </c>
      <c r="J224" t="s">
        <v>1747</v>
      </c>
      <c r="K224" s="20">
        <f>sale_tab[[#This Row],[Quantity]]*sale_tab[[#This Row],[Unit_Price]]*(1-sale_tab[[#This Row],[Discount]])</f>
        <v>529.8900000000001</v>
      </c>
    </row>
    <row r="225" spans="1:11" x14ac:dyDescent="0.25">
      <c r="A225" t="s">
        <v>1972</v>
      </c>
      <c r="B225" s="7">
        <v>45361</v>
      </c>
      <c r="C225" t="s">
        <v>1449</v>
      </c>
      <c r="D225" s="14" t="str">
        <f>VLOOKUP(E225,Product_Dim!A:B,2,FALSE)</f>
        <v>Tennis Ball 3-Pack</v>
      </c>
      <c r="E225" t="s">
        <v>1596</v>
      </c>
      <c r="F225" t="s">
        <v>1727</v>
      </c>
      <c r="G225" s="9">
        <v>4</v>
      </c>
      <c r="H225">
        <v>385.5</v>
      </c>
      <c r="I225">
        <v>0.03</v>
      </c>
      <c r="J225" t="s">
        <v>1749</v>
      </c>
      <c r="K225" s="20">
        <f>sale_tab[[#This Row],[Quantity]]*sale_tab[[#This Row],[Unit_Price]]*(1-sale_tab[[#This Row],[Discount]])</f>
        <v>1495.74</v>
      </c>
    </row>
    <row r="226" spans="1:11" x14ac:dyDescent="0.25">
      <c r="A226" t="s">
        <v>1973</v>
      </c>
      <c r="B226" s="7">
        <v>45915</v>
      </c>
      <c r="C226" t="s">
        <v>289</v>
      </c>
      <c r="D226" s="14" t="str">
        <f>VLOOKUP(E226,Product_Dim!A:B,2,FALSE)</f>
        <v>Adjustable Dumbbells 20kg</v>
      </c>
      <c r="E226" t="s">
        <v>1604</v>
      </c>
      <c r="F226" t="s">
        <v>1702</v>
      </c>
      <c r="G226" s="9">
        <v>3</v>
      </c>
      <c r="H226">
        <v>548.19000000000005</v>
      </c>
      <c r="I226">
        <v>0.12</v>
      </c>
      <c r="J226" t="s">
        <v>1747</v>
      </c>
      <c r="K226" s="20">
        <f>sale_tab[[#This Row],[Quantity]]*sale_tab[[#This Row],[Unit_Price]]*(1-sale_tab[[#This Row],[Discount]])</f>
        <v>1447.2216000000001</v>
      </c>
    </row>
    <row r="227" spans="1:11" x14ac:dyDescent="0.25">
      <c r="A227" t="s">
        <v>1974</v>
      </c>
      <c r="B227" s="7">
        <v>45607</v>
      </c>
      <c r="C227" t="s">
        <v>210</v>
      </c>
      <c r="D227" s="14" t="str">
        <f>VLOOKUP(E227,Product_Dim!A:B,2,FALSE)</f>
        <v>Shin Guards – Adult</v>
      </c>
      <c r="E227" t="s">
        <v>1620</v>
      </c>
      <c r="F227" t="s">
        <v>1712</v>
      </c>
      <c r="G227" s="9">
        <v>3</v>
      </c>
      <c r="H227">
        <v>927.6</v>
      </c>
      <c r="I227">
        <v>0.09</v>
      </c>
      <c r="J227" t="s">
        <v>1747</v>
      </c>
      <c r="K227" s="20">
        <f>sale_tab[[#This Row],[Quantity]]*sale_tab[[#This Row],[Unit_Price]]*(1-sale_tab[[#This Row],[Discount]])</f>
        <v>2532.3480000000004</v>
      </c>
    </row>
    <row r="228" spans="1:11" x14ac:dyDescent="0.25">
      <c r="A228" t="s">
        <v>1975</v>
      </c>
      <c r="B228" s="7">
        <v>45666</v>
      </c>
      <c r="C228" t="s">
        <v>787</v>
      </c>
      <c r="D228" s="14" t="str">
        <f>VLOOKUP(E228,Product_Dim!A:B,2,FALSE)</f>
        <v>Tennis Ball 3-Pack</v>
      </c>
      <c r="E228" t="s">
        <v>1596</v>
      </c>
      <c r="F228" t="s">
        <v>1692</v>
      </c>
      <c r="G228" s="9">
        <v>4</v>
      </c>
      <c r="H228">
        <v>585.04</v>
      </c>
      <c r="I228">
        <v>0.22</v>
      </c>
      <c r="J228" t="s">
        <v>1749</v>
      </c>
      <c r="K228" s="20">
        <f>sale_tab[[#This Row],[Quantity]]*sale_tab[[#This Row],[Unit_Price]]*(1-sale_tab[[#This Row],[Discount]])</f>
        <v>1825.3247999999999</v>
      </c>
    </row>
    <row r="229" spans="1:11" x14ac:dyDescent="0.25">
      <c r="A229" t="s">
        <v>1976</v>
      </c>
      <c r="B229" s="7">
        <v>45406</v>
      </c>
      <c r="C229" t="s">
        <v>1461</v>
      </c>
      <c r="D229" s="14" t="str">
        <f>VLOOKUP(E229,Product_Dim!A:B,2,FALSE)</f>
        <v>Portable Power Bank</v>
      </c>
      <c r="E229" t="s">
        <v>1552</v>
      </c>
      <c r="F229" t="s">
        <v>1687</v>
      </c>
      <c r="G229" s="9">
        <v>2</v>
      </c>
      <c r="H229">
        <v>999.89</v>
      </c>
      <c r="I229">
        <v>0.09</v>
      </c>
      <c r="J229" t="s">
        <v>1747</v>
      </c>
      <c r="K229" s="20">
        <f>sale_tab[[#This Row],[Quantity]]*sale_tab[[#This Row],[Unit_Price]]*(1-sale_tab[[#This Row],[Discount]])</f>
        <v>1819.7998</v>
      </c>
    </row>
    <row r="230" spans="1:11" x14ac:dyDescent="0.25">
      <c r="A230" t="s">
        <v>1977</v>
      </c>
      <c r="B230" s="7">
        <v>45284</v>
      </c>
      <c r="C230" t="s">
        <v>322</v>
      </c>
      <c r="D230" s="14" t="str">
        <f>VLOOKUP(E230,Product_Dim!A:B,2,FALSE)</f>
        <v>Women's Ankle Boots</v>
      </c>
      <c r="E230" t="s">
        <v>1624</v>
      </c>
      <c r="F230" t="s">
        <v>1692</v>
      </c>
      <c r="G230" s="9">
        <v>2</v>
      </c>
      <c r="H230">
        <v>848.98</v>
      </c>
      <c r="I230">
        <v>0.04</v>
      </c>
      <c r="J230" t="s">
        <v>1749</v>
      </c>
      <c r="K230" s="20">
        <f>sale_tab[[#This Row],[Quantity]]*sale_tab[[#This Row],[Unit_Price]]*(1-sale_tab[[#This Row],[Discount]])</f>
        <v>1630.0416</v>
      </c>
    </row>
    <row r="231" spans="1:11" x14ac:dyDescent="0.25">
      <c r="A231" t="s">
        <v>1978</v>
      </c>
      <c r="B231" s="7">
        <v>45348</v>
      </c>
      <c r="C231" t="s">
        <v>424</v>
      </c>
      <c r="D231" s="14" t="str">
        <f>VLOOKUP(E231,Product_Dim!A:B,2,FALSE)</f>
        <v>Luxury Perfume Spray</v>
      </c>
      <c r="E231" t="s">
        <v>1594</v>
      </c>
      <c r="F231" t="s">
        <v>1725</v>
      </c>
      <c r="G231" s="9">
        <v>3</v>
      </c>
      <c r="H231">
        <v>769.56</v>
      </c>
      <c r="I231">
        <v>0.08</v>
      </c>
      <c r="J231" t="s">
        <v>1747</v>
      </c>
      <c r="K231" s="20">
        <f>sale_tab[[#This Row],[Quantity]]*sale_tab[[#This Row],[Unit_Price]]*(1-sale_tab[[#This Row],[Discount]])</f>
        <v>2123.9856</v>
      </c>
    </row>
    <row r="232" spans="1:11" x14ac:dyDescent="0.25">
      <c r="A232" t="s">
        <v>1979</v>
      </c>
      <c r="B232" s="7">
        <v>45676</v>
      </c>
      <c r="C232" t="s">
        <v>150</v>
      </c>
      <c r="D232" s="14" t="str">
        <f>VLOOKUP(E232,Product_Dim!A:B,2,FALSE)</f>
        <v>Car Dashboard Phone Holder</v>
      </c>
      <c r="E232" t="s">
        <v>1570</v>
      </c>
      <c r="F232" t="s">
        <v>1723</v>
      </c>
      <c r="G232" s="9">
        <v>3</v>
      </c>
      <c r="H232">
        <v>449.88</v>
      </c>
      <c r="I232">
        <v>0.1</v>
      </c>
      <c r="J232" t="s">
        <v>1749</v>
      </c>
      <c r="K232" s="20">
        <f>sale_tab[[#This Row],[Quantity]]*sale_tab[[#This Row],[Unit_Price]]*(1-sale_tab[[#This Row],[Discount]])</f>
        <v>1214.6759999999999</v>
      </c>
    </row>
    <row r="233" spans="1:11" x14ac:dyDescent="0.25">
      <c r="A233" t="s">
        <v>1980</v>
      </c>
      <c r="B233" s="7">
        <v>45863</v>
      </c>
      <c r="C233" t="s">
        <v>812</v>
      </c>
      <c r="D233" s="14" t="str">
        <f>VLOOKUP(E233,Product_Dim!A:B,2,FALSE)</f>
        <v>Men's Sports Shorts</v>
      </c>
      <c r="E233" t="s">
        <v>1612</v>
      </c>
      <c r="F233" t="s">
        <v>1720</v>
      </c>
      <c r="G233" s="9">
        <v>4</v>
      </c>
      <c r="H233">
        <v>383.74</v>
      </c>
      <c r="I233">
        <v>0.01</v>
      </c>
      <c r="J233" t="s">
        <v>1747</v>
      </c>
      <c r="K233" s="20">
        <f>sale_tab[[#This Row],[Quantity]]*sale_tab[[#This Row],[Unit_Price]]*(1-sale_tab[[#This Row],[Discount]])</f>
        <v>1519.6104</v>
      </c>
    </row>
    <row r="234" spans="1:11" x14ac:dyDescent="0.25">
      <c r="A234" t="s">
        <v>1981</v>
      </c>
      <c r="B234" s="7">
        <v>45409</v>
      </c>
      <c r="C234" t="s">
        <v>442</v>
      </c>
      <c r="D234" s="14" t="str">
        <f>VLOOKUP(E234,Product_Dim!A:B,2,FALSE)</f>
        <v>Womens Cotton Scarf</v>
      </c>
      <c r="E234" t="s">
        <v>1590</v>
      </c>
      <c r="F234" t="s">
        <v>1715</v>
      </c>
      <c r="G234" s="9">
        <v>4</v>
      </c>
      <c r="H234">
        <v>794.97</v>
      </c>
      <c r="I234">
        <v>0.24</v>
      </c>
      <c r="J234" t="s">
        <v>1749</v>
      </c>
      <c r="K234" s="20">
        <f>sale_tab[[#This Row],[Quantity]]*sale_tab[[#This Row],[Unit_Price]]*(1-sale_tab[[#This Row],[Discount]])</f>
        <v>2416.7088000000003</v>
      </c>
    </row>
    <row r="235" spans="1:11" x14ac:dyDescent="0.25">
      <c r="A235" t="s">
        <v>1982</v>
      </c>
      <c r="B235" s="7">
        <v>45880</v>
      </c>
      <c r="C235" t="s">
        <v>37</v>
      </c>
      <c r="D235" s="14" t="str">
        <f>VLOOKUP(E235,Product_Dim!A:B,2,FALSE)</f>
        <v>Decorative Lamp Shade</v>
      </c>
      <c r="E235" t="s">
        <v>1632</v>
      </c>
      <c r="F235" t="s">
        <v>1699</v>
      </c>
      <c r="G235" s="9">
        <v>1</v>
      </c>
      <c r="H235">
        <v>989.63</v>
      </c>
      <c r="I235">
        <v>0.05</v>
      </c>
      <c r="J235" t="s">
        <v>1749</v>
      </c>
      <c r="K235" s="20">
        <f>sale_tab[[#This Row],[Quantity]]*sale_tab[[#This Row],[Unit_Price]]*(1-sale_tab[[#This Row],[Discount]])</f>
        <v>940.1484999999999</v>
      </c>
    </row>
    <row r="236" spans="1:11" x14ac:dyDescent="0.25">
      <c r="A236" t="s">
        <v>1983</v>
      </c>
      <c r="B236" s="7">
        <v>45731</v>
      </c>
      <c r="C236" t="s">
        <v>987</v>
      </c>
      <c r="D236" s="14" t="str">
        <f>VLOOKUP(E236,Product_Dim!A:B,2,FALSE)</f>
        <v>Sports Stopwatch Pro</v>
      </c>
      <c r="E236" t="s">
        <v>1582</v>
      </c>
      <c r="F236" t="s">
        <v>1678</v>
      </c>
      <c r="G236" s="9">
        <v>1</v>
      </c>
      <c r="H236">
        <v>447.16</v>
      </c>
      <c r="I236">
        <v>0.22</v>
      </c>
      <c r="J236" t="s">
        <v>1752</v>
      </c>
      <c r="K236" s="20">
        <f>sale_tab[[#This Row],[Quantity]]*sale_tab[[#This Row],[Unit_Price]]*(1-sale_tab[[#This Row],[Discount]])</f>
        <v>348.78480000000002</v>
      </c>
    </row>
    <row r="237" spans="1:11" x14ac:dyDescent="0.25">
      <c r="A237" t="s">
        <v>1984</v>
      </c>
      <c r="B237" s="7">
        <v>45671</v>
      </c>
      <c r="C237" t="s">
        <v>31</v>
      </c>
      <c r="D237" s="14" t="str">
        <f>VLOOKUP(E237,Product_Dim!A:B,2,FALSE)</f>
        <v>Vitamin E Body Lotion</v>
      </c>
      <c r="E237" t="s">
        <v>1662</v>
      </c>
      <c r="F237" t="s">
        <v>1702</v>
      </c>
      <c r="G237" s="9">
        <v>1</v>
      </c>
      <c r="H237">
        <v>946.9</v>
      </c>
      <c r="I237">
        <v>0.28999999999999998</v>
      </c>
      <c r="J237" t="s">
        <v>1752</v>
      </c>
      <c r="K237" s="20">
        <f>sale_tab[[#This Row],[Quantity]]*sale_tab[[#This Row],[Unit_Price]]*(1-sale_tab[[#This Row],[Discount]])</f>
        <v>672.29899999999998</v>
      </c>
    </row>
    <row r="238" spans="1:11" x14ac:dyDescent="0.25">
      <c r="A238" t="s">
        <v>1985</v>
      </c>
      <c r="B238" s="7">
        <v>45809</v>
      </c>
      <c r="C238" t="s">
        <v>505</v>
      </c>
      <c r="D238" s="14" t="str">
        <f>VLOOKUP(E238,Product_Dim!A:B,2,FALSE)</f>
        <v>Soccer Training Cone Set</v>
      </c>
      <c r="E238" t="s">
        <v>1508</v>
      </c>
      <c r="F238" t="s">
        <v>1678</v>
      </c>
      <c r="G238" s="9">
        <v>4</v>
      </c>
      <c r="H238">
        <v>469.68</v>
      </c>
      <c r="I238">
        <v>0.19</v>
      </c>
      <c r="J238" t="s">
        <v>1747</v>
      </c>
      <c r="K238" s="20">
        <f>sale_tab[[#This Row],[Quantity]]*sale_tab[[#This Row],[Unit_Price]]*(1-sale_tab[[#This Row],[Discount]])</f>
        <v>1521.7632000000001</v>
      </c>
    </row>
    <row r="239" spans="1:11" x14ac:dyDescent="0.25">
      <c r="A239" t="s">
        <v>1986</v>
      </c>
      <c r="B239" s="7">
        <v>45559</v>
      </c>
      <c r="C239" t="s">
        <v>1446</v>
      </c>
      <c r="D239" s="14" t="str">
        <f>VLOOKUP(E239,Product_Dim!A:B,2,FALSE)</f>
        <v>Sports Stopwatch Timer</v>
      </c>
      <c r="E239" t="s">
        <v>1530</v>
      </c>
      <c r="F239" t="s">
        <v>1733</v>
      </c>
      <c r="G239" s="9">
        <v>4</v>
      </c>
      <c r="H239">
        <v>320.64</v>
      </c>
      <c r="I239">
        <v>0.2</v>
      </c>
      <c r="J239" t="s">
        <v>1752</v>
      </c>
      <c r="K239" s="20">
        <f>sale_tab[[#This Row],[Quantity]]*sale_tab[[#This Row],[Unit_Price]]*(1-sale_tab[[#This Row],[Discount]])</f>
        <v>1026.048</v>
      </c>
    </row>
    <row r="240" spans="1:11" x14ac:dyDescent="0.25">
      <c r="A240" t="s">
        <v>1987</v>
      </c>
      <c r="B240" s="7">
        <v>45253</v>
      </c>
      <c r="C240" t="s">
        <v>404</v>
      </c>
      <c r="D240" s="14" t="str">
        <f>VLOOKUP(E240,Product_Dim!A:B,2,FALSE)</f>
        <v>4K Home Projector</v>
      </c>
      <c r="E240" t="s">
        <v>1504</v>
      </c>
      <c r="F240" t="s">
        <v>1699</v>
      </c>
      <c r="G240" s="9">
        <v>1</v>
      </c>
      <c r="H240">
        <v>594.44000000000005</v>
      </c>
      <c r="I240">
        <v>0.21</v>
      </c>
      <c r="J240" t="s">
        <v>1747</v>
      </c>
      <c r="K240" s="20">
        <f>sale_tab[[#This Row],[Quantity]]*sale_tab[[#This Row],[Unit_Price]]*(1-sale_tab[[#This Row],[Discount]])</f>
        <v>469.60760000000005</v>
      </c>
    </row>
    <row r="241" spans="1:11" x14ac:dyDescent="0.25">
      <c r="A241" t="s">
        <v>1988</v>
      </c>
      <c r="B241" s="7">
        <v>45861</v>
      </c>
      <c r="C241" t="s">
        <v>643</v>
      </c>
      <c r="D241" s="14" t="str">
        <f>VLOOKUP(E241,Product_Dim!A:B,2,FALSE)</f>
        <v>Kitchen Cutting Board</v>
      </c>
      <c r="E241" t="s">
        <v>1646</v>
      </c>
      <c r="F241" t="s">
        <v>1708</v>
      </c>
      <c r="G241" s="9">
        <v>3</v>
      </c>
      <c r="H241">
        <v>91.7</v>
      </c>
      <c r="I241">
        <v>0.08</v>
      </c>
      <c r="J241" t="s">
        <v>1752</v>
      </c>
      <c r="K241" s="20">
        <f>sale_tab[[#This Row],[Quantity]]*sale_tab[[#This Row],[Unit_Price]]*(1-sale_tab[[#This Row],[Discount]])</f>
        <v>253.09200000000004</v>
      </c>
    </row>
    <row r="242" spans="1:11" x14ac:dyDescent="0.25">
      <c r="A242" t="s">
        <v>1989</v>
      </c>
      <c r="B242" s="7">
        <v>45917</v>
      </c>
      <c r="C242" t="s">
        <v>99</v>
      </c>
      <c r="D242" s="14" t="str">
        <f>VLOOKUP(E242,Product_Dim!A:B,2,FALSE)</f>
        <v>Laptop Cooling Pad</v>
      </c>
      <c r="E242" t="s">
        <v>1598</v>
      </c>
      <c r="F242" t="s">
        <v>1720</v>
      </c>
      <c r="G242" s="9">
        <v>3</v>
      </c>
      <c r="H242">
        <v>741.33</v>
      </c>
      <c r="I242">
        <v>0.03</v>
      </c>
      <c r="J242" t="s">
        <v>1747</v>
      </c>
      <c r="K242" s="20">
        <f>sale_tab[[#This Row],[Quantity]]*sale_tab[[#This Row],[Unit_Price]]*(1-sale_tab[[#This Row],[Discount]])</f>
        <v>2157.2703000000001</v>
      </c>
    </row>
    <row r="243" spans="1:11" x14ac:dyDescent="0.25">
      <c r="A243" t="s">
        <v>1990</v>
      </c>
      <c r="B243" s="7">
        <v>45754</v>
      </c>
      <c r="C243" t="s">
        <v>1395</v>
      </c>
      <c r="D243" s="14" t="str">
        <f>VLOOKUP(E243,Product_Dim!A:B,2,FALSE)</f>
        <v>Beard Grooming Kit</v>
      </c>
      <c r="E243" t="s">
        <v>1506</v>
      </c>
      <c r="F243" t="s">
        <v>1739</v>
      </c>
      <c r="G243" s="9">
        <v>1</v>
      </c>
      <c r="H243">
        <v>922.78</v>
      </c>
      <c r="I243">
        <v>0.28999999999999998</v>
      </c>
      <c r="J243" t="s">
        <v>1752</v>
      </c>
      <c r="K243" s="20">
        <f>sale_tab[[#This Row],[Quantity]]*sale_tab[[#This Row],[Unit_Price]]*(1-sale_tab[[#This Row],[Discount]])</f>
        <v>655.17379999999991</v>
      </c>
    </row>
    <row r="244" spans="1:11" x14ac:dyDescent="0.25">
      <c r="A244" t="s">
        <v>1991</v>
      </c>
      <c r="B244" s="7">
        <v>45312</v>
      </c>
      <c r="C244" t="s">
        <v>957</v>
      </c>
      <c r="D244" s="14" t="str">
        <f>VLOOKUP(E244,Product_Dim!A:B,2,FALSE)</f>
        <v>Wireless Bluetooth Earbuds</v>
      </c>
      <c r="E244" t="s">
        <v>1488</v>
      </c>
      <c r="F244" t="s">
        <v>1730</v>
      </c>
      <c r="G244" s="9">
        <v>1</v>
      </c>
      <c r="H244">
        <v>394.35</v>
      </c>
      <c r="I244">
        <v>0.09</v>
      </c>
      <c r="J244" t="s">
        <v>1749</v>
      </c>
      <c r="K244" s="20">
        <f>sale_tab[[#This Row],[Quantity]]*sale_tab[[#This Row],[Unit_Price]]*(1-sale_tab[[#This Row],[Discount]])</f>
        <v>358.85850000000005</v>
      </c>
    </row>
    <row r="245" spans="1:11" x14ac:dyDescent="0.25">
      <c r="A245" t="s">
        <v>1992</v>
      </c>
      <c r="B245" s="7">
        <v>45480</v>
      </c>
      <c r="C245" t="s">
        <v>1071</v>
      </c>
      <c r="D245" s="14" t="str">
        <f>VLOOKUP(E245,Product_Dim!A:B,2,FALSE)</f>
        <v>Adjustable Dumbbells 20kg</v>
      </c>
      <c r="E245" t="s">
        <v>1604</v>
      </c>
      <c r="F245" t="s">
        <v>1718</v>
      </c>
      <c r="G245" s="9">
        <v>2</v>
      </c>
      <c r="H245">
        <v>703.95</v>
      </c>
      <c r="I245">
        <v>0.03</v>
      </c>
      <c r="J245" t="s">
        <v>1747</v>
      </c>
      <c r="K245" s="20">
        <f>sale_tab[[#This Row],[Quantity]]*sale_tab[[#This Row],[Unit_Price]]*(1-sale_tab[[#This Row],[Discount]])</f>
        <v>1365.663</v>
      </c>
    </row>
    <row r="246" spans="1:11" x14ac:dyDescent="0.25">
      <c r="A246" t="s">
        <v>1993</v>
      </c>
      <c r="B246" s="7">
        <v>45780</v>
      </c>
      <c r="C246" t="s">
        <v>595</v>
      </c>
      <c r="D246" s="14" t="str">
        <f>VLOOKUP(E246,Product_Dim!A:B,2,FALSE)</f>
        <v>Decorative Wall Mirror</v>
      </c>
      <c r="E246" t="s">
        <v>1502</v>
      </c>
      <c r="F246" t="s">
        <v>1678</v>
      </c>
      <c r="G246" s="9">
        <v>4</v>
      </c>
      <c r="H246">
        <v>452.67</v>
      </c>
      <c r="I246">
        <v>0.28000000000000003</v>
      </c>
      <c r="J246" t="s">
        <v>1749</v>
      </c>
      <c r="K246" s="20">
        <f>sale_tab[[#This Row],[Quantity]]*sale_tab[[#This Row],[Unit_Price]]*(1-sale_tab[[#This Row],[Discount]])</f>
        <v>1303.6895999999999</v>
      </c>
    </row>
    <row r="247" spans="1:11" x14ac:dyDescent="0.25">
      <c r="A247" t="s">
        <v>1994</v>
      </c>
      <c r="B247" s="7">
        <v>45349</v>
      </c>
      <c r="C247" t="s">
        <v>1357</v>
      </c>
      <c r="D247" s="14" t="str">
        <f>VLOOKUP(E247,Product_Dim!A:B,2,FALSE)</f>
        <v>Wireless Bluetooth Earbuds</v>
      </c>
      <c r="E247" t="s">
        <v>1488</v>
      </c>
      <c r="F247" t="s">
        <v>1705</v>
      </c>
      <c r="G247" s="9">
        <v>2</v>
      </c>
      <c r="H247">
        <v>377.3</v>
      </c>
      <c r="I247">
        <v>0.15</v>
      </c>
      <c r="J247" t="s">
        <v>1749</v>
      </c>
      <c r="K247" s="20">
        <f>sale_tab[[#This Row],[Quantity]]*sale_tab[[#This Row],[Unit_Price]]*(1-sale_tab[[#This Row],[Discount]])</f>
        <v>641.41</v>
      </c>
    </row>
    <row r="248" spans="1:11" x14ac:dyDescent="0.25">
      <c r="A248" t="s">
        <v>1995</v>
      </c>
      <c r="B248" s="7">
        <v>45846</v>
      </c>
      <c r="C248" t="s">
        <v>1014</v>
      </c>
      <c r="D248" s="14" t="str">
        <f>VLOOKUP(E248,Product_Dim!A:B,2,FALSE)</f>
        <v>Bluetooth Car Audio System</v>
      </c>
      <c r="E248" t="s">
        <v>1622</v>
      </c>
      <c r="F248" t="s">
        <v>1705</v>
      </c>
      <c r="G248" s="9">
        <v>2</v>
      </c>
      <c r="H248">
        <v>130.47999999999999</v>
      </c>
      <c r="I248">
        <v>0.23</v>
      </c>
      <c r="J248" t="s">
        <v>1749</v>
      </c>
      <c r="K248" s="20">
        <f>sale_tab[[#This Row],[Quantity]]*sale_tab[[#This Row],[Unit_Price]]*(1-sale_tab[[#This Row],[Discount]])</f>
        <v>200.9392</v>
      </c>
    </row>
    <row r="249" spans="1:11" x14ac:dyDescent="0.25">
      <c r="A249" t="s">
        <v>1996</v>
      </c>
      <c r="B249" s="7">
        <v>45729</v>
      </c>
      <c r="C249" t="s">
        <v>1278</v>
      </c>
      <c r="D249" s="14" t="str">
        <f>VLOOKUP(E249,Product_Dim!A:B,2,FALSE)</f>
        <v>Vitamin E Body Lotion</v>
      </c>
      <c r="E249" t="s">
        <v>1662</v>
      </c>
      <c r="F249" t="s">
        <v>1720</v>
      </c>
      <c r="G249" s="9">
        <v>1</v>
      </c>
      <c r="H249">
        <v>809.45</v>
      </c>
      <c r="I249">
        <v>0.09</v>
      </c>
      <c r="J249" t="s">
        <v>1752</v>
      </c>
      <c r="K249" s="20">
        <f>sale_tab[[#This Row],[Quantity]]*sale_tab[[#This Row],[Unit_Price]]*(1-sale_tab[[#This Row],[Discount]])</f>
        <v>736.59950000000003</v>
      </c>
    </row>
    <row r="250" spans="1:11" x14ac:dyDescent="0.25">
      <c r="A250" t="s">
        <v>1997</v>
      </c>
      <c r="B250" s="7">
        <v>45768</v>
      </c>
      <c r="C250" t="s">
        <v>252</v>
      </c>
      <c r="D250" s="14" t="str">
        <f>VLOOKUP(E250,Product_Dim!A:B,2,FALSE)</f>
        <v>High-Grip Football</v>
      </c>
      <c r="E250" t="s">
        <v>1564</v>
      </c>
      <c r="F250" t="s">
        <v>1712</v>
      </c>
      <c r="G250" s="9">
        <v>3</v>
      </c>
      <c r="H250">
        <v>499.12</v>
      </c>
      <c r="I250">
        <v>0.05</v>
      </c>
      <c r="J250" t="s">
        <v>1749</v>
      </c>
      <c r="K250" s="20">
        <f>sale_tab[[#This Row],[Quantity]]*sale_tab[[#This Row],[Unit_Price]]*(1-sale_tab[[#This Row],[Discount]])</f>
        <v>1422.492</v>
      </c>
    </row>
    <row r="251" spans="1:11" x14ac:dyDescent="0.25">
      <c r="A251" t="s">
        <v>1998</v>
      </c>
      <c r="B251" s="7">
        <v>45606</v>
      </c>
      <c r="C251" t="s">
        <v>75</v>
      </c>
      <c r="D251" s="14" t="str">
        <f>VLOOKUP(E251,Product_Dim!A:B,2,FALSE)</f>
        <v>Wooden Nightstand</v>
      </c>
      <c r="E251" t="s">
        <v>1610</v>
      </c>
      <c r="F251" t="s">
        <v>1692</v>
      </c>
      <c r="G251" s="9">
        <v>2</v>
      </c>
      <c r="H251">
        <v>894.58</v>
      </c>
      <c r="I251">
        <v>0.25</v>
      </c>
      <c r="J251" t="s">
        <v>1747</v>
      </c>
      <c r="K251" s="20">
        <f>sale_tab[[#This Row],[Quantity]]*sale_tab[[#This Row],[Unit_Price]]*(1-sale_tab[[#This Row],[Discount]])</f>
        <v>1341.8700000000001</v>
      </c>
    </row>
    <row r="252" spans="1:11" x14ac:dyDescent="0.25">
      <c r="A252" t="s">
        <v>1999</v>
      </c>
      <c r="B252" s="7">
        <v>45513</v>
      </c>
      <c r="C252" t="s">
        <v>392</v>
      </c>
      <c r="D252" s="14" t="str">
        <f>VLOOKUP(E252,Product_Dim!A:B,2,FALSE)</f>
        <v>Women's Ankle Boots</v>
      </c>
      <c r="E252" t="s">
        <v>1624</v>
      </c>
      <c r="F252" t="s">
        <v>1712</v>
      </c>
      <c r="G252" s="9">
        <v>4</v>
      </c>
      <c r="H252">
        <v>578.39</v>
      </c>
      <c r="I252">
        <v>0.01</v>
      </c>
      <c r="J252" t="s">
        <v>1747</v>
      </c>
      <c r="K252" s="20">
        <f>sale_tab[[#This Row],[Quantity]]*sale_tab[[#This Row],[Unit_Price]]*(1-sale_tab[[#This Row],[Discount]])</f>
        <v>2290.4243999999999</v>
      </c>
    </row>
    <row r="253" spans="1:11" x14ac:dyDescent="0.25">
      <c r="A253" t="s">
        <v>2000</v>
      </c>
      <c r="B253" s="7">
        <v>45356</v>
      </c>
      <c r="C253" t="s">
        <v>1420</v>
      </c>
      <c r="D253" s="14" t="str">
        <f>VLOOKUP(E253,Product_Dim!A:B,2,FALSE)</f>
        <v>Yoga Exercise Mat</v>
      </c>
      <c r="E253" t="s">
        <v>1556</v>
      </c>
      <c r="F253" t="s">
        <v>1733</v>
      </c>
      <c r="G253" s="9">
        <v>4</v>
      </c>
      <c r="H253">
        <v>982.45</v>
      </c>
      <c r="I253">
        <v>0.2</v>
      </c>
      <c r="J253" t="s">
        <v>1749</v>
      </c>
      <c r="K253" s="20">
        <f>sale_tab[[#This Row],[Quantity]]*sale_tab[[#This Row],[Unit_Price]]*(1-sale_tab[[#This Row],[Discount]])</f>
        <v>3143.84</v>
      </c>
    </row>
    <row r="254" spans="1:11" x14ac:dyDescent="0.25">
      <c r="A254" t="s">
        <v>2001</v>
      </c>
      <c r="B254" s="7">
        <v>45925</v>
      </c>
      <c r="C254" t="s">
        <v>1318</v>
      </c>
      <c r="D254" s="14" t="str">
        <f>VLOOKUP(E254,Product_Dim!A:B,2,FALSE)</f>
        <v>Portable Bluetooth Speaker</v>
      </c>
      <c r="E254" t="s">
        <v>1670</v>
      </c>
      <c r="F254" t="s">
        <v>1739</v>
      </c>
      <c r="G254" s="9">
        <v>1</v>
      </c>
      <c r="H254">
        <v>549.52</v>
      </c>
      <c r="I254">
        <v>0.1</v>
      </c>
      <c r="J254" t="s">
        <v>1749</v>
      </c>
      <c r="K254" s="20">
        <f>sale_tab[[#This Row],[Quantity]]*sale_tab[[#This Row],[Unit_Price]]*(1-sale_tab[[#This Row],[Discount]])</f>
        <v>494.56799999999998</v>
      </c>
    </row>
    <row r="255" spans="1:11" x14ac:dyDescent="0.25">
      <c r="A255" t="s">
        <v>2002</v>
      </c>
      <c r="B255" s="7">
        <v>45876</v>
      </c>
      <c r="C255" t="s">
        <v>710</v>
      </c>
      <c r="D255" s="14" t="str">
        <f>VLOOKUP(E255,Product_Dim!A:B,2,FALSE)</f>
        <v>Microwave Oven</v>
      </c>
      <c r="E255" t="s">
        <v>1658</v>
      </c>
      <c r="F255" t="s">
        <v>1736</v>
      </c>
      <c r="G255" s="9">
        <v>2</v>
      </c>
      <c r="H255">
        <v>239.92</v>
      </c>
      <c r="I255">
        <v>0.16</v>
      </c>
      <c r="J255" t="s">
        <v>1747</v>
      </c>
      <c r="K255" s="20">
        <f>sale_tab[[#This Row],[Quantity]]*sale_tab[[#This Row],[Unit_Price]]*(1-sale_tab[[#This Row],[Discount]])</f>
        <v>403.06559999999996</v>
      </c>
    </row>
    <row r="256" spans="1:11" x14ac:dyDescent="0.25">
      <c r="A256" t="s">
        <v>2003</v>
      </c>
      <c r="B256" s="7">
        <v>45338</v>
      </c>
      <c r="C256" t="s">
        <v>249</v>
      </c>
      <c r="D256" s="14" t="str">
        <f>VLOOKUP(E256,Product_Dim!A:B,2,FALSE)</f>
        <v>Microwave Oven</v>
      </c>
      <c r="E256" t="s">
        <v>1658</v>
      </c>
      <c r="F256" t="s">
        <v>1702</v>
      </c>
      <c r="G256" s="9">
        <v>2</v>
      </c>
      <c r="H256">
        <v>878.05</v>
      </c>
      <c r="I256">
        <v>0.11</v>
      </c>
      <c r="J256" t="s">
        <v>1749</v>
      </c>
      <c r="K256" s="20">
        <f>sale_tab[[#This Row],[Quantity]]*sale_tab[[#This Row],[Unit_Price]]*(1-sale_tab[[#This Row],[Discount]])</f>
        <v>1562.9289999999999</v>
      </c>
    </row>
    <row r="257" spans="1:11" x14ac:dyDescent="0.25">
      <c r="A257" t="s">
        <v>2004</v>
      </c>
      <c r="B257" s="7">
        <v>45746</v>
      </c>
      <c r="C257" t="s">
        <v>137</v>
      </c>
      <c r="D257" s="14" t="str">
        <f>VLOOKUP(E257,Product_Dim!A:B,2,FALSE)</f>
        <v>Men's Graphic T-Shirt</v>
      </c>
      <c r="E257" t="s">
        <v>1472</v>
      </c>
      <c r="F257" t="s">
        <v>1712</v>
      </c>
      <c r="G257" s="9">
        <v>3</v>
      </c>
      <c r="H257">
        <v>546.96</v>
      </c>
      <c r="I257">
        <v>0.19</v>
      </c>
      <c r="J257" t="s">
        <v>1747</v>
      </c>
      <c r="K257" s="20">
        <f>sale_tab[[#This Row],[Quantity]]*sale_tab[[#This Row],[Unit_Price]]*(1-sale_tab[[#This Row],[Discount]])</f>
        <v>1329.1128000000001</v>
      </c>
    </row>
    <row r="258" spans="1:11" x14ac:dyDescent="0.25">
      <c r="A258" t="s">
        <v>2005</v>
      </c>
      <c r="B258" s="7">
        <v>45706</v>
      </c>
      <c r="C258" t="s">
        <v>1381</v>
      </c>
      <c r="D258" s="14" t="str">
        <f>VLOOKUP(E258,Product_Dim!A:B,2,FALSE)</f>
        <v>Soccer Training Cone Set</v>
      </c>
      <c r="E258" t="s">
        <v>1508</v>
      </c>
      <c r="F258" t="s">
        <v>1715</v>
      </c>
      <c r="G258" s="9">
        <v>2</v>
      </c>
      <c r="H258">
        <v>71.77</v>
      </c>
      <c r="I258">
        <v>0.22</v>
      </c>
      <c r="J258" t="s">
        <v>1747</v>
      </c>
      <c r="K258" s="20">
        <f>sale_tab[[#This Row],[Quantity]]*sale_tab[[#This Row],[Unit_Price]]*(1-sale_tab[[#This Row],[Discount]])</f>
        <v>111.96119999999999</v>
      </c>
    </row>
    <row r="259" spans="1:11" x14ac:dyDescent="0.25">
      <c r="A259" t="s">
        <v>2006</v>
      </c>
      <c r="B259" s="7">
        <v>45717</v>
      </c>
      <c r="C259" t="s">
        <v>46</v>
      </c>
      <c r="D259" s="14" t="str">
        <f>VLOOKUP(E259,Product_Dim!A:B,2,FALSE)</f>
        <v>Foldable Camping Chair</v>
      </c>
      <c r="E259" t="s">
        <v>1522</v>
      </c>
      <c r="F259" t="s">
        <v>1683</v>
      </c>
      <c r="G259" s="9">
        <v>2</v>
      </c>
      <c r="H259">
        <v>679.86</v>
      </c>
      <c r="I259">
        <v>0.22</v>
      </c>
      <c r="J259" t="s">
        <v>1752</v>
      </c>
      <c r="K259" s="20">
        <f>sale_tab[[#This Row],[Quantity]]*sale_tab[[#This Row],[Unit_Price]]*(1-sale_tab[[#This Row],[Discount]])</f>
        <v>1060.5816</v>
      </c>
    </row>
    <row r="260" spans="1:11" x14ac:dyDescent="0.25">
      <c r="A260" t="s">
        <v>2007</v>
      </c>
      <c r="B260" s="7">
        <v>45300</v>
      </c>
      <c r="C260" t="s">
        <v>407</v>
      </c>
      <c r="D260" s="14" t="str">
        <f>VLOOKUP(E260,Product_Dim!A:B,2,FALSE)</f>
        <v>Bedroom Table Lamp</v>
      </c>
      <c r="E260" t="s">
        <v>1544</v>
      </c>
      <c r="F260" t="s">
        <v>1733</v>
      </c>
      <c r="G260" s="9">
        <v>1</v>
      </c>
      <c r="H260">
        <v>222.94</v>
      </c>
      <c r="I260">
        <v>0.19</v>
      </c>
      <c r="J260" t="s">
        <v>1747</v>
      </c>
      <c r="K260" s="20">
        <f>sale_tab[[#This Row],[Quantity]]*sale_tab[[#This Row],[Unit_Price]]*(1-sale_tab[[#This Row],[Discount]])</f>
        <v>180.5814</v>
      </c>
    </row>
    <row r="261" spans="1:11" x14ac:dyDescent="0.25">
      <c r="A261" t="s">
        <v>2008</v>
      </c>
      <c r="B261" s="7">
        <v>45773</v>
      </c>
      <c r="C261" t="s">
        <v>734</v>
      </c>
      <c r="D261" s="14" t="str">
        <f>VLOOKUP(E261,Product_Dim!A:B,2,FALSE)</f>
        <v>Bedroom Table Lamp</v>
      </c>
      <c r="E261" t="s">
        <v>1544</v>
      </c>
      <c r="F261" t="s">
        <v>1687</v>
      </c>
      <c r="G261" s="9">
        <v>2</v>
      </c>
      <c r="H261">
        <v>355.3</v>
      </c>
      <c r="J261" t="s">
        <v>1749</v>
      </c>
      <c r="K261" s="20">
        <f>sale_tab[[#This Row],[Quantity]]*sale_tab[[#This Row],[Unit_Price]]*(1-sale_tab[[#This Row],[Discount]])</f>
        <v>710.6</v>
      </c>
    </row>
    <row r="262" spans="1:11" x14ac:dyDescent="0.25">
      <c r="A262" t="s">
        <v>2009</v>
      </c>
      <c r="B262" s="7">
        <v>45497</v>
      </c>
      <c r="C262" t="s">
        <v>310</v>
      </c>
      <c r="D262" s="14" t="str">
        <f>VLOOKUP(E262,Product_Dim!A:B,2,FALSE)</f>
        <v>Face Foundation Kit</v>
      </c>
      <c r="E262" t="s">
        <v>1652</v>
      </c>
      <c r="F262" t="s">
        <v>1739</v>
      </c>
      <c r="G262" s="9">
        <v>4</v>
      </c>
      <c r="H262">
        <v>611.29999999999995</v>
      </c>
      <c r="I262">
        <v>0.11</v>
      </c>
      <c r="J262" t="s">
        <v>1749</v>
      </c>
      <c r="K262" s="20">
        <f>sale_tab[[#This Row],[Quantity]]*sale_tab[[#This Row],[Unit_Price]]*(1-sale_tab[[#This Row],[Discount]])</f>
        <v>2176.2280000000001</v>
      </c>
    </row>
    <row r="263" spans="1:11" x14ac:dyDescent="0.25">
      <c r="A263" t="s">
        <v>2010</v>
      </c>
      <c r="B263" s="7">
        <v>45742</v>
      </c>
      <c r="C263" t="s">
        <v>981</v>
      </c>
      <c r="D263" s="14" t="str">
        <f>VLOOKUP(E263,Product_Dim!A:B,2,FALSE)</f>
        <v>Brother Laser Printer</v>
      </c>
      <c r="E263" t="s">
        <v>1469</v>
      </c>
      <c r="F263" t="s">
        <v>1708</v>
      </c>
      <c r="G263" s="9">
        <v>4</v>
      </c>
      <c r="H263">
        <v>849.21</v>
      </c>
      <c r="I263">
        <v>7.0000000000000007E-2</v>
      </c>
      <c r="J263" t="s">
        <v>1747</v>
      </c>
      <c r="K263" s="20">
        <f>sale_tab[[#This Row],[Quantity]]*sale_tab[[#This Row],[Unit_Price]]*(1-sale_tab[[#This Row],[Discount]])</f>
        <v>3159.0612000000001</v>
      </c>
    </row>
    <row r="264" spans="1:11" x14ac:dyDescent="0.25">
      <c r="A264" t="s">
        <v>2011</v>
      </c>
      <c r="B264" s="7">
        <v>45713</v>
      </c>
      <c r="C264" t="s">
        <v>622</v>
      </c>
      <c r="D264" s="14" t="str">
        <f>VLOOKUP(E264,Product_Dim!A:B,2,FALSE)</f>
        <v>Smart Home WiFi Camera</v>
      </c>
      <c r="E264" t="s">
        <v>1558</v>
      </c>
      <c r="F264" t="s">
        <v>1705</v>
      </c>
      <c r="G264" s="9">
        <v>3</v>
      </c>
      <c r="H264">
        <v>553.12</v>
      </c>
      <c r="I264">
        <v>0.28000000000000003</v>
      </c>
      <c r="J264" t="s">
        <v>1752</v>
      </c>
      <c r="K264" s="20">
        <f>sale_tab[[#This Row],[Quantity]]*sale_tab[[#This Row],[Unit_Price]]*(1-sale_tab[[#This Row],[Discount]])</f>
        <v>1194.7392</v>
      </c>
    </row>
    <row r="265" spans="1:11" x14ac:dyDescent="0.25">
      <c r="A265" t="s">
        <v>2012</v>
      </c>
      <c r="B265" s="7">
        <v>45826</v>
      </c>
      <c r="C265" t="s">
        <v>833</v>
      </c>
      <c r="D265" s="14" t="str">
        <f>VLOOKUP(E265,Product_Dim!A:B,2,FALSE)</f>
        <v>Women's High Heels</v>
      </c>
      <c r="E265" t="s">
        <v>1656</v>
      </c>
      <c r="F265" t="s">
        <v>1712</v>
      </c>
      <c r="G265" s="9">
        <v>2</v>
      </c>
      <c r="H265">
        <v>903.08</v>
      </c>
      <c r="I265">
        <v>0.18</v>
      </c>
      <c r="J265" t="s">
        <v>1752</v>
      </c>
      <c r="K265" s="20">
        <f>sale_tab[[#This Row],[Quantity]]*sale_tab[[#This Row],[Unit_Price]]*(1-sale_tab[[#This Row],[Discount]])</f>
        <v>1481.0512000000001</v>
      </c>
    </row>
    <row r="266" spans="1:11" x14ac:dyDescent="0.25">
      <c r="A266" t="s">
        <v>2013</v>
      </c>
      <c r="B266" s="7">
        <v>45648</v>
      </c>
      <c r="C266" t="s">
        <v>1401</v>
      </c>
      <c r="D266" s="14" t="str">
        <f>VLOOKUP(E266,Product_Dim!A:B,2,FALSE)</f>
        <v>Beard Grooming Kit</v>
      </c>
      <c r="E266" t="s">
        <v>1506</v>
      </c>
      <c r="F266" t="s">
        <v>1718</v>
      </c>
      <c r="G266" s="9">
        <v>4</v>
      </c>
      <c r="H266">
        <v>640.23</v>
      </c>
      <c r="I266">
        <v>0.06</v>
      </c>
      <c r="J266" t="s">
        <v>1752</v>
      </c>
      <c r="K266" s="20">
        <f>sale_tab[[#This Row],[Quantity]]*sale_tab[[#This Row],[Unit_Price]]*(1-sale_tab[[#This Row],[Discount]])</f>
        <v>2407.2647999999999</v>
      </c>
    </row>
    <row r="267" spans="1:11" x14ac:dyDescent="0.25">
      <c r="A267" t="s">
        <v>2014</v>
      </c>
      <c r="B267" s="7">
        <v>45836</v>
      </c>
      <c r="C267" t="s">
        <v>421</v>
      </c>
      <c r="D267" s="14" t="str">
        <f>VLOOKUP(E267,Product_Dim!A:B,2,FALSE)</f>
        <v>Multi-Purpose Storage Box</v>
      </c>
      <c r="E267" t="s">
        <v>1516</v>
      </c>
      <c r="F267" t="s">
        <v>1702</v>
      </c>
      <c r="G267" s="9">
        <v>1</v>
      </c>
      <c r="H267">
        <v>518</v>
      </c>
      <c r="I267">
        <v>0.25</v>
      </c>
      <c r="J267" t="s">
        <v>1747</v>
      </c>
      <c r="K267" s="20">
        <f>sale_tab[[#This Row],[Quantity]]*sale_tab[[#This Row],[Unit_Price]]*(1-sale_tab[[#This Row],[Discount]])</f>
        <v>388.5</v>
      </c>
    </row>
    <row r="268" spans="1:11" x14ac:dyDescent="0.25">
      <c r="A268" t="s">
        <v>2015</v>
      </c>
      <c r="B268" s="7">
        <v>45437</v>
      </c>
      <c r="C268" t="s">
        <v>1272</v>
      </c>
      <c r="D268" s="14" t="str">
        <f>VLOOKUP(E268,Product_Dim!A:B,2,FALSE)</f>
        <v>Matte Lipstick Set</v>
      </c>
      <c r="E268" t="s">
        <v>1602</v>
      </c>
      <c r="F268" t="s">
        <v>1695</v>
      </c>
      <c r="G268" s="9">
        <v>4</v>
      </c>
      <c r="H268">
        <v>779.25</v>
      </c>
      <c r="I268">
        <v>0.25</v>
      </c>
      <c r="J268" t="s">
        <v>1747</v>
      </c>
      <c r="K268" s="20">
        <f>sale_tab[[#This Row],[Quantity]]*sale_tab[[#This Row],[Unit_Price]]*(1-sale_tab[[#This Row],[Discount]])</f>
        <v>2337.75</v>
      </c>
    </row>
    <row r="269" spans="1:11" x14ac:dyDescent="0.25">
      <c r="A269" t="s">
        <v>2016</v>
      </c>
      <c r="B269" s="7">
        <v>45807</v>
      </c>
      <c r="C269" t="s">
        <v>355</v>
      </c>
      <c r="D269" s="14" t="str">
        <f>VLOOKUP(E269,Product_Dim!A:B,2,FALSE)</f>
        <v>Hydrating Face Cleanser</v>
      </c>
      <c r="E269" t="s">
        <v>1640</v>
      </c>
      <c r="F269" t="s">
        <v>1705</v>
      </c>
      <c r="G269" s="9">
        <v>2</v>
      </c>
      <c r="H269">
        <v>467.75</v>
      </c>
      <c r="I269">
        <v>0.26</v>
      </c>
      <c r="J269" t="s">
        <v>1747</v>
      </c>
      <c r="K269" s="20">
        <f>sale_tab[[#This Row],[Quantity]]*sale_tab[[#This Row],[Unit_Price]]*(1-sale_tab[[#This Row],[Discount]])</f>
        <v>692.27</v>
      </c>
    </row>
    <row r="270" spans="1:11" x14ac:dyDescent="0.25">
      <c r="A270" t="s">
        <v>2017</v>
      </c>
      <c r="B270" s="7">
        <v>45555</v>
      </c>
      <c r="C270" t="s">
        <v>1194</v>
      </c>
      <c r="D270" s="14" t="str">
        <f>VLOOKUP(E270,Product_Dim!A:B,2,FALSE)</f>
        <v>Gaming Mouse Pad XL</v>
      </c>
      <c r="E270" t="s">
        <v>1654</v>
      </c>
      <c r="F270" t="s">
        <v>1736</v>
      </c>
      <c r="G270" s="9">
        <v>3</v>
      </c>
      <c r="I270">
        <v>0.06</v>
      </c>
      <c r="J270" t="s">
        <v>1747</v>
      </c>
      <c r="K270" s="20">
        <f>sale_tab[[#This Row],[Quantity]]*sale_tab[[#This Row],[Unit_Price]]*(1-sale_tab[[#This Row],[Discount]])</f>
        <v>0</v>
      </c>
    </row>
    <row r="271" spans="1:11" x14ac:dyDescent="0.25">
      <c r="A271" t="s">
        <v>2018</v>
      </c>
      <c r="B271" s="7">
        <v>45803</v>
      </c>
      <c r="C271" t="s">
        <v>652</v>
      </c>
      <c r="D271" s="14" t="str">
        <f>VLOOKUP(E271,Product_Dim!A:B,2,FALSE)</f>
        <v>Men's Casual Sneakers</v>
      </c>
      <c r="E271" t="s">
        <v>1548</v>
      </c>
      <c r="F271" t="s">
        <v>1678</v>
      </c>
      <c r="G271" s="9">
        <v>4</v>
      </c>
      <c r="H271">
        <v>747.01</v>
      </c>
      <c r="I271">
        <v>0.13</v>
      </c>
      <c r="J271" t="s">
        <v>1749</v>
      </c>
      <c r="K271" s="20">
        <f>sale_tab[[#This Row],[Quantity]]*sale_tab[[#This Row],[Unit_Price]]*(1-sale_tab[[#This Row],[Discount]])</f>
        <v>2599.5947999999999</v>
      </c>
    </row>
    <row r="272" spans="1:11" x14ac:dyDescent="0.25">
      <c r="A272" t="s">
        <v>2019</v>
      </c>
      <c r="B272" s="7">
        <v>45735</v>
      </c>
      <c r="C272" t="s">
        <v>304</v>
      </c>
      <c r="D272" s="14" t="str">
        <f>VLOOKUP(E272,Product_Dim!A:B,2,FALSE)</f>
        <v>Face Foundation Kit</v>
      </c>
      <c r="E272" t="s">
        <v>1652</v>
      </c>
      <c r="F272" t="s">
        <v>1720</v>
      </c>
      <c r="G272" s="9">
        <v>4</v>
      </c>
      <c r="H272">
        <v>461.83</v>
      </c>
      <c r="I272">
        <v>0.28000000000000003</v>
      </c>
      <c r="J272" t="s">
        <v>1749</v>
      </c>
      <c r="K272" s="20">
        <f>sale_tab[[#This Row],[Quantity]]*sale_tab[[#This Row],[Unit_Price]]*(1-sale_tab[[#This Row],[Discount]])</f>
        <v>1330.0703999999998</v>
      </c>
    </row>
    <row r="273" spans="1:11" x14ac:dyDescent="0.25">
      <c r="A273" t="s">
        <v>2020</v>
      </c>
      <c r="B273" s="7">
        <v>45750</v>
      </c>
      <c r="C273" t="s">
        <v>401</v>
      </c>
      <c r="D273" s="14" t="str">
        <f>VLOOKUP(E273,Product_Dim!A:B,2,FALSE)</f>
        <v>Kitchen Storage Rack</v>
      </c>
      <c r="E273" t="s">
        <v>1614</v>
      </c>
      <c r="F273" t="s">
        <v>1708</v>
      </c>
      <c r="G273" s="9">
        <v>2</v>
      </c>
      <c r="H273">
        <v>105.15</v>
      </c>
      <c r="I273">
        <v>0.06</v>
      </c>
      <c r="J273" t="s">
        <v>1747</v>
      </c>
      <c r="K273" s="20">
        <f>sale_tab[[#This Row],[Quantity]]*sale_tab[[#This Row],[Unit_Price]]*(1-sale_tab[[#This Row],[Discount]])</f>
        <v>197.68199999999999</v>
      </c>
    </row>
    <row r="274" spans="1:11" x14ac:dyDescent="0.25">
      <c r="A274" t="s">
        <v>2021</v>
      </c>
      <c r="B274" s="7">
        <v>45693</v>
      </c>
      <c r="C274" t="s">
        <v>105</v>
      </c>
      <c r="D274" s="14" t="str">
        <f>VLOOKUP(E274,Product_Dim!A:B,2,FALSE)</f>
        <v>Men's Formal Shirt</v>
      </c>
      <c r="E274" t="s">
        <v>1520</v>
      </c>
      <c r="F274" t="s">
        <v>1692</v>
      </c>
      <c r="G274" s="9">
        <v>3</v>
      </c>
      <c r="H274">
        <v>610.24</v>
      </c>
      <c r="I274">
        <v>0.17</v>
      </c>
      <c r="J274" t="s">
        <v>1752</v>
      </c>
      <c r="K274" s="20">
        <f>sale_tab[[#This Row],[Quantity]]*sale_tab[[#This Row],[Unit_Price]]*(1-sale_tab[[#This Row],[Discount]])</f>
        <v>1519.4975999999999</v>
      </c>
    </row>
    <row r="275" spans="1:11" x14ac:dyDescent="0.25">
      <c r="A275" t="s">
        <v>2022</v>
      </c>
      <c r="B275" s="7">
        <v>45667</v>
      </c>
      <c r="C275" t="s">
        <v>919</v>
      </c>
      <c r="D275" s="14" t="str">
        <f>VLOOKUP(E275,Product_Dim!A:B,2,FALSE)</f>
        <v>Bluetooth Car Audio System</v>
      </c>
      <c r="E275" t="s">
        <v>1622</v>
      </c>
      <c r="F275" t="s">
        <v>1708</v>
      </c>
      <c r="G275" s="9">
        <v>1</v>
      </c>
      <c r="H275">
        <v>872.12</v>
      </c>
      <c r="I275">
        <v>7.0000000000000007E-2</v>
      </c>
      <c r="J275" t="s">
        <v>1749</v>
      </c>
      <c r="K275" s="20">
        <f>sale_tab[[#This Row],[Quantity]]*sale_tab[[#This Row],[Unit_Price]]*(1-sale_tab[[#This Row],[Discount]])</f>
        <v>811.07159999999999</v>
      </c>
    </row>
    <row r="276" spans="1:11" x14ac:dyDescent="0.25">
      <c r="A276" t="s">
        <v>2023</v>
      </c>
      <c r="B276" s="7">
        <v>45316</v>
      </c>
      <c r="C276" t="s">
        <v>1272</v>
      </c>
      <c r="D276" s="14" t="str">
        <f>VLOOKUP(E276,Product_Dim!A:B,2,FALSE)</f>
        <v>Ceramic Kitchen Bowl Set</v>
      </c>
      <c r="E276" t="s">
        <v>1494</v>
      </c>
      <c r="F276" t="s">
        <v>1683</v>
      </c>
      <c r="G276" s="9">
        <v>1</v>
      </c>
      <c r="H276">
        <v>406.79</v>
      </c>
      <c r="I276">
        <v>0.03</v>
      </c>
      <c r="J276" t="s">
        <v>1752</v>
      </c>
      <c r="K276" s="20">
        <f>sale_tab[[#This Row],[Quantity]]*sale_tab[[#This Row],[Unit_Price]]*(1-sale_tab[[#This Row],[Discount]])</f>
        <v>394.58629999999999</v>
      </c>
    </row>
    <row r="277" spans="1:11" x14ac:dyDescent="0.25">
      <c r="A277" t="s">
        <v>2024</v>
      </c>
      <c r="B277" s="7">
        <v>45932</v>
      </c>
      <c r="C277" t="s">
        <v>1095</v>
      </c>
      <c r="D277" s="14" t="str">
        <f>VLOOKUP(E277,Product_Dim!A:B,2,FALSE)</f>
        <v>Sports Stopwatch Pro</v>
      </c>
      <c r="E277" t="s">
        <v>1582</v>
      </c>
      <c r="F277" t="s">
        <v>1725</v>
      </c>
      <c r="G277" s="9">
        <v>1</v>
      </c>
      <c r="H277">
        <v>606.01</v>
      </c>
      <c r="I277">
        <v>0.04</v>
      </c>
      <c r="J277" t="s">
        <v>1749</v>
      </c>
      <c r="K277" s="20">
        <f>sale_tab[[#This Row],[Quantity]]*sale_tab[[#This Row],[Unit_Price]]*(1-sale_tab[[#This Row],[Discount]])</f>
        <v>581.76959999999997</v>
      </c>
    </row>
    <row r="278" spans="1:11" x14ac:dyDescent="0.25">
      <c r="A278" t="s">
        <v>2025</v>
      </c>
      <c r="B278" s="7">
        <v>45483</v>
      </c>
      <c r="C278" t="s">
        <v>1028</v>
      </c>
      <c r="D278" s="14" t="str">
        <f>VLOOKUP(E278,Product_Dim!A:B,2,FALSE)</f>
        <v>Soccer Training Cone Set</v>
      </c>
      <c r="E278" t="s">
        <v>1508</v>
      </c>
      <c r="F278" t="s">
        <v>1699</v>
      </c>
      <c r="G278" s="9">
        <v>4</v>
      </c>
      <c r="H278">
        <v>322.58</v>
      </c>
      <c r="I278">
        <v>0.06</v>
      </c>
      <c r="J278" t="s">
        <v>1747</v>
      </c>
      <c r="K278" s="20">
        <f>sale_tab[[#This Row],[Quantity]]*sale_tab[[#This Row],[Unit_Price]]*(1-sale_tab[[#This Row],[Discount]])</f>
        <v>1212.9007999999999</v>
      </c>
    </row>
    <row r="279" spans="1:11" x14ac:dyDescent="0.25">
      <c r="A279" t="s">
        <v>2026</v>
      </c>
      <c r="B279" s="7">
        <v>45661</v>
      </c>
      <c r="C279" t="s">
        <v>1417</v>
      </c>
      <c r="D279" s="14" t="str">
        <f>VLOOKUP(E279,Product_Dim!A:B,2,FALSE)</f>
        <v>WiFi Mesh Router</v>
      </c>
      <c r="E279" t="s">
        <v>1628</v>
      </c>
      <c r="F279" t="s">
        <v>1736</v>
      </c>
      <c r="G279" s="9">
        <v>4</v>
      </c>
      <c r="H279">
        <v>463.17</v>
      </c>
      <c r="I279">
        <v>0.06</v>
      </c>
      <c r="J279" t="s">
        <v>1749</v>
      </c>
      <c r="K279" s="20">
        <f>sale_tab[[#This Row],[Quantity]]*sale_tab[[#This Row],[Unit_Price]]*(1-sale_tab[[#This Row],[Discount]])</f>
        <v>1741.5192</v>
      </c>
    </row>
    <row r="280" spans="1:11" x14ac:dyDescent="0.25">
      <c r="A280" t="s">
        <v>2027</v>
      </c>
      <c r="B280" s="7">
        <v>45798</v>
      </c>
      <c r="C280" t="s">
        <v>931</v>
      </c>
      <c r="D280" s="14" t="str">
        <f>VLOOKUP(E280,Product_Dim!A:B,2,FALSE)</f>
        <v>Women's Scarf Set</v>
      </c>
      <c r="E280" t="s">
        <v>1524</v>
      </c>
      <c r="F280" t="s">
        <v>1705</v>
      </c>
      <c r="G280" s="9">
        <v>4</v>
      </c>
      <c r="H280">
        <v>285.82</v>
      </c>
      <c r="I280">
        <v>0.18</v>
      </c>
      <c r="J280" t="s">
        <v>1749</v>
      </c>
      <c r="K280" s="20">
        <f>sale_tab[[#This Row],[Quantity]]*sale_tab[[#This Row],[Unit_Price]]*(1-sale_tab[[#This Row],[Discount]])</f>
        <v>937.4896</v>
      </c>
    </row>
    <row r="281" spans="1:11" x14ac:dyDescent="0.25">
      <c r="A281" t="s">
        <v>2028</v>
      </c>
      <c r="B281" s="7">
        <v>45868</v>
      </c>
      <c r="C281" t="s">
        <v>960</v>
      </c>
      <c r="D281" s="14" t="str">
        <f>VLOOKUP(E281,Product_Dim!A:B,2,FALSE)</f>
        <v>Men's Casual Sneakers</v>
      </c>
      <c r="E281" t="s">
        <v>1548</v>
      </c>
      <c r="F281" t="s">
        <v>1718</v>
      </c>
      <c r="G281" s="9">
        <v>3</v>
      </c>
      <c r="H281">
        <v>995.38</v>
      </c>
      <c r="I281">
        <v>0.1</v>
      </c>
      <c r="J281" t="s">
        <v>1749</v>
      </c>
      <c r="K281" s="20">
        <f>sale_tab[[#This Row],[Quantity]]*sale_tab[[#This Row],[Unit_Price]]*(1-sale_tab[[#This Row],[Discount]])</f>
        <v>2687.5259999999998</v>
      </c>
    </row>
    <row r="282" spans="1:11" x14ac:dyDescent="0.25">
      <c r="A282" t="s">
        <v>2029</v>
      </c>
      <c r="B282" s="7">
        <v>45757</v>
      </c>
      <c r="C282" t="s">
        <v>358</v>
      </c>
      <c r="D282" s="14" t="str">
        <f>VLOOKUP(E282,Product_Dim!A:B,2,FALSE)</f>
        <v>Laptop Cooling Pad</v>
      </c>
      <c r="E282" t="s">
        <v>1598</v>
      </c>
      <c r="F282" t="s">
        <v>1708</v>
      </c>
      <c r="G282" s="9">
        <v>1</v>
      </c>
      <c r="H282">
        <v>329.31</v>
      </c>
      <c r="I282">
        <v>0.09</v>
      </c>
      <c r="J282" t="s">
        <v>1747</v>
      </c>
      <c r="K282" s="20">
        <f>sale_tab[[#This Row],[Quantity]]*sale_tab[[#This Row],[Unit_Price]]*(1-sale_tab[[#This Row],[Discount]])</f>
        <v>299.6721</v>
      </c>
    </row>
    <row r="283" spans="1:11" x14ac:dyDescent="0.25">
      <c r="A283" t="s">
        <v>2030</v>
      </c>
      <c r="B283" s="7">
        <v>45475</v>
      </c>
      <c r="C283" t="s">
        <v>1435</v>
      </c>
      <c r="D283" s="14" t="str">
        <f>VLOOKUP(E283,Product_Dim!A:B,2,FALSE)</f>
        <v>Makeup Brush Set</v>
      </c>
      <c r="E283" t="s">
        <v>1568</v>
      </c>
      <c r="F283" t="s">
        <v>1730</v>
      </c>
      <c r="G283" s="9">
        <v>3</v>
      </c>
      <c r="H283">
        <v>64.2</v>
      </c>
      <c r="I283">
        <v>0.08</v>
      </c>
      <c r="J283" t="s">
        <v>1752</v>
      </c>
      <c r="K283" s="20">
        <f>sale_tab[[#This Row],[Quantity]]*sale_tab[[#This Row],[Unit_Price]]*(1-sale_tab[[#This Row],[Discount]])</f>
        <v>177.19200000000004</v>
      </c>
    </row>
    <row r="284" spans="1:11" x14ac:dyDescent="0.25">
      <c r="A284" t="s">
        <v>2031</v>
      </c>
      <c r="B284" s="7">
        <v>45829</v>
      </c>
      <c r="C284" t="s">
        <v>775</v>
      </c>
      <c r="D284" s="14" t="str">
        <f>VLOOKUP(E284,Product_Dim!A:B,2,FALSE)</f>
        <v>HD Smart TV Stick</v>
      </c>
      <c r="E284" t="s">
        <v>1496</v>
      </c>
      <c r="F284" t="s">
        <v>1723</v>
      </c>
      <c r="G284" s="9">
        <v>3</v>
      </c>
      <c r="H284">
        <v>697.13</v>
      </c>
      <c r="I284">
        <v>0.25</v>
      </c>
      <c r="J284" t="s">
        <v>1752</v>
      </c>
      <c r="K284" s="20">
        <f>sale_tab[[#This Row],[Quantity]]*sale_tab[[#This Row],[Unit_Price]]*(1-sale_tab[[#This Row],[Discount]])</f>
        <v>1568.5425</v>
      </c>
    </row>
    <row r="285" spans="1:11" x14ac:dyDescent="0.25">
      <c r="A285" t="s">
        <v>2032</v>
      </c>
      <c r="B285" s="7">
        <v>45639</v>
      </c>
      <c r="C285" t="s">
        <v>73</v>
      </c>
      <c r="D285" s="14" t="str">
        <f>VLOOKUP(E285,Product_Dim!A:B,2,FALSE)</f>
        <v>Adjustable Dumbbell Set</v>
      </c>
      <c r="E285" t="s">
        <v>1491</v>
      </c>
      <c r="F285" t="s">
        <v>1699</v>
      </c>
      <c r="G285" s="9">
        <v>3</v>
      </c>
      <c r="H285">
        <v>134.30000000000001</v>
      </c>
      <c r="I285">
        <v>0.14000000000000001</v>
      </c>
      <c r="J285" t="s">
        <v>1747</v>
      </c>
      <c r="K285" s="20">
        <f>sale_tab[[#This Row],[Quantity]]*sale_tab[[#This Row],[Unit_Price]]*(1-sale_tab[[#This Row],[Discount]])</f>
        <v>346.49400000000003</v>
      </c>
    </row>
    <row r="286" spans="1:11" x14ac:dyDescent="0.25">
      <c r="A286" t="s">
        <v>2033</v>
      </c>
      <c r="B286" s="7">
        <v>45518</v>
      </c>
      <c r="C286" t="s">
        <v>769</v>
      </c>
      <c r="D286" s="14" t="str">
        <f>VLOOKUP(E286,Product_Dim!A:B,2,FALSE)</f>
        <v>Wooden Bookshelf</v>
      </c>
      <c r="E286" t="s">
        <v>1642</v>
      </c>
      <c r="F286" t="s">
        <v>1723</v>
      </c>
      <c r="G286" s="9">
        <v>1</v>
      </c>
      <c r="H286">
        <v>520.92999999999995</v>
      </c>
      <c r="I286">
        <v>0.15</v>
      </c>
      <c r="J286" t="s">
        <v>1747</v>
      </c>
      <c r="K286" s="20">
        <f>sale_tab[[#This Row],[Quantity]]*sale_tab[[#This Row],[Unit_Price]]*(1-sale_tab[[#This Row],[Discount]])</f>
        <v>442.79049999999995</v>
      </c>
    </row>
    <row r="287" spans="1:11" x14ac:dyDescent="0.25">
      <c r="A287" t="s">
        <v>2034</v>
      </c>
      <c r="B287" s="7">
        <v>45721</v>
      </c>
      <c r="C287" t="s">
        <v>667</v>
      </c>
      <c r="D287" s="14" t="str">
        <f>VLOOKUP(E287,Product_Dim!A:B,2,FALSE)</f>
        <v>Knee Support Brace</v>
      </c>
      <c r="E287" t="s">
        <v>1512</v>
      </c>
      <c r="F287" t="s">
        <v>1705</v>
      </c>
      <c r="G287" s="9">
        <v>2</v>
      </c>
      <c r="H287">
        <v>350.12</v>
      </c>
      <c r="I287">
        <v>0.21</v>
      </c>
      <c r="J287" t="s">
        <v>1752</v>
      </c>
      <c r="K287" s="20">
        <f>sale_tab[[#This Row],[Quantity]]*sale_tab[[#This Row],[Unit_Price]]*(1-sale_tab[[#This Row],[Discount]])</f>
        <v>553.18960000000004</v>
      </c>
    </row>
    <row r="288" spans="1:11" x14ac:dyDescent="0.25">
      <c r="A288" t="s">
        <v>2035</v>
      </c>
      <c r="B288" s="7">
        <v>45308</v>
      </c>
      <c r="C288" t="s">
        <v>1366</v>
      </c>
      <c r="D288" s="14" t="str">
        <f>VLOOKUP(E288,Product_Dim!A:B,2,FALSE)</f>
        <v>Car Dashboard Phone Holder</v>
      </c>
      <c r="E288" t="s">
        <v>1570</v>
      </c>
      <c r="F288" t="s">
        <v>1739</v>
      </c>
      <c r="G288" s="9">
        <v>3</v>
      </c>
      <c r="H288">
        <v>807.95</v>
      </c>
      <c r="I288">
        <v>0.1</v>
      </c>
      <c r="J288" t="s">
        <v>1749</v>
      </c>
      <c r="K288" s="20">
        <f>sale_tab[[#This Row],[Quantity]]*sale_tab[[#This Row],[Unit_Price]]*(1-sale_tab[[#This Row],[Discount]])</f>
        <v>2181.4650000000006</v>
      </c>
    </row>
    <row r="289" spans="1:11" x14ac:dyDescent="0.25">
      <c r="A289" t="s">
        <v>2036</v>
      </c>
      <c r="B289" s="7">
        <v>45889</v>
      </c>
      <c r="C289" t="s">
        <v>987</v>
      </c>
      <c r="D289" s="14" t="str">
        <f>VLOOKUP(E289,Product_Dim!A:B,2,FALSE)</f>
        <v>Sports Water Hydration Pack</v>
      </c>
      <c r="E289" t="s">
        <v>1550</v>
      </c>
      <c r="F289" t="s">
        <v>1702</v>
      </c>
      <c r="G289" s="9">
        <v>4</v>
      </c>
      <c r="H289">
        <v>766.03</v>
      </c>
      <c r="I289">
        <v>0.28999999999999998</v>
      </c>
      <c r="J289" t="s">
        <v>1749</v>
      </c>
      <c r="K289" s="20">
        <f>sale_tab[[#This Row],[Quantity]]*sale_tab[[#This Row],[Unit_Price]]*(1-sale_tab[[#This Row],[Discount]])</f>
        <v>2175.5252</v>
      </c>
    </row>
    <row r="290" spans="1:11" x14ac:dyDescent="0.25">
      <c r="A290" t="s">
        <v>2037</v>
      </c>
      <c r="B290" s="7">
        <v>45386</v>
      </c>
      <c r="C290" t="s">
        <v>542</v>
      </c>
      <c r="D290" s="14" t="str">
        <f>VLOOKUP(E290,Product_Dim!A:B,2,FALSE)</f>
        <v>Foam Roller</v>
      </c>
      <c r="E290" t="s">
        <v>1588</v>
      </c>
      <c r="F290" t="s">
        <v>1708</v>
      </c>
      <c r="G290" s="9">
        <v>3</v>
      </c>
      <c r="H290">
        <v>545.1</v>
      </c>
      <c r="I290">
        <v>0.08</v>
      </c>
      <c r="J290" t="s">
        <v>1752</v>
      </c>
      <c r="K290" s="20">
        <f>sale_tab[[#This Row],[Quantity]]*sale_tab[[#This Row],[Unit_Price]]*(1-sale_tab[[#This Row],[Discount]])</f>
        <v>1504.4760000000003</v>
      </c>
    </row>
    <row r="291" spans="1:11" x14ac:dyDescent="0.25">
      <c r="A291" t="s">
        <v>2038</v>
      </c>
      <c r="B291" s="7">
        <v>45438</v>
      </c>
      <c r="C291" t="s">
        <v>778</v>
      </c>
      <c r="D291" s="14" t="str">
        <f>VLOOKUP(E291,Product_Dim!A:B,2,FALSE)</f>
        <v>Adjustable Dumbbells 20kg</v>
      </c>
      <c r="E291" t="s">
        <v>1604</v>
      </c>
      <c r="F291" t="s">
        <v>1705</v>
      </c>
      <c r="G291" s="9">
        <v>1</v>
      </c>
      <c r="H291">
        <v>203.61</v>
      </c>
      <c r="I291">
        <v>0.24</v>
      </c>
      <c r="J291" t="s">
        <v>1752</v>
      </c>
      <c r="K291" s="20">
        <f>sale_tab[[#This Row],[Quantity]]*sale_tab[[#This Row],[Unit_Price]]*(1-sale_tab[[#This Row],[Discount]])</f>
        <v>154.74360000000001</v>
      </c>
    </row>
    <row r="292" spans="1:11" x14ac:dyDescent="0.25">
      <c r="A292" t="s">
        <v>2039</v>
      </c>
      <c r="B292" s="7">
        <v>45856</v>
      </c>
      <c r="C292" t="s">
        <v>1226</v>
      </c>
      <c r="D292" s="14" t="str">
        <f>VLOOKUP(E292,Product_Dim!A:B,2,FALSE)</f>
        <v>Cricket Bat</v>
      </c>
      <c r="E292" t="s">
        <v>1668</v>
      </c>
      <c r="F292" t="s">
        <v>1727</v>
      </c>
      <c r="G292" s="9">
        <v>4</v>
      </c>
      <c r="H292">
        <v>493.8</v>
      </c>
      <c r="I292">
        <v>0.24</v>
      </c>
      <c r="J292" t="s">
        <v>1752</v>
      </c>
      <c r="K292" s="20">
        <f>sale_tab[[#This Row],[Quantity]]*sale_tab[[#This Row],[Unit_Price]]*(1-sale_tab[[#This Row],[Discount]])</f>
        <v>1501.152</v>
      </c>
    </row>
    <row r="293" spans="1:11" x14ac:dyDescent="0.25">
      <c r="A293" t="s">
        <v>2040</v>
      </c>
      <c r="B293" s="7">
        <v>45485</v>
      </c>
      <c r="C293" t="s">
        <v>58</v>
      </c>
      <c r="D293" s="14" t="str">
        <f>VLOOKUP(E293,Product_Dim!A:B,2,FALSE)</f>
        <v>Yoga Exercise Mat</v>
      </c>
      <c r="E293" t="s">
        <v>1556</v>
      </c>
      <c r="F293" t="s">
        <v>1733</v>
      </c>
      <c r="G293" s="9">
        <v>1</v>
      </c>
      <c r="H293">
        <v>640.54999999999995</v>
      </c>
      <c r="I293">
        <v>0.25</v>
      </c>
      <c r="J293" t="s">
        <v>1747</v>
      </c>
      <c r="K293" s="20">
        <f>sale_tab[[#This Row],[Quantity]]*sale_tab[[#This Row],[Unit_Price]]*(1-sale_tab[[#This Row],[Discount]])</f>
        <v>480.41249999999997</v>
      </c>
    </row>
    <row r="294" spans="1:11" x14ac:dyDescent="0.25">
      <c r="A294" t="s">
        <v>2041</v>
      </c>
      <c r="B294" s="7">
        <v>45545</v>
      </c>
      <c r="C294" t="s">
        <v>358</v>
      </c>
      <c r="D294" s="14" t="str">
        <f>VLOOKUP(E294,Product_Dim!A:B,2,FALSE)</f>
        <v>Bluetooth Car Audio System</v>
      </c>
      <c r="E294" t="s">
        <v>1622</v>
      </c>
      <c r="F294" t="s">
        <v>1695</v>
      </c>
      <c r="G294" s="9">
        <v>1</v>
      </c>
      <c r="H294">
        <v>702.53</v>
      </c>
      <c r="I294">
        <v>0.3</v>
      </c>
      <c r="J294" t="s">
        <v>1747</v>
      </c>
      <c r="K294" s="20">
        <f>sale_tab[[#This Row],[Quantity]]*sale_tab[[#This Row],[Unit_Price]]*(1-sale_tab[[#This Row],[Discount]])</f>
        <v>491.77099999999996</v>
      </c>
    </row>
    <row r="295" spans="1:11" x14ac:dyDescent="0.25">
      <c r="A295" t="s">
        <v>2042</v>
      </c>
      <c r="B295" s="7">
        <v>45826</v>
      </c>
      <c r="C295" t="s">
        <v>664</v>
      </c>
      <c r="D295" s="14" t="str">
        <f>VLOOKUP(E295,Product_Dim!A:B,2,FALSE)</f>
        <v>Portable Power Bank</v>
      </c>
      <c r="E295" t="s">
        <v>1552</v>
      </c>
      <c r="F295" t="s">
        <v>1708</v>
      </c>
      <c r="G295" s="9">
        <v>4</v>
      </c>
      <c r="H295">
        <v>139.94</v>
      </c>
      <c r="I295">
        <v>0.24</v>
      </c>
      <c r="J295" t="s">
        <v>1747</v>
      </c>
      <c r="K295" s="20">
        <f>sale_tab[[#This Row],[Quantity]]*sale_tab[[#This Row],[Unit_Price]]*(1-sale_tab[[#This Row],[Discount]])</f>
        <v>425.41759999999999</v>
      </c>
    </row>
    <row r="296" spans="1:11" x14ac:dyDescent="0.25">
      <c r="A296" t="s">
        <v>2043</v>
      </c>
      <c r="B296" s="7">
        <v>45654</v>
      </c>
      <c r="C296" t="s">
        <v>818</v>
      </c>
      <c r="D296" s="14" t="str">
        <f>VLOOKUP(E296,Product_Dim!A:B,2,FALSE)</f>
        <v>Knee Support Brace</v>
      </c>
      <c r="E296" t="s">
        <v>1512</v>
      </c>
      <c r="F296" t="s">
        <v>1708</v>
      </c>
      <c r="G296" s="9">
        <v>2</v>
      </c>
      <c r="H296">
        <v>230.85</v>
      </c>
      <c r="I296">
        <v>0.18</v>
      </c>
      <c r="J296" t="s">
        <v>1747</v>
      </c>
      <c r="K296" s="20">
        <f>sale_tab[[#This Row],[Quantity]]*sale_tab[[#This Row],[Unit_Price]]*(1-sale_tab[[#This Row],[Discount]])</f>
        <v>378.59399999999999</v>
      </c>
    </row>
    <row r="297" spans="1:11" x14ac:dyDescent="0.25">
      <c r="A297" t="s">
        <v>2044</v>
      </c>
      <c r="B297" s="7">
        <v>45556</v>
      </c>
      <c r="C297" t="s">
        <v>628</v>
      </c>
      <c r="D297" s="14" t="str">
        <f>VLOOKUP(E297,Product_Dim!A:B,2,FALSE)</f>
        <v>Women's Beanie Hat</v>
      </c>
      <c r="E297" t="s">
        <v>1644</v>
      </c>
      <c r="F297" t="s">
        <v>1733</v>
      </c>
      <c r="G297" s="9">
        <v>4</v>
      </c>
      <c r="H297">
        <v>626.35</v>
      </c>
      <c r="I297">
        <v>0.25</v>
      </c>
      <c r="J297" t="s">
        <v>1752</v>
      </c>
      <c r="K297" s="20">
        <f>sale_tab[[#This Row],[Quantity]]*sale_tab[[#This Row],[Unit_Price]]*(1-sale_tab[[#This Row],[Discount]])</f>
        <v>1879.0500000000002</v>
      </c>
    </row>
    <row r="298" spans="1:11" x14ac:dyDescent="0.25">
      <c r="A298" t="s">
        <v>2045</v>
      </c>
      <c r="B298" s="7">
        <v>45434</v>
      </c>
      <c r="C298" t="s">
        <v>249</v>
      </c>
      <c r="D298" s="14" t="str">
        <f>VLOOKUP(E298,Product_Dim!A:B,2,FALSE)</f>
        <v>Yoga Exercise Mat</v>
      </c>
      <c r="E298" t="s">
        <v>1556</v>
      </c>
      <c r="F298" t="s">
        <v>1725</v>
      </c>
      <c r="G298" s="9">
        <v>4</v>
      </c>
      <c r="H298">
        <v>108.55</v>
      </c>
      <c r="I298">
        <v>0.18</v>
      </c>
      <c r="J298" t="s">
        <v>1749</v>
      </c>
      <c r="K298" s="20">
        <f>sale_tab[[#This Row],[Quantity]]*sale_tab[[#This Row],[Unit_Price]]*(1-sale_tab[[#This Row],[Discount]])</f>
        <v>356.04400000000004</v>
      </c>
    </row>
    <row r="299" spans="1:11" x14ac:dyDescent="0.25">
      <c r="A299" t="s">
        <v>2046</v>
      </c>
      <c r="B299" s="7">
        <v>45871</v>
      </c>
      <c r="C299" t="s">
        <v>569</v>
      </c>
      <c r="D299" s="14" t="str">
        <f>VLOOKUP(E299,Product_Dim!A:B,2,FALSE)</f>
        <v>Soccer Training Cone Set</v>
      </c>
      <c r="E299" t="s">
        <v>1508</v>
      </c>
      <c r="F299" t="s">
        <v>1683</v>
      </c>
      <c r="G299" s="9">
        <v>4</v>
      </c>
      <c r="H299">
        <v>353.67</v>
      </c>
      <c r="I299">
        <v>0.03</v>
      </c>
      <c r="J299" t="s">
        <v>1752</v>
      </c>
      <c r="K299" s="20">
        <f>sale_tab[[#This Row],[Quantity]]*sale_tab[[#This Row],[Unit_Price]]*(1-sale_tab[[#This Row],[Discount]])</f>
        <v>1372.2396000000001</v>
      </c>
    </row>
    <row r="300" spans="1:11" x14ac:dyDescent="0.25">
      <c r="A300" t="s">
        <v>2047</v>
      </c>
      <c r="B300" s="7">
        <v>45583</v>
      </c>
      <c r="C300" t="s">
        <v>198</v>
      </c>
      <c r="D300" s="14" t="str">
        <f>VLOOKUP(E300,Product_Dim!A:B,2,FALSE)</f>
        <v>Gaming Mouse Pad XL</v>
      </c>
      <c r="E300" t="s">
        <v>1654</v>
      </c>
      <c r="F300" t="s">
        <v>1683</v>
      </c>
      <c r="G300" s="9">
        <v>4</v>
      </c>
      <c r="H300">
        <v>61.98</v>
      </c>
      <c r="I300">
        <v>0.16</v>
      </c>
      <c r="J300" t="s">
        <v>1747</v>
      </c>
      <c r="K300" s="20">
        <f>sale_tab[[#This Row],[Quantity]]*sale_tab[[#This Row],[Unit_Price]]*(1-sale_tab[[#This Row],[Discount]])</f>
        <v>208.25279999999998</v>
      </c>
    </row>
    <row r="301" spans="1:11" x14ac:dyDescent="0.25">
      <c r="A301" t="s">
        <v>2048</v>
      </c>
      <c r="B301" s="7">
        <v>45348</v>
      </c>
      <c r="C301" t="s">
        <v>643</v>
      </c>
      <c r="D301" s="14" t="str">
        <f>VLOOKUP(E301,Product_Dim!A:B,2,FALSE)</f>
        <v>Carbon Fiber Tennis Racket</v>
      </c>
      <c r="E301" t="s">
        <v>1518</v>
      </c>
      <c r="F301" t="s">
        <v>1739</v>
      </c>
      <c r="G301" s="9">
        <v>2</v>
      </c>
      <c r="H301">
        <v>873.1</v>
      </c>
      <c r="I301">
        <v>0.12</v>
      </c>
      <c r="J301" t="s">
        <v>1749</v>
      </c>
      <c r="K301" s="20">
        <f>sale_tab[[#This Row],[Quantity]]*sale_tab[[#This Row],[Unit_Price]]*(1-sale_tab[[#This Row],[Discount]])</f>
        <v>1536.6559999999999</v>
      </c>
    </row>
    <row r="302" spans="1:11" x14ac:dyDescent="0.25">
      <c r="A302" t="s">
        <v>2049</v>
      </c>
      <c r="B302" s="7">
        <v>45268</v>
      </c>
      <c r="C302" t="s">
        <v>589</v>
      </c>
      <c r="D302" s="14" t="str">
        <f>VLOOKUP(E302,Product_Dim!A:B,2,FALSE)</f>
        <v>Hair Strengthening Shampoo</v>
      </c>
      <c r="E302" t="s">
        <v>1498</v>
      </c>
      <c r="F302" t="s">
        <v>1727</v>
      </c>
      <c r="G302" s="9">
        <v>4</v>
      </c>
      <c r="H302">
        <v>889.47</v>
      </c>
      <c r="I302">
        <v>0.24</v>
      </c>
      <c r="J302" t="s">
        <v>1747</v>
      </c>
      <c r="K302" s="20">
        <f>sale_tab[[#This Row],[Quantity]]*sale_tab[[#This Row],[Unit_Price]]*(1-sale_tab[[#This Row],[Discount]])</f>
        <v>2703.9888000000001</v>
      </c>
    </row>
    <row r="303" spans="1:11" x14ac:dyDescent="0.25">
      <c r="A303" t="s">
        <v>2050</v>
      </c>
      <c r="B303" s="7">
        <v>45596</v>
      </c>
      <c r="C303" t="s">
        <v>90</v>
      </c>
      <c r="D303" s="14" t="str">
        <f>VLOOKUP(E303,Product_Dim!A:B,2,FALSE)</f>
        <v>Bluetooth Car Audio System</v>
      </c>
      <c r="E303" t="s">
        <v>1622</v>
      </c>
      <c r="F303" t="s">
        <v>1718</v>
      </c>
      <c r="G303" s="9">
        <v>3</v>
      </c>
      <c r="H303">
        <v>803.76</v>
      </c>
      <c r="I303">
        <v>0.19</v>
      </c>
      <c r="J303" t="s">
        <v>1752</v>
      </c>
      <c r="K303" s="20">
        <f>sale_tab[[#This Row],[Quantity]]*sale_tab[[#This Row],[Unit_Price]]*(1-sale_tab[[#This Row],[Discount]])</f>
        <v>1953.1368</v>
      </c>
    </row>
    <row r="304" spans="1:11" x14ac:dyDescent="0.25">
      <c r="A304" t="s">
        <v>2051</v>
      </c>
      <c r="B304" s="7">
        <v>45624</v>
      </c>
      <c r="C304" t="s">
        <v>1372</v>
      </c>
      <c r="D304" s="14" t="str">
        <f>VLOOKUP(E304,Product_Dim!A:B,2,FALSE)</f>
        <v>Women's Ankle Boots</v>
      </c>
      <c r="E304" t="s">
        <v>1624</v>
      </c>
      <c r="F304" t="s">
        <v>1699</v>
      </c>
      <c r="G304" s="9">
        <v>2</v>
      </c>
      <c r="H304">
        <v>865.14</v>
      </c>
      <c r="I304">
        <v>0.2</v>
      </c>
      <c r="J304" t="s">
        <v>1749</v>
      </c>
      <c r="K304" s="20">
        <f>sale_tab[[#This Row],[Quantity]]*sale_tab[[#This Row],[Unit_Price]]*(1-sale_tab[[#This Row],[Discount]])</f>
        <v>1384.2240000000002</v>
      </c>
    </row>
    <row r="305" spans="1:11" x14ac:dyDescent="0.25">
      <c r="A305" t="s">
        <v>2052</v>
      </c>
      <c r="B305" s="7">
        <v>45813</v>
      </c>
      <c r="C305" t="s">
        <v>292</v>
      </c>
      <c r="D305" s="14" t="str">
        <f>VLOOKUP(E305,Product_Dim!A:B,2,FALSE)</f>
        <v>Basketball</v>
      </c>
      <c r="E305" t="s">
        <v>1536</v>
      </c>
      <c r="F305" t="s">
        <v>1712</v>
      </c>
      <c r="G305" s="9">
        <v>2</v>
      </c>
      <c r="H305">
        <v>916.49</v>
      </c>
      <c r="I305">
        <v>0.3</v>
      </c>
      <c r="J305" t="s">
        <v>1752</v>
      </c>
      <c r="K305" s="20">
        <f>sale_tab[[#This Row],[Quantity]]*sale_tab[[#This Row],[Unit_Price]]*(1-sale_tab[[#This Row],[Discount]])</f>
        <v>1283.086</v>
      </c>
    </row>
    <row r="306" spans="1:11" x14ac:dyDescent="0.25">
      <c r="A306" t="s">
        <v>2053</v>
      </c>
      <c r="B306" s="7">
        <v>45615</v>
      </c>
      <c r="C306" t="s">
        <v>131</v>
      </c>
      <c r="D306" s="14" t="str">
        <f>VLOOKUP(E306,Product_Dim!A:B,2,FALSE)</f>
        <v>HDMI Cable – 2m</v>
      </c>
      <c r="E306" t="s">
        <v>1576</v>
      </c>
      <c r="F306" t="s">
        <v>1720</v>
      </c>
      <c r="G306" s="9">
        <v>3</v>
      </c>
      <c r="H306">
        <v>781.39</v>
      </c>
      <c r="I306">
        <v>0.12</v>
      </c>
      <c r="J306" t="s">
        <v>1747</v>
      </c>
      <c r="K306" s="20">
        <f>sale_tab[[#This Row],[Quantity]]*sale_tab[[#This Row],[Unit_Price]]*(1-sale_tab[[#This Row],[Discount]])</f>
        <v>2062.8696</v>
      </c>
    </row>
    <row r="307" spans="1:11" x14ac:dyDescent="0.25">
      <c r="A307" t="s">
        <v>2054</v>
      </c>
      <c r="B307" s="7">
        <v>45431</v>
      </c>
      <c r="C307" t="s">
        <v>628</v>
      </c>
      <c r="D307" s="14" t="str">
        <f>VLOOKUP(E307,Product_Dim!A:B,2,FALSE)</f>
        <v>Sports Water Hydration Pack</v>
      </c>
      <c r="E307" t="s">
        <v>1550</v>
      </c>
      <c r="F307" t="s">
        <v>1720</v>
      </c>
      <c r="G307" s="9">
        <v>4</v>
      </c>
      <c r="H307">
        <v>619.74</v>
      </c>
      <c r="I307">
        <v>0.13</v>
      </c>
      <c r="J307" t="s">
        <v>1752</v>
      </c>
      <c r="K307" s="20">
        <f>sale_tab[[#This Row],[Quantity]]*sale_tab[[#This Row],[Unit_Price]]*(1-sale_tab[[#This Row],[Discount]])</f>
        <v>2156.6952000000001</v>
      </c>
    </row>
    <row r="308" spans="1:11" x14ac:dyDescent="0.25">
      <c r="A308" t="s">
        <v>2055</v>
      </c>
      <c r="B308" s="7">
        <v>45679</v>
      </c>
      <c r="C308" t="s">
        <v>1409</v>
      </c>
      <c r="D308" s="14" t="str">
        <f>VLOOKUP(E308,Product_Dim!A:B,2,FALSE)</f>
        <v>Laptop Cooling Pad</v>
      </c>
      <c r="E308" t="s">
        <v>1598</v>
      </c>
      <c r="F308" t="s">
        <v>1725</v>
      </c>
      <c r="G308" s="9">
        <v>2</v>
      </c>
      <c r="H308">
        <v>837.76</v>
      </c>
      <c r="I308">
        <v>0.03</v>
      </c>
      <c r="J308" t="s">
        <v>1752</v>
      </c>
      <c r="K308" s="20">
        <f>sale_tab[[#This Row],[Quantity]]*sale_tab[[#This Row],[Unit_Price]]*(1-sale_tab[[#This Row],[Discount]])</f>
        <v>1625.2544</v>
      </c>
    </row>
    <row r="309" spans="1:11" x14ac:dyDescent="0.25">
      <c r="A309" t="s">
        <v>2056</v>
      </c>
      <c r="B309" s="7">
        <v>45842</v>
      </c>
      <c r="C309" t="s">
        <v>1324</v>
      </c>
      <c r="D309" s="14" t="str">
        <f>VLOOKUP(E309,Product_Dim!A:B,2,FALSE)</f>
        <v>Gaming Mouse Pad XL</v>
      </c>
      <c r="E309" t="s">
        <v>1654</v>
      </c>
      <c r="F309" t="s">
        <v>1683</v>
      </c>
      <c r="G309" s="9">
        <v>3</v>
      </c>
      <c r="H309">
        <v>135.94</v>
      </c>
      <c r="I309">
        <v>0.2</v>
      </c>
      <c r="J309" t="s">
        <v>1747</v>
      </c>
      <c r="K309" s="20">
        <f>sale_tab[[#This Row],[Quantity]]*sale_tab[[#This Row],[Unit_Price]]*(1-sale_tab[[#This Row],[Discount]])</f>
        <v>326.25600000000003</v>
      </c>
    </row>
    <row r="310" spans="1:11" x14ac:dyDescent="0.25">
      <c r="A310" t="s">
        <v>2057</v>
      </c>
      <c r="B310" s="7">
        <v>45796</v>
      </c>
      <c r="C310" t="s">
        <v>1403</v>
      </c>
      <c r="D310" s="14" t="str">
        <f>VLOOKUP(E310,Product_Dim!A:B,2,FALSE)</f>
        <v>Bluetooth Car Audio System</v>
      </c>
      <c r="E310" t="s">
        <v>1622</v>
      </c>
      <c r="F310" t="s">
        <v>1683</v>
      </c>
      <c r="G310" s="9">
        <v>4</v>
      </c>
      <c r="H310">
        <v>396.53</v>
      </c>
      <c r="I310">
        <v>7.0000000000000007E-2</v>
      </c>
      <c r="J310" t="s">
        <v>1749</v>
      </c>
      <c r="K310" s="20">
        <f>sale_tab[[#This Row],[Quantity]]*sale_tab[[#This Row],[Unit_Price]]*(1-sale_tab[[#This Row],[Discount]])</f>
        <v>1475.0915999999997</v>
      </c>
    </row>
    <row r="311" spans="1:11" x14ac:dyDescent="0.25">
      <c r="A311" t="s">
        <v>2058</v>
      </c>
      <c r="B311" s="7">
        <v>45264</v>
      </c>
      <c r="C311" t="s">
        <v>654</v>
      </c>
      <c r="D311" s="14" t="str">
        <f>VLOOKUP(E311,Product_Dim!A:B,2,FALSE)</f>
        <v>Fabric Sofa Throw Blanket</v>
      </c>
      <c r="E311" t="s">
        <v>1532</v>
      </c>
      <c r="F311" t="s">
        <v>1725</v>
      </c>
      <c r="G311" s="9">
        <v>2</v>
      </c>
      <c r="H311">
        <v>722.45</v>
      </c>
      <c r="I311">
        <v>0.22</v>
      </c>
      <c r="J311" t="s">
        <v>1749</v>
      </c>
      <c r="K311" s="20">
        <f>sale_tab[[#This Row],[Quantity]]*sale_tab[[#This Row],[Unit_Price]]*(1-sale_tab[[#This Row],[Discount]])</f>
        <v>1127.0220000000002</v>
      </c>
    </row>
    <row r="312" spans="1:11" x14ac:dyDescent="0.25">
      <c r="A312" t="s">
        <v>2059</v>
      </c>
      <c r="B312" s="7">
        <v>45504</v>
      </c>
      <c r="C312" t="s">
        <v>144</v>
      </c>
      <c r="D312" s="14" t="str">
        <f>VLOOKUP(E312,Product_Dim!A:B,2,FALSE)</f>
        <v>Matte Lipstick Set</v>
      </c>
      <c r="E312" t="s">
        <v>1602</v>
      </c>
      <c r="F312" t="s">
        <v>1687</v>
      </c>
      <c r="G312" s="9">
        <v>2</v>
      </c>
      <c r="H312">
        <v>138.41</v>
      </c>
      <c r="I312">
        <v>0.02</v>
      </c>
      <c r="J312" t="s">
        <v>1747</v>
      </c>
      <c r="K312" s="20">
        <f>sale_tab[[#This Row],[Quantity]]*sale_tab[[#This Row],[Unit_Price]]*(1-sale_tab[[#This Row],[Discount]])</f>
        <v>271.28359999999998</v>
      </c>
    </row>
    <row r="313" spans="1:11" x14ac:dyDescent="0.25">
      <c r="A313" t="s">
        <v>2060</v>
      </c>
      <c r="B313" s="7">
        <v>45679</v>
      </c>
      <c r="C313" t="s">
        <v>378</v>
      </c>
      <c r="D313" s="14" t="str">
        <f>VLOOKUP(E313,Product_Dim!A:B,2,FALSE)</f>
        <v>Wall-Mounted Spice Rack</v>
      </c>
      <c r="E313" t="s">
        <v>1634</v>
      </c>
      <c r="F313" t="s">
        <v>1687</v>
      </c>
      <c r="G313" s="9">
        <v>4</v>
      </c>
      <c r="H313">
        <v>741.51</v>
      </c>
      <c r="I313">
        <v>0.09</v>
      </c>
      <c r="J313" t="s">
        <v>1752</v>
      </c>
      <c r="K313" s="20">
        <f>sale_tab[[#This Row],[Quantity]]*sale_tab[[#This Row],[Unit_Price]]*(1-sale_tab[[#This Row],[Discount]])</f>
        <v>2699.0963999999999</v>
      </c>
    </row>
    <row r="314" spans="1:11" x14ac:dyDescent="0.25">
      <c r="A314" t="s">
        <v>2061</v>
      </c>
      <c r="B314" s="7">
        <v>45611</v>
      </c>
      <c r="C314" t="s">
        <v>75</v>
      </c>
      <c r="D314" s="14" t="str">
        <f>VLOOKUP(E314,Product_Dim!A:B,2,FALSE)</f>
        <v>Wall-Mounted Spice Rack</v>
      </c>
      <c r="E314" t="s">
        <v>1634</v>
      </c>
      <c r="F314" t="s">
        <v>1733</v>
      </c>
      <c r="G314" s="9">
        <v>2</v>
      </c>
      <c r="H314">
        <v>588.9</v>
      </c>
      <c r="I314">
        <v>0.19</v>
      </c>
      <c r="J314" t="s">
        <v>1749</v>
      </c>
      <c r="K314" s="20">
        <f>sale_tab[[#This Row],[Quantity]]*sale_tab[[#This Row],[Unit_Price]]*(1-sale_tab[[#This Row],[Discount]])</f>
        <v>954.01800000000003</v>
      </c>
    </row>
    <row r="315" spans="1:11" x14ac:dyDescent="0.25">
      <c r="A315" t="s">
        <v>2062</v>
      </c>
      <c r="B315" s="7">
        <v>45389</v>
      </c>
      <c r="C315" t="s">
        <v>896</v>
      </c>
      <c r="D315" s="14" t="str">
        <f>VLOOKUP(E315,Product_Dim!A:B,2,FALSE)</f>
        <v>Boxing Hand Wraps</v>
      </c>
      <c r="E315" t="s">
        <v>1574</v>
      </c>
      <c r="F315" t="s">
        <v>1687</v>
      </c>
      <c r="G315" s="9">
        <v>1</v>
      </c>
      <c r="H315">
        <v>88.92</v>
      </c>
      <c r="I315">
        <v>0.19</v>
      </c>
      <c r="J315" t="s">
        <v>1749</v>
      </c>
      <c r="K315" s="20">
        <f>sale_tab[[#This Row],[Quantity]]*sale_tab[[#This Row],[Unit_Price]]*(1-sale_tab[[#This Row],[Discount]])</f>
        <v>72.025200000000012</v>
      </c>
    </row>
    <row r="316" spans="1:11" x14ac:dyDescent="0.25">
      <c r="A316" t="s">
        <v>2063</v>
      </c>
      <c r="B316" s="7">
        <v>45339</v>
      </c>
      <c r="C316" t="s">
        <v>355</v>
      </c>
      <c r="D316" s="14" t="str">
        <f>VLOOKUP(E316,Product_Dim!A:B,2,FALSE)</f>
        <v>Tennis Ball 3-Pack</v>
      </c>
      <c r="E316" t="s">
        <v>1596</v>
      </c>
      <c r="F316" t="s">
        <v>1730</v>
      </c>
      <c r="G316" s="9">
        <v>1</v>
      </c>
      <c r="H316">
        <v>299.13</v>
      </c>
      <c r="I316">
        <v>0.1</v>
      </c>
      <c r="J316" t="s">
        <v>1752</v>
      </c>
      <c r="K316" s="20">
        <f>sale_tab[[#This Row],[Quantity]]*sale_tab[[#This Row],[Unit_Price]]*(1-sale_tab[[#This Row],[Discount]])</f>
        <v>269.21699999999998</v>
      </c>
    </row>
    <row r="317" spans="1:11" x14ac:dyDescent="0.25">
      <c r="A317" t="s">
        <v>2064</v>
      </c>
      <c r="B317" s="7">
        <v>45433</v>
      </c>
      <c r="C317" t="s">
        <v>349</v>
      </c>
      <c r="D317" s="14" t="str">
        <f>VLOOKUP(E317,Product_Dim!A:B,2,FALSE)</f>
        <v>WiFi Mesh Router</v>
      </c>
      <c r="E317" t="s">
        <v>1628</v>
      </c>
      <c r="F317" t="s">
        <v>1692</v>
      </c>
      <c r="G317" s="9">
        <v>2</v>
      </c>
      <c r="H317">
        <v>548.29999999999995</v>
      </c>
      <c r="I317">
        <v>0.23</v>
      </c>
      <c r="J317" t="s">
        <v>1747</v>
      </c>
      <c r="K317" s="20">
        <f>sale_tab[[#This Row],[Quantity]]*sale_tab[[#This Row],[Unit_Price]]*(1-sale_tab[[#This Row],[Discount]])</f>
        <v>844.38199999999995</v>
      </c>
    </row>
    <row r="318" spans="1:11" x14ac:dyDescent="0.25">
      <c r="A318" t="s">
        <v>2065</v>
      </c>
      <c r="B318" s="7">
        <v>45435</v>
      </c>
      <c r="C318" t="s">
        <v>775</v>
      </c>
      <c r="D318" s="14" t="str">
        <f>VLOOKUP(E318,Product_Dim!A:B,2,FALSE)</f>
        <v>Sports Stopwatch Pro</v>
      </c>
      <c r="E318" t="s">
        <v>1582</v>
      </c>
      <c r="F318" t="s">
        <v>1715</v>
      </c>
      <c r="G318" s="9">
        <v>3</v>
      </c>
      <c r="H318">
        <v>977.55</v>
      </c>
      <c r="I318">
        <v>0.02</v>
      </c>
      <c r="J318" t="s">
        <v>1749</v>
      </c>
      <c r="K318" s="20">
        <f>sale_tab[[#This Row],[Quantity]]*sale_tab[[#This Row],[Unit_Price]]*(1-sale_tab[[#This Row],[Discount]])</f>
        <v>2873.9969999999994</v>
      </c>
    </row>
    <row r="319" spans="1:11" x14ac:dyDescent="0.25">
      <c r="A319" t="s">
        <v>2066</v>
      </c>
      <c r="B319" s="7">
        <v>45823</v>
      </c>
      <c r="C319" t="s">
        <v>1020</v>
      </c>
      <c r="D319" s="14" t="str">
        <f>VLOOKUP(E319,Product_Dim!A:B,2,FALSE)</f>
        <v>Adjustable Jump Rope</v>
      </c>
      <c r="E319" t="s">
        <v>1562</v>
      </c>
      <c r="F319" t="s">
        <v>1736</v>
      </c>
      <c r="G319" s="9">
        <v>1</v>
      </c>
      <c r="H319">
        <v>459.42</v>
      </c>
      <c r="I319">
        <v>0.28000000000000003</v>
      </c>
      <c r="J319" t="s">
        <v>1752</v>
      </c>
      <c r="K319" s="20">
        <f>sale_tab[[#This Row],[Quantity]]*sale_tab[[#This Row],[Unit_Price]]*(1-sale_tab[[#This Row],[Discount]])</f>
        <v>330.7824</v>
      </c>
    </row>
    <row r="320" spans="1:11" x14ac:dyDescent="0.25">
      <c r="A320" t="s">
        <v>2067</v>
      </c>
      <c r="B320" s="7">
        <v>45663</v>
      </c>
      <c r="C320" t="s">
        <v>265</v>
      </c>
      <c r="D320" s="14" t="str">
        <f>VLOOKUP(E320,Product_Dim!A:B,2,FALSE)</f>
        <v>Women's Casual Hoodie</v>
      </c>
      <c r="E320" t="s">
        <v>1475</v>
      </c>
      <c r="F320" t="s">
        <v>1695</v>
      </c>
      <c r="G320" s="9">
        <v>2</v>
      </c>
      <c r="H320">
        <v>123.19</v>
      </c>
      <c r="I320">
        <v>0.19</v>
      </c>
      <c r="J320" t="s">
        <v>1747</v>
      </c>
      <c r="K320" s="20">
        <f>sale_tab[[#This Row],[Quantity]]*sale_tab[[#This Row],[Unit_Price]]*(1-sale_tab[[#This Row],[Discount]])</f>
        <v>199.56780000000001</v>
      </c>
    </row>
    <row r="321" spans="1:11" x14ac:dyDescent="0.25">
      <c r="A321" t="s">
        <v>2068</v>
      </c>
      <c r="B321" s="7">
        <v>45879</v>
      </c>
      <c r="C321" t="s">
        <v>1054</v>
      </c>
      <c r="D321" s="14" t="str">
        <f>VLOOKUP(E321,Product_Dim!A:B,2,FALSE)</f>
        <v>Ceramic Plant Pot</v>
      </c>
      <c r="E321" t="s">
        <v>1584</v>
      </c>
      <c r="F321" t="s">
        <v>1739</v>
      </c>
      <c r="G321" s="9">
        <v>1</v>
      </c>
      <c r="H321">
        <v>222.95</v>
      </c>
      <c r="I321">
        <v>0.02</v>
      </c>
      <c r="J321" t="s">
        <v>1749</v>
      </c>
      <c r="K321" s="20">
        <f>sale_tab[[#This Row],[Quantity]]*sale_tab[[#This Row],[Unit_Price]]*(1-sale_tab[[#This Row],[Discount]])</f>
        <v>218.49099999999999</v>
      </c>
    </row>
    <row r="322" spans="1:11" x14ac:dyDescent="0.25">
      <c r="A322" t="s">
        <v>2069</v>
      </c>
      <c r="B322" s="7">
        <v>45840</v>
      </c>
      <c r="C322" t="s">
        <v>978</v>
      </c>
      <c r="D322" s="14" t="str">
        <f>VLOOKUP(E322,Product_Dim!A:B,2,FALSE)</f>
        <v>Vitamin C Face Serum</v>
      </c>
      <c r="E322" t="s">
        <v>1538</v>
      </c>
      <c r="F322" t="s">
        <v>1695</v>
      </c>
      <c r="G322" s="9">
        <v>3</v>
      </c>
      <c r="H322">
        <v>601.92999999999995</v>
      </c>
      <c r="I322">
        <v>0.14000000000000001</v>
      </c>
      <c r="J322" t="s">
        <v>1747</v>
      </c>
      <c r="K322" s="20">
        <f>sale_tab[[#This Row],[Quantity]]*sale_tab[[#This Row],[Unit_Price]]*(1-sale_tab[[#This Row],[Discount]])</f>
        <v>1552.9793999999999</v>
      </c>
    </row>
    <row r="323" spans="1:11" x14ac:dyDescent="0.25">
      <c r="A323" t="s">
        <v>2070</v>
      </c>
      <c r="B323" s="7">
        <v>45380</v>
      </c>
      <c r="C323" t="s">
        <v>875</v>
      </c>
      <c r="D323" s="14" t="str">
        <f>VLOOKUP(E323,Product_Dim!A:B,2,FALSE)</f>
        <v>Men's Sports Shorts</v>
      </c>
      <c r="E323" t="s">
        <v>1612</v>
      </c>
      <c r="F323" t="s">
        <v>1687</v>
      </c>
      <c r="G323" s="9">
        <v>1</v>
      </c>
      <c r="H323">
        <v>564.1</v>
      </c>
      <c r="I323">
        <v>0.03</v>
      </c>
      <c r="J323" t="s">
        <v>1747</v>
      </c>
      <c r="K323" s="20">
        <f>sale_tab[[#This Row],[Quantity]]*sale_tab[[#This Row],[Unit_Price]]*(1-sale_tab[[#This Row],[Discount]])</f>
        <v>547.17700000000002</v>
      </c>
    </row>
    <row r="324" spans="1:11" x14ac:dyDescent="0.25">
      <c r="A324" t="s">
        <v>2071</v>
      </c>
      <c r="B324" s="7">
        <v>45672</v>
      </c>
      <c r="C324" t="s">
        <v>286</v>
      </c>
      <c r="D324" s="14" t="str">
        <f>VLOOKUP(E324,Product_Dim!A:B,2,FALSE)</f>
        <v>Wall-Mounted Spice Rack</v>
      </c>
      <c r="E324" t="s">
        <v>1634</v>
      </c>
      <c r="F324" t="s">
        <v>1699</v>
      </c>
      <c r="G324" s="9">
        <v>1</v>
      </c>
      <c r="H324">
        <v>516.62</v>
      </c>
      <c r="I324">
        <v>0.18</v>
      </c>
      <c r="J324" t="s">
        <v>1747</v>
      </c>
      <c r="K324" s="20">
        <f>sale_tab[[#This Row],[Quantity]]*sale_tab[[#This Row],[Unit_Price]]*(1-sale_tab[[#This Row],[Discount]])</f>
        <v>423.62840000000006</v>
      </c>
    </row>
    <row r="325" spans="1:11" x14ac:dyDescent="0.25">
      <c r="A325" t="s">
        <v>2072</v>
      </c>
      <c r="B325" s="7">
        <v>45497</v>
      </c>
      <c r="C325" t="s">
        <v>1286</v>
      </c>
      <c r="D325" s="14" t="str">
        <f>VLOOKUP(E325,Product_Dim!A:B,2,FALSE)</f>
        <v>Organic Sunscreen Lotion</v>
      </c>
      <c r="E325" t="s">
        <v>1600</v>
      </c>
      <c r="F325" t="s">
        <v>1720</v>
      </c>
      <c r="G325" s="9">
        <v>1</v>
      </c>
      <c r="H325">
        <v>934.75</v>
      </c>
      <c r="I325">
        <v>0.11</v>
      </c>
      <c r="J325" t="s">
        <v>1749</v>
      </c>
      <c r="K325" s="20">
        <f>sale_tab[[#This Row],[Quantity]]*sale_tab[[#This Row],[Unit_Price]]*(1-sale_tab[[#This Row],[Discount]])</f>
        <v>831.92750000000001</v>
      </c>
    </row>
    <row r="326" spans="1:11" x14ac:dyDescent="0.25">
      <c r="A326" t="s">
        <v>2073</v>
      </c>
      <c r="B326" s="7">
        <v>45407</v>
      </c>
      <c r="C326" t="s">
        <v>692</v>
      </c>
      <c r="D326" s="14" t="str">
        <f>VLOOKUP(E326,Product_Dim!A:B,2,FALSE)</f>
        <v>Portable Bluetooth Speaker</v>
      </c>
      <c r="E326" t="s">
        <v>1670</v>
      </c>
      <c r="F326" t="s">
        <v>1705</v>
      </c>
      <c r="G326" s="9">
        <v>4</v>
      </c>
      <c r="H326">
        <v>548.44000000000005</v>
      </c>
      <c r="I326">
        <v>0.05</v>
      </c>
      <c r="J326" t="s">
        <v>1749</v>
      </c>
      <c r="K326" s="20">
        <f>sale_tab[[#This Row],[Quantity]]*sale_tab[[#This Row],[Unit_Price]]*(1-sale_tab[[#This Row],[Discount]])</f>
        <v>2084.0720000000001</v>
      </c>
    </row>
    <row r="327" spans="1:11" x14ac:dyDescent="0.25">
      <c r="A327" t="s">
        <v>2074</v>
      </c>
      <c r="B327" s="7">
        <v>45764</v>
      </c>
      <c r="C327" t="s">
        <v>46</v>
      </c>
      <c r="D327" s="14" t="str">
        <f>VLOOKUP(E327,Product_Dim!A:B,2,FALSE)</f>
        <v>Men's Casual Sneakers</v>
      </c>
      <c r="E327" t="s">
        <v>1548</v>
      </c>
      <c r="F327" t="s">
        <v>1692</v>
      </c>
      <c r="G327" s="9">
        <v>3</v>
      </c>
      <c r="H327">
        <v>361.11</v>
      </c>
      <c r="I327">
        <v>0.06</v>
      </c>
      <c r="J327" t="s">
        <v>1747</v>
      </c>
      <c r="K327" s="20">
        <f>sale_tab[[#This Row],[Quantity]]*sale_tab[[#This Row],[Unit_Price]]*(1-sale_tab[[#This Row],[Discount]])</f>
        <v>1018.3301999999999</v>
      </c>
    </row>
    <row r="328" spans="1:11" x14ac:dyDescent="0.25">
      <c r="A328" t="s">
        <v>2075</v>
      </c>
      <c r="B328" s="7">
        <v>45924</v>
      </c>
      <c r="C328" t="s">
        <v>557</v>
      </c>
      <c r="D328" s="14" t="str">
        <f>VLOOKUP(E328,Product_Dim!A:B,2,FALSE)</f>
        <v>USB-C Fast Charger</v>
      </c>
      <c r="E328" t="s">
        <v>1500</v>
      </c>
      <c r="F328" t="s">
        <v>1683</v>
      </c>
      <c r="G328" s="9">
        <v>2</v>
      </c>
      <c r="H328">
        <v>610.37</v>
      </c>
      <c r="I328">
        <v>0.1</v>
      </c>
      <c r="J328" t="s">
        <v>1749</v>
      </c>
      <c r="K328" s="20">
        <f>sale_tab[[#This Row],[Quantity]]*sale_tab[[#This Row],[Unit_Price]]*(1-sale_tab[[#This Row],[Discount]])</f>
        <v>1098.6659999999999</v>
      </c>
    </row>
    <row r="329" spans="1:11" x14ac:dyDescent="0.25">
      <c r="A329" t="s">
        <v>2076</v>
      </c>
      <c r="B329" s="7">
        <v>45240</v>
      </c>
      <c r="C329" t="s">
        <v>984</v>
      </c>
      <c r="D329" s="14" t="str">
        <f>VLOOKUP(E329,Product_Dim!A:B,2,FALSE)</f>
        <v>HDMI Cable – 2m</v>
      </c>
      <c r="E329" t="s">
        <v>1576</v>
      </c>
      <c r="F329" t="s">
        <v>1730</v>
      </c>
      <c r="G329" s="9">
        <v>1</v>
      </c>
      <c r="H329">
        <v>272.2</v>
      </c>
      <c r="I329">
        <v>0.3</v>
      </c>
      <c r="J329" t="s">
        <v>1747</v>
      </c>
      <c r="K329" s="20">
        <f>sale_tab[[#This Row],[Quantity]]*sale_tab[[#This Row],[Unit_Price]]*(1-sale_tab[[#This Row],[Discount]])</f>
        <v>190.54</v>
      </c>
    </row>
    <row r="330" spans="1:11" x14ac:dyDescent="0.25">
      <c r="A330" t="s">
        <v>2077</v>
      </c>
      <c r="B330" s="7">
        <v>45349</v>
      </c>
      <c r="C330" t="s">
        <v>1286</v>
      </c>
      <c r="D330" s="14" t="str">
        <f>VLOOKUP(E330,Product_Dim!A:B,2,FALSE)</f>
        <v>WiFi Mesh Router</v>
      </c>
      <c r="E330" t="s">
        <v>1628</v>
      </c>
      <c r="F330" t="s">
        <v>1702</v>
      </c>
      <c r="G330" s="9">
        <v>3</v>
      </c>
      <c r="H330">
        <v>573.1</v>
      </c>
      <c r="I330">
        <v>0.16</v>
      </c>
      <c r="J330" t="s">
        <v>1752</v>
      </c>
      <c r="K330" s="20">
        <f>sale_tab[[#This Row],[Quantity]]*sale_tab[[#This Row],[Unit_Price]]*(1-sale_tab[[#This Row],[Discount]])</f>
        <v>1444.212</v>
      </c>
    </row>
    <row r="331" spans="1:11" x14ac:dyDescent="0.25">
      <c r="A331" t="s">
        <v>2078</v>
      </c>
      <c r="B331" s="7">
        <v>45756</v>
      </c>
      <c r="C331" t="s">
        <v>949</v>
      </c>
      <c r="D331" s="14" t="str">
        <f>VLOOKUP(E331,Product_Dim!A:B,2,FALSE)</f>
        <v>Herbal Face Moisturizer</v>
      </c>
      <c r="E331" t="s">
        <v>1483</v>
      </c>
      <c r="F331" t="s">
        <v>1678</v>
      </c>
      <c r="G331" s="9">
        <v>4</v>
      </c>
      <c r="H331">
        <v>24.72</v>
      </c>
      <c r="I331">
        <v>0.28000000000000003</v>
      </c>
      <c r="J331" t="s">
        <v>1747</v>
      </c>
      <c r="K331" s="20">
        <f>sale_tab[[#This Row],[Quantity]]*sale_tab[[#This Row],[Unit_Price]]*(1-sale_tab[[#This Row],[Discount]])</f>
        <v>71.193599999999989</v>
      </c>
    </row>
    <row r="332" spans="1:11" x14ac:dyDescent="0.25">
      <c r="A332" t="s">
        <v>2079</v>
      </c>
      <c r="B332" s="7">
        <v>45478</v>
      </c>
      <c r="C332" t="s">
        <v>743</v>
      </c>
      <c r="D332" s="14" t="str">
        <f>VLOOKUP(E332,Product_Dim!A:B,2,FALSE)</f>
        <v>Adjustable Dumbbell Set</v>
      </c>
      <c r="E332" t="s">
        <v>1491</v>
      </c>
      <c r="F332" t="s">
        <v>1712</v>
      </c>
      <c r="G332" s="9">
        <v>3</v>
      </c>
      <c r="H332">
        <v>268.89</v>
      </c>
      <c r="I332">
        <v>7.0000000000000007E-2</v>
      </c>
      <c r="J332" t="s">
        <v>1752</v>
      </c>
      <c r="K332" s="20">
        <f>sale_tab[[#This Row],[Quantity]]*sale_tab[[#This Row],[Unit_Price]]*(1-sale_tab[[#This Row],[Discount]])</f>
        <v>750.20309999999995</v>
      </c>
    </row>
    <row r="333" spans="1:11" x14ac:dyDescent="0.25">
      <c r="A333" t="s">
        <v>2080</v>
      </c>
      <c r="B333" s="7">
        <v>45890</v>
      </c>
      <c r="C333" t="s">
        <v>760</v>
      </c>
      <c r="D333" s="14" t="str">
        <f>VLOOKUP(E333,Product_Dim!A:B,2,FALSE)</f>
        <v>Wooden Nightstand</v>
      </c>
      <c r="E333" t="s">
        <v>1610</v>
      </c>
      <c r="F333" t="s">
        <v>1712</v>
      </c>
      <c r="G333" s="9">
        <v>1</v>
      </c>
      <c r="H333">
        <v>78.5</v>
      </c>
      <c r="I333">
        <v>0.17</v>
      </c>
      <c r="J333" t="s">
        <v>1752</v>
      </c>
      <c r="K333" s="20">
        <f>sale_tab[[#This Row],[Quantity]]*sale_tab[[#This Row],[Unit_Price]]*(1-sale_tab[[#This Row],[Discount]])</f>
        <v>65.155000000000001</v>
      </c>
    </row>
    <row r="334" spans="1:11" x14ac:dyDescent="0.25">
      <c r="A334" t="s">
        <v>2081</v>
      </c>
      <c r="B334" s="7">
        <v>45815</v>
      </c>
      <c r="C334" t="s">
        <v>398</v>
      </c>
      <c r="D334" s="14" t="str">
        <f>VLOOKUP(E334,Product_Dim!A:B,2,FALSE)</f>
        <v>Women's Summer Dress</v>
      </c>
      <c r="E334" t="s">
        <v>1546</v>
      </c>
      <c r="F334" t="s">
        <v>1695</v>
      </c>
      <c r="G334" s="9">
        <v>3</v>
      </c>
      <c r="H334">
        <v>399.42</v>
      </c>
      <c r="I334">
        <v>0.02</v>
      </c>
      <c r="J334" t="s">
        <v>1747</v>
      </c>
      <c r="K334" s="20">
        <f>sale_tab[[#This Row],[Quantity]]*sale_tab[[#This Row],[Unit_Price]]*(1-sale_tab[[#This Row],[Discount]])</f>
        <v>1174.2947999999999</v>
      </c>
    </row>
    <row r="335" spans="1:11" x14ac:dyDescent="0.25">
      <c r="A335" t="s">
        <v>2082</v>
      </c>
      <c r="B335" s="7">
        <v>45891</v>
      </c>
      <c r="C335" t="s">
        <v>258</v>
      </c>
      <c r="D335" s="14" t="str">
        <f>VLOOKUP(E335,Product_Dim!A:B,2,FALSE)</f>
        <v>Basketball</v>
      </c>
      <c r="E335" t="s">
        <v>1536</v>
      </c>
      <c r="F335" t="s">
        <v>1739</v>
      </c>
      <c r="G335" s="9">
        <v>3</v>
      </c>
      <c r="H335">
        <v>455.82</v>
      </c>
      <c r="I335">
        <v>0.01</v>
      </c>
      <c r="J335" t="s">
        <v>1749</v>
      </c>
      <c r="K335" s="20">
        <f>sale_tab[[#This Row],[Quantity]]*sale_tab[[#This Row],[Unit_Price]]*(1-sale_tab[[#This Row],[Discount]])</f>
        <v>1353.7854</v>
      </c>
    </row>
    <row r="336" spans="1:11" x14ac:dyDescent="0.25">
      <c r="A336" t="s">
        <v>2083</v>
      </c>
      <c r="B336" s="7">
        <v>45609</v>
      </c>
      <c r="C336" t="s">
        <v>1028</v>
      </c>
      <c r="D336" s="14" t="str">
        <f>VLOOKUP(E336,Product_Dim!A:B,2,FALSE)</f>
        <v>Boxing Hand Wraps</v>
      </c>
      <c r="E336" t="s">
        <v>1574</v>
      </c>
      <c r="F336" t="s">
        <v>1699</v>
      </c>
      <c r="G336" s="9">
        <v>2</v>
      </c>
      <c r="H336">
        <v>613.23</v>
      </c>
      <c r="I336">
        <v>0.15</v>
      </c>
      <c r="J336" t="s">
        <v>1749</v>
      </c>
      <c r="K336" s="20">
        <f>sale_tab[[#This Row],[Quantity]]*sale_tab[[#This Row],[Unit_Price]]*(1-sale_tab[[#This Row],[Discount]])</f>
        <v>1042.491</v>
      </c>
    </row>
    <row r="337" spans="1:11" x14ac:dyDescent="0.25">
      <c r="A337" t="s">
        <v>2084</v>
      </c>
      <c r="B337" s="7">
        <v>45309</v>
      </c>
      <c r="C337" t="s">
        <v>1343</v>
      </c>
      <c r="D337" s="14" t="str">
        <f>VLOOKUP(E337,Product_Dim!A:B,2,FALSE)</f>
        <v>Women's Casual Hoodie</v>
      </c>
      <c r="E337" t="s">
        <v>1475</v>
      </c>
      <c r="F337" t="s">
        <v>1725</v>
      </c>
      <c r="G337" s="9">
        <v>4</v>
      </c>
      <c r="H337">
        <v>971.9</v>
      </c>
      <c r="I337">
        <v>0.28000000000000003</v>
      </c>
      <c r="J337" t="s">
        <v>1749</v>
      </c>
      <c r="K337" s="20">
        <f>sale_tab[[#This Row],[Quantity]]*sale_tab[[#This Row],[Unit_Price]]*(1-sale_tab[[#This Row],[Discount]])</f>
        <v>2799.0719999999997</v>
      </c>
    </row>
    <row r="338" spans="1:11" x14ac:dyDescent="0.25">
      <c r="A338" t="s">
        <v>2085</v>
      </c>
      <c r="B338" s="7">
        <v>45519</v>
      </c>
      <c r="C338" t="s">
        <v>107</v>
      </c>
      <c r="D338" s="14" t="str">
        <f>VLOOKUP(E338,Product_Dim!A:B,2,FALSE)</f>
        <v>Sports Stopwatch Timer</v>
      </c>
      <c r="E338" t="s">
        <v>1530</v>
      </c>
      <c r="F338" t="s">
        <v>1705</v>
      </c>
      <c r="G338" s="9">
        <v>3</v>
      </c>
      <c r="H338">
        <v>884.92</v>
      </c>
      <c r="I338">
        <v>0.06</v>
      </c>
      <c r="J338" t="s">
        <v>1749</v>
      </c>
      <c r="K338" s="20">
        <f>sale_tab[[#This Row],[Quantity]]*sale_tab[[#This Row],[Unit_Price]]*(1-sale_tab[[#This Row],[Discount]])</f>
        <v>2495.4743999999996</v>
      </c>
    </row>
    <row r="339" spans="1:11" x14ac:dyDescent="0.25">
      <c r="A339" t="s">
        <v>2086</v>
      </c>
      <c r="B339" s="7">
        <v>45921</v>
      </c>
      <c r="C339" t="s">
        <v>263</v>
      </c>
      <c r="D339" s="14" t="str">
        <f>VLOOKUP(E339,Product_Dim!A:B,2,FALSE)</f>
        <v>Wireless Bluetooth Earbuds</v>
      </c>
      <c r="E339" t="s">
        <v>1488</v>
      </c>
      <c r="F339" t="s">
        <v>1712</v>
      </c>
      <c r="G339" s="9">
        <v>1</v>
      </c>
      <c r="H339">
        <v>125</v>
      </c>
      <c r="I339">
        <v>0.23</v>
      </c>
      <c r="J339" t="s">
        <v>1747</v>
      </c>
      <c r="K339" s="20">
        <f>sale_tab[[#This Row],[Quantity]]*sale_tab[[#This Row],[Unit_Price]]*(1-sale_tab[[#This Row],[Discount]])</f>
        <v>96.25</v>
      </c>
    </row>
    <row r="340" spans="1:11" x14ac:dyDescent="0.25">
      <c r="A340" t="s">
        <v>2087</v>
      </c>
      <c r="B340" s="7">
        <v>45465</v>
      </c>
      <c r="C340" t="s">
        <v>384</v>
      </c>
      <c r="D340" s="14" t="str">
        <f>VLOOKUP(E340,Product_Dim!A:B,2,FALSE)</f>
        <v>Ceramic Kitchen Bowl Set</v>
      </c>
      <c r="E340" t="s">
        <v>1494</v>
      </c>
      <c r="F340" t="s">
        <v>1727</v>
      </c>
      <c r="G340" s="9">
        <v>2</v>
      </c>
      <c r="H340">
        <v>188.25</v>
      </c>
      <c r="I340">
        <v>0.08</v>
      </c>
      <c r="J340" t="s">
        <v>1749</v>
      </c>
      <c r="K340" s="20">
        <f>sale_tab[[#This Row],[Quantity]]*sale_tab[[#This Row],[Unit_Price]]*(1-sale_tab[[#This Row],[Discount]])</f>
        <v>346.38</v>
      </c>
    </row>
    <row r="341" spans="1:11" x14ac:dyDescent="0.25">
      <c r="A341" t="s">
        <v>2088</v>
      </c>
      <c r="B341" s="7">
        <v>45303</v>
      </c>
      <c r="C341" t="s">
        <v>659</v>
      </c>
      <c r="D341" s="14" t="str">
        <f>VLOOKUP(E341,Product_Dim!A:B,2,FALSE)</f>
        <v>Men's Winter Jacket</v>
      </c>
      <c r="E341" t="s">
        <v>1566</v>
      </c>
      <c r="F341" t="s">
        <v>1702</v>
      </c>
      <c r="G341" s="9">
        <v>4</v>
      </c>
      <c r="H341">
        <v>344.12</v>
      </c>
      <c r="I341">
        <v>0.25</v>
      </c>
      <c r="J341" t="s">
        <v>1749</v>
      </c>
      <c r="K341" s="20">
        <f>sale_tab[[#This Row],[Quantity]]*sale_tab[[#This Row],[Unit_Price]]*(1-sale_tab[[#This Row],[Discount]])</f>
        <v>1032.3600000000001</v>
      </c>
    </row>
    <row r="342" spans="1:11" x14ac:dyDescent="0.25">
      <c r="A342" t="s">
        <v>2089</v>
      </c>
      <c r="B342" s="7">
        <v>45218</v>
      </c>
      <c r="C342" t="s">
        <v>144</v>
      </c>
      <c r="D342" s="14" t="str">
        <f>VLOOKUP(E342,Product_Dim!A:B,2,FALSE)</f>
        <v>Soccer Training Cone Set</v>
      </c>
      <c r="E342" t="s">
        <v>1508</v>
      </c>
      <c r="F342" t="s">
        <v>1739</v>
      </c>
      <c r="G342" s="9">
        <v>3</v>
      </c>
      <c r="H342">
        <v>997.95</v>
      </c>
      <c r="I342">
        <v>0.09</v>
      </c>
      <c r="J342" t="s">
        <v>1752</v>
      </c>
      <c r="K342" s="20">
        <f>sale_tab[[#This Row],[Quantity]]*sale_tab[[#This Row],[Unit_Price]]*(1-sale_tab[[#This Row],[Discount]])</f>
        <v>2724.4035000000003</v>
      </c>
    </row>
    <row r="343" spans="1:11" x14ac:dyDescent="0.25">
      <c r="A343" t="s">
        <v>2090</v>
      </c>
      <c r="B343" s="7">
        <v>45727</v>
      </c>
      <c r="C343" t="s">
        <v>448</v>
      </c>
      <c r="D343" s="14" t="str">
        <f>VLOOKUP(E343,Product_Dim!A:B,2,FALSE)</f>
        <v>HD Smart TV Stick</v>
      </c>
      <c r="E343" t="s">
        <v>1496</v>
      </c>
      <c r="F343" t="s">
        <v>1727</v>
      </c>
      <c r="G343" s="9">
        <v>3</v>
      </c>
      <c r="H343">
        <v>121.64</v>
      </c>
      <c r="I343">
        <v>7.0000000000000007E-2</v>
      </c>
      <c r="J343" t="s">
        <v>1749</v>
      </c>
      <c r="K343" s="20">
        <f>sale_tab[[#This Row],[Quantity]]*sale_tab[[#This Row],[Unit_Price]]*(1-sale_tab[[#This Row],[Discount]])</f>
        <v>339.37560000000002</v>
      </c>
    </row>
    <row r="344" spans="1:11" x14ac:dyDescent="0.25">
      <c r="A344" t="s">
        <v>2091</v>
      </c>
      <c r="B344" s="7">
        <v>45557</v>
      </c>
      <c r="C344" t="s">
        <v>656</v>
      </c>
      <c r="D344" s="14" t="str">
        <f>VLOOKUP(E344,Product_Dim!A:B,2,FALSE)</f>
        <v>Wooden Nightstand</v>
      </c>
      <c r="E344" t="s">
        <v>1610</v>
      </c>
      <c r="F344" t="s">
        <v>1715</v>
      </c>
      <c r="G344" s="9">
        <v>2</v>
      </c>
      <c r="H344">
        <v>692.72</v>
      </c>
      <c r="I344">
        <v>0.13</v>
      </c>
      <c r="J344" t="s">
        <v>1749</v>
      </c>
      <c r="K344" s="20">
        <f>sale_tab[[#This Row],[Quantity]]*sale_tab[[#This Row],[Unit_Price]]*(1-sale_tab[[#This Row],[Discount]])</f>
        <v>1205.3328000000001</v>
      </c>
    </row>
    <row r="345" spans="1:11" x14ac:dyDescent="0.25">
      <c r="A345" t="s">
        <v>2092</v>
      </c>
      <c r="B345" s="7">
        <v>45623</v>
      </c>
      <c r="C345" t="s">
        <v>87</v>
      </c>
      <c r="D345" s="14" t="str">
        <f>VLOOKUP(E345,Product_Dim!A:B,2,FALSE)</f>
        <v>Foldable Camping Chair</v>
      </c>
      <c r="E345" t="s">
        <v>1522</v>
      </c>
      <c r="F345" t="s">
        <v>1739</v>
      </c>
      <c r="G345" s="9">
        <v>3</v>
      </c>
      <c r="H345">
        <v>794.59</v>
      </c>
      <c r="I345">
        <v>0.03</v>
      </c>
      <c r="J345" t="s">
        <v>1749</v>
      </c>
      <c r="K345" s="20">
        <f>sale_tab[[#This Row],[Quantity]]*sale_tab[[#This Row],[Unit_Price]]*(1-sale_tab[[#This Row],[Discount]])</f>
        <v>2312.2568999999999</v>
      </c>
    </row>
    <row r="346" spans="1:11" x14ac:dyDescent="0.25">
      <c r="A346" t="s">
        <v>2093</v>
      </c>
      <c r="B346" s="7">
        <v>45224</v>
      </c>
      <c r="C346" t="s">
        <v>49</v>
      </c>
      <c r="D346" s="14" t="str">
        <f>VLOOKUP(E346,Product_Dim!A:B,2,FALSE)</f>
        <v>Wireless Bluetooth Speaker</v>
      </c>
      <c r="E346" t="s">
        <v>1526</v>
      </c>
      <c r="F346" t="s">
        <v>1712</v>
      </c>
      <c r="G346" s="9">
        <v>1</v>
      </c>
      <c r="H346">
        <v>907.95</v>
      </c>
      <c r="I346">
        <v>0.1</v>
      </c>
      <c r="J346" t="s">
        <v>1749</v>
      </c>
      <c r="K346" s="20">
        <f>sale_tab[[#This Row],[Quantity]]*sale_tab[[#This Row],[Unit_Price]]*(1-sale_tab[[#This Row],[Discount]])</f>
        <v>817.15500000000009</v>
      </c>
    </row>
    <row r="347" spans="1:11" x14ac:dyDescent="0.25">
      <c r="A347" t="s">
        <v>2094</v>
      </c>
      <c r="B347" s="7">
        <v>45940</v>
      </c>
      <c r="C347" t="s">
        <v>848</v>
      </c>
      <c r="D347" s="14" t="str">
        <f>VLOOKUP(E347,Product_Dim!A:B,2,FALSE)</f>
        <v>Boxing Hand Wraps</v>
      </c>
      <c r="E347" t="s">
        <v>1574</v>
      </c>
      <c r="F347" t="s">
        <v>1678</v>
      </c>
      <c r="G347" s="9">
        <v>2</v>
      </c>
      <c r="H347">
        <v>660.81</v>
      </c>
      <c r="I347">
        <v>0.18</v>
      </c>
      <c r="J347" t="s">
        <v>1747</v>
      </c>
      <c r="K347" s="20">
        <f>sale_tab[[#This Row],[Quantity]]*sale_tab[[#This Row],[Unit_Price]]*(1-sale_tab[[#This Row],[Discount]])</f>
        <v>1083.7284</v>
      </c>
    </row>
    <row r="348" spans="1:11" x14ac:dyDescent="0.25">
      <c r="A348" t="s">
        <v>2095</v>
      </c>
      <c r="B348" s="7">
        <v>45915</v>
      </c>
      <c r="C348" t="s">
        <v>186</v>
      </c>
      <c r="D348" s="14" t="str">
        <f>VLOOKUP(E348,Product_Dim!A:B,2,FALSE)</f>
        <v>HDMI Cable – 2m</v>
      </c>
      <c r="E348" t="s">
        <v>1576</v>
      </c>
      <c r="F348" t="s">
        <v>1708</v>
      </c>
      <c r="G348" s="9">
        <v>3</v>
      </c>
      <c r="H348">
        <v>564.94000000000005</v>
      </c>
      <c r="I348">
        <v>0.22</v>
      </c>
      <c r="J348" t="s">
        <v>1752</v>
      </c>
      <c r="K348" s="20">
        <f>sale_tab[[#This Row],[Quantity]]*sale_tab[[#This Row],[Unit_Price]]*(1-sale_tab[[#This Row],[Discount]])</f>
        <v>1321.9596000000001</v>
      </c>
    </row>
    <row r="349" spans="1:11" x14ac:dyDescent="0.25">
      <c r="A349" t="s">
        <v>2096</v>
      </c>
      <c r="B349" s="7">
        <v>45541</v>
      </c>
      <c r="C349" t="s">
        <v>165</v>
      </c>
      <c r="D349" s="14" t="str">
        <f>VLOOKUP(E349,Product_Dim!A:B,2,FALSE)</f>
        <v>4K Home Projector</v>
      </c>
      <c r="E349" t="s">
        <v>1504</v>
      </c>
      <c r="F349" t="s">
        <v>1727</v>
      </c>
      <c r="G349" s="9">
        <v>2</v>
      </c>
      <c r="H349">
        <v>280.37</v>
      </c>
      <c r="I349">
        <v>0.22</v>
      </c>
      <c r="J349" t="s">
        <v>1752</v>
      </c>
      <c r="K349" s="20">
        <f>sale_tab[[#This Row],[Quantity]]*sale_tab[[#This Row],[Unit_Price]]*(1-sale_tab[[#This Row],[Discount]])</f>
        <v>437.37720000000002</v>
      </c>
    </row>
    <row r="350" spans="1:11" x14ac:dyDescent="0.25">
      <c r="A350" t="s">
        <v>2097</v>
      </c>
      <c r="B350" s="7">
        <v>45489</v>
      </c>
      <c r="C350" t="s">
        <v>1095</v>
      </c>
      <c r="D350" s="14" t="str">
        <f>VLOOKUP(E350,Product_Dim!A:B,2,FALSE)</f>
        <v>Boxing Hand Wraps</v>
      </c>
      <c r="E350" t="s">
        <v>1574</v>
      </c>
      <c r="F350" t="s">
        <v>1692</v>
      </c>
      <c r="G350" s="9">
        <v>2</v>
      </c>
      <c r="H350">
        <v>85.23</v>
      </c>
      <c r="I350">
        <v>0.13</v>
      </c>
      <c r="J350" t="s">
        <v>1747</v>
      </c>
      <c r="K350" s="20">
        <f>sale_tab[[#This Row],[Quantity]]*sale_tab[[#This Row],[Unit_Price]]*(1-sale_tab[[#This Row],[Discount]])</f>
        <v>148.30020000000002</v>
      </c>
    </row>
    <row r="351" spans="1:11" x14ac:dyDescent="0.25">
      <c r="A351" t="s">
        <v>2098</v>
      </c>
      <c r="B351" s="7">
        <v>45748</v>
      </c>
      <c r="C351" t="s">
        <v>919</v>
      </c>
      <c r="D351" s="14" t="str">
        <f>VLOOKUP(E351,Product_Dim!A:B,2,FALSE)</f>
        <v>Decorative Floor Vase</v>
      </c>
      <c r="E351" t="s">
        <v>1528</v>
      </c>
      <c r="F351" t="s">
        <v>1723</v>
      </c>
      <c r="G351" s="9">
        <v>2</v>
      </c>
      <c r="H351">
        <v>563.29999999999995</v>
      </c>
      <c r="I351">
        <v>0.26</v>
      </c>
      <c r="J351" t="s">
        <v>1747</v>
      </c>
      <c r="K351" s="20">
        <f>sale_tab[[#This Row],[Quantity]]*sale_tab[[#This Row],[Unit_Price]]*(1-sale_tab[[#This Row],[Discount]])</f>
        <v>833.68399999999997</v>
      </c>
    </row>
    <row r="352" spans="1:11" x14ac:dyDescent="0.25">
      <c r="A352" t="s">
        <v>2099</v>
      </c>
      <c r="B352" s="7">
        <v>45309</v>
      </c>
      <c r="C352" t="s">
        <v>105</v>
      </c>
      <c r="D352" s="14" t="str">
        <f>VLOOKUP(E352,Product_Dim!A:B,2,FALSE)</f>
        <v>Wall-Mounted Spice Rack</v>
      </c>
      <c r="E352" t="s">
        <v>1634</v>
      </c>
      <c r="F352" t="s">
        <v>1736</v>
      </c>
      <c r="G352" s="9">
        <v>2</v>
      </c>
      <c r="H352">
        <v>827.81</v>
      </c>
      <c r="I352">
        <v>0.04</v>
      </c>
      <c r="J352" t="s">
        <v>1749</v>
      </c>
      <c r="K352" s="20">
        <f>sale_tab[[#This Row],[Quantity]]*sale_tab[[#This Row],[Unit_Price]]*(1-sale_tab[[#This Row],[Discount]])</f>
        <v>1589.3951999999999</v>
      </c>
    </row>
    <row r="353" spans="1:11" x14ac:dyDescent="0.25">
      <c r="A353" t="s">
        <v>2100</v>
      </c>
      <c r="B353" s="7">
        <v>45621</v>
      </c>
      <c r="C353" t="s">
        <v>637</v>
      </c>
      <c r="D353" s="14" t="str">
        <f>VLOOKUP(E353,Product_Dim!A:B,2,FALSE)</f>
        <v>Hair Strengthening Shampoo</v>
      </c>
      <c r="E353" t="s">
        <v>1498</v>
      </c>
      <c r="F353" t="s">
        <v>1736</v>
      </c>
      <c r="G353" s="9">
        <v>3</v>
      </c>
      <c r="H353">
        <v>877.71</v>
      </c>
      <c r="I353">
        <v>0.12</v>
      </c>
      <c r="J353" t="s">
        <v>1749</v>
      </c>
      <c r="K353" s="20">
        <f>sale_tab[[#This Row],[Quantity]]*sale_tab[[#This Row],[Unit_Price]]*(1-sale_tab[[#This Row],[Discount]])</f>
        <v>2317.1543999999999</v>
      </c>
    </row>
    <row r="354" spans="1:11" x14ac:dyDescent="0.25">
      <c r="A354" t="s">
        <v>2101</v>
      </c>
      <c r="B354" s="7">
        <v>45603</v>
      </c>
      <c r="C354" t="s">
        <v>760</v>
      </c>
      <c r="D354" s="14" t="str">
        <f>VLOOKUP(E354,Product_Dim!A:B,2,FALSE)</f>
        <v>Foam Roller</v>
      </c>
      <c r="E354" t="s">
        <v>1588</v>
      </c>
      <c r="F354" t="s">
        <v>1712</v>
      </c>
      <c r="G354" s="9">
        <v>4</v>
      </c>
      <c r="H354">
        <v>488.56</v>
      </c>
      <c r="I354">
        <v>0.26</v>
      </c>
      <c r="J354" t="s">
        <v>1752</v>
      </c>
      <c r="K354" s="20">
        <f>sale_tab[[#This Row],[Quantity]]*sale_tab[[#This Row],[Unit_Price]]*(1-sale_tab[[#This Row],[Discount]])</f>
        <v>1446.1376</v>
      </c>
    </row>
    <row r="355" spans="1:11" x14ac:dyDescent="0.25">
      <c r="A355" t="s">
        <v>2102</v>
      </c>
      <c r="B355" s="7">
        <v>45501</v>
      </c>
      <c r="C355" t="s">
        <v>313</v>
      </c>
      <c r="D355" s="14" t="str">
        <f>VLOOKUP(E355,Product_Dim!A:B,2,FALSE)</f>
        <v>Women's Scarf Set</v>
      </c>
      <c r="E355" t="s">
        <v>1524</v>
      </c>
      <c r="F355" t="s">
        <v>1720</v>
      </c>
      <c r="G355" s="9">
        <v>4</v>
      </c>
      <c r="H355">
        <v>175.91</v>
      </c>
      <c r="I355">
        <v>0.13</v>
      </c>
      <c r="J355" t="s">
        <v>1749</v>
      </c>
      <c r="K355" s="20">
        <f>sale_tab[[#This Row],[Quantity]]*sale_tab[[#This Row],[Unit_Price]]*(1-sale_tab[[#This Row],[Discount]])</f>
        <v>612.16679999999997</v>
      </c>
    </row>
    <row r="356" spans="1:11" x14ac:dyDescent="0.25">
      <c r="A356" t="s">
        <v>2103</v>
      </c>
      <c r="B356" s="7">
        <v>45398</v>
      </c>
      <c r="C356" t="s">
        <v>734</v>
      </c>
      <c r="D356" s="14" t="str">
        <f>VLOOKUP(E356,Product_Dim!A:B,2,FALSE)</f>
        <v>LED Bedside Lamp</v>
      </c>
      <c r="E356" t="s">
        <v>1648</v>
      </c>
      <c r="F356" t="s">
        <v>1708</v>
      </c>
      <c r="G356" s="9">
        <v>4</v>
      </c>
      <c r="H356">
        <v>289.66000000000003</v>
      </c>
      <c r="I356">
        <v>0.25</v>
      </c>
      <c r="J356" t="s">
        <v>1752</v>
      </c>
      <c r="K356" s="20">
        <f>sale_tab[[#This Row],[Quantity]]*sale_tab[[#This Row],[Unit_Price]]*(1-sale_tab[[#This Row],[Discount]])</f>
        <v>868.98</v>
      </c>
    </row>
    <row r="357" spans="1:11" x14ac:dyDescent="0.25">
      <c r="A357" t="s">
        <v>2104</v>
      </c>
      <c r="B357" s="7">
        <v>45304</v>
      </c>
      <c r="C357" t="s">
        <v>713</v>
      </c>
      <c r="D357" s="14" t="str">
        <f>VLOOKUP(E357,Product_Dim!A:B,2,FALSE)</f>
        <v>4K Home Projector</v>
      </c>
      <c r="E357" t="s">
        <v>1504</v>
      </c>
      <c r="F357" t="s">
        <v>1727</v>
      </c>
      <c r="G357" s="9">
        <v>2</v>
      </c>
      <c r="H357">
        <v>899.27</v>
      </c>
      <c r="I357">
        <v>0.17</v>
      </c>
      <c r="J357" t="s">
        <v>1747</v>
      </c>
      <c r="K357" s="20">
        <f>sale_tab[[#This Row],[Quantity]]*sale_tab[[#This Row],[Unit_Price]]*(1-sale_tab[[#This Row],[Discount]])</f>
        <v>1492.7882</v>
      </c>
    </row>
    <row r="358" spans="1:11" x14ac:dyDescent="0.25">
      <c r="A358" t="s">
        <v>2105</v>
      </c>
      <c r="B358" s="7">
        <v>45299</v>
      </c>
      <c r="C358" t="s">
        <v>198</v>
      </c>
      <c r="D358" s="14" t="str">
        <f>VLOOKUP(E358,Product_Dim!A:B,2,FALSE)</f>
        <v>Women's Denim Jeans</v>
      </c>
      <c r="E358" t="s">
        <v>1510</v>
      </c>
      <c r="F358" t="s">
        <v>1683</v>
      </c>
      <c r="G358" s="9">
        <v>1</v>
      </c>
      <c r="H358">
        <v>691.38</v>
      </c>
      <c r="I358">
        <v>0.11</v>
      </c>
      <c r="J358" t="s">
        <v>1752</v>
      </c>
      <c r="K358" s="20">
        <f>sale_tab[[#This Row],[Quantity]]*sale_tab[[#This Row],[Unit_Price]]*(1-sale_tab[[#This Row],[Discount]])</f>
        <v>615.32820000000004</v>
      </c>
    </row>
    <row r="359" spans="1:11" x14ac:dyDescent="0.25">
      <c r="A359" t="s">
        <v>2106</v>
      </c>
      <c r="B359" s="7">
        <v>45564</v>
      </c>
      <c r="C359" t="s">
        <v>493</v>
      </c>
      <c r="D359" s="14" t="str">
        <f>VLOOKUP(E359,Product_Dim!A:B,2,FALSE)</f>
        <v>Decorative Floor Vase</v>
      </c>
      <c r="E359" t="s">
        <v>1528</v>
      </c>
      <c r="F359" t="s">
        <v>1678</v>
      </c>
      <c r="G359" s="9">
        <v>3</v>
      </c>
      <c r="H359">
        <v>158.72</v>
      </c>
      <c r="I359">
        <v>0.13</v>
      </c>
      <c r="J359" t="s">
        <v>1747</v>
      </c>
      <c r="K359" s="20">
        <f>sale_tab[[#This Row],[Quantity]]*sale_tab[[#This Row],[Unit_Price]]*(1-sale_tab[[#This Row],[Discount]])</f>
        <v>414.25919999999996</v>
      </c>
    </row>
    <row r="360" spans="1:11" x14ac:dyDescent="0.25">
      <c r="A360" t="s">
        <v>2107</v>
      </c>
      <c r="B360" s="7">
        <v>45413</v>
      </c>
      <c r="C360" t="s">
        <v>625</v>
      </c>
      <c r="D360" s="14" t="str">
        <f>VLOOKUP(E360,Product_Dim!A:B,2,FALSE)</f>
        <v>Luxury Perfume Spray</v>
      </c>
      <c r="E360" t="s">
        <v>1594</v>
      </c>
      <c r="F360" t="s">
        <v>1730</v>
      </c>
      <c r="G360" s="9">
        <v>4</v>
      </c>
      <c r="H360">
        <v>537.15</v>
      </c>
      <c r="I360">
        <v>0.06</v>
      </c>
      <c r="J360" t="s">
        <v>1752</v>
      </c>
      <c r="K360" s="20">
        <f>sale_tab[[#This Row],[Quantity]]*sale_tab[[#This Row],[Unit_Price]]*(1-sale_tab[[#This Row],[Discount]])</f>
        <v>2019.6839999999997</v>
      </c>
    </row>
    <row r="361" spans="1:11" x14ac:dyDescent="0.25">
      <c r="A361" t="s">
        <v>2108</v>
      </c>
      <c r="B361" s="7">
        <v>45480</v>
      </c>
      <c r="C361" t="s">
        <v>1226</v>
      </c>
      <c r="D361" s="14" t="str">
        <f>VLOOKUP(E361,Product_Dim!A:B,2,FALSE)</f>
        <v>Yoga Exercise Mat</v>
      </c>
      <c r="E361" t="s">
        <v>1556</v>
      </c>
      <c r="F361" t="s">
        <v>1712</v>
      </c>
      <c r="G361" s="9">
        <v>3</v>
      </c>
      <c r="H361">
        <v>771.7</v>
      </c>
      <c r="I361">
        <v>0.05</v>
      </c>
      <c r="J361" t="s">
        <v>1752</v>
      </c>
      <c r="K361" s="20">
        <f>sale_tab[[#This Row],[Quantity]]*sale_tab[[#This Row],[Unit_Price]]*(1-sale_tab[[#This Row],[Discount]])</f>
        <v>2199.3450000000003</v>
      </c>
    </row>
    <row r="362" spans="1:11" x14ac:dyDescent="0.25">
      <c r="A362" t="s">
        <v>2109</v>
      </c>
      <c r="B362" s="7">
        <v>45610</v>
      </c>
      <c r="C362" t="s">
        <v>325</v>
      </c>
      <c r="D362" s="14" t="str">
        <f>VLOOKUP(E362,Product_Dim!A:B,2,FALSE)</f>
        <v>Sports Wrist Sweatbands</v>
      </c>
      <c r="E362" t="s">
        <v>1650</v>
      </c>
      <c r="F362" t="s">
        <v>1683</v>
      </c>
      <c r="G362" s="9">
        <v>4</v>
      </c>
      <c r="H362">
        <v>677.25</v>
      </c>
      <c r="I362">
        <v>0.14000000000000001</v>
      </c>
      <c r="J362" t="s">
        <v>1749</v>
      </c>
      <c r="K362" s="20">
        <f>sale_tab[[#This Row],[Quantity]]*sale_tab[[#This Row],[Unit_Price]]*(1-sale_tab[[#This Row],[Discount]])</f>
        <v>2329.7399999999998</v>
      </c>
    </row>
    <row r="363" spans="1:11" x14ac:dyDescent="0.25">
      <c r="A363" t="s">
        <v>2110</v>
      </c>
      <c r="B363" s="7">
        <v>45763</v>
      </c>
      <c r="C363" t="s">
        <v>307</v>
      </c>
      <c r="D363" s="14" t="str">
        <f>VLOOKUP(E363,Product_Dim!A:B,2,FALSE)</f>
        <v>Portable Bluetooth Speaker</v>
      </c>
      <c r="E363" t="s">
        <v>1670</v>
      </c>
      <c r="F363" t="s">
        <v>1718</v>
      </c>
      <c r="G363" s="9">
        <v>1</v>
      </c>
      <c r="H363">
        <v>645.48</v>
      </c>
      <c r="I363">
        <v>0.26</v>
      </c>
      <c r="J363" t="s">
        <v>1752</v>
      </c>
      <c r="K363" s="20">
        <f>sale_tab[[#This Row],[Quantity]]*sale_tab[[#This Row],[Unit_Price]]*(1-sale_tab[[#This Row],[Discount]])</f>
        <v>477.65519999999998</v>
      </c>
    </row>
    <row r="364" spans="1:11" x14ac:dyDescent="0.25">
      <c r="A364" t="s">
        <v>2111</v>
      </c>
      <c r="B364" s="7">
        <v>45856</v>
      </c>
      <c r="C364" t="s">
        <v>1060</v>
      </c>
      <c r="D364" s="14" t="str">
        <f>VLOOKUP(E364,Product_Dim!A:B,2,FALSE)</f>
        <v>Shin Guards – Adult</v>
      </c>
      <c r="E364" t="s">
        <v>1620</v>
      </c>
      <c r="F364" t="s">
        <v>1687</v>
      </c>
      <c r="G364" s="9">
        <v>2</v>
      </c>
      <c r="H364">
        <v>934</v>
      </c>
      <c r="I364">
        <v>0.3</v>
      </c>
      <c r="J364" t="s">
        <v>1752</v>
      </c>
      <c r="K364" s="20">
        <f>sale_tab[[#This Row],[Quantity]]*sale_tab[[#This Row],[Unit_Price]]*(1-sale_tab[[#This Row],[Discount]])</f>
        <v>1307.5999999999999</v>
      </c>
    </row>
    <row r="365" spans="1:11" x14ac:dyDescent="0.25">
      <c r="A365" t="s">
        <v>2112</v>
      </c>
      <c r="B365" s="7">
        <v>45712</v>
      </c>
      <c r="C365" t="s">
        <v>984</v>
      </c>
      <c r="D365" s="14" t="str">
        <f>VLOOKUP(E365,Product_Dim!A:B,2,FALSE)</f>
        <v>Men's Winter Jacket</v>
      </c>
      <c r="E365" t="s">
        <v>1566</v>
      </c>
      <c r="F365" t="s">
        <v>1687</v>
      </c>
      <c r="G365" s="9">
        <v>1</v>
      </c>
      <c r="H365">
        <v>669.53</v>
      </c>
      <c r="I365">
        <v>0.2</v>
      </c>
      <c r="J365" t="s">
        <v>1747</v>
      </c>
      <c r="K365" s="20">
        <f>sale_tab[[#This Row],[Quantity]]*sale_tab[[#This Row],[Unit_Price]]*(1-sale_tab[[#This Row],[Discount]])</f>
        <v>535.62400000000002</v>
      </c>
    </row>
    <row r="366" spans="1:11" x14ac:dyDescent="0.25">
      <c r="A366" t="s">
        <v>2113</v>
      </c>
      <c r="B366" s="7">
        <v>45723</v>
      </c>
      <c r="C366" t="s">
        <v>643</v>
      </c>
      <c r="D366" s="14" t="str">
        <f>VLOOKUP(E366,Product_Dim!A:B,2,FALSE)</f>
        <v>Bedroom Table Lamp</v>
      </c>
      <c r="E366" t="s">
        <v>1544</v>
      </c>
      <c r="F366" t="s">
        <v>1736</v>
      </c>
      <c r="G366" s="9">
        <v>1</v>
      </c>
      <c r="H366">
        <v>213.69</v>
      </c>
      <c r="I366">
        <v>0.28000000000000003</v>
      </c>
      <c r="J366" t="s">
        <v>1752</v>
      </c>
      <c r="K366" s="20">
        <f>sale_tab[[#This Row],[Quantity]]*sale_tab[[#This Row],[Unit_Price]]*(1-sale_tab[[#This Row],[Discount]])</f>
        <v>153.85679999999999</v>
      </c>
    </row>
    <row r="367" spans="1:11" x14ac:dyDescent="0.25">
      <c r="A367" t="s">
        <v>2114</v>
      </c>
      <c r="B367" s="7">
        <v>45706</v>
      </c>
      <c r="C367" t="s">
        <v>234</v>
      </c>
      <c r="D367" s="14" t="str">
        <f>VLOOKUP(E367,Product_Dim!A:B,2,FALSE)</f>
        <v>Multi-Purpose Storage Box</v>
      </c>
      <c r="E367" t="s">
        <v>1516</v>
      </c>
      <c r="F367" t="s">
        <v>1739</v>
      </c>
      <c r="G367" s="9">
        <v>2</v>
      </c>
      <c r="H367">
        <v>99.1</v>
      </c>
      <c r="I367">
        <v>0.2</v>
      </c>
      <c r="J367" t="s">
        <v>1749</v>
      </c>
      <c r="K367" s="20">
        <f>sale_tab[[#This Row],[Quantity]]*sale_tab[[#This Row],[Unit_Price]]*(1-sale_tab[[#This Row],[Discount]])</f>
        <v>158.56</v>
      </c>
    </row>
    <row r="368" spans="1:11" x14ac:dyDescent="0.25">
      <c r="A368" t="s">
        <v>2115</v>
      </c>
      <c r="B368" s="7">
        <v>45469</v>
      </c>
      <c r="C368" t="s">
        <v>1089</v>
      </c>
      <c r="D368" s="14" t="str">
        <f>VLOOKUP(E368,Product_Dim!A:B,2,FALSE)</f>
        <v>Men's Casual Sneakers</v>
      </c>
      <c r="E368" t="s">
        <v>1548</v>
      </c>
      <c r="F368" t="s">
        <v>1730</v>
      </c>
      <c r="G368" s="9">
        <v>1</v>
      </c>
      <c r="H368">
        <v>628.98</v>
      </c>
      <c r="I368">
        <v>0.03</v>
      </c>
      <c r="J368" t="s">
        <v>1752</v>
      </c>
      <c r="K368" s="20">
        <f>sale_tab[[#This Row],[Quantity]]*sale_tab[[#This Row],[Unit_Price]]*(1-sale_tab[[#This Row],[Discount]])</f>
        <v>610.11059999999998</v>
      </c>
    </row>
    <row r="369" spans="1:11" x14ac:dyDescent="0.25">
      <c r="A369" t="s">
        <v>2116</v>
      </c>
      <c r="B369" s="7">
        <v>45711</v>
      </c>
      <c r="C369" t="s">
        <v>258</v>
      </c>
      <c r="D369" s="14" t="str">
        <f>VLOOKUP(E369,Product_Dim!A:B,2,FALSE)</f>
        <v>Wooden Bookshelf</v>
      </c>
      <c r="E369" t="s">
        <v>1642</v>
      </c>
      <c r="F369" t="s">
        <v>1695</v>
      </c>
      <c r="G369" s="9">
        <v>3</v>
      </c>
      <c r="H369">
        <v>944.64</v>
      </c>
      <c r="I369">
        <v>0.26</v>
      </c>
      <c r="J369" t="s">
        <v>1747</v>
      </c>
      <c r="K369" s="20">
        <f>sale_tab[[#This Row],[Quantity]]*sale_tab[[#This Row],[Unit_Price]]*(1-sale_tab[[#This Row],[Discount]])</f>
        <v>2097.1008000000002</v>
      </c>
    </row>
    <row r="370" spans="1:11" x14ac:dyDescent="0.25">
      <c r="A370" t="s">
        <v>2117</v>
      </c>
      <c r="B370" s="7">
        <v>45823</v>
      </c>
      <c r="C370" t="s">
        <v>1381</v>
      </c>
      <c r="D370" s="14" t="str">
        <f>VLOOKUP(E370,Product_Dim!A:B,2,FALSE)</f>
        <v>USB-C Laptop Charger</v>
      </c>
      <c r="E370" t="s">
        <v>1660</v>
      </c>
      <c r="F370" t="s">
        <v>1720</v>
      </c>
      <c r="G370" s="9">
        <v>2</v>
      </c>
      <c r="H370">
        <v>121.7</v>
      </c>
      <c r="I370">
        <v>0.06</v>
      </c>
      <c r="J370" t="s">
        <v>1752</v>
      </c>
      <c r="K370" s="20">
        <f>sale_tab[[#This Row],[Quantity]]*sale_tab[[#This Row],[Unit_Price]]*(1-sale_tab[[#This Row],[Discount]])</f>
        <v>228.79599999999999</v>
      </c>
    </row>
    <row r="371" spans="1:11" x14ac:dyDescent="0.25">
      <c r="A371" t="s">
        <v>2118</v>
      </c>
      <c r="B371" s="7">
        <v>45217</v>
      </c>
      <c r="C371" t="s">
        <v>1315</v>
      </c>
      <c r="D371" s="14" t="str">
        <f>VLOOKUP(E371,Product_Dim!A:B,2,FALSE)</f>
        <v>Adjustable Dumbbells 20kg</v>
      </c>
      <c r="E371" t="s">
        <v>1604</v>
      </c>
      <c r="F371" t="s">
        <v>1692</v>
      </c>
      <c r="G371" s="9">
        <v>4</v>
      </c>
      <c r="H371">
        <v>269.49</v>
      </c>
      <c r="I371">
        <v>7.0000000000000007E-2</v>
      </c>
      <c r="J371" t="s">
        <v>1749</v>
      </c>
      <c r="K371" s="20">
        <f>sale_tab[[#This Row],[Quantity]]*sale_tab[[#This Row],[Unit_Price]]*(1-sale_tab[[#This Row],[Discount]])</f>
        <v>1002.5028</v>
      </c>
    </row>
    <row r="372" spans="1:11" x14ac:dyDescent="0.25">
      <c r="A372" t="s">
        <v>2119</v>
      </c>
      <c r="B372" s="7">
        <v>45733</v>
      </c>
      <c r="C372" t="s">
        <v>298</v>
      </c>
      <c r="D372" s="14" t="str">
        <f>VLOOKUP(E372,Product_Dim!A:B,2,FALSE)</f>
        <v>Carbon Fiber Tennis Racket</v>
      </c>
      <c r="E372" t="s">
        <v>1518</v>
      </c>
      <c r="F372" t="s">
        <v>1736</v>
      </c>
      <c r="G372" s="9">
        <v>1</v>
      </c>
      <c r="H372">
        <v>678.2</v>
      </c>
      <c r="I372">
        <v>0.14000000000000001</v>
      </c>
      <c r="J372" t="s">
        <v>1747</v>
      </c>
      <c r="K372" s="20">
        <f>sale_tab[[#This Row],[Quantity]]*sale_tab[[#This Row],[Unit_Price]]*(1-sale_tab[[#This Row],[Discount]])</f>
        <v>583.25200000000007</v>
      </c>
    </row>
    <row r="373" spans="1:11" x14ac:dyDescent="0.25">
      <c r="A373" t="s">
        <v>2120</v>
      </c>
      <c r="B373" s="7">
        <v>45520</v>
      </c>
      <c r="C373" t="s">
        <v>683</v>
      </c>
      <c r="D373" s="14" t="str">
        <f>VLOOKUP(E373,Product_Dim!A:B,2,FALSE)</f>
        <v>Gaming Mouse Pad XL</v>
      </c>
      <c r="E373" t="s">
        <v>1654</v>
      </c>
      <c r="F373" t="s">
        <v>1723</v>
      </c>
      <c r="G373" s="9">
        <v>1</v>
      </c>
      <c r="H373">
        <v>752.45</v>
      </c>
      <c r="I373">
        <v>0.21</v>
      </c>
      <c r="J373" t="s">
        <v>1752</v>
      </c>
      <c r="K373" s="20">
        <f>sale_tab[[#This Row],[Quantity]]*sale_tab[[#This Row],[Unit_Price]]*(1-sale_tab[[#This Row],[Discount]])</f>
        <v>594.43550000000005</v>
      </c>
    </row>
    <row r="374" spans="1:11" x14ac:dyDescent="0.25">
      <c r="A374" t="s">
        <v>2121</v>
      </c>
      <c r="B374" s="7">
        <v>45373</v>
      </c>
      <c r="C374" t="s">
        <v>116</v>
      </c>
      <c r="D374" s="14" t="str">
        <f>VLOOKUP(E374,Product_Dim!A:B,2,FALSE)</f>
        <v>Vitamin E Body Lotion</v>
      </c>
      <c r="E374" t="s">
        <v>1662</v>
      </c>
      <c r="F374" t="s">
        <v>1723</v>
      </c>
      <c r="G374" s="9">
        <v>2</v>
      </c>
      <c r="H374">
        <v>209.66</v>
      </c>
      <c r="I374">
        <v>0.21</v>
      </c>
      <c r="J374" t="s">
        <v>1747</v>
      </c>
      <c r="K374" s="20">
        <f>sale_tab[[#This Row],[Quantity]]*sale_tab[[#This Row],[Unit_Price]]*(1-sale_tab[[#This Row],[Discount]])</f>
        <v>331.26280000000003</v>
      </c>
    </row>
    <row r="375" spans="1:11" x14ac:dyDescent="0.25">
      <c r="A375" t="s">
        <v>2122</v>
      </c>
      <c r="B375" s="7">
        <v>45688</v>
      </c>
      <c r="C375" t="s">
        <v>481</v>
      </c>
      <c r="D375" s="14" t="str">
        <f>VLOOKUP(E375,Product_Dim!A:B,2,FALSE)</f>
        <v>Cricket Bat</v>
      </c>
      <c r="E375" t="s">
        <v>1668</v>
      </c>
      <c r="F375" t="s">
        <v>1739</v>
      </c>
      <c r="G375" s="9">
        <v>2</v>
      </c>
      <c r="H375">
        <v>739.95</v>
      </c>
      <c r="I375">
        <v>0.1</v>
      </c>
      <c r="J375" t="s">
        <v>1752</v>
      </c>
      <c r="K375" s="20">
        <f>sale_tab[[#This Row],[Quantity]]*sale_tab[[#This Row],[Unit_Price]]*(1-sale_tab[[#This Row],[Discount]])</f>
        <v>1331.91</v>
      </c>
    </row>
    <row r="376" spans="1:11" x14ac:dyDescent="0.25">
      <c r="A376" t="s">
        <v>2123</v>
      </c>
      <c r="B376" s="7">
        <v>45276</v>
      </c>
      <c r="C376" t="s">
        <v>1375</v>
      </c>
      <c r="D376" s="14" t="str">
        <f>VLOOKUP(E376,Product_Dim!A:B,2,FALSE)</f>
        <v>High-Grip Football</v>
      </c>
      <c r="E376" t="s">
        <v>1564</v>
      </c>
      <c r="F376" t="s">
        <v>1727</v>
      </c>
      <c r="G376" s="9">
        <v>1</v>
      </c>
      <c r="H376">
        <v>496.19</v>
      </c>
      <c r="I376">
        <v>0.08</v>
      </c>
      <c r="J376" t="s">
        <v>1752</v>
      </c>
      <c r="K376" s="20">
        <f>sale_tab[[#This Row],[Quantity]]*sale_tab[[#This Row],[Unit_Price]]*(1-sale_tab[[#This Row],[Discount]])</f>
        <v>456.4948</v>
      </c>
    </row>
    <row r="377" spans="1:11" x14ac:dyDescent="0.25">
      <c r="A377" t="s">
        <v>2124</v>
      </c>
      <c r="B377" s="7">
        <v>45756</v>
      </c>
      <c r="C377" t="s">
        <v>137</v>
      </c>
      <c r="D377" s="14" t="str">
        <f>VLOOKUP(E377,Product_Dim!A:B,2,FALSE)</f>
        <v>Adjustable Dumbbell Set</v>
      </c>
      <c r="E377" t="s">
        <v>1491</v>
      </c>
      <c r="F377" t="s">
        <v>1720</v>
      </c>
      <c r="G377" s="9">
        <v>1</v>
      </c>
      <c r="H377">
        <v>306.36</v>
      </c>
      <c r="I377">
        <v>0.01</v>
      </c>
      <c r="J377" t="s">
        <v>1749</v>
      </c>
      <c r="K377" s="20">
        <f>sale_tab[[#This Row],[Quantity]]*sale_tab[[#This Row],[Unit_Price]]*(1-sale_tab[[#This Row],[Discount]])</f>
        <v>303.29640000000001</v>
      </c>
    </row>
    <row r="378" spans="1:11" x14ac:dyDescent="0.25">
      <c r="A378" t="s">
        <v>2125</v>
      </c>
      <c r="B378" s="7">
        <v>45309</v>
      </c>
      <c r="C378" t="s">
        <v>361</v>
      </c>
      <c r="D378" s="14" t="str">
        <f>VLOOKUP(E378,Product_Dim!A:B,2,FALSE)</f>
        <v>Shin Guards – Adult</v>
      </c>
      <c r="E378" t="s">
        <v>1620</v>
      </c>
      <c r="F378" t="s">
        <v>1695</v>
      </c>
      <c r="G378" s="9">
        <v>4</v>
      </c>
      <c r="H378">
        <v>693.16</v>
      </c>
      <c r="I378">
        <v>0.05</v>
      </c>
      <c r="J378" t="s">
        <v>1749</v>
      </c>
      <c r="K378" s="20">
        <f>sale_tab[[#This Row],[Quantity]]*sale_tab[[#This Row],[Unit_Price]]*(1-sale_tab[[#This Row],[Discount]])</f>
        <v>2634.0079999999998</v>
      </c>
    </row>
    <row r="379" spans="1:11" x14ac:dyDescent="0.25">
      <c r="A379" t="s">
        <v>2126</v>
      </c>
      <c r="B379" s="7">
        <v>45744</v>
      </c>
      <c r="C379" t="s">
        <v>1334</v>
      </c>
      <c r="D379" s="14" t="str">
        <f>VLOOKUP(E379,Product_Dim!A:B,2,FALSE)</f>
        <v>Hydrating Face Cleanser</v>
      </c>
      <c r="E379" t="s">
        <v>1640</v>
      </c>
      <c r="F379" t="s">
        <v>1715</v>
      </c>
      <c r="G379" s="9">
        <v>1</v>
      </c>
      <c r="H379">
        <v>995.52</v>
      </c>
      <c r="I379">
        <v>0.22</v>
      </c>
      <c r="J379" t="s">
        <v>1749</v>
      </c>
      <c r="K379" s="20">
        <f>sale_tab[[#This Row],[Quantity]]*sale_tab[[#This Row],[Unit_Price]]*(1-sale_tab[[#This Row],[Discount]])</f>
        <v>776.50559999999996</v>
      </c>
    </row>
    <row r="380" spans="1:11" x14ac:dyDescent="0.25">
      <c r="A380" t="s">
        <v>2127</v>
      </c>
      <c r="B380" s="7">
        <v>45535</v>
      </c>
      <c r="C380" t="s">
        <v>375</v>
      </c>
      <c r="D380" s="14" t="str">
        <f>VLOOKUP(E380,Product_Dim!A:B,2,FALSE)</f>
        <v>LED Table Lamp</v>
      </c>
      <c r="E380" t="s">
        <v>1486</v>
      </c>
      <c r="F380" t="s">
        <v>1736</v>
      </c>
      <c r="G380" s="9">
        <v>4</v>
      </c>
      <c r="H380">
        <v>241.32</v>
      </c>
      <c r="I380">
        <v>0.28999999999999998</v>
      </c>
      <c r="J380" t="s">
        <v>1752</v>
      </c>
      <c r="K380" s="20">
        <f>sale_tab[[#This Row],[Quantity]]*sale_tab[[#This Row],[Unit_Price]]*(1-sale_tab[[#This Row],[Discount]])</f>
        <v>685.34879999999998</v>
      </c>
    </row>
    <row r="381" spans="1:11" x14ac:dyDescent="0.25">
      <c r="A381" t="s">
        <v>2128</v>
      </c>
      <c r="B381" s="7">
        <v>45240</v>
      </c>
      <c r="C381" t="s">
        <v>707</v>
      </c>
      <c r="D381" s="14" t="str">
        <f>VLOOKUP(E381,Product_Dim!A:B,2,FALSE)</f>
        <v>Essential Oil Diffuser</v>
      </c>
      <c r="E381" t="s">
        <v>1630</v>
      </c>
      <c r="F381" t="s">
        <v>1683</v>
      </c>
      <c r="G381" s="9">
        <v>3</v>
      </c>
      <c r="H381">
        <v>636.03</v>
      </c>
      <c r="I381">
        <v>0.06</v>
      </c>
      <c r="J381" t="s">
        <v>1752</v>
      </c>
      <c r="K381" s="20">
        <f>sale_tab[[#This Row],[Quantity]]*sale_tab[[#This Row],[Unit_Price]]*(1-sale_tab[[#This Row],[Discount]])</f>
        <v>1793.6045999999999</v>
      </c>
    </row>
    <row r="382" spans="1:11" x14ac:dyDescent="0.25">
      <c r="A382" t="s">
        <v>2129</v>
      </c>
      <c r="B382" s="7">
        <v>45275</v>
      </c>
      <c r="C382" t="s">
        <v>289</v>
      </c>
      <c r="D382" s="14" t="str">
        <f>VLOOKUP(E382,Product_Dim!A:B,2,FALSE)</f>
        <v>Women's Yoga Pants</v>
      </c>
      <c r="E382" t="s">
        <v>1479</v>
      </c>
      <c r="F382" t="s">
        <v>1739</v>
      </c>
      <c r="G382" s="9">
        <v>4</v>
      </c>
      <c r="H382">
        <v>603.30999999999995</v>
      </c>
      <c r="I382">
        <v>0.15</v>
      </c>
      <c r="J382" t="s">
        <v>1747</v>
      </c>
      <c r="K382" s="20">
        <f>sale_tab[[#This Row],[Quantity]]*sale_tab[[#This Row],[Unit_Price]]*(1-sale_tab[[#This Row],[Discount]])</f>
        <v>2051.2539999999999</v>
      </c>
    </row>
    <row r="383" spans="1:11" x14ac:dyDescent="0.25">
      <c r="A383" t="s">
        <v>2130</v>
      </c>
      <c r="B383" s="7">
        <v>45427</v>
      </c>
      <c r="C383" t="s">
        <v>228</v>
      </c>
      <c r="D383" s="14" t="str">
        <f>VLOOKUP(E383,Product_Dim!A:B,2,FALSE)</f>
        <v>Face Foundation Kit</v>
      </c>
      <c r="E383" t="s">
        <v>1652</v>
      </c>
      <c r="F383" t="s">
        <v>1715</v>
      </c>
      <c r="G383" s="9">
        <v>3</v>
      </c>
      <c r="H383">
        <v>437.96</v>
      </c>
      <c r="I383">
        <v>0.27</v>
      </c>
      <c r="J383" t="s">
        <v>1752</v>
      </c>
      <c r="K383" s="20">
        <f>sale_tab[[#This Row],[Quantity]]*sale_tab[[#This Row],[Unit_Price]]*(1-sale_tab[[#This Row],[Discount]])</f>
        <v>959.13239999999985</v>
      </c>
    </row>
    <row r="384" spans="1:11" x14ac:dyDescent="0.25">
      <c r="A384" t="s">
        <v>2131</v>
      </c>
      <c r="B384" s="7">
        <v>45322</v>
      </c>
      <c r="C384" t="s">
        <v>619</v>
      </c>
      <c r="D384" s="14" t="str">
        <f>VLOOKUP(E384,Product_Dim!A:B,2,FALSE)</f>
        <v>Gaming Mechanical Keyboard</v>
      </c>
      <c r="E384" t="s">
        <v>1542</v>
      </c>
      <c r="F384" t="s">
        <v>1695</v>
      </c>
      <c r="G384" s="9">
        <v>2</v>
      </c>
      <c r="H384">
        <v>56.91</v>
      </c>
      <c r="I384">
        <v>0.08</v>
      </c>
      <c r="J384" t="s">
        <v>1752</v>
      </c>
      <c r="K384" s="20">
        <f>sale_tab[[#This Row],[Quantity]]*sale_tab[[#This Row],[Unit_Price]]*(1-sale_tab[[#This Row],[Discount]])</f>
        <v>104.7144</v>
      </c>
    </row>
    <row r="385" spans="1:11" x14ac:dyDescent="0.25">
      <c r="A385" t="s">
        <v>2132</v>
      </c>
      <c r="B385" s="7">
        <v>45266</v>
      </c>
      <c r="C385" t="s">
        <v>984</v>
      </c>
      <c r="D385" s="14" t="str">
        <f>VLOOKUP(E385,Product_Dim!A:B,2,FALSE)</f>
        <v>Wireless Mouse</v>
      </c>
      <c r="E385" t="s">
        <v>1626</v>
      </c>
      <c r="F385" t="s">
        <v>1702</v>
      </c>
      <c r="G385" s="9">
        <v>1</v>
      </c>
      <c r="H385">
        <v>141.79</v>
      </c>
      <c r="I385">
        <v>0.1</v>
      </c>
      <c r="J385" t="s">
        <v>1747</v>
      </c>
      <c r="K385" s="20">
        <f>sale_tab[[#This Row],[Quantity]]*sale_tab[[#This Row],[Unit_Price]]*(1-sale_tab[[#This Row],[Discount]])</f>
        <v>127.61099999999999</v>
      </c>
    </row>
    <row r="386" spans="1:11" x14ac:dyDescent="0.25">
      <c r="A386" t="s">
        <v>2133</v>
      </c>
      <c r="B386" s="7">
        <v>45302</v>
      </c>
      <c r="C386" t="s">
        <v>1415</v>
      </c>
      <c r="D386" s="14" t="str">
        <f>VLOOKUP(E386,Product_Dim!A:B,2,FALSE)</f>
        <v>Adjustable Dumbbell Set</v>
      </c>
      <c r="E386" t="s">
        <v>1491</v>
      </c>
      <c r="F386" t="s">
        <v>1727</v>
      </c>
      <c r="G386" s="9">
        <v>4</v>
      </c>
      <c r="H386">
        <v>355.14</v>
      </c>
      <c r="I386">
        <v>0.16</v>
      </c>
      <c r="J386" t="s">
        <v>1752</v>
      </c>
      <c r="K386" s="20">
        <f>sale_tab[[#This Row],[Quantity]]*sale_tab[[#This Row],[Unit_Price]]*(1-sale_tab[[#This Row],[Discount]])</f>
        <v>1193.2703999999999</v>
      </c>
    </row>
    <row r="387" spans="1:11" x14ac:dyDescent="0.25">
      <c r="A387" t="s">
        <v>2134</v>
      </c>
      <c r="B387" s="7">
        <v>45907</v>
      </c>
      <c r="C387" t="s">
        <v>628</v>
      </c>
      <c r="D387" s="14" t="str">
        <f>VLOOKUP(E387,Product_Dim!A:B,2,FALSE)</f>
        <v>Sports Water Hydration Pack</v>
      </c>
      <c r="E387" t="s">
        <v>1550</v>
      </c>
      <c r="F387" t="s">
        <v>1702</v>
      </c>
      <c r="G387" s="9">
        <v>4</v>
      </c>
      <c r="H387">
        <v>960.38</v>
      </c>
      <c r="I387">
        <v>0.15</v>
      </c>
      <c r="J387" t="s">
        <v>1752</v>
      </c>
      <c r="K387" s="20">
        <f>sale_tab[[#This Row],[Quantity]]*sale_tab[[#This Row],[Unit_Price]]*(1-sale_tab[[#This Row],[Discount]])</f>
        <v>3265.2919999999999</v>
      </c>
    </row>
    <row r="388" spans="1:11" x14ac:dyDescent="0.25">
      <c r="A388" t="s">
        <v>2135</v>
      </c>
      <c r="B388" s="7">
        <v>45433</v>
      </c>
      <c r="C388" t="s">
        <v>1235</v>
      </c>
      <c r="D388" s="14" t="str">
        <f>VLOOKUP(E388,Product_Dim!A:B,2,FALSE)</f>
        <v>Men's Sports Shorts</v>
      </c>
      <c r="E388" t="s">
        <v>1612</v>
      </c>
      <c r="F388" t="s">
        <v>1730</v>
      </c>
      <c r="G388" s="9">
        <v>3</v>
      </c>
      <c r="H388">
        <v>847.21</v>
      </c>
      <c r="I388">
        <v>0.06</v>
      </c>
      <c r="J388" t="s">
        <v>1749</v>
      </c>
      <c r="K388" s="20">
        <f>sale_tab[[#This Row],[Quantity]]*sale_tab[[#This Row],[Unit_Price]]*(1-sale_tab[[#This Row],[Discount]])</f>
        <v>2389.1322</v>
      </c>
    </row>
    <row r="389" spans="1:11" x14ac:dyDescent="0.25">
      <c r="A389" t="s">
        <v>2136</v>
      </c>
      <c r="B389" s="7">
        <v>45892</v>
      </c>
      <c r="C389" t="s">
        <v>201</v>
      </c>
      <c r="D389" s="14" t="str">
        <f>VLOOKUP(E389,Product_Dim!A:B,2,FALSE)</f>
        <v>Wall-Mounted Spice Rack</v>
      </c>
      <c r="E389" t="s">
        <v>1634</v>
      </c>
      <c r="F389" t="s">
        <v>1715</v>
      </c>
      <c r="G389" s="9">
        <v>4</v>
      </c>
      <c r="H389">
        <v>773.81</v>
      </c>
      <c r="I389">
        <v>0.08</v>
      </c>
      <c r="J389" t="s">
        <v>1752</v>
      </c>
      <c r="K389" s="20">
        <f>sale_tab[[#This Row],[Quantity]]*sale_tab[[#This Row],[Unit_Price]]*(1-sale_tab[[#This Row],[Discount]])</f>
        <v>2847.6208000000001</v>
      </c>
    </row>
    <row r="390" spans="1:11" x14ac:dyDescent="0.25">
      <c r="A390" t="s">
        <v>2137</v>
      </c>
      <c r="B390" s="7">
        <v>45780</v>
      </c>
      <c r="C390" t="s">
        <v>4</v>
      </c>
      <c r="D390" s="14" t="str">
        <f>VLOOKUP(E390,Product_Dim!A:B,2,FALSE)</f>
        <v>Organic Sunscreen Lotion</v>
      </c>
      <c r="E390" t="s">
        <v>1600</v>
      </c>
      <c r="F390" t="s">
        <v>1730</v>
      </c>
      <c r="G390" s="9">
        <v>1</v>
      </c>
      <c r="H390">
        <v>664.71</v>
      </c>
      <c r="I390">
        <v>0.1</v>
      </c>
      <c r="J390" t="s">
        <v>1749</v>
      </c>
      <c r="K390" s="20">
        <f>sale_tab[[#This Row],[Quantity]]*sale_tab[[#This Row],[Unit_Price]]*(1-sale_tab[[#This Row],[Discount]])</f>
        <v>598.23900000000003</v>
      </c>
    </row>
    <row r="391" spans="1:11" x14ac:dyDescent="0.25">
      <c r="A391" t="s">
        <v>2138</v>
      </c>
      <c r="B391" s="7">
        <v>45233</v>
      </c>
      <c r="C391" t="s">
        <v>1023</v>
      </c>
      <c r="D391" s="14" t="str">
        <f>VLOOKUP(E391,Product_Dim!A:B,2,FALSE)</f>
        <v>Men's Casual Sneakers</v>
      </c>
      <c r="E391" t="s">
        <v>1548</v>
      </c>
      <c r="F391" t="s">
        <v>1705</v>
      </c>
      <c r="G391" s="9">
        <v>4</v>
      </c>
      <c r="H391">
        <v>482.06</v>
      </c>
      <c r="I391">
        <v>7.0000000000000007E-2</v>
      </c>
      <c r="J391" t="s">
        <v>1749</v>
      </c>
      <c r="K391" s="20">
        <f>sale_tab[[#This Row],[Quantity]]*sale_tab[[#This Row],[Unit_Price]]*(1-sale_tab[[#This Row],[Discount]])</f>
        <v>1793.2631999999999</v>
      </c>
    </row>
    <row r="392" spans="1:11" x14ac:dyDescent="0.25">
      <c r="A392" t="s">
        <v>2139</v>
      </c>
      <c r="B392" s="7">
        <v>45742</v>
      </c>
      <c r="C392" t="s">
        <v>268</v>
      </c>
      <c r="D392" s="14" t="str">
        <f>VLOOKUP(E392,Product_Dim!A:B,2,FALSE)</f>
        <v>Foam Roller</v>
      </c>
      <c r="E392" t="s">
        <v>1588</v>
      </c>
      <c r="F392" t="s">
        <v>1692</v>
      </c>
      <c r="G392" s="9">
        <v>4</v>
      </c>
      <c r="H392">
        <v>995.55</v>
      </c>
      <c r="I392">
        <v>0.19</v>
      </c>
      <c r="J392" t="s">
        <v>1749</v>
      </c>
      <c r="K392" s="20">
        <f>sale_tab[[#This Row],[Quantity]]*sale_tab[[#This Row],[Unit_Price]]*(1-sale_tab[[#This Row],[Discount]])</f>
        <v>3225.5819999999999</v>
      </c>
    </row>
    <row r="393" spans="1:11" x14ac:dyDescent="0.25">
      <c r="A393" t="s">
        <v>2140</v>
      </c>
      <c r="B393" s="7">
        <v>45478</v>
      </c>
      <c r="C393" t="s">
        <v>421</v>
      </c>
      <c r="D393" s="14" t="str">
        <f>VLOOKUP(E393,Product_Dim!A:B,2,FALSE)</f>
        <v>USB-C Laptop Charger</v>
      </c>
      <c r="E393" t="s">
        <v>1660</v>
      </c>
      <c r="F393" t="s">
        <v>1723</v>
      </c>
      <c r="G393" s="9">
        <v>2</v>
      </c>
      <c r="H393">
        <v>153.84</v>
      </c>
      <c r="I393">
        <v>0.27</v>
      </c>
      <c r="J393" t="s">
        <v>1749</v>
      </c>
      <c r="K393" s="20">
        <f>sale_tab[[#This Row],[Quantity]]*sale_tab[[#This Row],[Unit_Price]]*(1-sale_tab[[#This Row],[Discount]])</f>
        <v>224.60640000000001</v>
      </c>
    </row>
    <row r="394" spans="1:11" x14ac:dyDescent="0.25">
      <c r="A394" t="s">
        <v>2141</v>
      </c>
      <c r="B394" s="7">
        <v>45789</v>
      </c>
      <c r="C394" t="s">
        <v>457</v>
      </c>
      <c r="D394" s="14" t="str">
        <f>VLOOKUP(E394,Product_Dim!A:B,2,FALSE)</f>
        <v>Essential Oil Diffuser</v>
      </c>
      <c r="E394" t="s">
        <v>1630</v>
      </c>
      <c r="F394" t="s">
        <v>1702</v>
      </c>
      <c r="G394" s="9">
        <v>3</v>
      </c>
      <c r="H394">
        <v>362.11</v>
      </c>
      <c r="I394">
        <v>0.23</v>
      </c>
      <c r="J394" t="s">
        <v>1752</v>
      </c>
      <c r="K394" s="20">
        <f>sale_tab[[#This Row],[Quantity]]*sale_tab[[#This Row],[Unit_Price]]*(1-sale_tab[[#This Row],[Discount]])</f>
        <v>836.47409999999991</v>
      </c>
    </row>
    <row r="395" spans="1:11" x14ac:dyDescent="0.25">
      <c r="A395" t="s">
        <v>2142</v>
      </c>
      <c r="B395" s="7">
        <v>45561</v>
      </c>
      <c r="C395" t="s">
        <v>1384</v>
      </c>
      <c r="D395" s="14" t="str">
        <f>VLOOKUP(E395,Product_Dim!A:B,2,FALSE)</f>
        <v>USB External Hard Drive</v>
      </c>
      <c r="E395" t="s">
        <v>1560</v>
      </c>
      <c r="F395" t="s">
        <v>1708</v>
      </c>
      <c r="G395" s="9">
        <v>3</v>
      </c>
      <c r="H395">
        <v>112.26</v>
      </c>
      <c r="I395">
        <v>0.11</v>
      </c>
      <c r="J395" t="s">
        <v>1747</v>
      </c>
      <c r="K395" s="20">
        <f>sale_tab[[#This Row],[Quantity]]*sale_tab[[#This Row],[Unit_Price]]*(1-sale_tab[[#This Row],[Discount]])</f>
        <v>299.73420000000004</v>
      </c>
    </row>
    <row r="396" spans="1:11" x14ac:dyDescent="0.25">
      <c r="A396" t="s">
        <v>2143</v>
      </c>
      <c r="B396" s="7">
        <v>45378</v>
      </c>
      <c r="C396" t="s">
        <v>604</v>
      </c>
      <c r="D396" s="14" t="str">
        <f>VLOOKUP(E396,Product_Dim!A:B,2,FALSE)</f>
        <v>Vitamin E Body Lotion</v>
      </c>
      <c r="E396" t="s">
        <v>1662</v>
      </c>
      <c r="F396" t="s">
        <v>1739</v>
      </c>
      <c r="G396" s="9">
        <v>2</v>
      </c>
      <c r="H396">
        <v>962.81</v>
      </c>
      <c r="I396">
        <v>0.06</v>
      </c>
      <c r="J396" t="s">
        <v>1752</v>
      </c>
      <c r="K396" s="20">
        <f>sale_tab[[#This Row],[Quantity]]*sale_tab[[#This Row],[Unit_Price]]*(1-sale_tab[[#This Row],[Discount]])</f>
        <v>1810.0827999999999</v>
      </c>
    </row>
    <row r="397" spans="1:11" x14ac:dyDescent="0.25">
      <c r="A397" t="s">
        <v>2144</v>
      </c>
      <c r="B397" s="7">
        <v>45308</v>
      </c>
      <c r="C397" t="s">
        <v>634</v>
      </c>
      <c r="D397" s="14" t="str">
        <f>VLOOKUP(E397,Product_Dim!A:B,2,FALSE)</f>
        <v>Multi-Purpose Storage Box</v>
      </c>
      <c r="E397" t="s">
        <v>1516</v>
      </c>
      <c r="F397" t="s">
        <v>1678</v>
      </c>
      <c r="G397" s="9">
        <v>4</v>
      </c>
      <c r="H397">
        <v>276.23</v>
      </c>
      <c r="I397">
        <v>0.12</v>
      </c>
      <c r="J397" t="s">
        <v>1747</v>
      </c>
      <c r="K397" s="20">
        <f>sale_tab[[#This Row],[Quantity]]*sale_tab[[#This Row],[Unit_Price]]*(1-sale_tab[[#This Row],[Discount]])</f>
        <v>972.32960000000003</v>
      </c>
    </row>
    <row r="398" spans="1:11" x14ac:dyDescent="0.25">
      <c r="A398" t="s">
        <v>2145</v>
      </c>
      <c r="B398" s="7">
        <v>45407</v>
      </c>
      <c r="C398" t="s">
        <v>52</v>
      </c>
      <c r="D398" s="14" t="str">
        <f>VLOOKUP(E398,Product_Dim!A:B,2,FALSE)</f>
        <v>Women's Denim Jeans</v>
      </c>
      <c r="E398" t="s">
        <v>1510</v>
      </c>
      <c r="F398" t="s">
        <v>1725</v>
      </c>
      <c r="G398" s="9">
        <v>3</v>
      </c>
      <c r="H398">
        <v>991.37</v>
      </c>
      <c r="I398">
        <v>0.1</v>
      </c>
      <c r="J398" t="s">
        <v>1749</v>
      </c>
      <c r="K398" s="20">
        <f>sale_tab[[#This Row],[Quantity]]*sale_tab[[#This Row],[Unit_Price]]*(1-sale_tab[[#This Row],[Discount]])</f>
        <v>2676.6990000000001</v>
      </c>
    </row>
    <row r="399" spans="1:11" x14ac:dyDescent="0.25">
      <c r="A399" t="s">
        <v>2146</v>
      </c>
      <c r="B399" s="7">
        <v>45929</v>
      </c>
      <c r="C399" t="s">
        <v>502</v>
      </c>
      <c r="D399" s="14" t="str">
        <f>VLOOKUP(E399,Product_Dim!A:B,2,FALSE)</f>
        <v>Multi-Purpose Storage Box</v>
      </c>
      <c r="E399" t="s">
        <v>1516</v>
      </c>
      <c r="F399" t="s">
        <v>1723</v>
      </c>
      <c r="G399" s="9">
        <v>3</v>
      </c>
      <c r="H399">
        <v>977.47</v>
      </c>
      <c r="I399">
        <v>0.05</v>
      </c>
      <c r="J399" t="s">
        <v>1747</v>
      </c>
      <c r="K399" s="20">
        <f>sale_tab[[#This Row],[Quantity]]*sale_tab[[#This Row],[Unit_Price]]*(1-sale_tab[[#This Row],[Discount]])</f>
        <v>2785.7894999999999</v>
      </c>
    </row>
    <row r="400" spans="1:11" x14ac:dyDescent="0.25">
      <c r="A400" t="s">
        <v>2147</v>
      </c>
      <c r="B400" s="7">
        <v>45844</v>
      </c>
      <c r="C400" t="s">
        <v>613</v>
      </c>
      <c r="D400" s="14" t="str">
        <f>VLOOKUP(E400,Product_Dim!A:B,2,FALSE)</f>
        <v>Vitamin E Body Lotion</v>
      </c>
      <c r="E400" t="s">
        <v>1662</v>
      </c>
      <c r="F400" t="s">
        <v>1720</v>
      </c>
      <c r="G400" s="9">
        <v>2</v>
      </c>
      <c r="H400">
        <v>308.7</v>
      </c>
      <c r="I400">
        <v>0.2</v>
      </c>
      <c r="J400" t="s">
        <v>1749</v>
      </c>
      <c r="K400" s="20">
        <f>sale_tab[[#This Row],[Quantity]]*sale_tab[[#This Row],[Unit_Price]]*(1-sale_tab[[#This Row],[Discount]])</f>
        <v>493.92</v>
      </c>
    </row>
    <row r="401" spans="1:11" x14ac:dyDescent="0.25">
      <c r="A401" t="s">
        <v>2148</v>
      </c>
      <c r="B401" s="7">
        <v>45579</v>
      </c>
      <c r="C401" t="s">
        <v>116</v>
      </c>
      <c r="D401" s="14" t="str">
        <f>VLOOKUP(E401,Product_Dim!A:B,2,FALSE)</f>
        <v>Herbal Face Moisturizer</v>
      </c>
      <c r="E401" t="s">
        <v>1483</v>
      </c>
      <c r="F401" t="s">
        <v>1730</v>
      </c>
      <c r="G401" s="9">
        <v>2</v>
      </c>
      <c r="H401">
        <v>733.87</v>
      </c>
      <c r="I401">
        <v>0.1</v>
      </c>
      <c r="J401" t="s">
        <v>1749</v>
      </c>
      <c r="K401" s="20">
        <f>sale_tab[[#This Row],[Quantity]]*sale_tab[[#This Row],[Unit_Price]]*(1-sale_tab[[#This Row],[Discount]])</f>
        <v>1320.9660000000001</v>
      </c>
    </row>
    <row r="402" spans="1:11" x14ac:dyDescent="0.25">
      <c r="A402" t="s">
        <v>2149</v>
      </c>
      <c r="B402" s="7">
        <v>45227</v>
      </c>
      <c r="C402" t="s">
        <v>286</v>
      </c>
      <c r="D402" s="14" t="str">
        <f>VLOOKUP(E402,Product_Dim!A:B,2,FALSE)</f>
        <v>Knee Support Brace</v>
      </c>
      <c r="E402" t="s">
        <v>1512</v>
      </c>
      <c r="F402" t="s">
        <v>1730</v>
      </c>
      <c r="G402" s="9">
        <v>2</v>
      </c>
      <c r="H402">
        <v>22.47</v>
      </c>
      <c r="I402">
        <v>0.22</v>
      </c>
      <c r="J402" t="s">
        <v>1749</v>
      </c>
      <c r="K402" s="20">
        <f>sale_tab[[#This Row],[Quantity]]*sale_tab[[#This Row],[Unit_Price]]*(1-sale_tab[[#This Row],[Discount]])</f>
        <v>35.053199999999997</v>
      </c>
    </row>
    <row r="403" spans="1:11" x14ac:dyDescent="0.25">
      <c r="A403" t="s">
        <v>2150</v>
      </c>
      <c r="B403" s="7">
        <v>45380</v>
      </c>
      <c r="C403" t="s">
        <v>1025</v>
      </c>
      <c r="D403" s="14" t="str">
        <f>VLOOKUP(E403,Product_Dim!A:B,2,FALSE)</f>
        <v>Foam Roller</v>
      </c>
      <c r="E403" t="s">
        <v>1588</v>
      </c>
      <c r="F403" t="s">
        <v>1723</v>
      </c>
      <c r="G403" s="9">
        <v>4</v>
      </c>
      <c r="H403">
        <v>651.36</v>
      </c>
      <c r="I403">
        <v>0.13</v>
      </c>
      <c r="J403" t="s">
        <v>1747</v>
      </c>
      <c r="K403" s="20">
        <f>sale_tab[[#This Row],[Quantity]]*sale_tab[[#This Row],[Unit_Price]]*(1-sale_tab[[#This Row],[Discount]])</f>
        <v>2266.7328000000002</v>
      </c>
    </row>
    <row r="404" spans="1:11" x14ac:dyDescent="0.25">
      <c r="A404" t="s">
        <v>2151</v>
      </c>
      <c r="B404" s="7">
        <v>45817</v>
      </c>
      <c r="C404" t="s">
        <v>873</v>
      </c>
      <c r="D404" s="14" t="str">
        <f>VLOOKUP(E404,Product_Dim!A:B,2,FALSE)</f>
        <v>Decorative Wall Mirror</v>
      </c>
      <c r="E404" t="s">
        <v>1502</v>
      </c>
      <c r="F404" t="s">
        <v>1715</v>
      </c>
      <c r="G404" s="9">
        <v>1</v>
      </c>
      <c r="H404">
        <v>753.39</v>
      </c>
      <c r="I404">
        <v>0.04</v>
      </c>
      <c r="J404" t="s">
        <v>1752</v>
      </c>
      <c r="K404" s="20">
        <f>sale_tab[[#This Row],[Quantity]]*sale_tab[[#This Row],[Unit_Price]]*(1-sale_tab[[#This Row],[Discount]])</f>
        <v>723.25439999999992</v>
      </c>
    </row>
    <row r="405" spans="1:11" x14ac:dyDescent="0.25">
      <c r="A405" t="s">
        <v>2152</v>
      </c>
      <c r="B405" s="7">
        <v>45576</v>
      </c>
      <c r="C405" t="s">
        <v>598</v>
      </c>
      <c r="D405" s="14" t="str">
        <f>VLOOKUP(E405,Product_Dim!A:B,2,FALSE)</f>
        <v>Hair Repair Oil Treatment</v>
      </c>
      <c r="E405" t="s">
        <v>1616</v>
      </c>
      <c r="F405" t="s">
        <v>1720</v>
      </c>
      <c r="G405" s="9">
        <v>4</v>
      </c>
      <c r="H405">
        <v>849.17</v>
      </c>
      <c r="I405">
        <v>0.12</v>
      </c>
      <c r="J405" t="s">
        <v>1752</v>
      </c>
      <c r="K405" s="20">
        <f>sale_tab[[#This Row],[Quantity]]*sale_tab[[#This Row],[Unit_Price]]*(1-sale_tab[[#This Row],[Discount]])</f>
        <v>2989.0783999999999</v>
      </c>
    </row>
    <row r="406" spans="1:11" x14ac:dyDescent="0.25">
      <c r="A406" t="s">
        <v>2153</v>
      </c>
      <c r="B406" s="7">
        <v>45495</v>
      </c>
      <c r="C406" t="s">
        <v>1116</v>
      </c>
      <c r="D406" s="14" t="str">
        <f>VLOOKUP(E406,Product_Dim!A:B,2,FALSE)</f>
        <v>Outdoor Sports Water Bottle</v>
      </c>
      <c r="E406" t="s">
        <v>1514</v>
      </c>
      <c r="F406" t="s">
        <v>1678</v>
      </c>
      <c r="G406" s="9">
        <v>4</v>
      </c>
      <c r="H406">
        <v>585.45000000000005</v>
      </c>
      <c r="I406">
        <v>0.25</v>
      </c>
      <c r="J406" t="s">
        <v>1752</v>
      </c>
      <c r="K406" s="20">
        <f>sale_tab[[#This Row],[Quantity]]*sale_tab[[#This Row],[Unit_Price]]*(1-sale_tab[[#This Row],[Discount]])</f>
        <v>1756.3500000000001</v>
      </c>
    </row>
    <row r="407" spans="1:11" x14ac:dyDescent="0.25">
      <c r="A407" t="s">
        <v>2154</v>
      </c>
      <c r="B407" s="7">
        <v>45628</v>
      </c>
      <c r="C407" t="s">
        <v>1395</v>
      </c>
      <c r="D407" s="14" t="str">
        <f>VLOOKUP(E407,Product_Dim!A:B,2,FALSE)</f>
        <v>Women's Ankle Boots</v>
      </c>
      <c r="E407" t="s">
        <v>1624</v>
      </c>
      <c r="F407" t="s">
        <v>1730</v>
      </c>
      <c r="G407" s="9">
        <v>1</v>
      </c>
      <c r="H407">
        <v>745.15</v>
      </c>
      <c r="I407">
        <v>0.25</v>
      </c>
      <c r="J407" t="s">
        <v>1752</v>
      </c>
      <c r="K407" s="20">
        <f>sale_tab[[#This Row],[Quantity]]*sale_tab[[#This Row],[Unit_Price]]*(1-sale_tab[[#This Row],[Discount]])</f>
        <v>558.86249999999995</v>
      </c>
    </row>
    <row r="408" spans="1:11" x14ac:dyDescent="0.25">
      <c r="A408" t="s">
        <v>2155</v>
      </c>
      <c r="B408" s="7">
        <v>45244</v>
      </c>
      <c r="C408" t="s">
        <v>153</v>
      </c>
      <c r="D408" s="14" t="str">
        <f>VLOOKUP(E408,Product_Dim!A:B,2,FALSE)</f>
        <v>Stainless Steel Cookware Set</v>
      </c>
      <c r="E408" t="s">
        <v>1672</v>
      </c>
      <c r="F408" t="s">
        <v>1687</v>
      </c>
      <c r="G408" s="9">
        <v>1</v>
      </c>
      <c r="H408">
        <v>848.69</v>
      </c>
      <c r="I408">
        <v>0.04</v>
      </c>
      <c r="J408" t="s">
        <v>1752</v>
      </c>
      <c r="K408" s="20">
        <f>sale_tab[[#This Row],[Quantity]]*sale_tab[[#This Row],[Unit_Price]]*(1-sale_tab[[#This Row],[Discount]])</f>
        <v>814.74239999999998</v>
      </c>
    </row>
    <row r="409" spans="1:11" x14ac:dyDescent="0.25">
      <c r="A409" t="s">
        <v>2156</v>
      </c>
      <c r="B409" s="7">
        <v>45336</v>
      </c>
      <c r="C409" t="s">
        <v>1214</v>
      </c>
      <c r="D409" s="14" t="str">
        <f>VLOOKUP(E409,Product_Dim!A:B,2,FALSE)</f>
        <v>Kitchen Storage Rack</v>
      </c>
      <c r="E409" t="s">
        <v>1614</v>
      </c>
      <c r="F409" t="s">
        <v>1725</v>
      </c>
      <c r="G409" s="9">
        <v>2</v>
      </c>
      <c r="H409">
        <v>247.67</v>
      </c>
      <c r="I409">
        <v>0.1</v>
      </c>
      <c r="J409" t="s">
        <v>1749</v>
      </c>
      <c r="K409" s="20">
        <f>sale_tab[[#This Row],[Quantity]]*sale_tab[[#This Row],[Unit_Price]]*(1-sale_tab[[#This Row],[Discount]])</f>
        <v>445.80599999999998</v>
      </c>
    </row>
    <row r="410" spans="1:11" x14ac:dyDescent="0.25">
      <c r="A410" t="s">
        <v>2157</v>
      </c>
      <c r="B410" s="7">
        <v>45465</v>
      </c>
      <c r="C410" t="s">
        <v>122</v>
      </c>
      <c r="D410" s="14" t="str">
        <f>VLOOKUP(E410,Product_Dim!A:B,2,FALSE)</f>
        <v>Bluetooth Car Audio System</v>
      </c>
      <c r="E410" t="s">
        <v>1622</v>
      </c>
      <c r="F410" t="s">
        <v>1692</v>
      </c>
      <c r="G410" s="9">
        <v>3</v>
      </c>
      <c r="H410">
        <v>220.51</v>
      </c>
      <c r="I410">
        <v>0.02</v>
      </c>
      <c r="J410" t="s">
        <v>1749</v>
      </c>
      <c r="K410" s="20">
        <f>sale_tab[[#This Row],[Quantity]]*sale_tab[[#This Row],[Unit_Price]]*(1-sale_tab[[#This Row],[Discount]])</f>
        <v>648.29939999999999</v>
      </c>
    </row>
    <row r="411" spans="1:11" x14ac:dyDescent="0.25">
      <c r="A411" t="s">
        <v>2158</v>
      </c>
      <c r="B411" s="7">
        <v>45837</v>
      </c>
      <c r="C411" t="s">
        <v>963</v>
      </c>
      <c r="D411" s="14" t="str">
        <f>VLOOKUP(E411,Product_Dim!A:B,2,FALSE)</f>
        <v>4K Home Projector</v>
      </c>
      <c r="E411" t="s">
        <v>1504</v>
      </c>
      <c r="F411" t="s">
        <v>1730</v>
      </c>
      <c r="G411" s="9">
        <v>4</v>
      </c>
      <c r="H411">
        <v>370.63</v>
      </c>
      <c r="I411">
        <v>0.08</v>
      </c>
      <c r="J411" t="s">
        <v>1747</v>
      </c>
      <c r="K411" s="20">
        <f>sale_tab[[#This Row],[Quantity]]*sale_tab[[#This Row],[Unit_Price]]*(1-sale_tab[[#This Row],[Discount]])</f>
        <v>1363.9184</v>
      </c>
    </row>
    <row r="412" spans="1:11" x14ac:dyDescent="0.25">
      <c r="A412" t="s">
        <v>2159</v>
      </c>
      <c r="B412" s="7">
        <v>45706</v>
      </c>
      <c r="C412" t="s">
        <v>1152</v>
      </c>
      <c r="D412" s="14" t="str">
        <f>VLOOKUP(E412,Product_Dim!A:B,2,FALSE)</f>
        <v>Fabric Sofa Throw Blanket</v>
      </c>
      <c r="E412" t="s">
        <v>1532</v>
      </c>
      <c r="F412" t="s">
        <v>1739</v>
      </c>
      <c r="G412" s="9">
        <v>4</v>
      </c>
      <c r="H412">
        <v>349.84</v>
      </c>
      <c r="I412">
        <v>0.11</v>
      </c>
      <c r="J412" t="s">
        <v>1747</v>
      </c>
      <c r="K412" s="20">
        <f>sale_tab[[#This Row],[Quantity]]*sale_tab[[#This Row],[Unit_Price]]*(1-sale_tab[[#This Row],[Discount]])</f>
        <v>1245.4304</v>
      </c>
    </row>
    <row r="413" spans="1:11" x14ac:dyDescent="0.25">
      <c r="A413" t="s">
        <v>2160</v>
      </c>
      <c r="B413" s="7">
        <v>45823</v>
      </c>
      <c r="C413" t="s">
        <v>134</v>
      </c>
      <c r="D413" s="14" t="str">
        <f>VLOOKUP(E413,Product_Dim!A:B,2,FALSE)</f>
        <v>Portable Power Bank</v>
      </c>
      <c r="E413" t="s">
        <v>1552</v>
      </c>
      <c r="F413" t="s">
        <v>1720</v>
      </c>
      <c r="G413" s="9">
        <v>1</v>
      </c>
      <c r="H413">
        <v>770.87</v>
      </c>
      <c r="I413">
        <v>0.1</v>
      </c>
      <c r="J413" t="s">
        <v>1752</v>
      </c>
      <c r="K413" s="20">
        <f>sale_tab[[#This Row],[Quantity]]*sale_tab[[#This Row],[Unit_Price]]*(1-sale_tab[[#This Row],[Discount]])</f>
        <v>693.78300000000002</v>
      </c>
    </row>
    <row r="414" spans="1:11" x14ac:dyDescent="0.25">
      <c r="A414" t="s">
        <v>2161</v>
      </c>
      <c r="B414" s="7">
        <v>45518</v>
      </c>
      <c r="C414" t="s">
        <v>1403</v>
      </c>
      <c r="D414" s="14" t="str">
        <f>VLOOKUP(E414,Product_Dim!A:B,2,FALSE)</f>
        <v>Stainless Steel Cookware Set</v>
      </c>
      <c r="E414" t="s">
        <v>1672</v>
      </c>
      <c r="F414" t="s">
        <v>1733</v>
      </c>
      <c r="G414" s="9">
        <v>3</v>
      </c>
      <c r="H414">
        <v>507.33</v>
      </c>
      <c r="I414">
        <v>0.06</v>
      </c>
      <c r="J414" t="s">
        <v>1749</v>
      </c>
      <c r="K414" s="20">
        <f>sale_tab[[#This Row],[Quantity]]*sale_tab[[#This Row],[Unit_Price]]*(1-sale_tab[[#This Row],[Discount]])</f>
        <v>1430.6705999999999</v>
      </c>
    </row>
    <row r="415" spans="1:11" x14ac:dyDescent="0.25">
      <c r="A415" t="s">
        <v>2162</v>
      </c>
      <c r="B415" s="7">
        <v>45863</v>
      </c>
      <c r="C415" t="s">
        <v>551</v>
      </c>
      <c r="D415" s="14" t="str">
        <f>VLOOKUP(E415,Product_Dim!A:B,2,FALSE)</f>
        <v>Women's Hair Dryer Brush</v>
      </c>
      <c r="E415" t="s">
        <v>1606</v>
      </c>
      <c r="F415" t="s">
        <v>1712</v>
      </c>
      <c r="G415" s="9">
        <v>1</v>
      </c>
      <c r="H415">
        <v>87.78</v>
      </c>
      <c r="I415">
        <v>0.06</v>
      </c>
      <c r="J415" t="s">
        <v>1747</v>
      </c>
      <c r="K415" s="20">
        <f>sale_tab[[#This Row],[Quantity]]*sale_tab[[#This Row],[Unit_Price]]*(1-sale_tab[[#This Row],[Discount]])</f>
        <v>82.513199999999998</v>
      </c>
    </row>
    <row r="416" spans="1:11" x14ac:dyDescent="0.25">
      <c r="A416" t="s">
        <v>2163</v>
      </c>
      <c r="B416" s="7">
        <v>45666</v>
      </c>
      <c r="C416" t="s">
        <v>25</v>
      </c>
      <c r="D416" s="14" t="str">
        <f>VLOOKUP(E416,Product_Dim!A:B,2,FALSE)</f>
        <v>USB-C Laptop Charger</v>
      </c>
      <c r="E416" t="s">
        <v>1660</v>
      </c>
      <c r="F416" t="s">
        <v>1695</v>
      </c>
      <c r="G416" s="9">
        <v>2</v>
      </c>
      <c r="H416">
        <v>772.24</v>
      </c>
      <c r="I416">
        <v>0.22</v>
      </c>
      <c r="J416" t="s">
        <v>1747</v>
      </c>
      <c r="K416" s="20">
        <f>sale_tab[[#This Row],[Quantity]]*sale_tab[[#This Row],[Unit_Price]]*(1-sale_tab[[#This Row],[Discount]])</f>
        <v>1204.6944000000001</v>
      </c>
    </row>
    <row r="417" spans="1:11" x14ac:dyDescent="0.25">
      <c r="A417" t="s">
        <v>2164</v>
      </c>
      <c r="B417" s="7">
        <v>45813</v>
      </c>
      <c r="C417" t="s">
        <v>144</v>
      </c>
      <c r="D417" s="14" t="str">
        <f>VLOOKUP(E417,Product_Dim!A:B,2,FALSE)</f>
        <v>Kitchen Storage Rack</v>
      </c>
      <c r="E417" t="s">
        <v>1614</v>
      </c>
      <c r="F417" t="s">
        <v>1725</v>
      </c>
      <c r="G417" s="9">
        <v>1</v>
      </c>
      <c r="H417">
        <v>108.27</v>
      </c>
      <c r="I417">
        <v>0.1</v>
      </c>
      <c r="J417" t="s">
        <v>1752</v>
      </c>
      <c r="K417" s="20">
        <f>sale_tab[[#This Row],[Quantity]]*sale_tab[[#This Row],[Unit_Price]]*(1-sale_tab[[#This Row],[Discount]])</f>
        <v>97.442999999999998</v>
      </c>
    </row>
    <row r="418" spans="1:11" x14ac:dyDescent="0.25">
      <c r="A418" t="s">
        <v>2165</v>
      </c>
      <c r="B418" s="7">
        <v>45633</v>
      </c>
      <c r="C418" t="s">
        <v>1023</v>
      </c>
      <c r="D418" s="14" t="str">
        <f>VLOOKUP(E418,Product_Dim!A:B,2,FALSE)</f>
        <v>Sports Water Hydration Pack</v>
      </c>
      <c r="E418" t="s">
        <v>1550</v>
      </c>
      <c r="F418" t="s">
        <v>1733</v>
      </c>
      <c r="G418" s="9">
        <v>2</v>
      </c>
      <c r="H418">
        <v>839.24</v>
      </c>
      <c r="I418">
        <v>0.21</v>
      </c>
      <c r="J418" t="s">
        <v>1749</v>
      </c>
      <c r="K418" s="20">
        <f>sale_tab[[#This Row],[Quantity]]*sale_tab[[#This Row],[Unit_Price]]*(1-sale_tab[[#This Row],[Discount]])</f>
        <v>1325.9992</v>
      </c>
    </row>
    <row r="419" spans="1:11" x14ac:dyDescent="0.25">
      <c r="A419" t="s">
        <v>2166</v>
      </c>
      <c r="B419" s="7">
        <v>45331</v>
      </c>
      <c r="C419" t="s">
        <v>1128</v>
      </c>
      <c r="D419" s="14" t="str">
        <f>VLOOKUP(E419,Product_Dim!A:B,2,FALSE)</f>
        <v>Womens Cotton Scarf</v>
      </c>
      <c r="E419" t="s">
        <v>1590</v>
      </c>
      <c r="F419" t="s">
        <v>1715</v>
      </c>
      <c r="G419" s="9">
        <v>2</v>
      </c>
      <c r="H419">
        <v>466.27</v>
      </c>
      <c r="I419">
        <v>0.11</v>
      </c>
      <c r="J419" t="s">
        <v>1749</v>
      </c>
      <c r="K419" s="20">
        <f>sale_tab[[#This Row],[Quantity]]*sale_tab[[#This Row],[Unit_Price]]*(1-sale_tab[[#This Row],[Discount]])</f>
        <v>829.9606</v>
      </c>
    </row>
    <row r="420" spans="1:11" x14ac:dyDescent="0.25">
      <c r="A420" t="s">
        <v>2167</v>
      </c>
      <c r="B420" s="7">
        <v>45942</v>
      </c>
      <c r="C420" t="s">
        <v>1171</v>
      </c>
      <c r="D420" s="14" t="str">
        <f>VLOOKUP(E420,Product_Dim!A:B,2,FALSE)</f>
        <v>Laptop Cooling Pad</v>
      </c>
      <c r="E420" t="s">
        <v>1598</v>
      </c>
      <c r="F420" t="s">
        <v>1725</v>
      </c>
      <c r="G420" s="9">
        <v>3</v>
      </c>
      <c r="H420">
        <v>969.83</v>
      </c>
      <c r="I420">
        <v>0.02</v>
      </c>
      <c r="J420" t="s">
        <v>1747</v>
      </c>
      <c r="K420" s="20">
        <f>sale_tab[[#This Row],[Quantity]]*sale_tab[[#This Row],[Unit_Price]]*(1-sale_tab[[#This Row],[Discount]])</f>
        <v>2851.3002000000001</v>
      </c>
    </row>
    <row r="421" spans="1:11" x14ac:dyDescent="0.25">
      <c r="A421" t="s">
        <v>2168</v>
      </c>
      <c r="B421" s="7">
        <v>45824</v>
      </c>
      <c r="C421" t="s">
        <v>1226</v>
      </c>
      <c r="D421" s="14" t="str">
        <f>VLOOKUP(E421,Product_Dim!A:B,2,FALSE)</f>
        <v>Women's High Heels</v>
      </c>
      <c r="E421" t="s">
        <v>1656</v>
      </c>
      <c r="F421" t="s">
        <v>1739</v>
      </c>
      <c r="G421" s="9">
        <v>2</v>
      </c>
      <c r="H421">
        <v>782.11</v>
      </c>
      <c r="I421">
        <v>0.17</v>
      </c>
      <c r="J421" t="s">
        <v>1749</v>
      </c>
      <c r="K421" s="20">
        <f>sale_tab[[#This Row],[Quantity]]*sale_tab[[#This Row],[Unit_Price]]*(1-sale_tab[[#This Row],[Discount]])</f>
        <v>1298.3026</v>
      </c>
    </row>
    <row r="422" spans="1:11" x14ac:dyDescent="0.25">
      <c r="A422" t="s">
        <v>2169</v>
      </c>
      <c r="B422" s="7">
        <v>45921</v>
      </c>
      <c r="C422" t="s">
        <v>1324</v>
      </c>
      <c r="D422" s="14" t="str">
        <f>VLOOKUP(E422,Product_Dim!A:B,2,FALSE)</f>
        <v>Noise-Canceling Headphones</v>
      </c>
      <c r="E422" t="s">
        <v>1554</v>
      </c>
      <c r="F422" t="s">
        <v>1718</v>
      </c>
      <c r="G422" s="9">
        <v>2</v>
      </c>
      <c r="H422">
        <v>74.63</v>
      </c>
      <c r="I422">
        <v>0.01</v>
      </c>
      <c r="J422" t="s">
        <v>1749</v>
      </c>
      <c r="K422" s="20">
        <f>sale_tab[[#This Row],[Quantity]]*sale_tab[[#This Row],[Unit_Price]]*(1-sale_tab[[#This Row],[Discount]])</f>
        <v>147.76739999999998</v>
      </c>
    </row>
    <row r="423" spans="1:11" x14ac:dyDescent="0.25">
      <c r="A423" t="s">
        <v>2170</v>
      </c>
      <c r="B423" s="7">
        <v>45909</v>
      </c>
      <c r="C423" t="s">
        <v>128</v>
      </c>
      <c r="D423" s="14" t="str">
        <f>VLOOKUP(E423,Product_Dim!A:B,2,FALSE)</f>
        <v>Women's Beanie Hat</v>
      </c>
      <c r="E423" t="s">
        <v>1644</v>
      </c>
      <c r="F423" t="s">
        <v>1702</v>
      </c>
      <c r="G423" s="9">
        <v>3</v>
      </c>
      <c r="H423">
        <v>522.78</v>
      </c>
      <c r="I423">
        <v>0.25</v>
      </c>
      <c r="J423" t="s">
        <v>1749</v>
      </c>
      <c r="K423" s="20">
        <f>sale_tab[[#This Row],[Quantity]]*sale_tab[[#This Row],[Unit_Price]]*(1-sale_tab[[#This Row],[Discount]])</f>
        <v>1176.2549999999999</v>
      </c>
    </row>
    <row r="424" spans="1:11" x14ac:dyDescent="0.25">
      <c r="A424" t="s">
        <v>2171</v>
      </c>
      <c r="B424" s="7">
        <v>45853</v>
      </c>
      <c r="C424" t="s">
        <v>996</v>
      </c>
      <c r="D424" s="14" t="str">
        <f>VLOOKUP(E424,Product_Dim!A:B,2,FALSE)</f>
        <v>USB-C Fast Charger</v>
      </c>
      <c r="E424" t="s">
        <v>1500</v>
      </c>
      <c r="F424" t="s">
        <v>1727</v>
      </c>
      <c r="G424" s="9">
        <v>1</v>
      </c>
      <c r="H424">
        <v>206.45</v>
      </c>
      <c r="I424">
        <v>0.15</v>
      </c>
      <c r="J424" t="s">
        <v>1749</v>
      </c>
      <c r="K424" s="20">
        <f>sale_tab[[#This Row],[Quantity]]*sale_tab[[#This Row],[Unit_Price]]*(1-sale_tab[[#This Row],[Discount]])</f>
        <v>175.48249999999999</v>
      </c>
    </row>
    <row r="425" spans="1:11" x14ac:dyDescent="0.25">
      <c r="A425" t="s">
        <v>2172</v>
      </c>
      <c r="B425" s="7">
        <v>45580</v>
      </c>
      <c r="C425" t="s">
        <v>433</v>
      </c>
      <c r="D425" s="14" t="str">
        <f>VLOOKUP(E425,Product_Dim!A:B,2,FALSE)</f>
        <v>Men's Sports Shorts</v>
      </c>
      <c r="E425" t="s">
        <v>1612</v>
      </c>
      <c r="F425" t="s">
        <v>1699</v>
      </c>
      <c r="G425" s="9">
        <v>1</v>
      </c>
      <c r="H425">
        <v>815.53</v>
      </c>
      <c r="I425">
        <v>0.3</v>
      </c>
      <c r="J425" t="s">
        <v>1749</v>
      </c>
      <c r="K425" s="20">
        <f>sale_tab[[#This Row],[Quantity]]*sale_tab[[#This Row],[Unit_Price]]*(1-sale_tab[[#This Row],[Discount]])</f>
        <v>570.87099999999998</v>
      </c>
    </row>
    <row r="426" spans="1:11" x14ac:dyDescent="0.25">
      <c r="A426" t="s">
        <v>2173</v>
      </c>
      <c r="B426" s="7">
        <v>45220</v>
      </c>
      <c r="C426" t="s">
        <v>116</v>
      </c>
      <c r="D426" s="14" t="str">
        <f>VLOOKUP(E426,Product_Dim!A:B,2,FALSE)</f>
        <v>Decorative Lamp Shade</v>
      </c>
      <c r="E426" t="s">
        <v>1632</v>
      </c>
      <c r="F426" t="s">
        <v>1723</v>
      </c>
      <c r="G426" s="9">
        <v>1</v>
      </c>
      <c r="H426">
        <v>823.61</v>
      </c>
      <c r="I426">
        <v>0.28000000000000003</v>
      </c>
      <c r="J426" t="s">
        <v>1752</v>
      </c>
      <c r="K426" s="20">
        <f>sale_tab[[#This Row],[Quantity]]*sale_tab[[#This Row],[Unit_Price]]*(1-sale_tab[[#This Row],[Discount]])</f>
        <v>592.99919999999997</v>
      </c>
    </row>
    <row r="427" spans="1:11" x14ac:dyDescent="0.25">
      <c r="A427" t="s">
        <v>2174</v>
      </c>
      <c r="B427" s="7">
        <v>45807</v>
      </c>
      <c r="C427" t="s">
        <v>1401</v>
      </c>
      <c r="D427" s="14" t="str">
        <f>VLOOKUP(E427,Product_Dim!A:B,2,FALSE)</f>
        <v>LED Bedside Lamp</v>
      </c>
      <c r="E427" t="s">
        <v>1648</v>
      </c>
      <c r="F427" t="s">
        <v>1712</v>
      </c>
      <c r="G427" s="9">
        <v>2</v>
      </c>
      <c r="H427">
        <v>209.96</v>
      </c>
      <c r="I427">
        <v>0</v>
      </c>
      <c r="J427" t="s">
        <v>1747</v>
      </c>
      <c r="K427" s="20">
        <f>sale_tab[[#This Row],[Quantity]]*sale_tab[[#This Row],[Unit_Price]]*(1-sale_tab[[#This Row],[Discount]])</f>
        <v>419.92</v>
      </c>
    </row>
    <row r="428" spans="1:11" x14ac:dyDescent="0.25">
      <c r="A428" t="s">
        <v>2175</v>
      </c>
      <c r="B428" s="7">
        <v>45462</v>
      </c>
      <c r="C428" t="s">
        <v>521</v>
      </c>
      <c r="D428" s="14" t="str">
        <f>VLOOKUP(E428,Product_Dim!A:B,2,FALSE)</f>
        <v>Brother Laser Printer</v>
      </c>
      <c r="E428" t="s">
        <v>1469</v>
      </c>
      <c r="F428" t="s">
        <v>1730</v>
      </c>
      <c r="G428" s="9">
        <v>4</v>
      </c>
      <c r="H428">
        <v>897.93</v>
      </c>
      <c r="I428">
        <v>0.05</v>
      </c>
      <c r="J428" t="s">
        <v>1752</v>
      </c>
      <c r="K428" s="20">
        <f>sale_tab[[#This Row],[Quantity]]*sale_tab[[#This Row],[Unit_Price]]*(1-sale_tab[[#This Row],[Discount]])</f>
        <v>3412.1339999999996</v>
      </c>
    </row>
    <row r="429" spans="1:11" x14ac:dyDescent="0.25">
      <c r="A429" t="s">
        <v>2176</v>
      </c>
      <c r="B429" s="7">
        <v>45646</v>
      </c>
      <c r="C429" t="s">
        <v>539</v>
      </c>
      <c r="D429" s="14" t="str">
        <f>VLOOKUP(E429,Product_Dim!A:B,2,FALSE)</f>
        <v>Organic Sunscreen Lotion</v>
      </c>
      <c r="E429" t="s">
        <v>1600</v>
      </c>
      <c r="F429" t="s">
        <v>1678</v>
      </c>
      <c r="G429" s="9">
        <v>4</v>
      </c>
      <c r="H429">
        <v>925.95</v>
      </c>
      <c r="I429">
        <v>0.16</v>
      </c>
      <c r="J429" t="s">
        <v>1752</v>
      </c>
      <c r="K429" s="20">
        <f>sale_tab[[#This Row],[Quantity]]*sale_tab[[#This Row],[Unit_Price]]*(1-sale_tab[[#This Row],[Discount]])</f>
        <v>3111.192</v>
      </c>
    </row>
    <row r="430" spans="1:11" x14ac:dyDescent="0.25">
      <c r="A430" t="s">
        <v>2177</v>
      </c>
      <c r="B430" s="7">
        <v>45520</v>
      </c>
      <c r="C430" t="s">
        <v>255</v>
      </c>
      <c r="D430" s="14" t="str">
        <f>VLOOKUP(E430,Product_Dim!A:B,2,FALSE)</f>
        <v>HDMI Cable – 2m</v>
      </c>
      <c r="E430" t="s">
        <v>1576</v>
      </c>
      <c r="F430" t="s">
        <v>1702</v>
      </c>
      <c r="G430" s="9">
        <v>2</v>
      </c>
      <c r="H430">
        <v>573.09</v>
      </c>
      <c r="I430">
        <v>0.03</v>
      </c>
      <c r="J430" t="s">
        <v>1752</v>
      </c>
      <c r="K430" s="20">
        <f>sale_tab[[#This Row],[Quantity]]*sale_tab[[#This Row],[Unit_Price]]*(1-sale_tab[[#This Row],[Discount]])</f>
        <v>1111.7945999999999</v>
      </c>
    </row>
    <row r="431" spans="1:11" x14ac:dyDescent="0.25">
      <c r="A431" t="s">
        <v>2178</v>
      </c>
      <c r="B431" s="7">
        <v>45731</v>
      </c>
      <c r="C431" t="s">
        <v>545</v>
      </c>
      <c r="D431" s="14" t="str">
        <f>VLOOKUP(E431,Product_Dim!A:B,2,FALSE)</f>
        <v>LED Table Lamp</v>
      </c>
      <c r="E431" t="s">
        <v>1486</v>
      </c>
      <c r="F431" t="s">
        <v>1695</v>
      </c>
      <c r="G431" s="9">
        <v>4</v>
      </c>
      <c r="H431">
        <v>149.83000000000001</v>
      </c>
      <c r="I431">
        <v>0.02</v>
      </c>
      <c r="J431" t="s">
        <v>1747</v>
      </c>
      <c r="K431" s="20">
        <f>sale_tab[[#This Row],[Quantity]]*sale_tab[[#This Row],[Unit_Price]]*(1-sale_tab[[#This Row],[Discount]])</f>
        <v>587.33360000000005</v>
      </c>
    </row>
    <row r="432" spans="1:11" x14ac:dyDescent="0.25">
      <c r="A432" t="s">
        <v>2179</v>
      </c>
      <c r="B432" s="7">
        <v>45445</v>
      </c>
      <c r="C432" t="s">
        <v>8</v>
      </c>
      <c r="D432" s="14" t="str">
        <f>VLOOKUP(E432,Product_Dim!A:B,2,FALSE)</f>
        <v>HDMI Cable – 2m</v>
      </c>
      <c r="E432" t="s">
        <v>1576</v>
      </c>
      <c r="F432" t="s">
        <v>1725</v>
      </c>
      <c r="G432" s="9">
        <v>3</v>
      </c>
      <c r="H432">
        <v>287.70999999999998</v>
      </c>
      <c r="I432">
        <v>0.03</v>
      </c>
      <c r="J432" t="s">
        <v>1752</v>
      </c>
      <c r="K432" s="20">
        <f>sale_tab[[#This Row],[Quantity]]*sale_tab[[#This Row],[Unit_Price]]*(1-sale_tab[[#This Row],[Discount]])</f>
        <v>837.23609999999985</v>
      </c>
    </row>
    <row r="433" spans="1:11" x14ac:dyDescent="0.25">
      <c r="A433" t="s">
        <v>2180</v>
      </c>
      <c r="B433" s="7">
        <v>45860</v>
      </c>
      <c r="C433" t="s">
        <v>283</v>
      </c>
      <c r="D433" s="14" t="str">
        <f>VLOOKUP(E433,Product_Dim!A:B,2,FALSE)</f>
        <v>Smart LED Light Strip</v>
      </c>
      <c r="E433" t="s">
        <v>1608</v>
      </c>
      <c r="F433" t="s">
        <v>1702</v>
      </c>
      <c r="G433" s="9">
        <v>2</v>
      </c>
      <c r="H433">
        <v>849.8</v>
      </c>
      <c r="I433">
        <v>0.06</v>
      </c>
      <c r="J433" t="s">
        <v>1752</v>
      </c>
      <c r="K433" s="20">
        <f>sale_tab[[#This Row],[Quantity]]*sale_tab[[#This Row],[Unit_Price]]*(1-sale_tab[[#This Row],[Discount]])</f>
        <v>1597.6239999999998</v>
      </c>
    </row>
    <row r="434" spans="1:11" x14ac:dyDescent="0.25">
      <c r="A434" t="s">
        <v>2181</v>
      </c>
      <c r="B434" s="7">
        <v>45725</v>
      </c>
      <c r="C434" t="s">
        <v>55</v>
      </c>
      <c r="D434" s="14" t="str">
        <f>VLOOKUP(E434,Product_Dim!A:B,2,FALSE)</f>
        <v>Yoga Exercise Mat</v>
      </c>
      <c r="E434" t="s">
        <v>1556</v>
      </c>
      <c r="F434" t="s">
        <v>1692</v>
      </c>
      <c r="G434" s="9">
        <v>3</v>
      </c>
      <c r="H434">
        <v>482.58</v>
      </c>
      <c r="I434">
        <v>0.28000000000000003</v>
      </c>
      <c r="J434" t="s">
        <v>1749</v>
      </c>
      <c r="K434" s="20">
        <f>sale_tab[[#This Row],[Quantity]]*sale_tab[[#This Row],[Unit_Price]]*(1-sale_tab[[#This Row],[Discount]])</f>
        <v>1042.3727999999999</v>
      </c>
    </row>
    <row r="435" spans="1:11" x14ac:dyDescent="0.25">
      <c r="A435" t="s">
        <v>2182</v>
      </c>
      <c r="B435" s="7">
        <v>45699</v>
      </c>
      <c r="C435" t="s">
        <v>343</v>
      </c>
      <c r="D435" s="14" t="str">
        <f>VLOOKUP(E435,Product_Dim!A:B,2,FALSE)</f>
        <v>Men's Hair Styling Gel</v>
      </c>
      <c r="E435" t="s">
        <v>1592</v>
      </c>
      <c r="F435" t="s">
        <v>1687</v>
      </c>
      <c r="G435" s="9">
        <v>2</v>
      </c>
      <c r="H435">
        <v>64.7</v>
      </c>
      <c r="I435">
        <v>0</v>
      </c>
      <c r="J435" t="s">
        <v>1747</v>
      </c>
      <c r="K435" s="20">
        <f>sale_tab[[#This Row],[Quantity]]*sale_tab[[#This Row],[Unit_Price]]*(1-sale_tab[[#This Row],[Discount]])</f>
        <v>129.4</v>
      </c>
    </row>
    <row r="436" spans="1:11" x14ac:dyDescent="0.25">
      <c r="A436" t="s">
        <v>2183</v>
      </c>
      <c r="B436" s="7">
        <v>45266</v>
      </c>
      <c r="C436" t="s">
        <v>442</v>
      </c>
      <c r="D436" s="14" t="str">
        <f>VLOOKUP(E436,Product_Dim!A:B,2,FALSE)</f>
        <v>Men's Leather Belt</v>
      </c>
      <c r="E436" t="s">
        <v>1481</v>
      </c>
      <c r="F436" t="s">
        <v>1699</v>
      </c>
      <c r="G436" s="9">
        <v>3</v>
      </c>
      <c r="H436">
        <v>589.83000000000004</v>
      </c>
      <c r="I436">
        <v>0.26</v>
      </c>
      <c r="J436" t="s">
        <v>1747</v>
      </c>
      <c r="K436" s="20">
        <f>sale_tab[[#This Row],[Quantity]]*sale_tab[[#This Row],[Unit_Price]]*(1-sale_tab[[#This Row],[Discount]])</f>
        <v>1309.4226000000001</v>
      </c>
    </row>
    <row r="437" spans="1:11" x14ac:dyDescent="0.25">
      <c r="A437" t="s">
        <v>2184</v>
      </c>
      <c r="B437" s="7">
        <v>45889</v>
      </c>
      <c r="C437" t="s">
        <v>851</v>
      </c>
      <c r="D437" s="14" t="str">
        <f>VLOOKUP(E437,Product_Dim!A:B,2,FALSE)</f>
        <v>Men's Running Jacket</v>
      </c>
      <c r="E437" t="s">
        <v>1477</v>
      </c>
      <c r="F437" t="s">
        <v>1712</v>
      </c>
      <c r="G437" s="9">
        <v>4</v>
      </c>
      <c r="H437">
        <v>758.49</v>
      </c>
      <c r="I437">
        <v>0.16</v>
      </c>
      <c r="J437" t="s">
        <v>1752</v>
      </c>
      <c r="K437" s="20">
        <f>sale_tab[[#This Row],[Quantity]]*sale_tab[[#This Row],[Unit_Price]]*(1-sale_tab[[#This Row],[Discount]])</f>
        <v>2548.5263999999997</v>
      </c>
    </row>
    <row r="438" spans="1:11" x14ac:dyDescent="0.25">
      <c r="A438" t="s">
        <v>2185</v>
      </c>
      <c r="B438" s="7">
        <v>45555</v>
      </c>
      <c r="C438" t="s">
        <v>162</v>
      </c>
      <c r="D438" s="14" t="str">
        <f>VLOOKUP(E438,Product_Dim!A:B,2,FALSE)</f>
        <v>Men's Casual Sneakers</v>
      </c>
      <c r="E438" t="s">
        <v>1548</v>
      </c>
      <c r="F438" t="s">
        <v>1720</v>
      </c>
      <c r="G438" s="9">
        <v>4</v>
      </c>
      <c r="H438">
        <v>747.56</v>
      </c>
      <c r="I438">
        <v>0.09</v>
      </c>
      <c r="J438" t="s">
        <v>1752</v>
      </c>
      <c r="K438" s="20">
        <f>sale_tab[[#This Row],[Quantity]]*sale_tab[[#This Row],[Unit_Price]]*(1-sale_tab[[#This Row],[Discount]])</f>
        <v>2721.1183999999998</v>
      </c>
    </row>
    <row r="439" spans="1:11" x14ac:dyDescent="0.25">
      <c r="A439" t="s">
        <v>2186</v>
      </c>
      <c r="B439" s="7">
        <v>45813</v>
      </c>
      <c r="C439" t="s">
        <v>749</v>
      </c>
      <c r="D439" s="14" t="str">
        <f>VLOOKUP(E439,Product_Dim!A:B,2,FALSE)</f>
        <v>Noise-Canceling Headphones</v>
      </c>
      <c r="E439" t="s">
        <v>1554</v>
      </c>
      <c r="F439" t="s">
        <v>1733</v>
      </c>
      <c r="G439" s="9">
        <v>3</v>
      </c>
      <c r="H439">
        <v>551.22</v>
      </c>
      <c r="I439">
        <v>0.12</v>
      </c>
      <c r="J439" t="s">
        <v>1749</v>
      </c>
      <c r="K439" s="20">
        <f>sale_tab[[#This Row],[Quantity]]*sale_tab[[#This Row],[Unit_Price]]*(1-sale_tab[[#This Row],[Discount]])</f>
        <v>1455.2208000000001</v>
      </c>
    </row>
    <row r="440" spans="1:11" x14ac:dyDescent="0.25">
      <c r="A440" t="s">
        <v>2187</v>
      </c>
      <c r="B440" s="7">
        <v>45811</v>
      </c>
      <c r="C440" t="s">
        <v>475</v>
      </c>
      <c r="D440" s="14" t="str">
        <f>VLOOKUP(E440,Product_Dim!A:B,2,FALSE)</f>
        <v>Men's Sports Shorts</v>
      </c>
      <c r="E440" t="s">
        <v>1612</v>
      </c>
      <c r="F440" t="s">
        <v>1725</v>
      </c>
      <c r="G440" s="9">
        <v>2</v>
      </c>
      <c r="H440">
        <v>527.05999999999995</v>
      </c>
      <c r="I440">
        <v>0.17</v>
      </c>
      <c r="J440" t="s">
        <v>1749</v>
      </c>
      <c r="K440" s="20">
        <f>sale_tab[[#This Row],[Quantity]]*sale_tab[[#This Row],[Unit_Price]]*(1-sale_tab[[#This Row],[Discount]])</f>
        <v>874.91959999999983</v>
      </c>
    </row>
    <row r="441" spans="1:11" x14ac:dyDescent="0.25">
      <c r="A441" t="s">
        <v>2188</v>
      </c>
      <c r="B441" s="7">
        <v>45670</v>
      </c>
      <c r="C441" t="s">
        <v>295</v>
      </c>
      <c r="D441" s="14" t="str">
        <f>VLOOKUP(E441,Product_Dim!A:B,2,FALSE)</f>
        <v>Laptop Cooling Pad</v>
      </c>
      <c r="E441" t="s">
        <v>1598</v>
      </c>
      <c r="F441" t="s">
        <v>1699</v>
      </c>
      <c r="G441" s="9">
        <v>4</v>
      </c>
      <c r="H441">
        <v>875.41</v>
      </c>
      <c r="I441">
        <v>0.27</v>
      </c>
      <c r="J441" t="s">
        <v>1747</v>
      </c>
      <c r="K441" s="20">
        <f>sale_tab[[#This Row],[Quantity]]*sale_tab[[#This Row],[Unit_Price]]*(1-sale_tab[[#This Row],[Discount]])</f>
        <v>2556.1972000000001</v>
      </c>
    </row>
    <row r="442" spans="1:11" x14ac:dyDescent="0.25">
      <c r="A442" t="s">
        <v>2189</v>
      </c>
      <c r="B442" s="7">
        <v>45736</v>
      </c>
      <c r="C442" t="s">
        <v>28</v>
      </c>
      <c r="D442" s="14" t="str">
        <f>VLOOKUP(E442,Product_Dim!A:B,2,FALSE)</f>
        <v>Women's Beanie Hat</v>
      </c>
      <c r="E442" t="s">
        <v>1644</v>
      </c>
      <c r="F442" t="s">
        <v>1678</v>
      </c>
      <c r="G442" s="9">
        <v>2</v>
      </c>
      <c r="H442">
        <v>226.43</v>
      </c>
      <c r="I442">
        <v>0.03</v>
      </c>
      <c r="J442" t="s">
        <v>1747</v>
      </c>
      <c r="K442" s="20">
        <f>sale_tab[[#This Row],[Quantity]]*sale_tab[[#This Row],[Unit_Price]]*(1-sale_tab[[#This Row],[Discount]])</f>
        <v>439.27420000000001</v>
      </c>
    </row>
    <row r="443" spans="1:11" x14ac:dyDescent="0.25">
      <c r="A443" t="s">
        <v>2190</v>
      </c>
      <c r="B443" s="7">
        <v>45480</v>
      </c>
      <c r="C443" t="s">
        <v>110</v>
      </c>
      <c r="D443" s="14" t="str">
        <f>VLOOKUP(E443,Product_Dim!A:B,2,FALSE)</f>
        <v>Decorative Lamp Shade</v>
      </c>
      <c r="E443" t="s">
        <v>1632</v>
      </c>
      <c r="F443" t="s">
        <v>1699</v>
      </c>
      <c r="G443" s="9">
        <v>2</v>
      </c>
      <c r="H443">
        <v>285.39</v>
      </c>
      <c r="I443">
        <v>0.1</v>
      </c>
      <c r="J443" t="s">
        <v>1747</v>
      </c>
      <c r="K443" s="20">
        <f>sale_tab[[#This Row],[Quantity]]*sale_tab[[#This Row],[Unit_Price]]*(1-sale_tab[[#This Row],[Discount]])</f>
        <v>513.702</v>
      </c>
    </row>
    <row r="444" spans="1:11" x14ac:dyDescent="0.25">
      <c r="A444" t="s">
        <v>2191</v>
      </c>
      <c r="B444" s="7">
        <v>45929</v>
      </c>
      <c r="C444" t="s">
        <v>984</v>
      </c>
      <c r="D444" s="14" t="str">
        <f>VLOOKUP(E444,Product_Dim!A:B,2,FALSE)</f>
        <v>HD Smart TV Stick</v>
      </c>
      <c r="E444" t="s">
        <v>1496</v>
      </c>
      <c r="F444" t="s">
        <v>1727</v>
      </c>
      <c r="G444" s="9">
        <v>2</v>
      </c>
      <c r="H444">
        <v>298.01</v>
      </c>
      <c r="I444">
        <v>0.05</v>
      </c>
      <c r="J444" t="s">
        <v>1747</v>
      </c>
      <c r="K444" s="20">
        <f>sale_tab[[#This Row],[Quantity]]*sale_tab[[#This Row],[Unit_Price]]*(1-sale_tab[[#This Row],[Discount]])</f>
        <v>566.21899999999994</v>
      </c>
    </row>
    <row r="445" spans="1:11" x14ac:dyDescent="0.25">
      <c r="A445" t="s">
        <v>2192</v>
      </c>
      <c r="B445" s="7">
        <v>45626</v>
      </c>
      <c r="C445" t="s">
        <v>475</v>
      </c>
      <c r="D445" s="14" t="str">
        <f>VLOOKUP(E445,Product_Dim!A:B,2,FALSE)</f>
        <v>Noise-Canceling Headphones</v>
      </c>
      <c r="E445" t="s">
        <v>1554</v>
      </c>
      <c r="F445" t="s">
        <v>1695</v>
      </c>
      <c r="G445" s="9">
        <v>4</v>
      </c>
      <c r="H445">
        <v>753.49</v>
      </c>
      <c r="I445">
        <v>0.26</v>
      </c>
      <c r="J445" t="s">
        <v>1752</v>
      </c>
      <c r="K445" s="20">
        <f>sale_tab[[#This Row],[Quantity]]*sale_tab[[#This Row],[Unit_Price]]*(1-sale_tab[[#This Row],[Discount]])</f>
        <v>2230.3303999999998</v>
      </c>
    </row>
    <row r="446" spans="1:11" x14ac:dyDescent="0.25">
      <c r="A446" t="s">
        <v>2193</v>
      </c>
      <c r="B446" s="7">
        <v>45460</v>
      </c>
      <c r="C446" t="s">
        <v>1429</v>
      </c>
      <c r="D446" s="14" t="str">
        <f>VLOOKUP(E446,Product_Dim!A:B,2,FALSE)</f>
        <v>Essential Oil Diffuser</v>
      </c>
      <c r="E446" t="s">
        <v>1630</v>
      </c>
      <c r="F446" t="s">
        <v>1720</v>
      </c>
      <c r="G446" s="9">
        <v>2</v>
      </c>
      <c r="H446">
        <v>130.38999999999999</v>
      </c>
      <c r="I446">
        <v>0.17</v>
      </c>
      <c r="J446" t="s">
        <v>1749</v>
      </c>
      <c r="K446" s="20">
        <f>sale_tab[[#This Row],[Quantity]]*sale_tab[[#This Row],[Unit_Price]]*(1-sale_tab[[#This Row],[Discount]])</f>
        <v>216.44739999999996</v>
      </c>
    </row>
    <row r="447" spans="1:11" x14ac:dyDescent="0.25">
      <c r="A447" t="s">
        <v>2194</v>
      </c>
      <c r="B447" s="7">
        <v>45709</v>
      </c>
      <c r="C447" t="s">
        <v>1017</v>
      </c>
      <c r="D447" s="14" t="str">
        <f>VLOOKUP(E447,Product_Dim!A:B,2,FALSE)</f>
        <v>Carbon Fiber Tennis Racket</v>
      </c>
      <c r="E447" t="s">
        <v>1518</v>
      </c>
      <c r="F447" t="s">
        <v>1712</v>
      </c>
      <c r="G447" s="9">
        <v>4</v>
      </c>
      <c r="H447">
        <v>164.02</v>
      </c>
      <c r="I447">
        <v>0.01</v>
      </c>
      <c r="J447" t="s">
        <v>1749</v>
      </c>
      <c r="K447" s="20">
        <f>sale_tab[[#This Row],[Quantity]]*sale_tab[[#This Row],[Unit_Price]]*(1-sale_tab[[#This Row],[Discount]])</f>
        <v>649.51920000000007</v>
      </c>
    </row>
    <row r="448" spans="1:11" x14ac:dyDescent="0.25">
      <c r="A448" t="s">
        <v>2195</v>
      </c>
      <c r="B448" s="7">
        <v>45551</v>
      </c>
      <c r="C448" t="s">
        <v>490</v>
      </c>
      <c r="D448" s="14" t="str">
        <f>VLOOKUP(E448,Product_Dim!A:B,2,FALSE)</f>
        <v>Fabric Sofa Throw Blanket</v>
      </c>
      <c r="E448" t="s">
        <v>1532</v>
      </c>
      <c r="F448" t="s">
        <v>1695</v>
      </c>
      <c r="G448" s="9">
        <v>2</v>
      </c>
      <c r="H448">
        <v>527.51</v>
      </c>
      <c r="I448">
        <v>0.18</v>
      </c>
      <c r="J448" t="s">
        <v>1749</v>
      </c>
      <c r="K448" s="20">
        <f>sale_tab[[#This Row],[Quantity]]*sale_tab[[#This Row],[Unit_Price]]*(1-sale_tab[[#This Row],[Discount]])</f>
        <v>865.1164</v>
      </c>
    </row>
    <row r="449" spans="1:11" x14ac:dyDescent="0.25">
      <c r="A449" t="s">
        <v>2196</v>
      </c>
      <c r="B449" s="7">
        <v>45939</v>
      </c>
      <c r="C449" t="s">
        <v>749</v>
      </c>
      <c r="D449" s="14" t="str">
        <f>VLOOKUP(E449,Product_Dim!A:B,2,FALSE)</f>
        <v>Foam Roller</v>
      </c>
      <c r="E449" t="s">
        <v>1588</v>
      </c>
      <c r="F449" t="s">
        <v>1723</v>
      </c>
      <c r="G449" s="9">
        <v>3</v>
      </c>
      <c r="H449">
        <v>628.17999999999995</v>
      </c>
      <c r="I449">
        <v>0.26</v>
      </c>
      <c r="J449" t="s">
        <v>1747</v>
      </c>
      <c r="K449" s="20">
        <f>sale_tab[[#This Row],[Quantity]]*sale_tab[[#This Row],[Unit_Price]]*(1-sale_tab[[#This Row],[Discount]])</f>
        <v>1394.5596</v>
      </c>
    </row>
    <row r="450" spans="1:11" x14ac:dyDescent="0.25">
      <c r="A450" t="s">
        <v>2197</v>
      </c>
      <c r="B450" s="7">
        <v>45553</v>
      </c>
      <c r="C450" t="s">
        <v>795</v>
      </c>
      <c r="D450" s="14" t="str">
        <f>VLOOKUP(E450,Product_Dim!A:B,2,FALSE)</f>
        <v>Premium Blanket Throw</v>
      </c>
      <c r="E450" t="s">
        <v>1586</v>
      </c>
      <c r="F450" t="s">
        <v>1692</v>
      </c>
      <c r="G450" s="9">
        <v>1</v>
      </c>
      <c r="H450">
        <v>862.31</v>
      </c>
      <c r="I450">
        <v>0.06</v>
      </c>
      <c r="J450" t="s">
        <v>1747</v>
      </c>
      <c r="K450" s="20">
        <f>sale_tab[[#This Row],[Quantity]]*sale_tab[[#This Row],[Unit_Price]]*(1-sale_tab[[#This Row],[Discount]])</f>
        <v>810.57139999999993</v>
      </c>
    </row>
    <row r="451" spans="1:11" x14ac:dyDescent="0.25">
      <c r="A451" t="s">
        <v>2198</v>
      </c>
      <c r="B451" s="7">
        <v>45806</v>
      </c>
      <c r="C451" t="s">
        <v>216</v>
      </c>
      <c r="D451" s="14" t="str">
        <f>VLOOKUP(E451,Product_Dim!A:B,2,FALSE)</f>
        <v>Hydrating Face Cleanser</v>
      </c>
      <c r="E451" t="s">
        <v>1640</v>
      </c>
      <c r="F451" t="s">
        <v>1725</v>
      </c>
      <c r="G451" s="9">
        <v>2</v>
      </c>
      <c r="H451">
        <v>541.39</v>
      </c>
      <c r="I451">
        <v>0.03</v>
      </c>
      <c r="J451" t="s">
        <v>1752</v>
      </c>
      <c r="K451" s="20">
        <f>sale_tab[[#This Row],[Quantity]]*sale_tab[[#This Row],[Unit_Price]]*(1-sale_tab[[#This Row],[Discount]])</f>
        <v>1050.2965999999999</v>
      </c>
    </row>
    <row r="452" spans="1:11" x14ac:dyDescent="0.25">
      <c r="A452" t="s">
        <v>2199</v>
      </c>
      <c r="B452" s="7">
        <v>45811</v>
      </c>
      <c r="C452" t="s">
        <v>1398</v>
      </c>
      <c r="D452" s="14" t="str">
        <f>VLOOKUP(E452,Product_Dim!A:B,2,FALSE)</f>
        <v>Wireless Mouse</v>
      </c>
      <c r="E452" t="s">
        <v>1626</v>
      </c>
      <c r="F452" t="s">
        <v>1730</v>
      </c>
      <c r="G452" s="9">
        <v>3</v>
      </c>
      <c r="H452">
        <v>761.8</v>
      </c>
      <c r="I452">
        <v>0.06</v>
      </c>
      <c r="J452" t="s">
        <v>1752</v>
      </c>
      <c r="K452" s="20">
        <f>sale_tab[[#This Row],[Quantity]]*sale_tab[[#This Row],[Unit_Price]]*(1-sale_tab[[#This Row],[Discount]])</f>
        <v>2148.2759999999994</v>
      </c>
    </row>
    <row r="453" spans="1:11" x14ac:dyDescent="0.25">
      <c r="A453" t="s">
        <v>2200</v>
      </c>
      <c r="B453" s="7">
        <v>45508</v>
      </c>
      <c r="C453" t="s">
        <v>1240</v>
      </c>
      <c r="D453" s="14" t="str">
        <f>VLOOKUP(E453,Product_Dim!A:B,2,FALSE)</f>
        <v>Men's Roll-On Perfume</v>
      </c>
      <c r="E453" t="s">
        <v>1572</v>
      </c>
      <c r="F453" t="s">
        <v>1687</v>
      </c>
      <c r="G453" s="9">
        <v>4</v>
      </c>
      <c r="H453">
        <v>829.36</v>
      </c>
      <c r="I453">
        <v>0.11</v>
      </c>
      <c r="J453" t="s">
        <v>1749</v>
      </c>
      <c r="K453" s="20">
        <f>sale_tab[[#This Row],[Quantity]]*sale_tab[[#This Row],[Unit_Price]]*(1-sale_tab[[#This Row],[Discount]])</f>
        <v>2952.5216</v>
      </c>
    </row>
    <row r="454" spans="1:11" x14ac:dyDescent="0.25">
      <c r="A454" t="s">
        <v>2201</v>
      </c>
      <c r="B454" s="7">
        <v>45460</v>
      </c>
      <c r="C454" t="s">
        <v>1188</v>
      </c>
      <c r="D454" s="14" t="str">
        <f>VLOOKUP(E454,Product_Dim!A:B,2,FALSE)</f>
        <v>Men's Formal Shirt</v>
      </c>
      <c r="E454" t="s">
        <v>1520</v>
      </c>
      <c r="F454" t="s">
        <v>1730</v>
      </c>
      <c r="G454" s="9">
        <v>2</v>
      </c>
      <c r="H454">
        <v>425.06</v>
      </c>
      <c r="I454">
        <v>0.09</v>
      </c>
      <c r="J454" t="s">
        <v>1749</v>
      </c>
      <c r="K454" s="20">
        <f>sale_tab[[#This Row],[Quantity]]*sale_tab[[#This Row],[Unit_Price]]*(1-sale_tab[[#This Row],[Discount]])</f>
        <v>773.60919999999999</v>
      </c>
    </row>
    <row r="455" spans="1:11" x14ac:dyDescent="0.25">
      <c r="A455" t="s">
        <v>2202</v>
      </c>
      <c r="B455" s="7">
        <v>45311</v>
      </c>
      <c r="C455" t="s">
        <v>381</v>
      </c>
      <c r="D455" s="14" t="str">
        <f>VLOOKUP(E455,Product_Dim!A:B,2,FALSE)</f>
        <v>Ceramic Plant Pot</v>
      </c>
      <c r="E455" t="s">
        <v>1584</v>
      </c>
      <c r="F455" t="s">
        <v>1678</v>
      </c>
      <c r="G455" s="9">
        <v>2</v>
      </c>
      <c r="H455">
        <v>911.14</v>
      </c>
      <c r="I455">
        <v>0.1</v>
      </c>
      <c r="J455" t="s">
        <v>1747</v>
      </c>
      <c r="K455" s="20">
        <f>sale_tab[[#This Row],[Quantity]]*sale_tab[[#This Row],[Unit_Price]]*(1-sale_tab[[#This Row],[Discount]])</f>
        <v>1640.0519999999999</v>
      </c>
    </row>
    <row r="456" spans="1:11" x14ac:dyDescent="0.25">
      <c r="A456" t="s">
        <v>2203</v>
      </c>
      <c r="B456" s="7">
        <v>45906</v>
      </c>
      <c r="C456" t="s">
        <v>255</v>
      </c>
      <c r="D456" s="14" t="str">
        <f>VLOOKUP(E456,Product_Dim!A:B,2,FALSE)</f>
        <v>Wooden Nightstand</v>
      </c>
      <c r="E456" t="s">
        <v>1610</v>
      </c>
      <c r="F456" t="s">
        <v>1708</v>
      </c>
      <c r="G456" s="9">
        <v>3</v>
      </c>
      <c r="H456">
        <v>811.96</v>
      </c>
      <c r="I456">
        <v>0.28999999999999998</v>
      </c>
      <c r="J456" t="s">
        <v>1747</v>
      </c>
      <c r="K456" s="20">
        <f>sale_tab[[#This Row],[Quantity]]*sale_tab[[#This Row],[Unit_Price]]*(1-sale_tab[[#This Row],[Discount]])</f>
        <v>1729.4748</v>
      </c>
    </row>
    <row r="457" spans="1:11" x14ac:dyDescent="0.25">
      <c r="A457" t="s">
        <v>2204</v>
      </c>
      <c r="B457" s="7">
        <v>45380</v>
      </c>
      <c r="C457" t="s">
        <v>806</v>
      </c>
      <c r="D457" s="14" t="str">
        <f>VLOOKUP(E457,Product_Dim!A:B,2,FALSE)</f>
        <v>Basketball</v>
      </c>
      <c r="E457" t="s">
        <v>1536</v>
      </c>
      <c r="F457" t="s">
        <v>1715</v>
      </c>
      <c r="G457" s="9">
        <v>2</v>
      </c>
      <c r="H457">
        <v>780.05</v>
      </c>
      <c r="I457">
        <v>0.12</v>
      </c>
      <c r="J457" t="s">
        <v>1752</v>
      </c>
      <c r="K457" s="20">
        <f>sale_tab[[#This Row],[Quantity]]*sale_tab[[#This Row],[Unit_Price]]*(1-sale_tab[[#This Row],[Discount]])</f>
        <v>1372.8879999999999</v>
      </c>
    </row>
    <row r="458" spans="1:11" x14ac:dyDescent="0.25">
      <c r="A458" t="s">
        <v>2205</v>
      </c>
      <c r="B458" s="7">
        <v>45527</v>
      </c>
      <c r="C458" t="s">
        <v>640</v>
      </c>
      <c r="D458" s="14" t="str">
        <f>VLOOKUP(E458,Product_Dim!A:B,2,FALSE)</f>
        <v>Vitamin C Face Serum</v>
      </c>
      <c r="E458" t="s">
        <v>1538</v>
      </c>
      <c r="F458" t="s">
        <v>1712</v>
      </c>
      <c r="G458" s="9">
        <v>4</v>
      </c>
      <c r="H458">
        <v>315.95</v>
      </c>
      <c r="I458">
        <v>0.19</v>
      </c>
      <c r="J458" t="s">
        <v>1752</v>
      </c>
      <c r="K458" s="20">
        <f>sale_tab[[#This Row],[Quantity]]*sale_tab[[#This Row],[Unit_Price]]*(1-sale_tab[[#This Row],[Discount]])</f>
        <v>1023.678</v>
      </c>
    </row>
    <row r="459" spans="1:11" x14ac:dyDescent="0.25">
      <c r="A459" t="s">
        <v>2206</v>
      </c>
      <c r="B459" s="7">
        <v>45796</v>
      </c>
      <c r="C459" t="s">
        <v>677</v>
      </c>
      <c r="D459" s="14" t="str">
        <f>VLOOKUP(E459,Product_Dim!A:B,2,FALSE)</f>
        <v>Rugby Ball</v>
      </c>
      <c r="E459" t="s">
        <v>1578</v>
      </c>
      <c r="F459" t="s">
        <v>1712</v>
      </c>
      <c r="G459" s="9">
        <v>2</v>
      </c>
      <c r="H459">
        <v>810.17</v>
      </c>
      <c r="I459">
        <v>0.27</v>
      </c>
      <c r="J459" t="s">
        <v>1747</v>
      </c>
      <c r="K459" s="20">
        <f>sale_tab[[#This Row],[Quantity]]*sale_tab[[#This Row],[Unit_Price]]*(1-sale_tab[[#This Row],[Discount]])</f>
        <v>1182.8481999999999</v>
      </c>
    </row>
    <row r="460" spans="1:11" x14ac:dyDescent="0.25">
      <c r="A460" t="s">
        <v>2207</v>
      </c>
      <c r="B460" s="7">
        <v>45389</v>
      </c>
      <c r="C460" t="s">
        <v>610</v>
      </c>
      <c r="D460" s="14" t="str">
        <f>VLOOKUP(E460,Product_Dim!A:B,2,FALSE)</f>
        <v>Wooden Bookshelf</v>
      </c>
      <c r="E460" t="s">
        <v>1642</v>
      </c>
      <c r="F460" t="s">
        <v>1695</v>
      </c>
      <c r="G460" s="9">
        <v>3</v>
      </c>
      <c r="H460">
        <v>505.01</v>
      </c>
      <c r="I460">
        <v>0.02</v>
      </c>
      <c r="J460" t="s">
        <v>1749</v>
      </c>
      <c r="K460" s="20">
        <f>sale_tab[[#This Row],[Quantity]]*sale_tab[[#This Row],[Unit_Price]]*(1-sale_tab[[#This Row],[Discount]])</f>
        <v>1484.7293999999999</v>
      </c>
    </row>
    <row r="461" spans="1:11" x14ac:dyDescent="0.25">
      <c r="A461" t="s">
        <v>2208</v>
      </c>
      <c r="B461" s="7">
        <v>45315</v>
      </c>
      <c r="C461" t="s">
        <v>1369</v>
      </c>
      <c r="D461" s="14" t="str">
        <f>VLOOKUP(E461,Product_Dim!A:B,2,FALSE)</f>
        <v>Professional Jump Rope</v>
      </c>
      <c r="E461" t="s">
        <v>1618</v>
      </c>
      <c r="F461" t="s">
        <v>1733</v>
      </c>
      <c r="G461" s="9">
        <v>2</v>
      </c>
      <c r="H461">
        <v>736.75</v>
      </c>
      <c r="I461">
        <v>0.18</v>
      </c>
      <c r="J461" t="s">
        <v>1747</v>
      </c>
      <c r="K461" s="20">
        <f>sale_tab[[#This Row],[Quantity]]*sale_tab[[#This Row],[Unit_Price]]*(1-sale_tab[[#This Row],[Discount]])</f>
        <v>1208.27</v>
      </c>
    </row>
    <row r="462" spans="1:11" x14ac:dyDescent="0.25">
      <c r="A462" t="s">
        <v>2209</v>
      </c>
      <c r="B462" s="7">
        <v>45311</v>
      </c>
      <c r="C462" t="s">
        <v>87</v>
      </c>
      <c r="D462" s="14" t="str">
        <f>VLOOKUP(E462,Product_Dim!A:B,2,FALSE)</f>
        <v>WiFi Mesh Router</v>
      </c>
      <c r="E462" t="s">
        <v>1628</v>
      </c>
      <c r="F462" t="s">
        <v>1712</v>
      </c>
      <c r="G462" s="9">
        <v>4</v>
      </c>
      <c r="H462">
        <v>700.31</v>
      </c>
      <c r="I462">
        <v>0.2</v>
      </c>
      <c r="J462" t="s">
        <v>1749</v>
      </c>
      <c r="K462" s="20">
        <f>sale_tab[[#This Row],[Quantity]]*sale_tab[[#This Row],[Unit_Price]]*(1-sale_tab[[#This Row],[Discount]])</f>
        <v>2240.9919999999997</v>
      </c>
    </row>
    <row r="463" spans="1:11" x14ac:dyDescent="0.25">
      <c r="A463" t="s">
        <v>2210</v>
      </c>
      <c r="B463" s="7">
        <v>45270</v>
      </c>
      <c r="C463" t="s">
        <v>387</v>
      </c>
      <c r="D463" s="14" t="str">
        <f>VLOOKUP(E463,Product_Dim!A:B,2,FALSE)</f>
        <v>Women's High Heels</v>
      </c>
      <c r="E463" t="s">
        <v>1656</v>
      </c>
      <c r="F463" t="s">
        <v>1718</v>
      </c>
      <c r="G463" s="9">
        <v>4</v>
      </c>
      <c r="H463">
        <v>202.46</v>
      </c>
      <c r="I463">
        <v>0.24</v>
      </c>
      <c r="J463" t="s">
        <v>1747</v>
      </c>
      <c r="K463" s="20">
        <f>sale_tab[[#This Row],[Quantity]]*sale_tab[[#This Row],[Unit_Price]]*(1-sale_tab[[#This Row],[Discount]])</f>
        <v>615.47840000000008</v>
      </c>
    </row>
    <row r="464" spans="1:11" x14ac:dyDescent="0.25">
      <c r="A464" t="s">
        <v>2211</v>
      </c>
      <c r="B464" s="7">
        <v>45279</v>
      </c>
      <c r="C464" t="s">
        <v>784</v>
      </c>
      <c r="D464" s="14" t="str">
        <f>VLOOKUP(E464,Product_Dim!A:B,2,FALSE)</f>
        <v>LED Bedside Lamp</v>
      </c>
      <c r="E464" t="s">
        <v>1648</v>
      </c>
      <c r="F464" t="s">
        <v>1683</v>
      </c>
      <c r="G464" s="9">
        <v>2</v>
      </c>
      <c r="H464">
        <v>291.83999999999997</v>
      </c>
      <c r="I464">
        <v>0.25</v>
      </c>
      <c r="J464" t="s">
        <v>1749</v>
      </c>
      <c r="K464" s="20">
        <f>sale_tab[[#This Row],[Quantity]]*sale_tab[[#This Row],[Unit_Price]]*(1-sale_tab[[#This Row],[Discount]])</f>
        <v>437.76</v>
      </c>
    </row>
    <row r="465" spans="1:11" x14ac:dyDescent="0.25">
      <c r="A465" t="s">
        <v>2212</v>
      </c>
      <c r="B465" s="7">
        <v>45252</v>
      </c>
      <c r="C465" t="s">
        <v>487</v>
      </c>
      <c r="D465" s="14" t="str">
        <f>VLOOKUP(E465,Product_Dim!A:B,2,FALSE)</f>
        <v>Cricket Bat</v>
      </c>
      <c r="E465" t="s">
        <v>1668</v>
      </c>
      <c r="F465" t="s">
        <v>1699</v>
      </c>
      <c r="G465" s="9">
        <v>2</v>
      </c>
      <c r="H465">
        <v>261.48</v>
      </c>
      <c r="I465">
        <v>0.17</v>
      </c>
      <c r="J465" t="s">
        <v>1747</v>
      </c>
      <c r="K465" s="20">
        <f>sale_tab[[#This Row],[Quantity]]*sale_tab[[#This Row],[Unit_Price]]*(1-sale_tab[[#This Row],[Discount]])</f>
        <v>434.05680000000001</v>
      </c>
    </row>
    <row r="466" spans="1:11" x14ac:dyDescent="0.25">
      <c r="A466" t="s">
        <v>2213</v>
      </c>
      <c r="B466" s="7">
        <v>45938</v>
      </c>
      <c r="C466" t="s">
        <v>884</v>
      </c>
      <c r="D466" s="14" t="str">
        <f>VLOOKUP(E466,Product_Dim!A:B,2,FALSE)</f>
        <v>Women's Summer Dress</v>
      </c>
      <c r="E466" t="s">
        <v>1546</v>
      </c>
      <c r="F466" t="s">
        <v>1725</v>
      </c>
      <c r="G466" s="9">
        <v>1</v>
      </c>
      <c r="H466">
        <v>850.83</v>
      </c>
      <c r="I466">
        <v>0.28000000000000003</v>
      </c>
      <c r="J466" t="s">
        <v>1749</v>
      </c>
      <c r="K466" s="20">
        <f>sale_tab[[#This Row],[Quantity]]*sale_tab[[#This Row],[Unit_Price]]*(1-sale_tab[[#This Row],[Discount]])</f>
        <v>612.59760000000006</v>
      </c>
    </row>
    <row r="467" spans="1:11" x14ac:dyDescent="0.25">
      <c r="A467" t="s">
        <v>2214</v>
      </c>
      <c r="B467" s="7">
        <v>45711</v>
      </c>
      <c r="C467" t="s">
        <v>1191</v>
      </c>
      <c r="D467" s="14" t="str">
        <f>VLOOKUP(E467,Product_Dim!A:B,2,FALSE)</f>
        <v>Men's Winter Jacket</v>
      </c>
      <c r="E467" t="s">
        <v>1566</v>
      </c>
      <c r="F467" t="s">
        <v>1712</v>
      </c>
      <c r="G467" s="9">
        <v>1</v>
      </c>
      <c r="H467">
        <v>83.83</v>
      </c>
      <c r="I467">
        <v>0.05</v>
      </c>
      <c r="J467" t="s">
        <v>1747</v>
      </c>
      <c r="K467" s="20">
        <f>sale_tab[[#This Row],[Quantity]]*sale_tab[[#This Row],[Unit_Price]]*(1-sale_tab[[#This Row],[Discount]])</f>
        <v>79.638499999999993</v>
      </c>
    </row>
    <row r="468" spans="1:11" x14ac:dyDescent="0.25">
      <c r="A468" t="s">
        <v>2215</v>
      </c>
      <c r="B468" s="7">
        <v>45713</v>
      </c>
      <c r="C468" t="s">
        <v>25</v>
      </c>
      <c r="D468" s="14" t="str">
        <f>VLOOKUP(E468,Product_Dim!A:B,2,FALSE)</f>
        <v>Sports Wrist Sweatbands</v>
      </c>
      <c r="E468" t="s">
        <v>1650</v>
      </c>
      <c r="F468" t="s">
        <v>1730</v>
      </c>
      <c r="G468" s="9">
        <v>3</v>
      </c>
      <c r="H468">
        <v>649.95000000000005</v>
      </c>
      <c r="I468">
        <v>0.28000000000000003</v>
      </c>
      <c r="J468" t="s">
        <v>1752</v>
      </c>
      <c r="K468" s="20">
        <f>sale_tab[[#This Row],[Quantity]]*sale_tab[[#This Row],[Unit_Price]]*(1-sale_tab[[#This Row],[Discount]])</f>
        <v>1403.8920000000001</v>
      </c>
    </row>
    <row r="469" spans="1:11" x14ac:dyDescent="0.25">
      <c r="A469" t="s">
        <v>2216</v>
      </c>
      <c r="B469" s="7">
        <v>45565</v>
      </c>
      <c r="C469" t="s">
        <v>1077</v>
      </c>
      <c r="D469" s="14" t="str">
        <f>VLOOKUP(E469,Product_Dim!A:B,2,FALSE)</f>
        <v>Shin Guards – Adult</v>
      </c>
      <c r="E469" t="s">
        <v>1620</v>
      </c>
      <c r="F469" t="s">
        <v>1702</v>
      </c>
      <c r="G469" s="9">
        <v>4</v>
      </c>
      <c r="H469">
        <v>934.96</v>
      </c>
      <c r="I469">
        <v>0.18</v>
      </c>
      <c r="J469" t="s">
        <v>1749</v>
      </c>
      <c r="K469" s="20">
        <f>sale_tab[[#This Row],[Quantity]]*sale_tab[[#This Row],[Unit_Price]]*(1-sale_tab[[#This Row],[Discount]])</f>
        <v>3066.6688000000004</v>
      </c>
    </row>
    <row r="470" spans="1:11" x14ac:dyDescent="0.25">
      <c r="A470" t="s">
        <v>2217</v>
      </c>
      <c r="B470" s="7">
        <v>45279</v>
      </c>
      <c r="C470" t="s">
        <v>613</v>
      </c>
      <c r="D470" s="14" t="str">
        <f>VLOOKUP(E470,Product_Dim!A:B,2,FALSE)</f>
        <v>Soccer Training Cone Set</v>
      </c>
      <c r="E470" t="s">
        <v>1508</v>
      </c>
      <c r="F470" t="s">
        <v>1725</v>
      </c>
      <c r="G470" s="9">
        <v>1</v>
      </c>
      <c r="H470">
        <v>880.89</v>
      </c>
      <c r="I470">
        <v>0.13</v>
      </c>
      <c r="J470" t="s">
        <v>1752</v>
      </c>
      <c r="K470" s="20">
        <f>sale_tab[[#This Row],[Quantity]]*sale_tab[[#This Row],[Unit_Price]]*(1-sale_tab[[#This Row],[Discount]])</f>
        <v>766.37429999999995</v>
      </c>
    </row>
    <row r="471" spans="1:11" x14ac:dyDescent="0.25">
      <c r="A471" t="s">
        <v>2218</v>
      </c>
      <c r="B471" s="7">
        <v>45614</v>
      </c>
      <c r="C471" t="s">
        <v>1398</v>
      </c>
      <c r="D471" s="14" t="str">
        <f>VLOOKUP(E471,Product_Dim!A:B,2,FALSE)</f>
        <v>Portable Bluetooth Speaker</v>
      </c>
      <c r="E471" t="s">
        <v>1670</v>
      </c>
      <c r="F471" t="s">
        <v>1708</v>
      </c>
      <c r="G471" s="9">
        <v>4</v>
      </c>
      <c r="H471">
        <v>610.6</v>
      </c>
      <c r="I471">
        <v>0.1</v>
      </c>
      <c r="J471" t="s">
        <v>1749</v>
      </c>
      <c r="K471" s="20">
        <f>sale_tab[[#This Row],[Quantity]]*sale_tab[[#This Row],[Unit_Price]]*(1-sale_tab[[#This Row],[Discount]])</f>
        <v>2198.1600000000003</v>
      </c>
    </row>
    <row r="472" spans="1:11" x14ac:dyDescent="0.25">
      <c r="A472" t="s">
        <v>2219</v>
      </c>
      <c r="B472" s="7">
        <v>45912</v>
      </c>
      <c r="C472" t="s">
        <v>228</v>
      </c>
      <c r="D472" s="14" t="str">
        <f>VLOOKUP(E472,Product_Dim!A:B,2,FALSE)</f>
        <v>Sports Stopwatch Timer</v>
      </c>
      <c r="E472" t="s">
        <v>1530</v>
      </c>
      <c r="F472" t="s">
        <v>1736</v>
      </c>
      <c r="G472" s="9">
        <v>1</v>
      </c>
      <c r="H472">
        <v>514.19000000000005</v>
      </c>
      <c r="I472">
        <v>0.2</v>
      </c>
      <c r="J472" t="s">
        <v>1747</v>
      </c>
      <c r="K472" s="20">
        <f>sale_tab[[#This Row],[Quantity]]*sale_tab[[#This Row],[Unit_Price]]*(1-sale_tab[[#This Row],[Discount]])</f>
        <v>411.35200000000009</v>
      </c>
    </row>
    <row r="473" spans="1:11" x14ac:dyDescent="0.25">
      <c r="A473" t="s">
        <v>2220</v>
      </c>
      <c r="B473" s="7">
        <v>45688</v>
      </c>
      <c r="C473" t="s">
        <v>1174</v>
      </c>
      <c r="D473" s="14" t="str">
        <f>VLOOKUP(E473,Product_Dim!A:B,2,FALSE)</f>
        <v>Men's Casual Sneakers</v>
      </c>
      <c r="E473" t="s">
        <v>1548</v>
      </c>
      <c r="F473" t="s">
        <v>1723</v>
      </c>
      <c r="G473" s="9">
        <v>1</v>
      </c>
      <c r="H473">
        <v>546.20000000000005</v>
      </c>
      <c r="I473">
        <v>0.22</v>
      </c>
      <c r="J473" t="s">
        <v>1749</v>
      </c>
      <c r="K473" s="20">
        <f>sale_tab[[#This Row],[Quantity]]*sale_tab[[#This Row],[Unit_Price]]*(1-sale_tab[[#This Row],[Discount]])</f>
        <v>426.03600000000006</v>
      </c>
    </row>
    <row r="474" spans="1:11" x14ac:dyDescent="0.25">
      <c r="A474" t="s">
        <v>2221</v>
      </c>
      <c r="B474" s="7">
        <v>45591</v>
      </c>
      <c r="C474" t="s">
        <v>587</v>
      </c>
      <c r="D474" s="14" t="str">
        <f>VLOOKUP(E474,Product_Dim!A:B,2,FALSE)</f>
        <v>Men's Casual Sneakers</v>
      </c>
      <c r="E474" t="s">
        <v>1548</v>
      </c>
      <c r="F474" t="s">
        <v>1678</v>
      </c>
      <c r="G474" s="9">
        <v>3</v>
      </c>
      <c r="H474">
        <v>416.01</v>
      </c>
      <c r="I474">
        <v>0.02</v>
      </c>
      <c r="J474" t="s">
        <v>1747</v>
      </c>
      <c r="K474" s="20">
        <f>sale_tab[[#This Row],[Quantity]]*sale_tab[[#This Row],[Unit_Price]]*(1-sale_tab[[#This Row],[Discount]])</f>
        <v>1223.0693999999999</v>
      </c>
    </row>
    <row r="475" spans="1:11" x14ac:dyDescent="0.25">
      <c r="A475" t="s">
        <v>2222</v>
      </c>
      <c r="B475" s="7">
        <v>45864</v>
      </c>
      <c r="C475" t="s">
        <v>1131</v>
      </c>
      <c r="D475" s="14" t="str">
        <f>VLOOKUP(E475,Product_Dim!A:B,2,FALSE)</f>
        <v>Bluetooth Car Audio System</v>
      </c>
      <c r="E475" t="s">
        <v>1622</v>
      </c>
      <c r="F475" t="s">
        <v>1715</v>
      </c>
      <c r="G475" s="9">
        <v>1</v>
      </c>
      <c r="H475">
        <v>30.94</v>
      </c>
      <c r="I475">
        <v>0.21</v>
      </c>
      <c r="J475" t="s">
        <v>1752</v>
      </c>
      <c r="K475" s="20">
        <f>sale_tab[[#This Row],[Quantity]]*sale_tab[[#This Row],[Unit_Price]]*(1-sale_tab[[#This Row],[Discount]])</f>
        <v>24.442600000000002</v>
      </c>
    </row>
    <row r="476" spans="1:11" x14ac:dyDescent="0.25">
      <c r="A476" t="s">
        <v>2223</v>
      </c>
      <c r="B476" s="7">
        <v>45875</v>
      </c>
      <c r="C476" t="s">
        <v>595</v>
      </c>
      <c r="D476" s="14" t="str">
        <f>VLOOKUP(E476,Product_Dim!A:B,2,FALSE)</f>
        <v>Womens Cotton Scarf</v>
      </c>
      <c r="E476" t="s">
        <v>1590</v>
      </c>
      <c r="F476" t="s">
        <v>1730</v>
      </c>
      <c r="G476" s="9">
        <v>3</v>
      </c>
      <c r="H476">
        <v>666.39</v>
      </c>
      <c r="I476">
        <v>0.21</v>
      </c>
      <c r="J476" t="s">
        <v>1752</v>
      </c>
      <c r="K476" s="20">
        <f>sale_tab[[#This Row],[Quantity]]*sale_tab[[#This Row],[Unit_Price]]*(1-sale_tab[[#This Row],[Discount]])</f>
        <v>1579.3443000000002</v>
      </c>
    </row>
    <row r="477" spans="1:11" x14ac:dyDescent="0.25">
      <c r="A477" t="s">
        <v>2224</v>
      </c>
      <c r="B477" s="7">
        <v>45797</v>
      </c>
      <c r="C477" t="s">
        <v>496</v>
      </c>
      <c r="D477" s="14" t="str">
        <f>VLOOKUP(E477,Product_Dim!A:B,2,FALSE)</f>
        <v>Badminton Racket Set</v>
      </c>
      <c r="E477" t="s">
        <v>1636</v>
      </c>
      <c r="F477" t="s">
        <v>1715</v>
      </c>
      <c r="G477" s="9">
        <v>2</v>
      </c>
      <c r="H477">
        <v>145.26</v>
      </c>
      <c r="I477">
        <v>0.19</v>
      </c>
      <c r="J477" t="s">
        <v>1749</v>
      </c>
      <c r="K477" s="20">
        <f>sale_tab[[#This Row],[Quantity]]*sale_tab[[#This Row],[Unit_Price]]*(1-sale_tab[[#This Row],[Discount]])</f>
        <v>235.3212</v>
      </c>
    </row>
    <row r="478" spans="1:11" x14ac:dyDescent="0.25">
      <c r="A478" t="s">
        <v>2225</v>
      </c>
      <c r="B478" s="7">
        <v>45364</v>
      </c>
      <c r="C478" t="s">
        <v>355</v>
      </c>
      <c r="D478" s="14" t="str">
        <f>VLOOKUP(E478,Product_Dim!A:B,2,FALSE)</f>
        <v>Women's High Heels</v>
      </c>
      <c r="E478" t="s">
        <v>1656</v>
      </c>
      <c r="F478" t="s">
        <v>1699</v>
      </c>
      <c r="G478" s="9">
        <v>4</v>
      </c>
      <c r="H478">
        <v>940.77</v>
      </c>
      <c r="I478">
        <v>0.24</v>
      </c>
      <c r="J478" t="s">
        <v>1752</v>
      </c>
      <c r="K478" s="20">
        <f>sale_tab[[#This Row],[Quantity]]*sale_tab[[#This Row],[Unit_Price]]*(1-sale_tab[[#This Row],[Discount]])</f>
        <v>2859.9407999999999</v>
      </c>
    </row>
    <row r="479" spans="1:11" x14ac:dyDescent="0.25">
      <c r="A479" t="s">
        <v>2226</v>
      </c>
      <c r="B479" s="7">
        <v>45700</v>
      </c>
      <c r="C479" t="s">
        <v>1375</v>
      </c>
      <c r="D479" s="14" t="str">
        <f>VLOOKUP(E479,Product_Dim!A:B,2,FALSE)</f>
        <v>Men's Winter Jacket</v>
      </c>
      <c r="E479" t="s">
        <v>1566</v>
      </c>
      <c r="F479" t="s">
        <v>1733</v>
      </c>
      <c r="G479" s="9">
        <v>1</v>
      </c>
      <c r="H479">
        <v>708.88</v>
      </c>
      <c r="I479">
        <v>0.09</v>
      </c>
      <c r="J479" t="s">
        <v>1747</v>
      </c>
      <c r="K479" s="20">
        <f>sale_tab[[#This Row],[Quantity]]*sale_tab[[#This Row],[Unit_Price]]*(1-sale_tab[[#This Row],[Discount]])</f>
        <v>645.08080000000007</v>
      </c>
    </row>
    <row r="480" spans="1:11" x14ac:dyDescent="0.25">
      <c r="A480" t="s">
        <v>2227</v>
      </c>
      <c r="B480" s="7">
        <v>45924</v>
      </c>
      <c r="C480" t="s">
        <v>904</v>
      </c>
      <c r="D480" s="14" t="str">
        <f>VLOOKUP(E480,Product_Dim!A:B,2,FALSE)</f>
        <v>Stainless Steel Cutlery Set</v>
      </c>
      <c r="E480" t="s">
        <v>1534</v>
      </c>
      <c r="F480" t="s">
        <v>1687</v>
      </c>
      <c r="G480" s="9">
        <v>1</v>
      </c>
      <c r="H480">
        <v>790.73</v>
      </c>
      <c r="I480">
        <v>0.24</v>
      </c>
      <c r="J480" t="s">
        <v>1749</v>
      </c>
      <c r="K480" s="20">
        <f>sale_tab[[#This Row],[Quantity]]*sale_tab[[#This Row],[Unit_Price]]*(1-sale_tab[[#This Row],[Discount]])</f>
        <v>600.95479999999998</v>
      </c>
    </row>
    <row r="481" spans="1:11" x14ac:dyDescent="0.25">
      <c r="A481" t="s">
        <v>2228</v>
      </c>
      <c r="B481" s="7">
        <v>45574</v>
      </c>
      <c r="C481" t="s">
        <v>1318</v>
      </c>
      <c r="D481" s="14" t="str">
        <f>VLOOKUP(E481,Product_Dim!A:B,2,FALSE)</f>
        <v>4K Home Projector</v>
      </c>
      <c r="E481" t="s">
        <v>1504</v>
      </c>
      <c r="F481" t="s">
        <v>1712</v>
      </c>
      <c r="G481" s="9">
        <v>3</v>
      </c>
      <c r="H481">
        <v>635.13</v>
      </c>
      <c r="I481">
        <v>0.09</v>
      </c>
      <c r="J481" t="s">
        <v>1749</v>
      </c>
      <c r="K481" s="20">
        <f>sale_tab[[#This Row],[Quantity]]*sale_tab[[#This Row],[Unit_Price]]*(1-sale_tab[[#This Row],[Discount]])</f>
        <v>1733.9049</v>
      </c>
    </row>
    <row r="482" spans="1:11" x14ac:dyDescent="0.25">
      <c r="A482" t="s">
        <v>2229</v>
      </c>
      <c r="B482" s="7">
        <v>45233</v>
      </c>
      <c r="C482" t="s">
        <v>787</v>
      </c>
      <c r="D482" s="14" t="str">
        <f>VLOOKUP(E482,Product_Dim!A:B,2,FALSE)</f>
        <v>USB-C Laptop Charger</v>
      </c>
      <c r="E482" t="s">
        <v>1660</v>
      </c>
      <c r="F482" t="s">
        <v>1725</v>
      </c>
      <c r="G482" s="9">
        <v>1</v>
      </c>
      <c r="H482">
        <v>744.88</v>
      </c>
      <c r="I482">
        <v>0.15</v>
      </c>
      <c r="J482" t="s">
        <v>1752</v>
      </c>
      <c r="K482" s="20">
        <f>sale_tab[[#This Row],[Quantity]]*sale_tab[[#This Row],[Unit_Price]]*(1-sale_tab[[#This Row],[Discount]])</f>
        <v>633.14800000000002</v>
      </c>
    </row>
    <row r="483" spans="1:11" x14ac:dyDescent="0.25">
      <c r="A483" t="s">
        <v>2230</v>
      </c>
      <c r="B483" s="7">
        <v>45745</v>
      </c>
      <c r="C483" t="s">
        <v>545</v>
      </c>
      <c r="D483" s="14" t="str">
        <f>VLOOKUP(E483,Product_Dim!A:B,2,FALSE)</f>
        <v>Sports Stopwatch Timer</v>
      </c>
      <c r="E483" t="s">
        <v>1530</v>
      </c>
      <c r="F483" t="s">
        <v>1683</v>
      </c>
      <c r="G483" s="9">
        <v>3</v>
      </c>
      <c r="H483">
        <v>205.34</v>
      </c>
      <c r="I483">
        <v>0.25</v>
      </c>
      <c r="J483" t="s">
        <v>1747</v>
      </c>
      <c r="K483" s="20">
        <f>sale_tab[[#This Row],[Quantity]]*sale_tab[[#This Row],[Unit_Price]]*(1-sale_tab[[#This Row],[Discount]])</f>
        <v>462.01499999999999</v>
      </c>
    </row>
    <row r="484" spans="1:11" x14ac:dyDescent="0.25">
      <c r="A484" t="s">
        <v>2231</v>
      </c>
      <c r="B484" s="7">
        <v>45851</v>
      </c>
      <c r="C484" t="s">
        <v>1232</v>
      </c>
      <c r="D484" s="14" t="str">
        <f>VLOOKUP(E484,Product_Dim!A:B,2,FALSE)</f>
        <v>Fabric Sofa Throw Blanket</v>
      </c>
      <c r="E484" t="s">
        <v>1532</v>
      </c>
      <c r="F484" t="s">
        <v>1708</v>
      </c>
      <c r="G484" s="9">
        <v>2</v>
      </c>
      <c r="H484">
        <v>756.8</v>
      </c>
      <c r="I484">
        <v>0.15</v>
      </c>
      <c r="J484" t="s">
        <v>1747</v>
      </c>
      <c r="K484" s="20">
        <f>sale_tab[[#This Row],[Quantity]]*sale_tab[[#This Row],[Unit_Price]]*(1-sale_tab[[#This Row],[Discount]])</f>
        <v>1286.56</v>
      </c>
    </row>
    <row r="485" spans="1:11" x14ac:dyDescent="0.25">
      <c r="A485" t="s">
        <v>2232</v>
      </c>
      <c r="B485" s="7">
        <v>45308</v>
      </c>
      <c r="C485" t="s">
        <v>137</v>
      </c>
      <c r="D485" s="14" t="str">
        <f>VLOOKUP(E485,Product_Dim!A:B,2,FALSE)</f>
        <v>Multi-Purpose Storage Box</v>
      </c>
      <c r="E485" t="s">
        <v>1516</v>
      </c>
      <c r="F485" t="s">
        <v>1715</v>
      </c>
      <c r="G485" s="9">
        <v>1</v>
      </c>
      <c r="H485">
        <v>771.73</v>
      </c>
      <c r="I485">
        <v>0.2</v>
      </c>
      <c r="J485" t="s">
        <v>1747</v>
      </c>
      <c r="K485" s="20">
        <f>sale_tab[[#This Row],[Quantity]]*sale_tab[[#This Row],[Unit_Price]]*(1-sale_tab[[#This Row],[Discount]])</f>
        <v>617.38400000000001</v>
      </c>
    </row>
    <row r="486" spans="1:11" x14ac:dyDescent="0.25">
      <c r="A486" t="s">
        <v>2233</v>
      </c>
      <c r="B486" s="7">
        <v>45639</v>
      </c>
      <c r="C486" t="s">
        <v>1403</v>
      </c>
      <c r="D486" s="14" t="str">
        <f>VLOOKUP(E486,Product_Dim!A:B,2,FALSE)</f>
        <v>Women's Hair Dryer Brush</v>
      </c>
      <c r="E486" t="s">
        <v>1606</v>
      </c>
      <c r="F486" t="s">
        <v>1733</v>
      </c>
      <c r="G486" s="9">
        <v>1</v>
      </c>
      <c r="H486">
        <v>440.19</v>
      </c>
      <c r="I486">
        <v>0.03</v>
      </c>
      <c r="J486" t="s">
        <v>1749</v>
      </c>
      <c r="K486" s="20">
        <f>sale_tab[[#This Row],[Quantity]]*sale_tab[[#This Row],[Unit_Price]]*(1-sale_tab[[#This Row],[Discount]])</f>
        <v>426.98429999999996</v>
      </c>
    </row>
    <row r="487" spans="1:11" x14ac:dyDescent="0.25">
      <c r="A487" t="s">
        <v>2234</v>
      </c>
      <c r="B487" s="7">
        <v>45919</v>
      </c>
      <c r="C487" t="s">
        <v>144</v>
      </c>
      <c r="D487" s="14" t="str">
        <f>VLOOKUP(E487,Product_Dim!A:B,2,FALSE)</f>
        <v>Women's Yoga Pants</v>
      </c>
      <c r="E487" t="s">
        <v>1479</v>
      </c>
      <c r="F487" t="s">
        <v>1687</v>
      </c>
      <c r="G487" s="9">
        <v>2</v>
      </c>
      <c r="H487">
        <v>409</v>
      </c>
      <c r="I487">
        <v>0.17</v>
      </c>
      <c r="J487" t="s">
        <v>1747</v>
      </c>
      <c r="K487" s="20">
        <f>sale_tab[[#This Row],[Quantity]]*sale_tab[[#This Row],[Unit_Price]]*(1-sale_tab[[#This Row],[Discount]])</f>
        <v>678.93999999999994</v>
      </c>
    </row>
    <row r="488" spans="1:11" x14ac:dyDescent="0.25">
      <c r="A488" t="s">
        <v>2235</v>
      </c>
      <c r="B488" s="7">
        <v>45333</v>
      </c>
      <c r="C488" t="s">
        <v>1011</v>
      </c>
      <c r="D488" s="14" t="str">
        <f>VLOOKUP(E488,Product_Dim!A:B,2,FALSE)</f>
        <v>Sports Water Hydration Pack</v>
      </c>
      <c r="E488" t="s">
        <v>1550</v>
      </c>
      <c r="F488" t="s">
        <v>1739</v>
      </c>
      <c r="G488" s="9">
        <v>3</v>
      </c>
      <c r="H488">
        <v>134.58000000000001</v>
      </c>
      <c r="I488">
        <v>0.04</v>
      </c>
      <c r="J488" t="s">
        <v>1752</v>
      </c>
      <c r="K488" s="20">
        <f>sale_tab[[#This Row],[Quantity]]*sale_tab[[#This Row],[Unit_Price]]*(1-sale_tab[[#This Row],[Discount]])</f>
        <v>387.59039999999999</v>
      </c>
    </row>
    <row r="489" spans="1:11" x14ac:dyDescent="0.25">
      <c r="A489" t="s">
        <v>2236</v>
      </c>
      <c r="B489" s="7">
        <v>45811</v>
      </c>
      <c r="C489" t="s">
        <v>1025</v>
      </c>
      <c r="D489" s="14" t="str">
        <f>VLOOKUP(E489,Product_Dim!A:B,2,FALSE)</f>
        <v>Portable Power Bank</v>
      </c>
      <c r="E489" t="s">
        <v>1552</v>
      </c>
      <c r="F489" t="s">
        <v>1705</v>
      </c>
      <c r="G489" s="9">
        <v>4</v>
      </c>
      <c r="H489">
        <v>284.44</v>
      </c>
      <c r="I489">
        <v>0.02</v>
      </c>
      <c r="J489" t="s">
        <v>1747</v>
      </c>
      <c r="K489" s="20">
        <f>sale_tab[[#This Row],[Quantity]]*sale_tab[[#This Row],[Unit_Price]]*(1-sale_tab[[#This Row],[Discount]])</f>
        <v>1115.0047999999999</v>
      </c>
    </row>
    <row r="490" spans="1:11" x14ac:dyDescent="0.25">
      <c r="A490" t="s">
        <v>2237</v>
      </c>
      <c r="B490" s="7">
        <v>45726</v>
      </c>
      <c r="C490" t="s">
        <v>1191</v>
      </c>
      <c r="D490" s="14" t="str">
        <f>VLOOKUP(E490,Product_Dim!A:B,2,FALSE)</f>
        <v>Shin Guards – Adult</v>
      </c>
      <c r="E490" t="s">
        <v>1620</v>
      </c>
      <c r="F490" t="s">
        <v>1723</v>
      </c>
      <c r="G490" s="9">
        <v>4</v>
      </c>
      <c r="H490">
        <v>922.69</v>
      </c>
      <c r="I490">
        <v>0.16</v>
      </c>
      <c r="J490" t="s">
        <v>1747</v>
      </c>
      <c r="K490" s="20">
        <f>sale_tab[[#This Row],[Quantity]]*sale_tab[[#This Row],[Unit_Price]]*(1-sale_tab[[#This Row],[Discount]])</f>
        <v>3100.2384000000002</v>
      </c>
    </row>
    <row r="491" spans="1:11" x14ac:dyDescent="0.25">
      <c r="A491" t="s">
        <v>2238</v>
      </c>
      <c r="B491" s="7">
        <v>45644</v>
      </c>
      <c r="C491" t="s">
        <v>812</v>
      </c>
      <c r="D491" s="14" t="str">
        <f>VLOOKUP(E491,Product_Dim!A:B,2,FALSE)</f>
        <v>Women's Summer Dress</v>
      </c>
      <c r="E491" t="s">
        <v>1546</v>
      </c>
      <c r="F491" t="s">
        <v>1702</v>
      </c>
      <c r="G491" s="9">
        <v>2</v>
      </c>
      <c r="H491">
        <v>992.55</v>
      </c>
      <c r="I491">
        <v>0.28000000000000003</v>
      </c>
      <c r="J491" t="s">
        <v>1747</v>
      </c>
      <c r="K491" s="20">
        <f>sale_tab[[#This Row],[Quantity]]*sale_tab[[#This Row],[Unit_Price]]*(1-sale_tab[[#This Row],[Discount]])</f>
        <v>1429.2719999999999</v>
      </c>
    </row>
    <row r="492" spans="1:11" x14ac:dyDescent="0.25">
      <c r="A492" t="s">
        <v>2239</v>
      </c>
      <c r="B492" s="7">
        <v>45371</v>
      </c>
      <c r="C492" t="s">
        <v>1229</v>
      </c>
      <c r="D492" s="14" t="str">
        <f>VLOOKUP(E492,Product_Dim!A:B,2,FALSE)</f>
        <v>Face Foundation Kit</v>
      </c>
      <c r="E492" t="s">
        <v>1652</v>
      </c>
      <c r="F492" t="s">
        <v>1736</v>
      </c>
      <c r="G492" s="9">
        <v>1</v>
      </c>
      <c r="H492">
        <v>170.43</v>
      </c>
      <c r="I492">
        <v>0.03</v>
      </c>
      <c r="J492" t="s">
        <v>1747</v>
      </c>
      <c r="K492" s="20">
        <f>sale_tab[[#This Row],[Quantity]]*sale_tab[[#This Row],[Unit_Price]]*(1-sale_tab[[#This Row],[Discount]])</f>
        <v>165.31710000000001</v>
      </c>
    </row>
    <row r="493" spans="1:11" x14ac:dyDescent="0.25">
      <c r="A493" t="s">
        <v>2240</v>
      </c>
      <c r="B493" s="7">
        <v>45462</v>
      </c>
      <c r="C493" t="s">
        <v>662</v>
      </c>
      <c r="D493" s="14" t="str">
        <f>VLOOKUP(E493,Product_Dim!A:B,2,FALSE)</f>
        <v>Professional Jump Rope</v>
      </c>
      <c r="E493" t="s">
        <v>1618</v>
      </c>
      <c r="F493" t="s">
        <v>1687</v>
      </c>
      <c r="G493" s="9">
        <v>3</v>
      </c>
      <c r="H493">
        <v>480.51</v>
      </c>
      <c r="I493">
        <v>0.03</v>
      </c>
      <c r="J493" t="s">
        <v>1747</v>
      </c>
      <c r="K493" s="20">
        <f>sale_tab[[#This Row],[Quantity]]*sale_tab[[#This Row],[Unit_Price]]*(1-sale_tab[[#This Row],[Discount]])</f>
        <v>1398.2840999999999</v>
      </c>
    </row>
    <row r="494" spans="1:11" x14ac:dyDescent="0.25">
      <c r="A494" t="s">
        <v>2241</v>
      </c>
      <c r="B494" s="7">
        <v>45632</v>
      </c>
      <c r="C494" t="s">
        <v>466</v>
      </c>
      <c r="D494" s="14" t="str">
        <f>VLOOKUP(E494,Product_Dim!A:B,2,FALSE)</f>
        <v>Men's Roll-On Perfume</v>
      </c>
      <c r="E494" t="s">
        <v>1572</v>
      </c>
      <c r="F494" t="s">
        <v>1705</v>
      </c>
      <c r="G494" s="9">
        <v>2</v>
      </c>
      <c r="H494">
        <v>955.66</v>
      </c>
      <c r="I494">
        <v>0.28999999999999998</v>
      </c>
      <c r="J494" t="s">
        <v>1752</v>
      </c>
      <c r="K494" s="20">
        <f>sale_tab[[#This Row],[Quantity]]*sale_tab[[#This Row],[Unit_Price]]*(1-sale_tab[[#This Row],[Discount]])</f>
        <v>1357.0372</v>
      </c>
    </row>
    <row r="495" spans="1:11" x14ac:dyDescent="0.25">
      <c r="A495" t="s">
        <v>2242</v>
      </c>
      <c r="B495" s="7">
        <v>45863</v>
      </c>
      <c r="C495" t="s">
        <v>1324</v>
      </c>
      <c r="D495" s="14" t="str">
        <f>VLOOKUP(E495,Product_Dim!A:B,2,FALSE)</f>
        <v>Professional Jump Rope</v>
      </c>
      <c r="E495" t="s">
        <v>1618</v>
      </c>
      <c r="F495" t="s">
        <v>1678</v>
      </c>
      <c r="G495" s="9">
        <v>2</v>
      </c>
      <c r="H495">
        <v>488.02</v>
      </c>
      <c r="I495">
        <v>0.27</v>
      </c>
      <c r="J495" t="s">
        <v>1749</v>
      </c>
      <c r="K495" s="20">
        <f>sale_tab[[#This Row],[Quantity]]*sale_tab[[#This Row],[Unit_Price]]*(1-sale_tab[[#This Row],[Discount]])</f>
        <v>712.50919999999996</v>
      </c>
    </row>
    <row r="496" spans="1:11" x14ac:dyDescent="0.25">
      <c r="A496" t="s">
        <v>2243</v>
      </c>
      <c r="B496" s="7">
        <v>45501</v>
      </c>
      <c r="C496" t="s">
        <v>710</v>
      </c>
      <c r="D496" s="14" t="str">
        <f>VLOOKUP(E496,Product_Dim!A:B,2,FALSE)</f>
        <v>Women's Denim Jeans</v>
      </c>
      <c r="E496" t="s">
        <v>1510</v>
      </c>
      <c r="F496" t="s">
        <v>1678</v>
      </c>
      <c r="G496" s="9">
        <v>1</v>
      </c>
      <c r="H496">
        <v>917.17</v>
      </c>
      <c r="I496">
        <v>0.13</v>
      </c>
      <c r="J496" t="s">
        <v>1752</v>
      </c>
      <c r="K496" s="20">
        <f>sale_tab[[#This Row],[Quantity]]*sale_tab[[#This Row],[Unit_Price]]*(1-sale_tab[[#This Row],[Discount]])</f>
        <v>797.93790000000001</v>
      </c>
    </row>
    <row r="497" spans="1:11" x14ac:dyDescent="0.25">
      <c r="A497" t="s">
        <v>2244</v>
      </c>
      <c r="B497" s="7">
        <v>45568</v>
      </c>
      <c r="C497" t="s">
        <v>955</v>
      </c>
      <c r="D497" s="14" t="str">
        <f>VLOOKUP(E497,Product_Dim!A:B,2,FALSE)</f>
        <v>Wireless Bluetooth Earbuds</v>
      </c>
      <c r="E497" t="s">
        <v>1488</v>
      </c>
      <c r="F497" t="s">
        <v>1699</v>
      </c>
      <c r="G497" s="9">
        <v>2</v>
      </c>
      <c r="H497">
        <v>406.46</v>
      </c>
      <c r="I497">
        <v>0.3</v>
      </c>
      <c r="J497" t="s">
        <v>1749</v>
      </c>
      <c r="K497" s="20">
        <f>sale_tab[[#This Row],[Quantity]]*sale_tab[[#This Row],[Unit_Price]]*(1-sale_tab[[#This Row],[Discount]])</f>
        <v>569.04399999999998</v>
      </c>
    </row>
    <row r="498" spans="1:11" x14ac:dyDescent="0.25">
      <c r="A498" t="s">
        <v>2245</v>
      </c>
      <c r="B498" s="7">
        <v>45238</v>
      </c>
      <c r="C498" t="s">
        <v>686</v>
      </c>
      <c r="D498" s="14" t="str">
        <f>VLOOKUP(E498,Product_Dim!A:B,2,FALSE)</f>
        <v>Sports Stopwatch Basic</v>
      </c>
      <c r="E498" t="s">
        <v>1664</v>
      </c>
      <c r="F498" t="s">
        <v>1678</v>
      </c>
      <c r="G498" s="9">
        <v>2</v>
      </c>
      <c r="H498">
        <v>264.39</v>
      </c>
      <c r="I498">
        <v>0.11</v>
      </c>
      <c r="J498" t="s">
        <v>1752</v>
      </c>
      <c r="K498" s="20">
        <f>sale_tab[[#This Row],[Quantity]]*sale_tab[[#This Row],[Unit_Price]]*(1-sale_tab[[#This Row],[Discount]])</f>
        <v>470.61419999999998</v>
      </c>
    </row>
    <row r="499" spans="1:11" x14ac:dyDescent="0.25">
      <c r="A499" t="s">
        <v>2246</v>
      </c>
      <c r="B499" s="7">
        <v>45754</v>
      </c>
      <c r="C499" t="s">
        <v>569</v>
      </c>
      <c r="D499" s="14" t="str">
        <f>VLOOKUP(E499,Product_Dim!A:B,2,FALSE)</f>
        <v>Wooden Nightstand</v>
      </c>
      <c r="E499" t="s">
        <v>1610</v>
      </c>
      <c r="F499" t="s">
        <v>1730</v>
      </c>
      <c r="G499" s="9">
        <v>1</v>
      </c>
      <c r="H499">
        <v>414.97</v>
      </c>
      <c r="I499">
        <v>0.22</v>
      </c>
      <c r="J499" t="s">
        <v>1749</v>
      </c>
      <c r="K499" s="20">
        <f>sale_tab[[#This Row],[Quantity]]*sale_tab[[#This Row],[Unit_Price]]*(1-sale_tab[[#This Row],[Discount]])</f>
        <v>323.67660000000001</v>
      </c>
    </row>
    <row r="500" spans="1:11" x14ac:dyDescent="0.25">
      <c r="A500" t="s">
        <v>2247</v>
      </c>
      <c r="B500" s="7">
        <v>45280</v>
      </c>
      <c r="C500" t="s">
        <v>436</v>
      </c>
      <c r="D500" s="14" t="str">
        <f>VLOOKUP(E500,Product_Dim!A:B,2,FALSE)</f>
        <v>Women's Scarf Set</v>
      </c>
      <c r="E500" t="s">
        <v>1524</v>
      </c>
      <c r="F500" t="s">
        <v>1720</v>
      </c>
      <c r="G500" s="9">
        <v>2</v>
      </c>
      <c r="H500">
        <v>583.51</v>
      </c>
      <c r="I500">
        <v>0.2</v>
      </c>
      <c r="J500" t="s">
        <v>1752</v>
      </c>
      <c r="K500" s="20">
        <f>sale_tab[[#This Row],[Quantity]]*sale_tab[[#This Row],[Unit_Price]]*(1-sale_tab[[#This Row],[Discount]])</f>
        <v>933.61599999999999</v>
      </c>
    </row>
    <row r="501" spans="1:11" x14ac:dyDescent="0.25">
      <c r="A501" t="s">
        <v>2248</v>
      </c>
      <c r="B501" s="7">
        <v>45911</v>
      </c>
      <c r="C501" t="s">
        <v>40</v>
      </c>
      <c r="D501" s="14" t="str">
        <f>VLOOKUP(E501,Product_Dim!A:B,2,FALSE)</f>
        <v>Basketball</v>
      </c>
      <c r="E501" t="s">
        <v>1536</v>
      </c>
      <c r="F501" t="s">
        <v>1733</v>
      </c>
      <c r="G501" s="9">
        <v>1</v>
      </c>
      <c r="H501">
        <v>659.27</v>
      </c>
      <c r="I501">
        <v>0.15</v>
      </c>
      <c r="J501" t="s">
        <v>1749</v>
      </c>
      <c r="K501" s="20">
        <f>sale_tab[[#This Row],[Quantity]]*sale_tab[[#This Row],[Unit_Price]]*(1-sale_tab[[#This Row],[Discount]])</f>
        <v>560.37950000000001</v>
      </c>
    </row>
    <row r="502" spans="1:11" x14ac:dyDescent="0.25">
      <c r="A502" t="s">
        <v>2249</v>
      </c>
      <c r="B502" s="7">
        <v>45627</v>
      </c>
      <c r="C502" t="s">
        <v>1306</v>
      </c>
      <c r="D502" s="14" t="str">
        <f>VLOOKUP(E502,Product_Dim!A:B,2,FALSE)</f>
        <v>Women's Casual Hoodie</v>
      </c>
      <c r="E502" t="s">
        <v>1475</v>
      </c>
      <c r="F502" t="s">
        <v>1695</v>
      </c>
      <c r="G502" s="9">
        <v>4</v>
      </c>
      <c r="H502">
        <v>106.66</v>
      </c>
      <c r="I502">
        <v>0.2</v>
      </c>
      <c r="J502" t="s">
        <v>1752</v>
      </c>
      <c r="K502" s="20">
        <f>sale_tab[[#This Row],[Quantity]]*sale_tab[[#This Row],[Unit_Price]]*(1-sale_tab[[#This Row],[Discount]])</f>
        <v>341.31200000000001</v>
      </c>
    </row>
    <row r="503" spans="1:11" x14ac:dyDescent="0.25">
      <c r="A503" t="s">
        <v>2250</v>
      </c>
      <c r="B503" s="7">
        <v>45617</v>
      </c>
      <c r="C503" t="s">
        <v>487</v>
      </c>
      <c r="D503" s="14" t="str">
        <f>VLOOKUP(E503,Product_Dim!A:B,2,FALSE)</f>
        <v>Ceramic Kitchen Bowl Set</v>
      </c>
      <c r="E503" t="s">
        <v>1494</v>
      </c>
      <c r="F503" t="s">
        <v>1699</v>
      </c>
      <c r="G503" s="9">
        <v>4</v>
      </c>
      <c r="H503">
        <v>168.55</v>
      </c>
      <c r="I503">
        <v>0.15</v>
      </c>
      <c r="J503" t="s">
        <v>1749</v>
      </c>
      <c r="K503" s="20">
        <f>sale_tab[[#This Row],[Quantity]]*sale_tab[[#This Row],[Unit_Price]]*(1-sale_tab[[#This Row],[Discount]])</f>
        <v>573.07000000000005</v>
      </c>
    </row>
    <row r="504" spans="1:11" x14ac:dyDescent="0.25">
      <c r="A504" t="s">
        <v>2251</v>
      </c>
      <c r="B504" s="7">
        <v>45899</v>
      </c>
      <c r="C504" t="s">
        <v>1429</v>
      </c>
      <c r="D504" s="14" t="str">
        <f>VLOOKUP(E504,Product_Dim!A:B,2,FALSE)</f>
        <v>Adjustable Jump Rope</v>
      </c>
      <c r="E504" t="s">
        <v>1562</v>
      </c>
      <c r="F504" t="s">
        <v>1687</v>
      </c>
      <c r="G504" s="9">
        <v>1</v>
      </c>
      <c r="H504">
        <v>230.53</v>
      </c>
      <c r="I504">
        <v>0.06</v>
      </c>
      <c r="J504" t="s">
        <v>1752</v>
      </c>
      <c r="K504" s="20">
        <f>sale_tab[[#This Row],[Quantity]]*sale_tab[[#This Row],[Unit_Price]]*(1-sale_tab[[#This Row],[Discount]])</f>
        <v>216.69819999999999</v>
      </c>
    </row>
    <row r="505" spans="1:11" x14ac:dyDescent="0.25">
      <c r="A505" t="s">
        <v>2252</v>
      </c>
      <c r="B505" s="7">
        <v>45889</v>
      </c>
      <c r="C505" t="s">
        <v>28</v>
      </c>
      <c r="D505" s="14" t="str">
        <f>VLOOKUP(E505,Product_Dim!A:B,2,FALSE)</f>
        <v>Sports Stopwatch Pro</v>
      </c>
      <c r="E505" t="s">
        <v>1582</v>
      </c>
      <c r="F505" t="s">
        <v>1683</v>
      </c>
      <c r="G505" s="9">
        <v>2</v>
      </c>
      <c r="H505">
        <v>355.41</v>
      </c>
      <c r="I505">
        <v>0.13</v>
      </c>
      <c r="J505" t="s">
        <v>1752</v>
      </c>
      <c r="K505" s="20">
        <f>sale_tab[[#This Row],[Quantity]]*sale_tab[[#This Row],[Unit_Price]]*(1-sale_tab[[#This Row],[Discount]])</f>
        <v>618.41340000000002</v>
      </c>
    </row>
    <row r="506" spans="1:11" x14ac:dyDescent="0.25">
      <c r="A506" t="s">
        <v>2253</v>
      </c>
      <c r="B506" s="7">
        <v>45943</v>
      </c>
      <c r="C506" t="s">
        <v>499</v>
      </c>
      <c r="D506" s="14" t="str">
        <f>VLOOKUP(E506,Product_Dim!A:B,2,FALSE)</f>
        <v>Makeup Brush Set</v>
      </c>
      <c r="E506" t="s">
        <v>1568</v>
      </c>
      <c r="F506" t="s">
        <v>1687</v>
      </c>
      <c r="G506" s="9">
        <v>3</v>
      </c>
      <c r="H506">
        <v>843.44</v>
      </c>
      <c r="I506">
        <v>0.22</v>
      </c>
      <c r="J506" t="s">
        <v>1747</v>
      </c>
      <c r="K506" s="20">
        <f>sale_tab[[#This Row],[Quantity]]*sale_tab[[#This Row],[Unit_Price]]*(1-sale_tab[[#This Row],[Discount]])</f>
        <v>1973.6496000000002</v>
      </c>
    </row>
    <row r="507" spans="1:11" x14ac:dyDescent="0.25">
      <c r="A507" t="s">
        <v>2254</v>
      </c>
      <c r="B507" s="7">
        <v>45306</v>
      </c>
      <c r="C507" t="s">
        <v>487</v>
      </c>
      <c r="D507" s="14" t="str">
        <f>VLOOKUP(E507,Product_Dim!A:B,2,FALSE)</f>
        <v>Sports Stopwatch Basic</v>
      </c>
      <c r="E507" t="s">
        <v>1664</v>
      </c>
      <c r="F507" t="s">
        <v>1683</v>
      </c>
      <c r="G507" s="9">
        <v>1</v>
      </c>
      <c r="H507">
        <v>301.60000000000002</v>
      </c>
      <c r="I507">
        <v>0.27</v>
      </c>
      <c r="J507" t="s">
        <v>1747</v>
      </c>
      <c r="K507" s="20">
        <f>sale_tab[[#This Row],[Quantity]]*sale_tab[[#This Row],[Unit_Price]]*(1-sale_tab[[#This Row],[Discount]])</f>
        <v>220.16800000000001</v>
      </c>
    </row>
    <row r="508" spans="1:11" x14ac:dyDescent="0.25">
      <c r="A508" t="s">
        <v>2255</v>
      </c>
      <c r="B508" s="7">
        <v>45772</v>
      </c>
      <c r="C508" t="s">
        <v>131</v>
      </c>
      <c r="D508" s="14" t="str">
        <f>VLOOKUP(E508,Product_Dim!A:B,2,FALSE)</f>
        <v>Face Foundation Kit</v>
      </c>
      <c r="E508" t="s">
        <v>1652</v>
      </c>
      <c r="F508" t="s">
        <v>1687</v>
      </c>
      <c r="G508" s="9">
        <v>3</v>
      </c>
      <c r="H508">
        <v>21.59</v>
      </c>
      <c r="I508">
        <v>0.16</v>
      </c>
      <c r="J508" t="s">
        <v>1752</v>
      </c>
      <c r="K508" s="20">
        <f>sale_tab[[#This Row],[Quantity]]*sale_tab[[#This Row],[Unit_Price]]*(1-sale_tab[[#This Row],[Discount]])</f>
        <v>54.406799999999997</v>
      </c>
    </row>
    <row r="509" spans="1:11" x14ac:dyDescent="0.25">
      <c r="A509" t="s">
        <v>2256</v>
      </c>
      <c r="B509" s="7">
        <v>45346</v>
      </c>
      <c r="C509" t="s">
        <v>631</v>
      </c>
      <c r="D509" s="14" t="str">
        <f>VLOOKUP(E509,Product_Dim!A:B,2,FALSE)</f>
        <v>USB-C Fast Charger</v>
      </c>
      <c r="E509" t="s">
        <v>1500</v>
      </c>
      <c r="F509" t="s">
        <v>1687</v>
      </c>
      <c r="G509" s="9">
        <v>4</v>
      </c>
      <c r="H509">
        <v>284.24</v>
      </c>
      <c r="I509">
        <v>0.09</v>
      </c>
      <c r="J509" t="s">
        <v>1747</v>
      </c>
      <c r="K509" s="20">
        <f>sale_tab[[#This Row],[Quantity]]*sale_tab[[#This Row],[Unit_Price]]*(1-sale_tab[[#This Row],[Discount]])</f>
        <v>1034.6336000000001</v>
      </c>
    </row>
    <row r="510" spans="1:11" x14ac:dyDescent="0.25">
      <c r="A510" t="s">
        <v>2257</v>
      </c>
      <c r="B510" s="7">
        <v>45656</v>
      </c>
      <c r="C510" t="s">
        <v>1083</v>
      </c>
      <c r="D510" s="14" t="str">
        <f>VLOOKUP(E510,Product_Dim!A:B,2,FALSE)</f>
        <v>Men's Leather Belt</v>
      </c>
      <c r="E510" t="s">
        <v>1481</v>
      </c>
      <c r="F510" t="s">
        <v>1712</v>
      </c>
      <c r="G510" s="9">
        <v>1</v>
      </c>
      <c r="H510">
        <v>191.6</v>
      </c>
      <c r="I510">
        <v>0.27</v>
      </c>
      <c r="J510" t="s">
        <v>1749</v>
      </c>
      <c r="K510" s="20">
        <f>sale_tab[[#This Row],[Quantity]]*sale_tab[[#This Row],[Unit_Price]]*(1-sale_tab[[#This Row],[Discount]])</f>
        <v>139.86799999999999</v>
      </c>
    </row>
    <row r="511" spans="1:11" x14ac:dyDescent="0.25">
      <c r="A511" t="s">
        <v>2258</v>
      </c>
      <c r="B511" s="7">
        <v>45762</v>
      </c>
      <c r="C511" t="s">
        <v>916</v>
      </c>
      <c r="D511" s="14" t="str">
        <f>VLOOKUP(E511,Product_Dim!A:B,2,FALSE)</f>
        <v>Essential Oil Diffuser</v>
      </c>
      <c r="E511" t="s">
        <v>1630</v>
      </c>
      <c r="F511" t="s">
        <v>1720</v>
      </c>
      <c r="G511" s="9">
        <v>2</v>
      </c>
      <c r="H511">
        <v>616.97</v>
      </c>
      <c r="I511">
        <v>0.22</v>
      </c>
      <c r="J511" t="s">
        <v>1747</v>
      </c>
      <c r="K511" s="20">
        <f>sale_tab[[#This Row],[Quantity]]*sale_tab[[#This Row],[Unit_Price]]*(1-sale_tab[[#This Row],[Discount]])</f>
        <v>962.47320000000002</v>
      </c>
    </row>
    <row r="512" spans="1:11" x14ac:dyDescent="0.25">
      <c r="A512" t="s">
        <v>2259</v>
      </c>
      <c r="B512" s="7">
        <v>45580</v>
      </c>
      <c r="C512" t="s">
        <v>502</v>
      </c>
      <c r="D512" s="14" t="str">
        <f>VLOOKUP(E512,Product_Dim!A:B,2,FALSE)</f>
        <v>Sports Stopwatch Timer</v>
      </c>
      <c r="E512" t="s">
        <v>1530</v>
      </c>
      <c r="F512" t="s">
        <v>1715</v>
      </c>
      <c r="G512" s="9">
        <v>3</v>
      </c>
      <c r="H512">
        <v>125.68</v>
      </c>
      <c r="I512">
        <v>0.26</v>
      </c>
      <c r="J512" t="s">
        <v>1752</v>
      </c>
      <c r="K512" s="20">
        <f>sale_tab[[#This Row],[Quantity]]*sale_tab[[#This Row],[Unit_Price]]*(1-sale_tab[[#This Row],[Discount]])</f>
        <v>279.00960000000003</v>
      </c>
    </row>
    <row r="513" spans="1:11" x14ac:dyDescent="0.25">
      <c r="A513" t="s">
        <v>2260</v>
      </c>
      <c r="B513" s="7">
        <v>45676</v>
      </c>
      <c r="C513" t="s">
        <v>1037</v>
      </c>
      <c r="D513" s="14" t="str">
        <f>VLOOKUP(E513,Product_Dim!A:B,2,FALSE)</f>
        <v>USB External Hard Drive</v>
      </c>
      <c r="E513" t="s">
        <v>1560</v>
      </c>
      <c r="F513" t="s">
        <v>1695</v>
      </c>
      <c r="G513" s="9">
        <v>3</v>
      </c>
      <c r="H513">
        <v>307.48</v>
      </c>
      <c r="I513">
        <v>0.24</v>
      </c>
      <c r="J513" t="s">
        <v>1747</v>
      </c>
      <c r="K513" s="20">
        <f>sale_tab[[#This Row],[Quantity]]*sale_tab[[#This Row],[Unit_Price]]*(1-sale_tab[[#This Row],[Discount]])</f>
        <v>701.0544000000001</v>
      </c>
    </row>
    <row r="514" spans="1:11" x14ac:dyDescent="0.25">
      <c r="A514" t="s">
        <v>2261</v>
      </c>
      <c r="B514" s="7">
        <v>45495</v>
      </c>
      <c r="C514" t="s">
        <v>878</v>
      </c>
      <c r="D514" s="14" t="str">
        <f>VLOOKUP(E514,Product_Dim!A:B,2,FALSE)</f>
        <v>Women's Casual Hoodie</v>
      </c>
      <c r="E514" t="s">
        <v>1475</v>
      </c>
      <c r="F514" t="s">
        <v>1739</v>
      </c>
      <c r="G514" s="9">
        <v>1</v>
      </c>
      <c r="H514">
        <v>505.23</v>
      </c>
      <c r="I514">
        <v>0.11</v>
      </c>
      <c r="J514" t="s">
        <v>1747</v>
      </c>
      <c r="K514" s="20">
        <f>sale_tab[[#This Row],[Quantity]]*sale_tab[[#This Row],[Unit_Price]]*(1-sale_tab[[#This Row],[Discount]])</f>
        <v>449.65470000000005</v>
      </c>
    </row>
    <row r="515" spans="1:11" x14ac:dyDescent="0.25">
      <c r="A515" t="s">
        <v>2262</v>
      </c>
      <c r="B515" s="7">
        <v>45735</v>
      </c>
      <c r="C515" t="s">
        <v>1074</v>
      </c>
      <c r="D515" s="14" t="str">
        <f>VLOOKUP(E515,Product_Dim!A:B,2,FALSE)</f>
        <v>High-Grip Football</v>
      </c>
      <c r="E515" t="s">
        <v>1564</v>
      </c>
      <c r="F515" t="s">
        <v>1730</v>
      </c>
      <c r="G515" s="9">
        <v>1</v>
      </c>
      <c r="H515">
        <v>853.12</v>
      </c>
      <c r="I515">
        <v>0.19</v>
      </c>
      <c r="J515" t="s">
        <v>1752</v>
      </c>
      <c r="K515" s="20">
        <f>sale_tab[[#This Row],[Quantity]]*sale_tab[[#This Row],[Unit_Price]]*(1-sale_tab[[#This Row],[Discount]])</f>
        <v>691.02719999999999</v>
      </c>
    </row>
    <row r="516" spans="1:11" x14ac:dyDescent="0.25">
      <c r="A516" t="s">
        <v>2263</v>
      </c>
      <c r="B516" s="7">
        <v>45312</v>
      </c>
      <c r="C516" t="s">
        <v>387</v>
      </c>
      <c r="D516" s="14" t="str">
        <f>VLOOKUP(E516,Product_Dim!A:B,2,FALSE)</f>
        <v>Brother Laser Printer</v>
      </c>
      <c r="E516" t="s">
        <v>1469</v>
      </c>
      <c r="F516" t="s">
        <v>1705</v>
      </c>
      <c r="G516" s="9">
        <v>4</v>
      </c>
      <c r="H516">
        <v>191.65</v>
      </c>
      <c r="I516">
        <v>0.19</v>
      </c>
      <c r="J516" t="s">
        <v>1749</v>
      </c>
      <c r="K516" s="20">
        <f>sale_tab[[#This Row],[Quantity]]*sale_tab[[#This Row],[Unit_Price]]*(1-sale_tab[[#This Row],[Discount]])</f>
        <v>620.94600000000003</v>
      </c>
    </row>
    <row r="517" spans="1:11" x14ac:dyDescent="0.25">
      <c r="A517" t="s">
        <v>2264</v>
      </c>
      <c r="B517" s="7">
        <v>45286</v>
      </c>
      <c r="C517" t="s">
        <v>478</v>
      </c>
      <c r="D517" s="14" t="str">
        <f>VLOOKUP(E517,Product_Dim!A:B,2,FALSE)</f>
        <v>Makeup Brush Set</v>
      </c>
      <c r="E517" t="s">
        <v>1568</v>
      </c>
      <c r="F517" t="s">
        <v>1692</v>
      </c>
      <c r="G517" s="9">
        <v>1</v>
      </c>
      <c r="H517">
        <v>169.69</v>
      </c>
      <c r="I517">
        <v>0.22</v>
      </c>
      <c r="J517" t="s">
        <v>1747</v>
      </c>
      <c r="K517" s="20">
        <f>sale_tab[[#This Row],[Quantity]]*sale_tab[[#This Row],[Unit_Price]]*(1-sale_tab[[#This Row],[Discount]])</f>
        <v>132.35820000000001</v>
      </c>
    </row>
    <row r="518" spans="1:11" x14ac:dyDescent="0.25">
      <c r="A518" t="s">
        <v>2265</v>
      </c>
      <c r="B518" s="7">
        <v>45372</v>
      </c>
      <c r="C518" t="s">
        <v>521</v>
      </c>
      <c r="D518" s="14" t="str">
        <f>VLOOKUP(E518,Product_Dim!A:B,2,FALSE)</f>
        <v>Laptop Cooling Pad</v>
      </c>
      <c r="E518" t="s">
        <v>1598</v>
      </c>
      <c r="F518" t="s">
        <v>1725</v>
      </c>
      <c r="G518" s="9">
        <v>1</v>
      </c>
      <c r="H518">
        <v>145.43</v>
      </c>
      <c r="I518">
        <v>0.08</v>
      </c>
      <c r="J518" t="s">
        <v>1747</v>
      </c>
      <c r="K518" s="20">
        <f>sale_tab[[#This Row],[Quantity]]*sale_tab[[#This Row],[Unit_Price]]*(1-sale_tab[[#This Row],[Discount]])</f>
        <v>133.79560000000001</v>
      </c>
    </row>
    <row r="519" spans="1:11" x14ac:dyDescent="0.25">
      <c r="A519" t="s">
        <v>2266</v>
      </c>
      <c r="B519" s="7">
        <v>45633</v>
      </c>
      <c r="C519" t="s">
        <v>255</v>
      </c>
      <c r="D519" s="14" t="str">
        <f>VLOOKUP(E519,Product_Dim!A:B,2,FALSE)</f>
        <v>USB-C Laptop Charger</v>
      </c>
      <c r="E519" t="s">
        <v>1660</v>
      </c>
      <c r="F519" t="s">
        <v>1720</v>
      </c>
      <c r="G519" s="9">
        <v>4</v>
      </c>
      <c r="H519">
        <v>828.35</v>
      </c>
      <c r="I519">
        <v>0.17</v>
      </c>
      <c r="J519" t="s">
        <v>1747</v>
      </c>
      <c r="K519" s="20">
        <f>sale_tab[[#This Row],[Quantity]]*sale_tab[[#This Row],[Unit_Price]]*(1-sale_tab[[#This Row],[Discount]])</f>
        <v>2750.1219999999998</v>
      </c>
    </row>
    <row r="520" spans="1:11" x14ac:dyDescent="0.25">
      <c r="A520" t="s">
        <v>2267</v>
      </c>
      <c r="B520" s="7">
        <v>45598</v>
      </c>
      <c r="C520" t="s">
        <v>1066</v>
      </c>
      <c r="D520" s="14" t="str">
        <f>VLOOKUP(E520,Product_Dim!A:B,2,FALSE)</f>
        <v>Sports Stopwatch Basic</v>
      </c>
      <c r="E520" t="s">
        <v>1664</v>
      </c>
      <c r="F520" t="s">
        <v>1705</v>
      </c>
      <c r="G520" s="9">
        <v>3</v>
      </c>
      <c r="H520">
        <v>268.76</v>
      </c>
      <c r="I520">
        <v>0.01</v>
      </c>
      <c r="J520" t="s">
        <v>1749</v>
      </c>
      <c r="K520" s="20">
        <f>sale_tab[[#This Row],[Quantity]]*sale_tab[[#This Row],[Unit_Price]]*(1-sale_tab[[#This Row],[Discount]])</f>
        <v>798.21719999999993</v>
      </c>
    </row>
    <row r="521" spans="1:11" x14ac:dyDescent="0.25">
      <c r="A521" t="s">
        <v>2268</v>
      </c>
      <c r="B521" s="7">
        <v>45495</v>
      </c>
      <c r="C521" t="s">
        <v>689</v>
      </c>
      <c r="D521" s="14" t="str">
        <f>VLOOKUP(E521,Product_Dim!A:B,2,FALSE)</f>
        <v>Sports Wrist Sweatbands</v>
      </c>
      <c r="E521" t="s">
        <v>1650</v>
      </c>
      <c r="F521" t="s">
        <v>1678</v>
      </c>
      <c r="G521" s="9">
        <v>4</v>
      </c>
      <c r="H521">
        <v>370.09</v>
      </c>
      <c r="I521">
        <v>0.22</v>
      </c>
      <c r="J521" t="s">
        <v>1752</v>
      </c>
      <c r="K521" s="20">
        <f>sale_tab[[#This Row],[Quantity]]*sale_tab[[#This Row],[Unit_Price]]*(1-sale_tab[[#This Row],[Discount]])</f>
        <v>1154.6807999999999</v>
      </c>
    </row>
    <row r="522" spans="1:11" x14ac:dyDescent="0.25">
      <c r="A522" t="s">
        <v>2269</v>
      </c>
      <c r="B522" s="7">
        <v>45229</v>
      </c>
      <c r="C522" t="s">
        <v>749</v>
      </c>
      <c r="D522" s="14" t="str">
        <f>VLOOKUP(E522,Product_Dim!A:B,2,FALSE)</f>
        <v>Essential Oil Diffuser</v>
      </c>
      <c r="E522" t="s">
        <v>1630</v>
      </c>
      <c r="F522" t="s">
        <v>1702</v>
      </c>
      <c r="G522" s="9">
        <v>3</v>
      </c>
      <c r="H522">
        <v>679.22</v>
      </c>
      <c r="I522">
        <v>0.11</v>
      </c>
      <c r="J522" t="s">
        <v>1749</v>
      </c>
      <c r="K522" s="20">
        <f>sale_tab[[#This Row],[Quantity]]*sale_tab[[#This Row],[Unit_Price]]*(1-sale_tab[[#This Row],[Discount]])</f>
        <v>1813.5174000000002</v>
      </c>
    </row>
    <row r="523" spans="1:11" x14ac:dyDescent="0.25">
      <c r="A523" t="s">
        <v>2270</v>
      </c>
      <c r="B523" s="7">
        <v>45433</v>
      </c>
      <c r="C523" t="s">
        <v>1098</v>
      </c>
      <c r="D523" s="14" t="str">
        <f>VLOOKUP(E523,Product_Dim!A:B,2,FALSE)</f>
        <v>Shin Guards – Adult</v>
      </c>
      <c r="E523" t="s">
        <v>1620</v>
      </c>
      <c r="F523" t="s">
        <v>1678</v>
      </c>
      <c r="G523" s="9">
        <v>3</v>
      </c>
      <c r="H523">
        <v>780.69</v>
      </c>
      <c r="I523">
        <v>0.1</v>
      </c>
      <c r="J523" t="s">
        <v>1752</v>
      </c>
      <c r="K523" s="20">
        <f>sale_tab[[#This Row],[Quantity]]*sale_tab[[#This Row],[Unit_Price]]*(1-sale_tab[[#This Row],[Discount]])</f>
        <v>2107.8630000000003</v>
      </c>
    </row>
    <row r="524" spans="1:11" x14ac:dyDescent="0.25">
      <c r="A524" t="s">
        <v>2271</v>
      </c>
      <c r="B524" s="7">
        <v>45766</v>
      </c>
      <c r="C524" t="s">
        <v>772</v>
      </c>
      <c r="D524" s="14" t="str">
        <f>VLOOKUP(E524,Product_Dim!A:B,2,FALSE)</f>
        <v>Smart Home WiFi Camera</v>
      </c>
      <c r="E524" t="s">
        <v>1558</v>
      </c>
      <c r="F524" t="s">
        <v>1687</v>
      </c>
      <c r="G524" s="9">
        <v>2</v>
      </c>
      <c r="H524">
        <v>42.97</v>
      </c>
      <c r="I524">
        <v>0.18</v>
      </c>
      <c r="J524" t="s">
        <v>1749</v>
      </c>
      <c r="K524" s="20">
        <f>sale_tab[[#This Row],[Quantity]]*sale_tab[[#This Row],[Unit_Price]]*(1-sale_tab[[#This Row],[Discount]])</f>
        <v>70.470799999999997</v>
      </c>
    </row>
    <row r="525" spans="1:11" x14ac:dyDescent="0.25">
      <c r="A525" t="s">
        <v>2272</v>
      </c>
      <c r="B525" s="7">
        <v>45639</v>
      </c>
      <c r="C525" t="s">
        <v>845</v>
      </c>
      <c r="D525" s="14" t="str">
        <f>VLOOKUP(E525,Product_Dim!A:B,2,FALSE)</f>
        <v>Fitness Resistance Bands</v>
      </c>
      <c r="E525" t="s">
        <v>1638</v>
      </c>
      <c r="F525" t="s">
        <v>1678</v>
      </c>
      <c r="G525" s="9">
        <v>4</v>
      </c>
      <c r="H525">
        <v>854.37</v>
      </c>
      <c r="I525">
        <v>7.0000000000000007E-2</v>
      </c>
      <c r="J525" t="s">
        <v>1749</v>
      </c>
      <c r="K525" s="20">
        <f>sale_tab[[#This Row],[Quantity]]*sale_tab[[#This Row],[Unit_Price]]*(1-sale_tab[[#This Row],[Discount]])</f>
        <v>3178.2563999999998</v>
      </c>
    </row>
    <row r="526" spans="1:11" x14ac:dyDescent="0.25">
      <c r="A526" t="s">
        <v>2273</v>
      </c>
      <c r="B526" s="7">
        <v>45774</v>
      </c>
      <c r="C526" t="s">
        <v>301</v>
      </c>
      <c r="D526" s="14" t="str">
        <f>VLOOKUP(E526,Product_Dim!A:B,2,FALSE)</f>
        <v>Foldable Camping Chair</v>
      </c>
      <c r="E526" t="s">
        <v>1522</v>
      </c>
      <c r="F526" t="s">
        <v>1730</v>
      </c>
      <c r="G526" s="9">
        <v>2</v>
      </c>
      <c r="H526">
        <v>409.52</v>
      </c>
      <c r="I526">
        <v>0.06</v>
      </c>
      <c r="J526" t="s">
        <v>1752</v>
      </c>
      <c r="K526" s="20">
        <f>sale_tab[[#This Row],[Quantity]]*sale_tab[[#This Row],[Unit_Price]]*(1-sale_tab[[#This Row],[Discount]])</f>
        <v>769.8975999999999</v>
      </c>
    </row>
    <row r="527" spans="1:11" x14ac:dyDescent="0.25">
      <c r="A527" t="s">
        <v>2274</v>
      </c>
      <c r="B527" s="7">
        <v>45569</v>
      </c>
      <c r="C527" t="s">
        <v>490</v>
      </c>
      <c r="D527" s="14" t="str">
        <f>VLOOKUP(E527,Product_Dim!A:B,2,FALSE)</f>
        <v>Bluetooth Car Audio System</v>
      </c>
      <c r="E527" t="s">
        <v>1622</v>
      </c>
      <c r="F527" t="s">
        <v>1715</v>
      </c>
      <c r="G527" s="9">
        <v>2</v>
      </c>
      <c r="H527">
        <v>407.46</v>
      </c>
      <c r="I527">
        <v>0.21</v>
      </c>
      <c r="J527" t="s">
        <v>1747</v>
      </c>
      <c r="K527" s="20">
        <f>sale_tab[[#This Row],[Quantity]]*sale_tab[[#This Row],[Unit_Price]]*(1-sale_tab[[#This Row],[Discount]])</f>
        <v>643.78679999999997</v>
      </c>
    </row>
    <row r="528" spans="1:11" x14ac:dyDescent="0.25">
      <c r="A528" t="s">
        <v>2275</v>
      </c>
      <c r="B528" s="7">
        <v>45856</v>
      </c>
      <c r="C528" t="s">
        <v>675</v>
      </c>
      <c r="D528" s="14" t="str">
        <f>VLOOKUP(E528,Product_Dim!A:B,2,FALSE)</f>
        <v>Women's Yoga Pants</v>
      </c>
      <c r="E528" t="s">
        <v>1479</v>
      </c>
      <c r="F528" t="s">
        <v>1708</v>
      </c>
      <c r="G528" s="9">
        <v>1</v>
      </c>
      <c r="H528">
        <v>728.84</v>
      </c>
      <c r="I528">
        <v>0.28000000000000003</v>
      </c>
      <c r="J528" t="s">
        <v>1749</v>
      </c>
      <c r="K528" s="20">
        <f>sale_tab[[#This Row],[Quantity]]*sale_tab[[#This Row],[Unit_Price]]*(1-sale_tab[[#This Row],[Discount]])</f>
        <v>524.76480000000004</v>
      </c>
    </row>
    <row r="529" spans="1:11" x14ac:dyDescent="0.25">
      <c r="A529" t="s">
        <v>2276</v>
      </c>
      <c r="B529" s="7">
        <v>45362</v>
      </c>
      <c r="C529" t="s">
        <v>1329</v>
      </c>
      <c r="D529" s="14" t="str">
        <f>VLOOKUP(E529,Product_Dim!A:B,2,FALSE)</f>
        <v>Essential Oil Diffuser</v>
      </c>
      <c r="E529" t="s">
        <v>1630</v>
      </c>
      <c r="F529" t="s">
        <v>1702</v>
      </c>
      <c r="G529" s="9">
        <v>4</v>
      </c>
      <c r="H529">
        <v>467.24</v>
      </c>
      <c r="I529">
        <v>0.08</v>
      </c>
      <c r="J529" t="s">
        <v>1749</v>
      </c>
      <c r="K529" s="20">
        <f>sale_tab[[#This Row],[Quantity]]*sale_tab[[#This Row],[Unit_Price]]*(1-sale_tab[[#This Row],[Discount]])</f>
        <v>1719.4432000000002</v>
      </c>
    </row>
    <row r="530" spans="1:11" x14ac:dyDescent="0.25">
      <c r="A530" t="s">
        <v>2277</v>
      </c>
      <c r="B530" s="7">
        <v>45457</v>
      </c>
      <c r="C530" t="s">
        <v>277</v>
      </c>
      <c r="D530" s="14" t="str">
        <f>VLOOKUP(E530,Product_Dim!A:B,2,FALSE)</f>
        <v>Ceramic Kitchen Bowl Set</v>
      </c>
      <c r="E530" t="s">
        <v>1494</v>
      </c>
      <c r="F530" t="s">
        <v>1718</v>
      </c>
      <c r="G530" s="9">
        <v>1</v>
      </c>
      <c r="H530">
        <v>57.94</v>
      </c>
      <c r="I530">
        <v>0.13</v>
      </c>
      <c r="J530" t="s">
        <v>1749</v>
      </c>
      <c r="K530" s="20">
        <f>sale_tab[[#This Row],[Quantity]]*sale_tab[[#This Row],[Unit_Price]]*(1-sale_tab[[#This Row],[Discount]])</f>
        <v>50.407799999999995</v>
      </c>
    </row>
    <row r="531" spans="1:11" x14ac:dyDescent="0.25">
      <c r="A531" t="s">
        <v>2278</v>
      </c>
      <c r="B531" s="7">
        <v>45338</v>
      </c>
      <c r="C531" t="s">
        <v>1014</v>
      </c>
      <c r="D531" s="14" t="str">
        <f>VLOOKUP(E531,Product_Dim!A:B,2,FALSE)</f>
        <v>Men's Roll-On Perfume</v>
      </c>
      <c r="E531" t="s">
        <v>1572</v>
      </c>
      <c r="F531" t="s">
        <v>1733</v>
      </c>
      <c r="G531" s="9">
        <v>1</v>
      </c>
      <c r="H531">
        <v>540.1</v>
      </c>
      <c r="I531">
        <v>0.22</v>
      </c>
      <c r="J531" t="s">
        <v>1747</v>
      </c>
      <c r="K531" s="20">
        <f>sale_tab[[#This Row],[Quantity]]*sale_tab[[#This Row],[Unit_Price]]*(1-sale_tab[[#This Row],[Discount]])</f>
        <v>421.27800000000002</v>
      </c>
    </row>
    <row r="532" spans="1:11" x14ac:dyDescent="0.25">
      <c r="A532" t="s">
        <v>2279</v>
      </c>
      <c r="B532" s="7">
        <v>45552</v>
      </c>
      <c r="C532" t="s">
        <v>234</v>
      </c>
      <c r="D532" s="14" t="str">
        <f>VLOOKUP(E532,Product_Dim!A:B,2,FALSE)</f>
        <v>Wireless Bluetooth Earbuds</v>
      </c>
      <c r="E532" t="s">
        <v>1488</v>
      </c>
      <c r="F532" t="s">
        <v>1739</v>
      </c>
      <c r="G532" s="9">
        <v>4</v>
      </c>
      <c r="H532">
        <v>816.28</v>
      </c>
      <c r="I532">
        <v>0.15</v>
      </c>
      <c r="J532" t="s">
        <v>1752</v>
      </c>
      <c r="K532" s="20">
        <f>sale_tab[[#This Row],[Quantity]]*sale_tab[[#This Row],[Unit_Price]]*(1-sale_tab[[#This Row],[Discount]])</f>
        <v>2775.3519999999999</v>
      </c>
    </row>
    <row r="533" spans="1:11" x14ac:dyDescent="0.25">
      <c r="A533" t="s">
        <v>2280</v>
      </c>
      <c r="B533" s="7">
        <v>45895</v>
      </c>
      <c r="C533" t="s">
        <v>530</v>
      </c>
      <c r="D533" s="14" t="str">
        <f>VLOOKUP(E533,Product_Dim!A:B,2,FALSE)</f>
        <v>Smart Home WiFi Camera</v>
      </c>
      <c r="E533" t="s">
        <v>1558</v>
      </c>
      <c r="F533" t="s">
        <v>1708</v>
      </c>
      <c r="G533" s="9">
        <v>4</v>
      </c>
      <c r="H533">
        <v>727.49</v>
      </c>
      <c r="I533">
        <v>0.11</v>
      </c>
      <c r="J533" t="s">
        <v>1747</v>
      </c>
      <c r="K533" s="20">
        <f>sale_tab[[#This Row],[Quantity]]*sale_tab[[#This Row],[Unit_Price]]*(1-sale_tab[[#This Row],[Discount]])</f>
        <v>2589.8643999999999</v>
      </c>
    </row>
    <row r="534" spans="1:11" x14ac:dyDescent="0.25">
      <c r="A534" t="s">
        <v>2281</v>
      </c>
      <c r="B534" s="7">
        <v>45447</v>
      </c>
      <c r="C534" t="s">
        <v>510</v>
      </c>
      <c r="D534" s="14" t="str">
        <f>VLOOKUP(E534,Product_Dim!A:B,2,FALSE)</f>
        <v>Kitchen Cutting Board</v>
      </c>
      <c r="E534" t="s">
        <v>1646</v>
      </c>
      <c r="F534" t="s">
        <v>1723</v>
      </c>
      <c r="G534" s="9">
        <v>4</v>
      </c>
      <c r="H534">
        <v>817.92</v>
      </c>
      <c r="I534">
        <v>0.21</v>
      </c>
      <c r="J534" t="s">
        <v>1747</v>
      </c>
      <c r="K534" s="20">
        <f>sale_tab[[#This Row],[Quantity]]*sale_tab[[#This Row],[Unit_Price]]*(1-sale_tab[[#This Row],[Discount]])</f>
        <v>2584.6271999999999</v>
      </c>
    </row>
    <row r="535" spans="1:11" x14ac:dyDescent="0.25">
      <c r="A535" t="s">
        <v>2282</v>
      </c>
      <c r="B535" s="7">
        <v>45578</v>
      </c>
      <c r="C535" t="s">
        <v>957</v>
      </c>
      <c r="D535" s="14" t="str">
        <f>VLOOKUP(E535,Product_Dim!A:B,2,FALSE)</f>
        <v>Sports Water Hydration Pack</v>
      </c>
      <c r="E535" t="s">
        <v>1550</v>
      </c>
      <c r="F535" t="s">
        <v>1705</v>
      </c>
      <c r="G535" s="9">
        <v>2</v>
      </c>
      <c r="H535">
        <v>358.45</v>
      </c>
      <c r="I535">
        <v>7.0000000000000007E-2</v>
      </c>
      <c r="J535" t="s">
        <v>1752</v>
      </c>
      <c r="K535" s="20">
        <f>sale_tab[[#This Row],[Quantity]]*sale_tab[[#This Row],[Unit_Price]]*(1-sale_tab[[#This Row],[Discount]])</f>
        <v>666.71699999999998</v>
      </c>
    </row>
    <row r="536" spans="1:11" x14ac:dyDescent="0.25">
      <c r="A536" t="s">
        <v>2283</v>
      </c>
      <c r="B536" s="7">
        <v>45697</v>
      </c>
      <c r="C536" t="s">
        <v>598</v>
      </c>
      <c r="D536" s="14" t="str">
        <f>VLOOKUP(E536,Product_Dim!A:B,2,FALSE)</f>
        <v>LED Bedside Lamp</v>
      </c>
      <c r="E536" t="s">
        <v>1648</v>
      </c>
      <c r="F536" t="s">
        <v>1712</v>
      </c>
      <c r="G536" s="9">
        <v>1</v>
      </c>
      <c r="H536">
        <v>972.06</v>
      </c>
      <c r="I536">
        <v>0.3</v>
      </c>
      <c r="J536" t="s">
        <v>1752</v>
      </c>
      <c r="K536" s="20">
        <f>sale_tab[[#This Row],[Quantity]]*sale_tab[[#This Row],[Unit_Price]]*(1-sale_tab[[#This Row],[Discount]])</f>
        <v>680.44199999999989</v>
      </c>
    </row>
    <row r="537" spans="1:11" x14ac:dyDescent="0.25">
      <c r="A537" t="s">
        <v>2284</v>
      </c>
      <c r="B537" s="7">
        <v>45281</v>
      </c>
      <c r="C537" t="s">
        <v>102</v>
      </c>
      <c r="D537" s="14" t="str">
        <f>VLOOKUP(E537,Product_Dim!A:B,2,FALSE)</f>
        <v>Beard Grooming Kit</v>
      </c>
      <c r="E537" t="s">
        <v>1506</v>
      </c>
      <c r="F537" t="s">
        <v>1678</v>
      </c>
      <c r="G537" s="9">
        <v>1</v>
      </c>
      <c r="H537">
        <v>791.36</v>
      </c>
      <c r="I537">
        <v>0.06</v>
      </c>
      <c r="J537" t="s">
        <v>1749</v>
      </c>
      <c r="K537" s="20">
        <f>sale_tab[[#This Row],[Quantity]]*sale_tab[[#This Row],[Unit_Price]]*(1-sale_tab[[#This Row],[Discount]])</f>
        <v>743.87839999999994</v>
      </c>
    </row>
    <row r="538" spans="1:11" x14ac:dyDescent="0.25">
      <c r="A538" t="s">
        <v>2285</v>
      </c>
      <c r="B538" s="7">
        <v>45855</v>
      </c>
      <c r="C538" t="s">
        <v>925</v>
      </c>
      <c r="D538" s="14" t="str">
        <f>VLOOKUP(E538,Product_Dim!A:B,2,FALSE)</f>
        <v>Matte Lipstick Set</v>
      </c>
      <c r="E538" t="s">
        <v>1602</v>
      </c>
      <c r="F538" t="s">
        <v>1699</v>
      </c>
      <c r="G538" s="9">
        <v>4</v>
      </c>
      <c r="H538">
        <v>839.65</v>
      </c>
      <c r="I538">
        <v>0.26</v>
      </c>
      <c r="J538" t="s">
        <v>1752</v>
      </c>
      <c r="K538" s="20">
        <f>sale_tab[[#This Row],[Quantity]]*sale_tab[[#This Row],[Unit_Price]]*(1-sale_tab[[#This Row],[Discount]])</f>
        <v>2485.364</v>
      </c>
    </row>
    <row r="539" spans="1:11" x14ac:dyDescent="0.25">
      <c r="A539" t="s">
        <v>2286</v>
      </c>
      <c r="B539" s="7">
        <v>45793</v>
      </c>
      <c r="C539" t="s">
        <v>754</v>
      </c>
      <c r="D539" s="14" t="str">
        <f>VLOOKUP(E539,Product_Dim!A:B,2,FALSE)</f>
        <v>Professional Jump Rope</v>
      </c>
      <c r="E539" t="s">
        <v>1618</v>
      </c>
      <c r="F539" t="s">
        <v>1687</v>
      </c>
      <c r="G539" s="9">
        <v>2</v>
      </c>
      <c r="H539">
        <v>245.52</v>
      </c>
      <c r="I539">
        <v>0.11</v>
      </c>
      <c r="J539" t="s">
        <v>1752</v>
      </c>
      <c r="K539" s="20">
        <f>sale_tab[[#This Row],[Quantity]]*sale_tab[[#This Row],[Unit_Price]]*(1-sale_tab[[#This Row],[Discount]])</f>
        <v>437.0256</v>
      </c>
    </row>
    <row r="540" spans="1:11" x14ac:dyDescent="0.25">
      <c r="A540" t="s">
        <v>2287</v>
      </c>
      <c r="B540" s="7">
        <v>45881</v>
      </c>
      <c r="C540" t="s">
        <v>1143</v>
      </c>
      <c r="D540" s="14" t="str">
        <f>VLOOKUP(E540,Product_Dim!A:B,2,FALSE)</f>
        <v>Fitness Resistance Bands</v>
      </c>
      <c r="E540" t="s">
        <v>1638</v>
      </c>
      <c r="F540" t="s">
        <v>1708</v>
      </c>
      <c r="G540" s="9">
        <v>3</v>
      </c>
      <c r="H540">
        <v>787.91</v>
      </c>
      <c r="I540">
        <v>0.06</v>
      </c>
      <c r="J540" t="s">
        <v>1749</v>
      </c>
      <c r="K540" s="20">
        <f>sale_tab[[#This Row],[Quantity]]*sale_tab[[#This Row],[Unit_Price]]*(1-sale_tab[[#This Row],[Discount]])</f>
        <v>2221.9061999999999</v>
      </c>
    </row>
    <row r="541" spans="1:11" x14ac:dyDescent="0.25">
      <c r="A541" t="s">
        <v>2288</v>
      </c>
      <c r="B541" s="7">
        <v>45890</v>
      </c>
      <c r="C541" t="s">
        <v>162</v>
      </c>
      <c r="D541" s="14" t="str">
        <f>VLOOKUP(E541,Product_Dim!A:B,2,FALSE)</f>
        <v>Women's Ankle Boots</v>
      </c>
      <c r="E541" t="s">
        <v>1624</v>
      </c>
      <c r="F541" t="s">
        <v>1695</v>
      </c>
      <c r="G541" s="9">
        <v>2</v>
      </c>
      <c r="H541">
        <v>709.17</v>
      </c>
      <c r="I541">
        <v>0.22</v>
      </c>
      <c r="J541" t="s">
        <v>1747</v>
      </c>
      <c r="K541" s="20">
        <f>sale_tab[[#This Row],[Quantity]]*sale_tab[[#This Row],[Unit_Price]]*(1-sale_tab[[#This Row],[Discount]])</f>
        <v>1106.3052</v>
      </c>
    </row>
    <row r="542" spans="1:11" x14ac:dyDescent="0.25">
      <c r="A542" t="s">
        <v>2289</v>
      </c>
      <c r="B542" s="7">
        <v>45251</v>
      </c>
      <c r="C542" t="s">
        <v>695</v>
      </c>
      <c r="D542" s="14" t="str">
        <f>VLOOKUP(E542,Product_Dim!A:B,2,FALSE)</f>
        <v>Women's High Heels</v>
      </c>
      <c r="E542" t="s">
        <v>1656</v>
      </c>
      <c r="F542" t="s">
        <v>1705</v>
      </c>
      <c r="G542" s="9">
        <v>2</v>
      </c>
      <c r="H542">
        <v>533.91999999999996</v>
      </c>
      <c r="I542">
        <v>0.13</v>
      </c>
      <c r="J542" t="s">
        <v>1747</v>
      </c>
      <c r="K542" s="20">
        <f>sale_tab[[#This Row],[Quantity]]*sale_tab[[#This Row],[Unit_Price]]*(1-sale_tab[[#This Row],[Discount]])</f>
        <v>929.02079999999989</v>
      </c>
    </row>
    <row r="543" spans="1:11" x14ac:dyDescent="0.25">
      <c r="A543" t="s">
        <v>2290</v>
      </c>
      <c r="B543" s="7">
        <v>45695</v>
      </c>
      <c r="C543" t="s">
        <v>1441</v>
      </c>
      <c r="D543" s="14" t="str">
        <f>VLOOKUP(E543,Product_Dim!A:B,2,FALSE)</f>
        <v>Smart Home WiFi Camera</v>
      </c>
      <c r="E543" t="s">
        <v>1558</v>
      </c>
      <c r="F543" t="s">
        <v>1678</v>
      </c>
      <c r="G543" s="9">
        <v>1</v>
      </c>
      <c r="H543">
        <v>878.84</v>
      </c>
      <c r="I543">
        <v>0.28000000000000003</v>
      </c>
      <c r="J543" t="s">
        <v>1752</v>
      </c>
      <c r="K543" s="20">
        <f>sale_tab[[#This Row],[Quantity]]*sale_tab[[#This Row],[Unit_Price]]*(1-sale_tab[[#This Row],[Discount]])</f>
        <v>632.76480000000004</v>
      </c>
    </row>
    <row r="544" spans="1:11" x14ac:dyDescent="0.25">
      <c r="A544" t="s">
        <v>2291</v>
      </c>
      <c r="B544" s="7">
        <v>45287</v>
      </c>
      <c r="C544" t="s">
        <v>607</v>
      </c>
      <c r="D544" s="14" t="str">
        <f>VLOOKUP(E544,Product_Dim!A:B,2,FALSE)</f>
        <v>Adjustable Jump Rope</v>
      </c>
      <c r="E544" t="s">
        <v>1562</v>
      </c>
      <c r="F544" t="s">
        <v>1730</v>
      </c>
      <c r="G544" s="9">
        <v>1</v>
      </c>
      <c r="H544">
        <v>442.36</v>
      </c>
      <c r="I544">
        <v>0.14000000000000001</v>
      </c>
      <c r="J544" t="s">
        <v>1747</v>
      </c>
      <c r="K544" s="20">
        <f>sale_tab[[#This Row],[Quantity]]*sale_tab[[#This Row],[Unit_Price]]*(1-sale_tab[[#This Row],[Discount]])</f>
        <v>380.42959999999999</v>
      </c>
    </row>
    <row r="545" spans="1:11" x14ac:dyDescent="0.25">
      <c r="A545" t="s">
        <v>2292</v>
      </c>
      <c r="B545" s="7">
        <v>45711</v>
      </c>
      <c r="C545" t="s">
        <v>981</v>
      </c>
      <c r="D545" s="14" t="str">
        <f>VLOOKUP(E545,Product_Dim!A:B,2,FALSE)</f>
        <v>Bedroom Table Lamp</v>
      </c>
      <c r="E545" t="s">
        <v>1544</v>
      </c>
      <c r="F545" t="s">
        <v>1702</v>
      </c>
      <c r="G545" s="9">
        <v>1</v>
      </c>
      <c r="H545">
        <v>763.34</v>
      </c>
      <c r="I545">
        <v>0.11</v>
      </c>
      <c r="J545" t="s">
        <v>1752</v>
      </c>
      <c r="K545" s="20">
        <f>sale_tab[[#This Row],[Quantity]]*sale_tab[[#This Row],[Unit_Price]]*(1-sale_tab[[#This Row],[Discount]])</f>
        <v>679.37260000000003</v>
      </c>
    </row>
    <row r="546" spans="1:11" x14ac:dyDescent="0.25">
      <c r="A546" t="s">
        <v>2293</v>
      </c>
      <c r="B546" s="7">
        <v>45842</v>
      </c>
      <c r="C546" t="s">
        <v>496</v>
      </c>
      <c r="D546" s="14" t="str">
        <f>VLOOKUP(E546,Product_Dim!A:B,2,FALSE)</f>
        <v>Men's Hair Styling Gel</v>
      </c>
      <c r="E546" t="s">
        <v>1592</v>
      </c>
      <c r="F546" t="s">
        <v>1736</v>
      </c>
      <c r="G546" s="9">
        <v>3</v>
      </c>
      <c r="H546">
        <v>178.22</v>
      </c>
      <c r="I546">
        <v>0.15</v>
      </c>
      <c r="J546" t="s">
        <v>1752</v>
      </c>
      <c r="K546" s="20">
        <f>sale_tab[[#This Row],[Quantity]]*sale_tab[[#This Row],[Unit_Price]]*(1-sale_tab[[#This Row],[Discount]])</f>
        <v>454.46099999999996</v>
      </c>
    </row>
    <row r="547" spans="1:11" x14ac:dyDescent="0.25">
      <c r="A547" t="s">
        <v>2294</v>
      </c>
      <c r="B547" s="7">
        <v>45255</v>
      </c>
      <c r="C547" t="s">
        <v>310</v>
      </c>
      <c r="D547" s="14" t="str">
        <f>VLOOKUP(E547,Product_Dim!A:B,2,FALSE)</f>
        <v>Wireless Bluetooth Speaker</v>
      </c>
      <c r="E547" t="s">
        <v>1526</v>
      </c>
      <c r="F547" t="s">
        <v>1683</v>
      </c>
      <c r="G547" s="9">
        <v>4</v>
      </c>
      <c r="H547">
        <v>90.32</v>
      </c>
      <c r="I547">
        <v>0.08</v>
      </c>
      <c r="J547" t="s">
        <v>1749</v>
      </c>
      <c r="K547" s="20">
        <f>sale_tab[[#This Row],[Quantity]]*sale_tab[[#This Row],[Unit_Price]]*(1-sale_tab[[#This Row],[Discount]])</f>
        <v>332.37759999999997</v>
      </c>
    </row>
    <row r="548" spans="1:11" x14ac:dyDescent="0.25">
      <c r="A548" t="s">
        <v>2295</v>
      </c>
      <c r="B548" s="7">
        <v>45695</v>
      </c>
      <c r="C548" t="s">
        <v>1113</v>
      </c>
      <c r="D548" s="14" t="str">
        <f>VLOOKUP(E548,Product_Dim!A:B,2,FALSE)</f>
        <v>Ceramic Kitchen Bowl Set</v>
      </c>
      <c r="E548" t="s">
        <v>1494</v>
      </c>
      <c r="F548" t="s">
        <v>1702</v>
      </c>
      <c r="G548" s="9">
        <v>3</v>
      </c>
      <c r="H548">
        <v>370.93</v>
      </c>
      <c r="I548">
        <v>0</v>
      </c>
      <c r="J548" t="s">
        <v>1747</v>
      </c>
      <c r="K548" s="20">
        <f>sale_tab[[#This Row],[Quantity]]*sale_tab[[#This Row],[Unit_Price]]*(1-sale_tab[[#This Row],[Discount]])</f>
        <v>1112.79</v>
      </c>
    </row>
    <row r="549" spans="1:11" x14ac:dyDescent="0.25">
      <c r="A549" t="s">
        <v>2296</v>
      </c>
      <c r="B549" s="7">
        <v>45281</v>
      </c>
      <c r="C549" t="s">
        <v>142</v>
      </c>
      <c r="D549" s="14" t="str">
        <f>VLOOKUP(E549,Product_Dim!A:B,2,FALSE)</f>
        <v>Men's Formal Shirt</v>
      </c>
      <c r="E549" t="s">
        <v>1520</v>
      </c>
      <c r="F549" t="s">
        <v>1727</v>
      </c>
      <c r="G549" s="9">
        <v>1</v>
      </c>
      <c r="H549">
        <v>352.43</v>
      </c>
      <c r="I549">
        <v>0.14000000000000001</v>
      </c>
      <c r="J549" t="s">
        <v>1749</v>
      </c>
      <c r="K549" s="20">
        <f>sale_tab[[#This Row],[Quantity]]*sale_tab[[#This Row],[Unit_Price]]*(1-sale_tab[[#This Row],[Discount]])</f>
        <v>303.08980000000003</v>
      </c>
    </row>
    <row r="550" spans="1:11" x14ac:dyDescent="0.25">
      <c r="A550" t="s">
        <v>2297</v>
      </c>
      <c r="B550" s="7">
        <v>45295</v>
      </c>
      <c r="C550" t="s">
        <v>369</v>
      </c>
      <c r="D550" s="14" t="str">
        <f>VLOOKUP(E550,Product_Dim!A:B,2,FALSE)</f>
        <v>Hair Strengthening Shampoo</v>
      </c>
      <c r="E550" t="s">
        <v>1498</v>
      </c>
      <c r="F550" t="s">
        <v>1727</v>
      </c>
      <c r="G550" s="9">
        <v>2</v>
      </c>
      <c r="H550">
        <v>562.97</v>
      </c>
      <c r="I550">
        <v>0.2</v>
      </c>
      <c r="J550" t="s">
        <v>1747</v>
      </c>
      <c r="K550" s="20">
        <f>sale_tab[[#This Row],[Quantity]]*sale_tab[[#This Row],[Unit_Price]]*(1-sale_tab[[#This Row],[Discount]])</f>
        <v>900.75200000000007</v>
      </c>
    </row>
    <row r="551" spans="1:11" x14ac:dyDescent="0.25">
      <c r="A551" t="s">
        <v>2298</v>
      </c>
      <c r="B551" s="7">
        <v>45260</v>
      </c>
      <c r="C551" t="s">
        <v>469</v>
      </c>
      <c r="D551" s="14" t="str">
        <f>VLOOKUP(E551,Product_Dim!A:B,2,FALSE)</f>
        <v>Ceramic Plant Pot</v>
      </c>
      <c r="E551" t="s">
        <v>1584</v>
      </c>
      <c r="F551" t="s">
        <v>1705</v>
      </c>
      <c r="G551" s="9">
        <v>1</v>
      </c>
      <c r="H551">
        <v>522.85</v>
      </c>
      <c r="I551">
        <v>0.12</v>
      </c>
      <c r="J551" t="s">
        <v>1749</v>
      </c>
      <c r="K551" s="20">
        <f>sale_tab[[#This Row],[Quantity]]*sale_tab[[#This Row],[Unit_Price]]*(1-sale_tab[[#This Row],[Discount]])</f>
        <v>460.108</v>
      </c>
    </row>
    <row r="552" spans="1:11" x14ac:dyDescent="0.25">
      <c r="A552" t="s">
        <v>2299</v>
      </c>
      <c r="B552" s="7">
        <v>45851</v>
      </c>
      <c r="C552" t="s">
        <v>1028</v>
      </c>
      <c r="D552" s="14" t="str">
        <f>VLOOKUP(E552,Product_Dim!A:B,2,FALSE)</f>
        <v>Multi-Purpose Storage Box</v>
      </c>
      <c r="E552" t="s">
        <v>1516</v>
      </c>
      <c r="F552" t="s">
        <v>1730</v>
      </c>
      <c r="G552" s="9">
        <v>4</v>
      </c>
      <c r="H552">
        <v>714.89</v>
      </c>
      <c r="I552">
        <v>0.15</v>
      </c>
      <c r="J552" t="s">
        <v>1747</v>
      </c>
      <c r="K552" s="20">
        <f>sale_tab[[#This Row],[Quantity]]*sale_tab[[#This Row],[Unit_Price]]*(1-sale_tab[[#This Row],[Discount]])</f>
        <v>2430.6259999999997</v>
      </c>
    </row>
    <row r="553" spans="1:11" x14ac:dyDescent="0.25">
      <c r="A553" t="s">
        <v>2300</v>
      </c>
      <c r="B553" s="7">
        <v>45222</v>
      </c>
      <c r="C553" t="s">
        <v>557</v>
      </c>
      <c r="D553" s="14" t="str">
        <f>VLOOKUP(E553,Product_Dim!A:B,2,FALSE)</f>
        <v>USB External Hard Drive</v>
      </c>
      <c r="E553" t="s">
        <v>1560</v>
      </c>
      <c r="F553" t="s">
        <v>1687</v>
      </c>
      <c r="G553" s="9">
        <v>3</v>
      </c>
      <c r="H553">
        <v>137.77000000000001</v>
      </c>
      <c r="I553">
        <v>0.26</v>
      </c>
      <c r="J553" t="s">
        <v>1749</v>
      </c>
      <c r="K553" s="20">
        <f>sale_tab[[#This Row],[Quantity]]*sale_tab[[#This Row],[Unit_Price]]*(1-sale_tab[[#This Row],[Discount]])</f>
        <v>305.84940000000006</v>
      </c>
    </row>
    <row r="554" spans="1:11" x14ac:dyDescent="0.25">
      <c r="A554" t="s">
        <v>2301</v>
      </c>
      <c r="B554" s="7">
        <v>45940</v>
      </c>
      <c r="C554" t="s">
        <v>87</v>
      </c>
      <c r="D554" s="14" t="str">
        <f>VLOOKUP(E554,Product_Dim!A:B,2,FALSE)</f>
        <v>Microwave Oven</v>
      </c>
      <c r="E554" t="s">
        <v>1658</v>
      </c>
      <c r="F554" t="s">
        <v>1718</v>
      </c>
      <c r="G554" s="9">
        <v>3</v>
      </c>
      <c r="H554">
        <v>862.18</v>
      </c>
      <c r="I554">
        <v>0.22</v>
      </c>
      <c r="J554" t="s">
        <v>1749</v>
      </c>
      <c r="K554" s="20">
        <f>sale_tab[[#This Row],[Quantity]]*sale_tab[[#This Row],[Unit_Price]]*(1-sale_tab[[#This Row],[Discount]])</f>
        <v>2017.5012000000002</v>
      </c>
    </row>
    <row r="555" spans="1:11" x14ac:dyDescent="0.25">
      <c r="A555" t="s">
        <v>2302</v>
      </c>
      <c r="B555" s="7">
        <v>45822</v>
      </c>
      <c r="C555" t="s">
        <v>174</v>
      </c>
      <c r="D555" s="14" t="str">
        <f>VLOOKUP(E555,Product_Dim!A:B,2,FALSE)</f>
        <v>Sports Water Hydration Pack</v>
      </c>
      <c r="E555" t="s">
        <v>1550</v>
      </c>
      <c r="F555" t="s">
        <v>1725</v>
      </c>
      <c r="G555" s="9">
        <v>2</v>
      </c>
      <c r="H555">
        <v>833.64</v>
      </c>
      <c r="I555">
        <v>0.24</v>
      </c>
      <c r="J555" t="s">
        <v>1749</v>
      </c>
      <c r="K555" s="20">
        <f>sale_tab[[#This Row],[Quantity]]*sale_tab[[#This Row],[Unit_Price]]*(1-sale_tab[[#This Row],[Discount]])</f>
        <v>1267.1328000000001</v>
      </c>
    </row>
    <row r="556" spans="1:11" x14ac:dyDescent="0.25">
      <c r="A556" t="s">
        <v>2303</v>
      </c>
      <c r="B556" s="7">
        <v>45752</v>
      </c>
      <c r="C556" t="s">
        <v>798</v>
      </c>
      <c r="D556" s="14" t="str">
        <f>VLOOKUP(E556,Product_Dim!A:B,2,FALSE)</f>
        <v>Knee Support Brace</v>
      </c>
      <c r="E556" t="s">
        <v>1512</v>
      </c>
      <c r="F556" t="s">
        <v>1727</v>
      </c>
      <c r="G556" s="9">
        <v>3</v>
      </c>
      <c r="H556">
        <v>543.22</v>
      </c>
      <c r="I556">
        <v>0.05</v>
      </c>
      <c r="J556" t="s">
        <v>1752</v>
      </c>
      <c r="K556" s="20">
        <f>sale_tab[[#This Row],[Quantity]]*sale_tab[[#This Row],[Unit_Price]]*(1-sale_tab[[#This Row],[Discount]])</f>
        <v>1548.1769999999999</v>
      </c>
    </row>
    <row r="557" spans="1:11" x14ac:dyDescent="0.25">
      <c r="A557" t="s">
        <v>2304</v>
      </c>
      <c r="B557" s="7">
        <v>45677</v>
      </c>
      <c r="C557" t="s">
        <v>821</v>
      </c>
      <c r="D557" s="14" t="str">
        <f>VLOOKUP(E557,Product_Dim!A:B,2,FALSE)</f>
        <v>Sports Wrist Sweatbands</v>
      </c>
      <c r="E557" t="s">
        <v>1650</v>
      </c>
      <c r="F557" t="s">
        <v>1687</v>
      </c>
      <c r="G557" s="9">
        <v>3</v>
      </c>
      <c r="H557">
        <v>691.02</v>
      </c>
      <c r="I557">
        <v>0.12</v>
      </c>
      <c r="J557" t="s">
        <v>1752</v>
      </c>
      <c r="K557" s="20">
        <f>sale_tab[[#This Row],[Quantity]]*sale_tab[[#This Row],[Unit_Price]]*(1-sale_tab[[#This Row],[Discount]])</f>
        <v>1824.2927999999999</v>
      </c>
    </row>
    <row r="558" spans="1:11" x14ac:dyDescent="0.25">
      <c r="A558" t="s">
        <v>2305</v>
      </c>
      <c r="B558" s="7">
        <v>45253</v>
      </c>
      <c r="C558" t="s">
        <v>263</v>
      </c>
      <c r="D558" s="14" t="str">
        <f>VLOOKUP(E558,Product_Dim!A:B,2,FALSE)</f>
        <v>Kitchen Cutting Board</v>
      </c>
      <c r="E558" t="s">
        <v>1646</v>
      </c>
      <c r="F558" t="s">
        <v>1733</v>
      </c>
      <c r="G558" s="9">
        <v>4</v>
      </c>
      <c r="H558">
        <v>338.73</v>
      </c>
      <c r="I558">
        <v>0.18</v>
      </c>
      <c r="J558" t="s">
        <v>1747</v>
      </c>
      <c r="K558" s="20">
        <f>sale_tab[[#This Row],[Quantity]]*sale_tab[[#This Row],[Unit_Price]]*(1-sale_tab[[#This Row],[Discount]])</f>
        <v>1111.0344000000002</v>
      </c>
    </row>
    <row r="559" spans="1:11" x14ac:dyDescent="0.25">
      <c r="A559" t="s">
        <v>2306</v>
      </c>
      <c r="B559" s="7">
        <v>45389</v>
      </c>
      <c r="C559" t="s">
        <v>189</v>
      </c>
      <c r="D559" s="14" t="str">
        <f>VLOOKUP(E559,Product_Dim!A:B,2,FALSE)</f>
        <v>Wooden Bookshelf</v>
      </c>
      <c r="E559" t="s">
        <v>1642</v>
      </c>
      <c r="F559" t="s">
        <v>1730</v>
      </c>
      <c r="G559" s="9">
        <v>3</v>
      </c>
      <c r="H559">
        <v>366.08</v>
      </c>
      <c r="I559">
        <v>0.05</v>
      </c>
      <c r="J559" t="s">
        <v>1747</v>
      </c>
      <c r="K559" s="20">
        <f>sale_tab[[#This Row],[Quantity]]*sale_tab[[#This Row],[Unit_Price]]*(1-sale_tab[[#This Row],[Discount]])</f>
        <v>1043.328</v>
      </c>
    </row>
    <row r="560" spans="1:11" x14ac:dyDescent="0.25">
      <c r="A560" t="s">
        <v>2307</v>
      </c>
      <c r="B560" s="7">
        <v>45840</v>
      </c>
      <c r="C560" t="s">
        <v>316</v>
      </c>
      <c r="D560" s="14" t="str">
        <f>VLOOKUP(E560,Product_Dim!A:B,2,FALSE)</f>
        <v>USB-C Fast Charger</v>
      </c>
      <c r="E560" t="s">
        <v>1500</v>
      </c>
      <c r="F560" t="s">
        <v>1723</v>
      </c>
      <c r="G560" s="9">
        <v>4</v>
      </c>
      <c r="H560">
        <v>539.48</v>
      </c>
      <c r="I560">
        <v>0.28000000000000003</v>
      </c>
      <c r="J560" t="s">
        <v>1752</v>
      </c>
      <c r="K560" s="20">
        <f>sale_tab[[#This Row],[Quantity]]*sale_tab[[#This Row],[Unit_Price]]*(1-sale_tab[[#This Row],[Discount]])</f>
        <v>1553.7023999999999</v>
      </c>
    </row>
    <row r="561" spans="1:11" x14ac:dyDescent="0.25">
      <c r="A561" t="s">
        <v>2308</v>
      </c>
      <c r="B561" s="7">
        <v>45256</v>
      </c>
      <c r="C561" t="s">
        <v>1146</v>
      </c>
      <c r="D561" s="14" t="str">
        <f>VLOOKUP(E561,Product_Dim!A:B,2,FALSE)</f>
        <v>Women's High Heels</v>
      </c>
      <c r="E561" t="s">
        <v>1656</v>
      </c>
      <c r="F561" t="s">
        <v>1730</v>
      </c>
      <c r="G561" s="9">
        <v>1</v>
      </c>
      <c r="H561">
        <v>499.59</v>
      </c>
      <c r="I561">
        <v>0.03</v>
      </c>
      <c r="J561" t="s">
        <v>1752</v>
      </c>
      <c r="K561" s="20">
        <f>sale_tab[[#This Row],[Quantity]]*sale_tab[[#This Row],[Unit_Price]]*(1-sale_tab[[#This Row],[Discount]])</f>
        <v>484.60229999999996</v>
      </c>
    </row>
    <row r="562" spans="1:11" x14ac:dyDescent="0.25">
      <c r="A562" t="s">
        <v>2309</v>
      </c>
      <c r="B562" s="7">
        <v>45326</v>
      </c>
      <c r="C562" t="s">
        <v>560</v>
      </c>
      <c r="D562" s="14" t="str">
        <f>VLOOKUP(E562,Product_Dim!A:B,2,FALSE)</f>
        <v>Stainless Steel Cutlery Set</v>
      </c>
      <c r="E562" t="s">
        <v>1534</v>
      </c>
      <c r="F562" t="s">
        <v>1708</v>
      </c>
      <c r="G562" s="9">
        <v>3</v>
      </c>
      <c r="H562">
        <v>330.04</v>
      </c>
      <c r="I562">
        <v>0.2</v>
      </c>
      <c r="J562" t="s">
        <v>1747</v>
      </c>
      <c r="K562" s="20">
        <f>sale_tab[[#This Row],[Quantity]]*sale_tab[[#This Row],[Unit_Price]]*(1-sale_tab[[#This Row],[Discount]])</f>
        <v>792.09600000000012</v>
      </c>
    </row>
    <row r="563" spans="1:11" x14ac:dyDescent="0.25">
      <c r="A563" t="s">
        <v>2310</v>
      </c>
      <c r="B563" s="7">
        <v>45459</v>
      </c>
      <c r="C563" t="s">
        <v>542</v>
      </c>
      <c r="D563" s="14" t="str">
        <f>VLOOKUP(E563,Product_Dim!A:B,2,FALSE)</f>
        <v>HD Smart TV Stick</v>
      </c>
      <c r="E563" t="s">
        <v>1496</v>
      </c>
      <c r="F563" t="s">
        <v>1733</v>
      </c>
      <c r="G563" s="9">
        <v>2</v>
      </c>
      <c r="H563">
        <v>813.01</v>
      </c>
      <c r="I563">
        <v>0.06</v>
      </c>
      <c r="J563" t="s">
        <v>1749</v>
      </c>
      <c r="K563" s="20">
        <f>sale_tab[[#This Row],[Quantity]]*sale_tab[[#This Row],[Unit_Price]]*(1-sale_tab[[#This Row],[Discount]])</f>
        <v>1528.4587999999999</v>
      </c>
    </row>
    <row r="564" spans="1:11" x14ac:dyDescent="0.25">
      <c r="A564" t="s">
        <v>2311</v>
      </c>
      <c r="B564" s="7">
        <v>45715</v>
      </c>
      <c r="C564" t="s">
        <v>84</v>
      </c>
      <c r="D564" s="14" t="str">
        <f>VLOOKUP(E564,Product_Dim!A:B,2,FALSE)</f>
        <v>Men's Graphic T-Shirt</v>
      </c>
      <c r="E564" t="s">
        <v>1472</v>
      </c>
      <c r="F564" t="s">
        <v>1687</v>
      </c>
      <c r="G564" s="9">
        <v>4</v>
      </c>
      <c r="H564">
        <v>204.8</v>
      </c>
      <c r="I564">
        <v>0.03</v>
      </c>
      <c r="J564" t="s">
        <v>1749</v>
      </c>
      <c r="K564" s="20">
        <f>sale_tab[[#This Row],[Quantity]]*sale_tab[[#This Row],[Unit_Price]]*(1-sale_tab[[#This Row],[Discount]])</f>
        <v>794.62400000000002</v>
      </c>
    </row>
    <row r="565" spans="1:11" x14ac:dyDescent="0.25">
      <c r="A565" t="s">
        <v>2312</v>
      </c>
      <c r="B565" s="7">
        <v>45223</v>
      </c>
      <c r="C565" t="s">
        <v>40</v>
      </c>
      <c r="D565" s="14" t="str">
        <f>VLOOKUP(E565,Product_Dim!A:B,2,FALSE)</f>
        <v>Men's Running Jacket</v>
      </c>
      <c r="E565" t="s">
        <v>1477</v>
      </c>
      <c r="F565" t="s">
        <v>1692</v>
      </c>
      <c r="G565" s="9">
        <v>3</v>
      </c>
      <c r="H565">
        <v>728.32</v>
      </c>
      <c r="I565">
        <v>0.01</v>
      </c>
      <c r="J565" t="s">
        <v>1747</v>
      </c>
      <c r="K565" s="20">
        <f>sale_tab[[#This Row],[Quantity]]*sale_tab[[#This Row],[Unit_Price]]*(1-sale_tab[[#This Row],[Discount]])</f>
        <v>2163.1104</v>
      </c>
    </row>
    <row r="566" spans="1:11" x14ac:dyDescent="0.25">
      <c r="A566" t="s">
        <v>2313</v>
      </c>
      <c r="B566" s="7">
        <v>45507</v>
      </c>
      <c r="C566" t="s">
        <v>1326</v>
      </c>
      <c r="D566" s="14" t="str">
        <f>VLOOKUP(E566,Product_Dim!A:B,2,FALSE)</f>
        <v>Men's Hair Styling Gel</v>
      </c>
      <c r="E566" t="s">
        <v>1592</v>
      </c>
      <c r="F566" t="s">
        <v>1705</v>
      </c>
      <c r="G566" s="9">
        <v>3</v>
      </c>
      <c r="H566">
        <v>836.4</v>
      </c>
      <c r="I566">
        <v>0</v>
      </c>
      <c r="J566" t="s">
        <v>1747</v>
      </c>
      <c r="K566" s="20">
        <f>sale_tab[[#This Row],[Quantity]]*sale_tab[[#This Row],[Unit_Price]]*(1-sale_tab[[#This Row],[Discount]])</f>
        <v>2509.1999999999998</v>
      </c>
    </row>
    <row r="567" spans="1:11" x14ac:dyDescent="0.25">
      <c r="A567" t="s">
        <v>2314</v>
      </c>
      <c r="B567" s="7">
        <v>45843</v>
      </c>
      <c r="C567" t="s">
        <v>445</v>
      </c>
      <c r="D567" s="14" t="str">
        <f>VLOOKUP(E567,Product_Dim!A:B,2,FALSE)</f>
        <v>Gaming Mouse Pad XL</v>
      </c>
      <c r="E567" t="s">
        <v>1654</v>
      </c>
      <c r="F567" t="s">
        <v>1720</v>
      </c>
      <c r="G567" s="9">
        <v>1</v>
      </c>
      <c r="H567">
        <v>780.16</v>
      </c>
      <c r="I567">
        <v>0.02</v>
      </c>
      <c r="J567" t="s">
        <v>1752</v>
      </c>
      <c r="K567" s="20">
        <f>sale_tab[[#This Row],[Quantity]]*sale_tab[[#This Row],[Unit_Price]]*(1-sale_tab[[#This Row],[Discount]])</f>
        <v>764.55679999999995</v>
      </c>
    </row>
    <row r="568" spans="1:11" x14ac:dyDescent="0.25">
      <c r="A568" t="s">
        <v>2315</v>
      </c>
      <c r="B568" s="7">
        <v>45804</v>
      </c>
      <c r="C568" t="s">
        <v>1378</v>
      </c>
      <c r="D568" s="14" t="str">
        <f>VLOOKUP(E568,Product_Dim!A:B,2,FALSE)</f>
        <v>Men's Winter Jacket</v>
      </c>
      <c r="E568" t="s">
        <v>1566</v>
      </c>
      <c r="F568" t="s">
        <v>1723</v>
      </c>
      <c r="G568" s="9">
        <v>4</v>
      </c>
      <c r="H568">
        <v>354.12</v>
      </c>
      <c r="I568">
        <v>0.06</v>
      </c>
      <c r="J568" t="s">
        <v>1749</v>
      </c>
      <c r="K568" s="20">
        <f>sale_tab[[#This Row],[Quantity]]*sale_tab[[#This Row],[Unit_Price]]*(1-sale_tab[[#This Row],[Discount]])</f>
        <v>1331.4911999999999</v>
      </c>
    </row>
    <row r="569" spans="1:11" x14ac:dyDescent="0.25">
      <c r="A569" t="s">
        <v>2316</v>
      </c>
      <c r="B569" s="7">
        <v>45602</v>
      </c>
      <c r="C569" t="s">
        <v>1326</v>
      </c>
      <c r="D569" s="14" t="str">
        <f>VLOOKUP(E569,Product_Dim!A:B,2,FALSE)</f>
        <v>Organic Sunscreen Lotion</v>
      </c>
      <c r="E569" t="s">
        <v>1600</v>
      </c>
      <c r="F569" t="s">
        <v>1687</v>
      </c>
      <c r="G569" s="9">
        <v>4</v>
      </c>
      <c r="H569">
        <v>282.48</v>
      </c>
      <c r="I569">
        <v>0.11</v>
      </c>
      <c r="J569" t="s">
        <v>1749</v>
      </c>
      <c r="K569" s="20">
        <f>sale_tab[[#This Row],[Quantity]]*sale_tab[[#This Row],[Unit_Price]]*(1-sale_tab[[#This Row],[Discount]])</f>
        <v>1005.6288000000001</v>
      </c>
    </row>
    <row r="570" spans="1:11" x14ac:dyDescent="0.25">
      <c r="A570" t="s">
        <v>2317</v>
      </c>
      <c r="B570" s="7">
        <v>45446</v>
      </c>
      <c r="C570" t="s">
        <v>966</v>
      </c>
      <c r="D570" s="14" t="str">
        <f>VLOOKUP(E570,Product_Dim!A:B,2,FALSE)</f>
        <v>Outdoor Sports Water Bottle</v>
      </c>
      <c r="E570" t="s">
        <v>1514</v>
      </c>
      <c r="F570" t="s">
        <v>1702</v>
      </c>
      <c r="G570" s="9">
        <v>2</v>
      </c>
      <c r="H570">
        <v>740.68</v>
      </c>
      <c r="I570">
        <v>0.02</v>
      </c>
      <c r="J570" t="s">
        <v>1749</v>
      </c>
      <c r="K570" s="20">
        <f>sale_tab[[#This Row],[Quantity]]*sale_tab[[#This Row],[Unit_Price]]*(1-sale_tab[[#This Row],[Discount]])</f>
        <v>1451.7327999999998</v>
      </c>
    </row>
    <row r="571" spans="1:11" x14ac:dyDescent="0.25">
      <c r="A571" t="s">
        <v>2318</v>
      </c>
      <c r="B571" s="7">
        <v>45384</v>
      </c>
      <c r="C571" t="s">
        <v>316</v>
      </c>
      <c r="D571" s="14" t="str">
        <f>VLOOKUP(E571,Product_Dim!A:B,2,FALSE)</f>
        <v>Premium Blanket Throw</v>
      </c>
      <c r="E571" t="s">
        <v>1586</v>
      </c>
      <c r="F571" t="s">
        <v>1712</v>
      </c>
      <c r="G571" s="9">
        <v>3</v>
      </c>
      <c r="H571">
        <v>600.58000000000004</v>
      </c>
      <c r="I571">
        <v>0.28999999999999998</v>
      </c>
      <c r="J571" t="s">
        <v>1752</v>
      </c>
      <c r="K571" s="20">
        <f>sale_tab[[#This Row],[Quantity]]*sale_tab[[#This Row],[Unit_Price]]*(1-sale_tab[[#This Row],[Discount]])</f>
        <v>1279.2354</v>
      </c>
    </row>
    <row r="572" spans="1:11" x14ac:dyDescent="0.25">
      <c r="A572" t="s">
        <v>2319</v>
      </c>
      <c r="B572" s="7">
        <v>45348</v>
      </c>
      <c r="C572" t="s">
        <v>1351</v>
      </c>
      <c r="D572" s="14" t="str">
        <f>VLOOKUP(E572,Product_Dim!A:B,2,FALSE)</f>
        <v>Adjustable Dumbbells 20kg</v>
      </c>
      <c r="E572" t="s">
        <v>1604</v>
      </c>
      <c r="F572" t="s">
        <v>1692</v>
      </c>
      <c r="G572" s="9">
        <v>3</v>
      </c>
      <c r="H572">
        <v>345.58</v>
      </c>
      <c r="I572">
        <v>0.22</v>
      </c>
      <c r="J572" t="s">
        <v>1747</v>
      </c>
      <c r="K572" s="20">
        <f>sale_tab[[#This Row],[Quantity]]*sale_tab[[#This Row],[Unit_Price]]*(1-sale_tab[[#This Row],[Discount]])</f>
        <v>808.65719999999999</v>
      </c>
    </row>
    <row r="573" spans="1:11" x14ac:dyDescent="0.25">
      <c r="A573" t="s">
        <v>2320</v>
      </c>
      <c r="B573" s="7">
        <v>45688</v>
      </c>
      <c r="C573" t="s">
        <v>839</v>
      </c>
      <c r="D573" s="14" t="str">
        <f>VLOOKUP(E573,Product_Dim!A:B,2,FALSE)</f>
        <v>Women's Denim Jeans</v>
      </c>
      <c r="E573" t="s">
        <v>1510</v>
      </c>
      <c r="F573" t="s">
        <v>1718</v>
      </c>
      <c r="G573" s="9">
        <v>1</v>
      </c>
      <c r="H573">
        <v>974.52</v>
      </c>
      <c r="I573">
        <v>0.01</v>
      </c>
      <c r="J573" t="s">
        <v>1749</v>
      </c>
      <c r="K573" s="20">
        <f>sale_tab[[#This Row],[Quantity]]*sale_tab[[#This Row],[Unit_Price]]*(1-sale_tab[[#This Row],[Discount]])</f>
        <v>964.77480000000003</v>
      </c>
    </row>
    <row r="574" spans="1:11" x14ac:dyDescent="0.25">
      <c r="A574" t="s">
        <v>2321</v>
      </c>
      <c r="B574" s="7">
        <v>45249</v>
      </c>
      <c r="C574" t="s">
        <v>125</v>
      </c>
      <c r="D574" s="14" t="str">
        <f>VLOOKUP(E574,Product_Dim!A:B,2,FALSE)</f>
        <v>Soccer Training Cone Set</v>
      </c>
      <c r="E574" t="s">
        <v>1508</v>
      </c>
      <c r="F574" t="s">
        <v>1683</v>
      </c>
      <c r="G574" s="9">
        <v>3</v>
      </c>
      <c r="H574">
        <v>282.33</v>
      </c>
      <c r="I574">
        <v>7.0000000000000007E-2</v>
      </c>
      <c r="J574" t="s">
        <v>1747</v>
      </c>
      <c r="K574" s="20">
        <f>sale_tab[[#This Row],[Quantity]]*sale_tab[[#This Row],[Unit_Price]]*(1-sale_tab[[#This Row],[Discount]])</f>
        <v>787.70069999999998</v>
      </c>
    </row>
    <row r="575" spans="1:11" x14ac:dyDescent="0.25">
      <c r="A575" t="s">
        <v>2322</v>
      </c>
      <c r="B575" s="7">
        <v>45726</v>
      </c>
      <c r="C575" t="s">
        <v>1125</v>
      </c>
      <c r="D575" s="14" t="str">
        <f>VLOOKUP(E575,Product_Dim!A:B,2,FALSE)</f>
        <v>Wireless Mouse</v>
      </c>
      <c r="E575" t="s">
        <v>1626</v>
      </c>
      <c r="F575" t="s">
        <v>1739</v>
      </c>
      <c r="G575" s="9">
        <v>4</v>
      </c>
      <c r="H575">
        <v>158.46</v>
      </c>
      <c r="I575">
        <v>0.09</v>
      </c>
      <c r="J575" t="s">
        <v>1749</v>
      </c>
      <c r="K575" s="20">
        <f>sale_tab[[#This Row],[Quantity]]*sale_tab[[#This Row],[Unit_Price]]*(1-sale_tab[[#This Row],[Discount]])</f>
        <v>576.7944</v>
      </c>
    </row>
    <row r="576" spans="1:11" x14ac:dyDescent="0.25">
      <c r="A576" t="s">
        <v>2323</v>
      </c>
      <c r="B576" s="7">
        <v>45283</v>
      </c>
      <c r="C576" t="s">
        <v>1011</v>
      </c>
      <c r="D576" s="14" t="str">
        <f>VLOOKUP(E576,Product_Dim!A:B,2,FALSE)</f>
        <v>Ceramic Plant Pot</v>
      </c>
      <c r="E576" t="s">
        <v>1584</v>
      </c>
      <c r="F576" t="s">
        <v>1705</v>
      </c>
      <c r="G576" s="9">
        <v>2</v>
      </c>
      <c r="H576">
        <v>778.56</v>
      </c>
      <c r="I576">
        <v>0.11</v>
      </c>
      <c r="J576" t="s">
        <v>1752</v>
      </c>
      <c r="K576" s="20">
        <f>sale_tab[[#This Row],[Quantity]]*sale_tab[[#This Row],[Unit_Price]]*(1-sale_tab[[#This Row],[Discount]])</f>
        <v>1385.8367999999998</v>
      </c>
    </row>
    <row r="577" spans="1:11" x14ac:dyDescent="0.25">
      <c r="A577" t="s">
        <v>2324</v>
      </c>
      <c r="B577" s="7">
        <v>45353</v>
      </c>
      <c r="C577" t="s">
        <v>701</v>
      </c>
      <c r="D577" s="14" t="str">
        <f>VLOOKUP(E577,Product_Dim!A:B,2,FALSE)</f>
        <v>Boxing Hand Wraps</v>
      </c>
      <c r="E577" t="s">
        <v>1574</v>
      </c>
      <c r="F577" t="s">
        <v>1739</v>
      </c>
      <c r="G577" s="9">
        <v>4</v>
      </c>
      <c r="H577">
        <v>280.16000000000003</v>
      </c>
      <c r="I577">
        <v>0.18</v>
      </c>
      <c r="J577" t="s">
        <v>1752</v>
      </c>
      <c r="K577" s="20">
        <f>sale_tab[[#This Row],[Quantity]]*sale_tab[[#This Row],[Unit_Price]]*(1-sale_tab[[#This Row],[Discount]])</f>
        <v>918.92480000000012</v>
      </c>
    </row>
    <row r="578" spans="1:11" x14ac:dyDescent="0.25">
      <c r="A578" t="s">
        <v>2325</v>
      </c>
      <c r="B578" s="7">
        <v>45592</v>
      </c>
      <c r="C578" t="s">
        <v>848</v>
      </c>
      <c r="D578" s="14" t="str">
        <f>VLOOKUP(E578,Product_Dim!A:B,2,FALSE)</f>
        <v>Hair Repair Oil Treatment</v>
      </c>
      <c r="E578" t="s">
        <v>1616</v>
      </c>
      <c r="F578" t="s">
        <v>1723</v>
      </c>
      <c r="G578" s="9">
        <v>2</v>
      </c>
      <c r="H578">
        <v>649.54999999999995</v>
      </c>
      <c r="I578">
        <v>0.28999999999999998</v>
      </c>
      <c r="J578" t="s">
        <v>1749</v>
      </c>
      <c r="K578" s="20">
        <f>sale_tab[[#This Row],[Quantity]]*sale_tab[[#This Row],[Unit_Price]]*(1-sale_tab[[#This Row],[Discount]])</f>
        <v>922.36099999999988</v>
      </c>
    </row>
    <row r="579" spans="1:11" x14ac:dyDescent="0.25">
      <c r="A579" t="s">
        <v>2326</v>
      </c>
      <c r="B579" s="7">
        <v>45360</v>
      </c>
      <c r="C579" t="s">
        <v>28</v>
      </c>
      <c r="D579" s="14" t="str">
        <f>VLOOKUP(E579,Product_Dim!A:B,2,FALSE)</f>
        <v>Sports Wrist Sweatbands</v>
      </c>
      <c r="E579" t="s">
        <v>1650</v>
      </c>
      <c r="F579" t="s">
        <v>1687</v>
      </c>
      <c r="G579" s="9">
        <v>2</v>
      </c>
      <c r="H579">
        <v>994.32</v>
      </c>
      <c r="I579">
        <v>0.27</v>
      </c>
      <c r="J579" t="s">
        <v>1749</v>
      </c>
      <c r="K579" s="20">
        <f>sale_tab[[#This Row],[Quantity]]*sale_tab[[#This Row],[Unit_Price]]*(1-sale_tab[[#This Row],[Discount]])</f>
        <v>1451.7072000000001</v>
      </c>
    </row>
    <row r="580" spans="1:11" x14ac:dyDescent="0.25">
      <c r="A580" t="s">
        <v>2327</v>
      </c>
      <c r="B580" s="7">
        <v>45649</v>
      </c>
      <c r="C580" t="s">
        <v>662</v>
      </c>
      <c r="D580" s="14" t="str">
        <f>VLOOKUP(E580,Product_Dim!A:B,2,FALSE)</f>
        <v>Badminton Racket Set</v>
      </c>
      <c r="E580" t="s">
        <v>1636</v>
      </c>
      <c r="F580" t="s">
        <v>1720</v>
      </c>
      <c r="G580" s="9">
        <v>1</v>
      </c>
      <c r="H580">
        <v>64.94</v>
      </c>
      <c r="I580">
        <v>0.21</v>
      </c>
      <c r="J580" t="s">
        <v>1749</v>
      </c>
      <c r="K580" s="20">
        <f>sale_tab[[#This Row],[Quantity]]*sale_tab[[#This Row],[Unit_Price]]*(1-sale_tab[[#This Row],[Discount]])</f>
        <v>51.302599999999998</v>
      </c>
    </row>
    <row r="581" spans="1:11" x14ac:dyDescent="0.25">
      <c r="A581" t="s">
        <v>2328</v>
      </c>
      <c r="B581" s="7">
        <v>45709</v>
      </c>
      <c r="C581" t="s">
        <v>407</v>
      </c>
      <c r="D581" s="14" t="str">
        <f>VLOOKUP(E581,Product_Dim!A:B,2,FALSE)</f>
        <v>Portable Power Bank</v>
      </c>
      <c r="E581" t="s">
        <v>1552</v>
      </c>
      <c r="F581" t="s">
        <v>1705</v>
      </c>
      <c r="G581" s="9">
        <v>2</v>
      </c>
      <c r="H581">
        <v>507.66</v>
      </c>
      <c r="I581">
        <v>0</v>
      </c>
      <c r="J581" t="s">
        <v>1752</v>
      </c>
      <c r="K581" s="20">
        <f>sale_tab[[#This Row],[Quantity]]*sale_tab[[#This Row],[Unit_Price]]*(1-sale_tab[[#This Row],[Discount]])</f>
        <v>1015.32</v>
      </c>
    </row>
    <row r="582" spans="1:11" x14ac:dyDescent="0.25">
      <c r="A582" t="s">
        <v>2329</v>
      </c>
      <c r="B582" s="7">
        <v>45273</v>
      </c>
      <c r="C582" t="s">
        <v>716</v>
      </c>
      <c r="D582" s="14" t="str">
        <f>VLOOKUP(E582,Product_Dim!A:B,2,FALSE)</f>
        <v>Badminton Racket Set</v>
      </c>
      <c r="E582" t="s">
        <v>1636</v>
      </c>
      <c r="F582" t="s">
        <v>1695</v>
      </c>
      <c r="G582" s="9">
        <v>4</v>
      </c>
      <c r="H582">
        <v>968.27</v>
      </c>
      <c r="I582">
        <v>0.03</v>
      </c>
      <c r="J582" t="s">
        <v>1749</v>
      </c>
      <c r="K582" s="20">
        <f>sale_tab[[#This Row],[Quantity]]*sale_tab[[#This Row],[Unit_Price]]*(1-sale_tab[[#This Row],[Discount]])</f>
        <v>3756.8876</v>
      </c>
    </row>
    <row r="583" spans="1:11" x14ac:dyDescent="0.25">
      <c r="A583" t="s">
        <v>2330</v>
      </c>
      <c r="B583" s="7">
        <v>45250</v>
      </c>
      <c r="C583" t="s">
        <v>58</v>
      </c>
      <c r="D583" s="14" t="str">
        <f>VLOOKUP(E583,Product_Dim!A:B,2,FALSE)</f>
        <v>Sports Wrist Sweatbands</v>
      </c>
      <c r="E583" t="s">
        <v>1650</v>
      </c>
      <c r="F583" t="s">
        <v>1699</v>
      </c>
      <c r="G583" s="9">
        <v>4</v>
      </c>
      <c r="H583">
        <v>510.33</v>
      </c>
      <c r="I583">
        <v>0.2</v>
      </c>
      <c r="J583" t="s">
        <v>1749</v>
      </c>
      <c r="K583" s="20">
        <f>sale_tab[[#This Row],[Quantity]]*sale_tab[[#This Row],[Unit_Price]]*(1-sale_tab[[#This Row],[Discount]])</f>
        <v>1633.056</v>
      </c>
    </row>
    <row r="584" spans="1:11" x14ac:dyDescent="0.25">
      <c r="A584" t="s">
        <v>2331</v>
      </c>
      <c r="B584" s="7">
        <v>45539</v>
      </c>
      <c r="C584" t="s">
        <v>40</v>
      </c>
      <c r="D584" s="14" t="str">
        <f>VLOOKUP(E584,Product_Dim!A:B,2,FALSE)</f>
        <v>Adjustable Jump Rope</v>
      </c>
      <c r="E584" t="s">
        <v>1562</v>
      </c>
      <c r="F584" t="s">
        <v>1739</v>
      </c>
      <c r="G584" s="9">
        <v>2</v>
      </c>
      <c r="H584">
        <v>156.72999999999999</v>
      </c>
      <c r="I584">
        <v>0.18</v>
      </c>
      <c r="J584" t="s">
        <v>1752</v>
      </c>
      <c r="K584" s="20">
        <f>sale_tab[[#This Row],[Quantity]]*sale_tab[[#This Row],[Unit_Price]]*(1-sale_tab[[#This Row],[Discount]])</f>
        <v>257.03719999999998</v>
      </c>
    </row>
    <row r="585" spans="1:11" x14ac:dyDescent="0.25">
      <c r="A585" t="s">
        <v>2332</v>
      </c>
      <c r="B585" s="7">
        <v>45810</v>
      </c>
      <c r="C585" t="s">
        <v>424</v>
      </c>
      <c r="D585" s="14" t="str">
        <f>VLOOKUP(E585,Product_Dim!A:B,2,FALSE)</f>
        <v>Stainless Steel Cookware Set</v>
      </c>
      <c r="E585" t="s">
        <v>1672</v>
      </c>
      <c r="F585" t="s">
        <v>1715</v>
      </c>
      <c r="G585" s="9">
        <v>3</v>
      </c>
      <c r="H585">
        <v>53.83</v>
      </c>
      <c r="I585">
        <v>0.24</v>
      </c>
      <c r="J585" t="s">
        <v>1747</v>
      </c>
      <c r="K585" s="20">
        <f>sale_tab[[#This Row],[Quantity]]*sale_tab[[#This Row],[Unit_Price]]*(1-sale_tab[[#This Row],[Discount]])</f>
        <v>122.73240000000001</v>
      </c>
    </row>
    <row r="586" spans="1:11" x14ac:dyDescent="0.25">
      <c r="A586" t="s">
        <v>2333</v>
      </c>
      <c r="B586" s="7">
        <v>45350</v>
      </c>
      <c r="C586" t="s">
        <v>1110</v>
      </c>
      <c r="D586" s="14" t="str">
        <f>VLOOKUP(E586,Product_Dim!A:B,2,FALSE)</f>
        <v>Essential Oil Diffuser</v>
      </c>
      <c r="E586" t="s">
        <v>1630</v>
      </c>
      <c r="F586" t="s">
        <v>1695</v>
      </c>
      <c r="G586" s="9">
        <v>1</v>
      </c>
      <c r="H586">
        <v>34.71</v>
      </c>
      <c r="I586">
        <v>0.1</v>
      </c>
      <c r="J586" t="s">
        <v>1752</v>
      </c>
      <c r="K586" s="20">
        <f>sale_tab[[#This Row],[Quantity]]*sale_tab[[#This Row],[Unit_Price]]*(1-sale_tab[[#This Row],[Discount]])</f>
        <v>31.239000000000001</v>
      </c>
    </row>
    <row r="587" spans="1:11" x14ac:dyDescent="0.25">
      <c r="A587" t="s">
        <v>2334</v>
      </c>
      <c r="B587" s="7">
        <v>45633</v>
      </c>
      <c r="C587" t="s">
        <v>677</v>
      </c>
      <c r="D587" s="14" t="str">
        <f>VLOOKUP(E587,Product_Dim!A:B,2,FALSE)</f>
        <v>WiFi Mesh Router</v>
      </c>
      <c r="E587" t="s">
        <v>1628</v>
      </c>
      <c r="F587" t="s">
        <v>1683</v>
      </c>
      <c r="G587" s="9">
        <v>2</v>
      </c>
      <c r="H587">
        <v>829.15</v>
      </c>
      <c r="I587">
        <v>0.11</v>
      </c>
      <c r="J587" t="s">
        <v>1749</v>
      </c>
      <c r="K587" s="20">
        <f>sale_tab[[#This Row],[Quantity]]*sale_tab[[#This Row],[Unit_Price]]*(1-sale_tab[[#This Row],[Discount]])</f>
        <v>1475.8869999999999</v>
      </c>
    </row>
    <row r="588" spans="1:11" x14ac:dyDescent="0.25">
      <c r="A588" t="s">
        <v>2335</v>
      </c>
      <c r="B588" s="7">
        <v>45798</v>
      </c>
      <c r="C588" t="s">
        <v>781</v>
      </c>
      <c r="D588" s="14" t="str">
        <f>VLOOKUP(E588,Product_Dim!A:B,2,FALSE)</f>
        <v>Portable Bluetooth Speaker</v>
      </c>
      <c r="E588" t="s">
        <v>1670</v>
      </c>
      <c r="F588" t="s">
        <v>1692</v>
      </c>
      <c r="G588" s="9">
        <v>2</v>
      </c>
      <c r="H588">
        <v>481.86</v>
      </c>
      <c r="I588">
        <v>0.1</v>
      </c>
      <c r="J588" t="s">
        <v>1752</v>
      </c>
      <c r="K588" s="20">
        <f>sale_tab[[#This Row],[Quantity]]*sale_tab[[#This Row],[Unit_Price]]*(1-sale_tab[[#This Row],[Discount]])</f>
        <v>867.34800000000007</v>
      </c>
    </row>
    <row r="589" spans="1:11" x14ac:dyDescent="0.25">
      <c r="A589" t="s">
        <v>2336</v>
      </c>
      <c r="B589" s="7">
        <v>45354</v>
      </c>
      <c r="C589" t="s">
        <v>439</v>
      </c>
      <c r="D589" s="14" t="str">
        <f>VLOOKUP(E589,Product_Dim!A:B,2,FALSE)</f>
        <v>Rugby Ball</v>
      </c>
      <c r="E589" t="s">
        <v>1578</v>
      </c>
      <c r="F589" t="s">
        <v>1705</v>
      </c>
      <c r="G589" s="9">
        <v>4</v>
      </c>
      <c r="H589">
        <v>915.17</v>
      </c>
      <c r="I589">
        <v>0.19</v>
      </c>
      <c r="J589" t="s">
        <v>1752</v>
      </c>
      <c r="K589" s="20">
        <f>sale_tab[[#This Row],[Quantity]]*sale_tab[[#This Row],[Unit_Price]]*(1-sale_tab[[#This Row],[Discount]])</f>
        <v>2965.1507999999999</v>
      </c>
    </row>
    <row r="590" spans="1:11" x14ac:dyDescent="0.25">
      <c r="A590" t="s">
        <v>2337</v>
      </c>
      <c r="B590" s="7">
        <v>45357</v>
      </c>
      <c r="C590" t="s">
        <v>637</v>
      </c>
      <c r="D590" s="14" t="str">
        <f>VLOOKUP(E590,Product_Dim!A:B,2,FALSE)</f>
        <v>Hair Repair Oil Treatment</v>
      </c>
      <c r="E590" t="s">
        <v>1616</v>
      </c>
      <c r="F590" t="s">
        <v>1736</v>
      </c>
      <c r="G590" s="9">
        <v>1</v>
      </c>
      <c r="H590">
        <v>250.95</v>
      </c>
      <c r="I590">
        <v>0.03</v>
      </c>
      <c r="J590" t="s">
        <v>1749</v>
      </c>
      <c r="K590" s="20">
        <f>sale_tab[[#This Row],[Quantity]]*sale_tab[[#This Row],[Unit_Price]]*(1-sale_tab[[#This Row],[Discount]])</f>
        <v>243.42149999999998</v>
      </c>
    </row>
    <row r="591" spans="1:11" x14ac:dyDescent="0.25">
      <c r="A591" t="s">
        <v>2338</v>
      </c>
      <c r="B591" s="7">
        <v>45257</v>
      </c>
      <c r="C591" t="s">
        <v>957</v>
      </c>
      <c r="D591" s="14" t="str">
        <f>VLOOKUP(E591,Product_Dim!A:B,2,FALSE)</f>
        <v>Women's Formal Blazer</v>
      </c>
      <c r="E591" t="s">
        <v>1666</v>
      </c>
      <c r="F591" t="s">
        <v>1699</v>
      </c>
      <c r="G591" s="9">
        <v>3</v>
      </c>
      <c r="H591">
        <v>882.84</v>
      </c>
      <c r="I591">
        <v>0.1</v>
      </c>
      <c r="J591" t="s">
        <v>1747</v>
      </c>
      <c r="K591" s="20">
        <f>sale_tab[[#This Row],[Quantity]]*sale_tab[[#This Row],[Unit_Price]]*(1-sale_tab[[#This Row],[Discount]])</f>
        <v>2383.6680000000001</v>
      </c>
    </row>
    <row r="592" spans="1:11" x14ac:dyDescent="0.25">
      <c r="A592" t="s">
        <v>2339</v>
      </c>
      <c r="B592" s="7">
        <v>45702</v>
      </c>
      <c r="C592" t="s">
        <v>413</v>
      </c>
      <c r="D592" s="14" t="str">
        <f>VLOOKUP(E592,Product_Dim!A:B,2,FALSE)</f>
        <v>Knee Support Brace</v>
      </c>
      <c r="E592" t="s">
        <v>1512</v>
      </c>
      <c r="F592" t="s">
        <v>1736</v>
      </c>
      <c r="G592" s="9">
        <v>4</v>
      </c>
      <c r="H592">
        <v>573.37</v>
      </c>
      <c r="I592">
        <v>0.04</v>
      </c>
      <c r="J592" t="s">
        <v>1752</v>
      </c>
      <c r="K592" s="20">
        <f>sale_tab[[#This Row],[Quantity]]*sale_tab[[#This Row],[Unit_Price]]*(1-sale_tab[[#This Row],[Discount]])</f>
        <v>2201.7408</v>
      </c>
    </row>
    <row r="593" spans="1:11" x14ac:dyDescent="0.25">
      <c r="A593" t="s">
        <v>2340</v>
      </c>
      <c r="B593" s="7">
        <v>45318</v>
      </c>
      <c r="C593" t="s">
        <v>177</v>
      </c>
      <c r="D593" s="14" t="str">
        <f>VLOOKUP(E593,Product_Dim!A:B,2,FALSE)</f>
        <v>Vitamin C Face Serum</v>
      </c>
      <c r="E593" t="s">
        <v>1538</v>
      </c>
      <c r="F593" t="s">
        <v>1720</v>
      </c>
      <c r="G593" s="9">
        <v>3</v>
      </c>
      <c r="H593">
        <v>622.72</v>
      </c>
      <c r="I593">
        <v>0.04</v>
      </c>
      <c r="J593" t="s">
        <v>1747</v>
      </c>
      <c r="K593" s="20">
        <f>sale_tab[[#This Row],[Quantity]]*sale_tab[[#This Row],[Unit_Price]]*(1-sale_tab[[#This Row],[Discount]])</f>
        <v>1793.4336000000001</v>
      </c>
    </row>
    <row r="594" spans="1:11" x14ac:dyDescent="0.25">
      <c r="A594" t="s">
        <v>2341</v>
      </c>
      <c r="B594" s="7">
        <v>45943</v>
      </c>
      <c r="C594" t="s">
        <v>1143</v>
      </c>
      <c r="D594" s="14" t="str">
        <f>VLOOKUP(E594,Product_Dim!A:B,2,FALSE)</f>
        <v>Microwave Oven</v>
      </c>
      <c r="E594" t="s">
        <v>1658</v>
      </c>
      <c r="F594" t="s">
        <v>1733</v>
      </c>
      <c r="G594" s="9">
        <v>3</v>
      </c>
      <c r="H594">
        <v>259.74</v>
      </c>
      <c r="I594">
        <v>0.24</v>
      </c>
      <c r="J594" t="s">
        <v>1747</v>
      </c>
      <c r="K594" s="20">
        <f>sale_tab[[#This Row],[Quantity]]*sale_tab[[#This Row],[Unit_Price]]*(1-sale_tab[[#This Row],[Discount]])</f>
        <v>592.20720000000006</v>
      </c>
    </row>
    <row r="595" spans="1:11" x14ac:dyDescent="0.25">
      <c r="A595" t="s">
        <v>2342</v>
      </c>
      <c r="B595" s="7">
        <v>45769</v>
      </c>
      <c r="C595" t="s">
        <v>165</v>
      </c>
      <c r="D595" s="14" t="str">
        <f>VLOOKUP(E595,Product_Dim!A:B,2,FALSE)</f>
        <v>Sports Stopwatch Timer</v>
      </c>
      <c r="E595" t="s">
        <v>1530</v>
      </c>
      <c r="F595" t="s">
        <v>1723</v>
      </c>
      <c r="G595" s="9">
        <v>4</v>
      </c>
      <c r="H595">
        <v>951.09</v>
      </c>
      <c r="I595">
        <v>0.14000000000000001</v>
      </c>
      <c r="J595" t="s">
        <v>1752</v>
      </c>
      <c r="K595" s="20">
        <f>sale_tab[[#This Row],[Quantity]]*sale_tab[[#This Row],[Unit_Price]]*(1-sale_tab[[#This Row],[Discount]])</f>
        <v>3271.7496000000001</v>
      </c>
    </row>
    <row r="596" spans="1:11" x14ac:dyDescent="0.25">
      <c r="A596" t="s">
        <v>2343</v>
      </c>
      <c r="B596" s="7">
        <v>45765</v>
      </c>
      <c r="C596" t="s">
        <v>592</v>
      </c>
      <c r="D596" s="14" t="str">
        <f>VLOOKUP(E596,Product_Dim!A:B,2,FALSE)</f>
        <v>Stainless Steel Cookware Set</v>
      </c>
      <c r="E596" t="s">
        <v>1672</v>
      </c>
      <c r="F596" t="s">
        <v>1687</v>
      </c>
      <c r="G596" s="9">
        <v>1</v>
      </c>
      <c r="H596">
        <v>71.709999999999994</v>
      </c>
      <c r="I596">
        <v>0.23</v>
      </c>
      <c r="J596" t="s">
        <v>1752</v>
      </c>
      <c r="K596" s="20">
        <f>sale_tab[[#This Row],[Quantity]]*sale_tab[[#This Row],[Unit_Price]]*(1-sale_tab[[#This Row],[Discount]])</f>
        <v>55.216699999999996</v>
      </c>
    </row>
    <row r="597" spans="1:11" x14ac:dyDescent="0.25">
      <c r="A597" t="s">
        <v>2344</v>
      </c>
      <c r="B597" s="7">
        <v>45891</v>
      </c>
      <c r="C597" t="s">
        <v>516</v>
      </c>
      <c r="D597" s="14" t="str">
        <f>VLOOKUP(E597,Product_Dim!A:B,2,FALSE)</f>
        <v>Outdoor Sports Water Bottle</v>
      </c>
      <c r="E597" t="s">
        <v>1514</v>
      </c>
      <c r="F597" t="s">
        <v>1705</v>
      </c>
      <c r="G597" s="9">
        <v>4</v>
      </c>
      <c r="H597">
        <v>894.93</v>
      </c>
      <c r="I597">
        <v>0.05</v>
      </c>
      <c r="J597" t="s">
        <v>1752</v>
      </c>
      <c r="K597" s="20">
        <f>sale_tab[[#This Row],[Quantity]]*sale_tab[[#This Row],[Unit_Price]]*(1-sale_tab[[#This Row],[Discount]])</f>
        <v>3400.7339999999995</v>
      </c>
    </row>
    <row r="598" spans="1:11" x14ac:dyDescent="0.25">
      <c r="A598" t="s">
        <v>2345</v>
      </c>
      <c r="B598" s="7">
        <v>45842</v>
      </c>
      <c r="C598" t="s">
        <v>601</v>
      </c>
      <c r="D598" s="14" t="str">
        <f>VLOOKUP(E598,Product_Dim!A:B,2,FALSE)</f>
        <v>Essential Oil Diffuser</v>
      </c>
      <c r="E598" t="s">
        <v>1630</v>
      </c>
      <c r="F598" t="s">
        <v>1708</v>
      </c>
      <c r="G598" s="9">
        <v>4</v>
      </c>
      <c r="H598">
        <v>870.18</v>
      </c>
      <c r="I598">
        <v>0.13</v>
      </c>
      <c r="J598" t="s">
        <v>1752</v>
      </c>
      <c r="K598" s="20">
        <f>sale_tab[[#This Row],[Quantity]]*sale_tab[[#This Row],[Unit_Price]]*(1-sale_tab[[#This Row],[Discount]])</f>
        <v>3028.2264</v>
      </c>
    </row>
    <row r="599" spans="1:11" x14ac:dyDescent="0.25">
      <c r="A599" t="s">
        <v>2346</v>
      </c>
      <c r="B599" s="7">
        <v>45382</v>
      </c>
      <c r="C599" t="s">
        <v>821</v>
      </c>
      <c r="D599" s="14" t="str">
        <f>VLOOKUP(E599,Product_Dim!A:B,2,FALSE)</f>
        <v>Matte Lipstick Set</v>
      </c>
      <c r="E599" t="s">
        <v>1602</v>
      </c>
      <c r="F599" t="s">
        <v>1687</v>
      </c>
      <c r="G599" s="9">
        <v>2</v>
      </c>
      <c r="H599">
        <v>552.72</v>
      </c>
      <c r="I599">
        <v>0.06</v>
      </c>
      <c r="J599" t="s">
        <v>1749</v>
      </c>
      <c r="K599" s="20">
        <f>sale_tab[[#This Row],[Quantity]]*sale_tab[[#This Row],[Unit_Price]]*(1-sale_tab[[#This Row],[Discount]])</f>
        <v>1039.1135999999999</v>
      </c>
    </row>
    <row r="600" spans="1:11" x14ac:dyDescent="0.25">
      <c r="A600" t="s">
        <v>2347</v>
      </c>
      <c r="B600" s="7">
        <v>45236</v>
      </c>
      <c r="C600" t="s">
        <v>728</v>
      </c>
      <c r="D600" s="14" t="str">
        <f>VLOOKUP(E600,Product_Dim!A:B,2,FALSE)</f>
        <v>Portable Power Bank</v>
      </c>
      <c r="E600" t="s">
        <v>1552</v>
      </c>
      <c r="F600" t="s">
        <v>1708</v>
      </c>
      <c r="G600" s="9">
        <v>3</v>
      </c>
      <c r="H600">
        <v>700.43</v>
      </c>
      <c r="I600">
        <v>0.01</v>
      </c>
      <c r="J600" t="s">
        <v>1752</v>
      </c>
      <c r="K600" s="20">
        <f>sale_tab[[#This Row],[Quantity]]*sale_tab[[#This Row],[Unit_Price]]*(1-sale_tab[[#This Row],[Discount]])</f>
        <v>2080.2770999999998</v>
      </c>
    </row>
    <row r="601" spans="1:11" x14ac:dyDescent="0.25">
      <c r="A601" t="s">
        <v>2348</v>
      </c>
      <c r="B601" s="7">
        <v>45806</v>
      </c>
      <c r="C601" t="s">
        <v>999</v>
      </c>
      <c r="D601" s="14" t="str">
        <f>VLOOKUP(E601,Product_Dim!A:B,2,FALSE)</f>
        <v>Adjustable Dumbbell Set</v>
      </c>
      <c r="E601" t="s">
        <v>1491</v>
      </c>
      <c r="F601" t="s">
        <v>1687</v>
      </c>
      <c r="G601" s="9">
        <v>2</v>
      </c>
      <c r="H601">
        <v>823.03</v>
      </c>
      <c r="I601">
        <v>0.18</v>
      </c>
      <c r="J601" t="s">
        <v>1749</v>
      </c>
      <c r="K601" s="20">
        <f>sale_tab[[#This Row],[Quantity]]*sale_tab[[#This Row],[Unit_Price]]*(1-sale_tab[[#This Row],[Discount]])</f>
        <v>1349.7692</v>
      </c>
    </row>
    <row r="602" spans="1:11" x14ac:dyDescent="0.25">
      <c r="A602" t="s">
        <v>2349</v>
      </c>
      <c r="B602" s="7">
        <v>45401</v>
      </c>
      <c r="C602" t="s">
        <v>754</v>
      </c>
      <c r="D602" s="14" t="str">
        <f>VLOOKUP(E602,Product_Dim!A:B,2,FALSE)</f>
        <v>Microwave Oven</v>
      </c>
      <c r="E602" t="s">
        <v>1658</v>
      </c>
      <c r="F602" t="s">
        <v>1702</v>
      </c>
      <c r="G602" s="9">
        <v>1</v>
      </c>
      <c r="H602">
        <v>117.37</v>
      </c>
      <c r="I602">
        <v>0.21</v>
      </c>
      <c r="J602" t="s">
        <v>1747</v>
      </c>
      <c r="K602" s="20">
        <f>sale_tab[[#This Row],[Quantity]]*sale_tab[[#This Row],[Unit_Price]]*(1-sale_tab[[#This Row],[Discount]])</f>
        <v>92.722300000000004</v>
      </c>
    </row>
    <row r="603" spans="1:11" x14ac:dyDescent="0.25">
      <c r="A603" t="s">
        <v>2350</v>
      </c>
      <c r="B603" s="7">
        <v>45716</v>
      </c>
      <c r="C603" t="s">
        <v>313</v>
      </c>
      <c r="D603" s="14" t="str">
        <f>VLOOKUP(E603,Product_Dim!A:B,2,FALSE)</f>
        <v>Premium Blanket Throw</v>
      </c>
      <c r="E603" t="s">
        <v>1586</v>
      </c>
      <c r="F603" t="s">
        <v>1683</v>
      </c>
      <c r="G603" s="9">
        <v>4</v>
      </c>
      <c r="H603">
        <v>165.37</v>
      </c>
      <c r="I603">
        <v>0.28999999999999998</v>
      </c>
      <c r="J603" t="s">
        <v>1747</v>
      </c>
      <c r="K603" s="20">
        <f>sale_tab[[#This Row],[Quantity]]*sale_tab[[#This Row],[Unit_Price]]*(1-sale_tab[[#This Row],[Discount]])</f>
        <v>469.6508</v>
      </c>
    </row>
    <row r="604" spans="1:11" x14ac:dyDescent="0.25">
      <c r="A604" t="s">
        <v>2351</v>
      </c>
      <c r="B604" s="7">
        <v>45718</v>
      </c>
      <c r="C604" t="s">
        <v>1113</v>
      </c>
      <c r="D604" s="14" t="str">
        <f>VLOOKUP(E604,Product_Dim!A:B,2,FALSE)</f>
        <v>Herbal Face Moisturizer</v>
      </c>
      <c r="E604" t="s">
        <v>1483</v>
      </c>
      <c r="F604" t="s">
        <v>1715</v>
      </c>
      <c r="G604" s="9">
        <v>3</v>
      </c>
      <c r="H604">
        <v>483.06</v>
      </c>
      <c r="I604">
        <v>0.05</v>
      </c>
      <c r="J604" t="s">
        <v>1747</v>
      </c>
      <c r="K604" s="20">
        <f>sale_tab[[#This Row],[Quantity]]*sale_tab[[#This Row],[Unit_Price]]*(1-sale_tab[[#This Row],[Discount]])</f>
        <v>1376.721</v>
      </c>
    </row>
    <row r="605" spans="1:11" x14ac:dyDescent="0.25">
      <c r="A605" t="s">
        <v>2352</v>
      </c>
      <c r="B605" s="7">
        <v>45379</v>
      </c>
      <c r="C605" t="s">
        <v>865</v>
      </c>
      <c r="D605" s="14" t="str">
        <f>VLOOKUP(E605,Product_Dim!A:B,2,FALSE)</f>
        <v>Badminton Racket Set</v>
      </c>
      <c r="E605" t="s">
        <v>1636</v>
      </c>
      <c r="F605" t="s">
        <v>1705</v>
      </c>
      <c r="G605" s="9">
        <v>4</v>
      </c>
      <c r="H605">
        <v>262.05</v>
      </c>
      <c r="I605">
        <v>0.24</v>
      </c>
      <c r="J605" t="s">
        <v>1749</v>
      </c>
      <c r="K605" s="20">
        <f>sale_tab[[#This Row],[Quantity]]*sale_tab[[#This Row],[Unit_Price]]*(1-sale_tab[[#This Row],[Discount]])</f>
        <v>796.63200000000006</v>
      </c>
    </row>
    <row r="606" spans="1:11" x14ac:dyDescent="0.25">
      <c r="A606" t="s">
        <v>2353</v>
      </c>
      <c r="B606" s="7">
        <v>45635</v>
      </c>
      <c r="C606" t="s">
        <v>1357</v>
      </c>
      <c r="D606" s="14" t="str">
        <f>VLOOKUP(E606,Product_Dim!A:B,2,FALSE)</f>
        <v>Decorative Wall Mirror</v>
      </c>
      <c r="E606" t="s">
        <v>1502</v>
      </c>
      <c r="F606" t="s">
        <v>1725</v>
      </c>
      <c r="G606" s="9">
        <v>3</v>
      </c>
      <c r="H606">
        <v>970.89</v>
      </c>
      <c r="I606">
        <v>0.11</v>
      </c>
      <c r="J606" t="s">
        <v>1752</v>
      </c>
      <c r="K606" s="20">
        <f>sale_tab[[#This Row],[Quantity]]*sale_tab[[#This Row],[Unit_Price]]*(1-sale_tab[[#This Row],[Discount]])</f>
        <v>2592.2763</v>
      </c>
    </row>
    <row r="607" spans="1:11" x14ac:dyDescent="0.25">
      <c r="A607" t="s">
        <v>2354</v>
      </c>
      <c r="B607" s="7">
        <v>45222</v>
      </c>
      <c r="C607" t="s">
        <v>643</v>
      </c>
      <c r="D607" s="14" t="str">
        <f>VLOOKUP(E607,Product_Dim!A:B,2,FALSE)</f>
        <v>Professional Jump Rope</v>
      </c>
      <c r="E607" t="s">
        <v>1618</v>
      </c>
      <c r="F607" t="s">
        <v>1678</v>
      </c>
      <c r="G607" s="9">
        <v>1</v>
      </c>
      <c r="H607">
        <v>61.11</v>
      </c>
      <c r="I607">
        <v>0.1</v>
      </c>
      <c r="J607" t="s">
        <v>1749</v>
      </c>
      <c r="K607" s="20">
        <f>sale_tab[[#This Row],[Quantity]]*sale_tab[[#This Row],[Unit_Price]]*(1-sale_tab[[#This Row],[Discount]])</f>
        <v>54.999000000000002</v>
      </c>
    </row>
    <row r="608" spans="1:11" x14ac:dyDescent="0.25">
      <c r="A608" t="s">
        <v>2355</v>
      </c>
      <c r="B608" s="7">
        <v>45555</v>
      </c>
      <c r="C608" t="s">
        <v>93</v>
      </c>
      <c r="D608" s="14" t="str">
        <f>VLOOKUP(E608,Product_Dim!A:B,2,FALSE)</f>
        <v>Decorative Floor Vase</v>
      </c>
      <c r="E608" t="s">
        <v>1528</v>
      </c>
      <c r="F608" t="s">
        <v>1708</v>
      </c>
      <c r="G608" s="9">
        <v>3</v>
      </c>
      <c r="H608">
        <v>827.88</v>
      </c>
      <c r="I608">
        <v>0.19</v>
      </c>
      <c r="J608" t="s">
        <v>1749</v>
      </c>
      <c r="K608" s="20">
        <f>sale_tab[[#This Row],[Quantity]]*sale_tab[[#This Row],[Unit_Price]]*(1-sale_tab[[#This Row],[Discount]])</f>
        <v>2011.7483999999999</v>
      </c>
    </row>
    <row r="609" spans="1:11" x14ac:dyDescent="0.25">
      <c r="A609" t="s">
        <v>2356</v>
      </c>
      <c r="B609" s="7">
        <v>45583</v>
      </c>
      <c r="C609" t="s">
        <v>1263</v>
      </c>
      <c r="D609" s="14" t="str">
        <f>VLOOKUP(E609,Product_Dim!A:B,2,FALSE)</f>
        <v>LED Bedside Lamp</v>
      </c>
      <c r="E609" t="s">
        <v>1648</v>
      </c>
      <c r="F609" t="s">
        <v>1723</v>
      </c>
      <c r="G609" s="9">
        <v>3</v>
      </c>
      <c r="H609">
        <v>926.85</v>
      </c>
      <c r="I609">
        <v>0.18</v>
      </c>
      <c r="J609" t="s">
        <v>1752</v>
      </c>
      <c r="K609" s="20">
        <f>sale_tab[[#This Row],[Quantity]]*sale_tab[[#This Row],[Unit_Price]]*(1-sale_tab[[#This Row],[Discount]])</f>
        <v>2280.0510000000004</v>
      </c>
    </row>
    <row r="610" spans="1:11" x14ac:dyDescent="0.25">
      <c r="A610" t="s">
        <v>2357</v>
      </c>
      <c r="B610" s="7">
        <v>45662</v>
      </c>
      <c r="C610" t="s">
        <v>934</v>
      </c>
      <c r="D610" s="14" t="str">
        <f>VLOOKUP(E610,Product_Dim!A:B,2,FALSE)</f>
        <v>Ceramic Kitchen Bowl Set</v>
      </c>
      <c r="E610" t="s">
        <v>1494</v>
      </c>
      <c r="F610" t="s">
        <v>1725</v>
      </c>
      <c r="G610" s="9">
        <v>1</v>
      </c>
      <c r="H610">
        <v>874.59</v>
      </c>
      <c r="I610">
        <v>0.28999999999999998</v>
      </c>
      <c r="J610" t="s">
        <v>1749</v>
      </c>
      <c r="K610" s="20">
        <f>sale_tab[[#This Row],[Quantity]]*sale_tab[[#This Row],[Unit_Price]]*(1-sale_tab[[#This Row],[Discount]])</f>
        <v>620.95889999999997</v>
      </c>
    </row>
    <row r="611" spans="1:11" x14ac:dyDescent="0.25">
      <c r="A611" t="s">
        <v>2358</v>
      </c>
      <c r="B611" s="7">
        <v>45921</v>
      </c>
      <c r="C611" t="s">
        <v>1378</v>
      </c>
      <c r="D611" s="14" t="str">
        <f>VLOOKUP(E611,Product_Dim!A:B,2,FALSE)</f>
        <v>4K Home Projector</v>
      </c>
      <c r="E611" t="s">
        <v>1504</v>
      </c>
      <c r="F611" t="s">
        <v>1683</v>
      </c>
      <c r="G611" s="9">
        <v>4</v>
      </c>
      <c r="H611">
        <v>479.11</v>
      </c>
      <c r="I611">
        <v>0.24</v>
      </c>
      <c r="J611" t="s">
        <v>1749</v>
      </c>
      <c r="K611" s="20">
        <f>sale_tab[[#This Row],[Quantity]]*sale_tab[[#This Row],[Unit_Price]]*(1-sale_tab[[#This Row],[Discount]])</f>
        <v>1456.4944</v>
      </c>
    </row>
    <row r="612" spans="1:11" x14ac:dyDescent="0.25">
      <c r="A612" t="s">
        <v>2359</v>
      </c>
      <c r="B612" s="7">
        <v>45490</v>
      </c>
      <c r="C612" t="s">
        <v>634</v>
      </c>
      <c r="D612" s="14" t="str">
        <f>VLOOKUP(E612,Product_Dim!A:B,2,FALSE)</f>
        <v>Vitamin C Face Serum</v>
      </c>
      <c r="E612" t="s">
        <v>1538</v>
      </c>
      <c r="F612" t="s">
        <v>1733</v>
      </c>
      <c r="G612" s="9">
        <v>3</v>
      </c>
      <c r="H612">
        <v>182.91</v>
      </c>
      <c r="I612">
        <v>0.28999999999999998</v>
      </c>
      <c r="J612" t="s">
        <v>1747</v>
      </c>
      <c r="K612" s="20">
        <f>sale_tab[[#This Row],[Quantity]]*sale_tab[[#This Row],[Unit_Price]]*(1-sale_tab[[#This Row],[Discount]])</f>
        <v>389.59829999999999</v>
      </c>
    </row>
    <row r="613" spans="1:11" x14ac:dyDescent="0.25">
      <c r="A613" t="s">
        <v>2360</v>
      </c>
      <c r="B613" s="7">
        <v>45652</v>
      </c>
      <c r="C613" t="s">
        <v>803</v>
      </c>
      <c r="D613" s="14" t="str">
        <f>VLOOKUP(E613,Product_Dim!A:B,2,FALSE)</f>
        <v>Gaming Mechanical Keyboard</v>
      </c>
      <c r="E613" t="s">
        <v>1542</v>
      </c>
      <c r="F613" t="s">
        <v>1699</v>
      </c>
      <c r="G613" s="9">
        <v>4</v>
      </c>
      <c r="H613">
        <v>745.51</v>
      </c>
      <c r="I613">
        <v>0.05</v>
      </c>
      <c r="J613" t="s">
        <v>1747</v>
      </c>
      <c r="K613" s="20">
        <f>sale_tab[[#This Row],[Quantity]]*sale_tab[[#This Row],[Unit_Price]]*(1-sale_tab[[#This Row],[Discount]])</f>
        <v>2832.9379999999996</v>
      </c>
    </row>
    <row r="614" spans="1:11" x14ac:dyDescent="0.25">
      <c r="A614" t="s">
        <v>2361</v>
      </c>
      <c r="B614" s="7">
        <v>45598</v>
      </c>
      <c r="C614" t="s">
        <v>1409</v>
      </c>
      <c r="D614" s="14" t="str">
        <f>VLOOKUP(E614,Product_Dim!A:B,2,FALSE)</f>
        <v>Sports Wrist Sweatbands</v>
      </c>
      <c r="E614" t="s">
        <v>1650</v>
      </c>
      <c r="F614" t="s">
        <v>1727</v>
      </c>
      <c r="G614" s="9">
        <v>3</v>
      </c>
      <c r="H614">
        <v>920.61</v>
      </c>
      <c r="I614">
        <v>0.04</v>
      </c>
      <c r="J614" t="s">
        <v>1747</v>
      </c>
      <c r="K614" s="20">
        <f>sale_tab[[#This Row],[Quantity]]*sale_tab[[#This Row],[Unit_Price]]*(1-sale_tab[[#This Row],[Discount]])</f>
        <v>2651.3568</v>
      </c>
    </row>
    <row r="615" spans="1:11" x14ac:dyDescent="0.25">
      <c r="A615" t="s">
        <v>2362</v>
      </c>
      <c r="B615" s="7">
        <v>45772</v>
      </c>
      <c r="C615" t="s">
        <v>1248</v>
      </c>
      <c r="D615" s="14" t="str">
        <f>VLOOKUP(E615,Product_Dim!A:B,2,FALSE)</f>
        <v>Women's Ankle Boots</v>
      </c>
      <c r="E615" t="s">
        <v>1624</v>
      </c>
      <c r="F615" t="s">
        <v>1715</v>
      </c>
      <c r="G615" s="9">
        <v>4</v>
      </c>
      <c r="H615">
        <v>659.03</v>
      </c>
      <c r="I615">
        <v>0.15</v>
      </c>
      <c r="J615" t="s">
        <v>1747</v>
      </c>
      <c r="K615" s="20">
        <f>sale_tab[[#This Row],[Quantity]]*sale_tab[[#This Row],[Unit_Price]]*(1-sale_tab[[#This Row],[Discount]])</f>
        <v>2240.7019999999998</v>
      </c>
    </row>
    <row r="616" spans="1:11" x14ac:dyDescent="0.25">
      <c r="A616" t="s">
        <v>2363</v>
      </c>
      <c r="B616" s="7">
        <v>45338</v>
      </c>
      <c r="C616" t="s">
        <v>1438</v>
      </c>
      <c r="D616" s="14" t="str">
        <f>VLOOKUP(E616,Product_Dim!A:B,2,FALSE)</f>
        <v>Adjustable Dumbbell Set</v>
      </c>
      <c r="E616" t="s">
        <v>1491</v>
      </c>
      <c r="F616" t="s">
        <v>1687</v>
      </c>
      <c r="G616" s="9">
        <v>1</v>
      </c>
      <c r="H616">
        <v>312.91000000000003</v>
      </c>
      <c r="I616">
        <v>0.12</v>
      </c>
      <c r="J616" t="s">
        <v>1749</v>
      </c>
      <c r="K616" s="20">
        <f>sale_tab[[#This Row],[Quantity]]*sale_tab[[#This Row],[Unit_Price]]*(1-sale_tab[[#This Row],[Discount]])</f>
        <v>275.36080000000004</v>
      </c>
    </row>
    <row r="617" spans="1:11" x14ac:dyDescent="0.25">
      <c r="A617" t="s">
        <v>2364</v>
      </c>
      <c r="B617" s="7">
        <v>45524</v>
      </c>
      <c r="C617" t="s">
        <v>675</v>
      </c>
      <c r="D617" s="14" t="str">
        <f>VLOOKUP(E617,Product_Dim!A:B,2,FALSE)</f>
        <v>Hair Strengthening Shampoo</v>
      </c>
      <c r="E617" t="s">
        <v>1498</v>
      </c>
      <c r="F617" t="s">
        <v>1736</v>
      </c>
      <c r="G617" s="9">
        <v>4</v>
      </c>
      <c r="H617">
        <v>705.64</v>
      </c>
      <c r="I617">
        <v>0.11</v>
      </c>
      <c r="J617" t="s">
        <v>1749</v>
      </c>
      <c r="K617" s="20">
        <f>sale_tab[[#This Row],[Quantity]]*sale_tab[[#This Row],[Unit_Price]]*(1-sale_tab[[#This Row],[Discount]])</f>
        <v>2512.0783999999999</v>
      </c>
    </row>
    <row r="618" spans="1:11" x14ac:dyDescent="0.25">
      <c r="A618" t="s">
        <v>2365</v>
      </c>
      <c r="B618" s="7">
        <v>45497</v>
      </c>
      <c r="C618" t="s">
        <v>430</v>
      </c>
      <c r="D618" s="14" t="str">
        <f>VLOOKUP(E618,Product_Dim!A:B,2,FALSE)</f>
        <v>Adjustable Dumbbell Set</v>
      </c>
      <c r="E618" t="s">
        <v>1491</v>
      </c>
      <c r="F618" t="s">
        <v>1715</v>
      </c>
      <c r="G618" s="9">
        <v>4</v>
      </c>
      <c r="H618">
        <v>386.41</v>
      </c>
      <c r="I618">
        <v>0.13</v>
      </c>
      <c r="J618" t="s">
        <v>1752</v>
      </c>
      <c r="K618" s="20">
        <f>sale_tab[[#This Row],[Quantity]]*sale_tab[[#This Row],[Unit_Price]]*(1-sale_tab[[#This Row],[Discount]])</f>
        <v>1344.7068000000002</v>
      </c>
    </row>
    <row r="619" spans="1:11" x14ac:dyDescent="0.25">
      <c r="A619" t="s">
        <v>2366</v>
      </c>
      <c r="B619" s="7">
        <v>45534</v>
      </c>
      <c r="C619" t="s">
        <v>93</v>
      </c>
      <c r="D619" s="14" t="str">
        <f>VLOOKUP(E619,Product_Dim!A:B,2,FALSE)</f>
        <v>Vitamin E Body Lotion</v>
      </c>
      <c r="E619" t="s">
        <v>1662</v>
      </c>
      <c r="F619" t="s">
        <v>1718</v>
      </c>
      <c r="G619" s="9">
        <v>3</v>
      </c>
      <c r="H619">
        <v>265.89</v>
      </c>
      <c r="I619">
        <v>0.08</v>
      </c>
      <c r="J619" t="s">
        <v>1752</v>
      </c>
      <c r="K619" s="20">
        <f>sale_tab[[#This Row],[Quantity]]*sale_tab[[#This Row],[Unit_Price]]*(1-sale_tab[[#This Row],[Discount]])</f>
        <v>733.85640000000001</v>
      </c>
    </row>
    <row r="620" spans="1:11" x14ac:dyDescent="0.25">
      <c r="A620" t="s">
        <v>2367</v>
      </c>
      <c r="B620" s="7">
        <v>45925</v>
      </c>
      <c r="C620" t="s">
        <v>228</v>
      </c>
      <c r="D620" s="14" t="str">
        <f>VLOOKUP(E620,Product_Dim!A:B,2,FALSE)</f>
        <v>Stainless Steel Cutlery Set</v>
      </c>
      <c r="E620" t="s">
        <v>1534</v>
      </c>
      <c r="F620" t="s">
        <v>1730</v>
      </c>
      <c r="G620" s="9">
        <v>1</v>
      </c>
      <c r="H620">
        <v>703.16</v>
      </c>
      <c r="I620">
        <v>0.28999999999999998</v>
      </c>
      <c r="J620" t="s">
        <v>1747</v>
      </c>
      <c r="K620" s="20">
        <f>sale_tab[[#This Row],[Quantity]]*sale_tab[[#This Row],[Unit_Price]]*(1-sale_tab[[#This Row],[Discount]])</f>
        <v>499.24359999999996</v>
      </c>
    </row>
    <row r="621" spans="1:11" x14ac:dyDescent="0.25">
      <c r="A621" t="s">
        <v>2368</v>
      </c>
      <c r="B621" s="7">
        <v>45765</v>
      </c>
      <c r="C621" t="s">
        <v>1381</v>
      </c>
      <c r="D621" s="14" t="str">
        <f>VLOOKUP(E621,Product_Dim!A:B,2,FALSE)</f>
        <v>Cricket Bat</v>
      </c>
      <c r="E621" t="s">
        <v>1668</v>
      </c>
      <c r="F621" t="s">
        <v>1723</v>
      </c>
      <c r="G621" s="9">
        <v>2</v>
      </c>
      <c r="H621">
        <v>394.5</v>
      </c>
      <c r="I621">
        <v>0.28999999999999998</v>
      </c>
      <c r="J621" t="s">
        <v>1752</v>
      </c>
      <c r="K621" s="20">
        <f>sale_tab[[#This Row],[Quantity]]*sale_tab[[#This Row],[Unit_Price]]*(1-sale_tab[[#This Row],[Discount]])</f>
        <v>560.18999999999994</v>
      </c>
    </row>
    <row r="622" spans="1:11" x14ac:dyDescent="0.25">
      <c r="A622" t="s">
        <v>2369</v>
      </c>
      <c r="B622" s="7">
        <v>45882</v>
      </c>
      <c r="C622" t="s">
        <v>352</v>
      </c>
      <c r="D622" s="14" t="str">
        <f>VLOOKUP(E622,Product_Dim!A:B,2,FALSE)</f>
        <v>Cricket Bat</v>
      </c>
      <c r="E622" t="s">
        <v>1668</v>
      </c>
      <c r="F622" t="s">
        <v>1705</v>
      </c>
      <c r="G622" s="9">
        <v>3</v>
      </c>
      <c r="H622">
        <v>411.25</v>
      </c>
      <c r="I622">
        <v>0.05</v>
      </c>
      <c r="J622" t="s">
        <v>1747</v>
      </c>
      <c r="K622" s="20">
        <f>sale_tab[[#This Row],[Quantity]]*sale_tab[[#This Row],[Unit_Price]]*(1-sale_tab[[#This Row],[Discount]])</f>
        <v>1172.0625</v>
      </c>
    </row>
    <row r="623" spans="1:11" x14ac:dyDescent="0.25">
      <c r="A623" t="s">
        <v>2370</v>
      </c>
      <c r="B623" s="7">
        <v>45923</v>
      </c>
      <c r="C623" t="s">
        <v>1040</v>
      </c>
      <c r="D623" s="14" t="str">
        <f>VLOOKUP(E623,Product_Dim!A:B,2,FALSE)</f>
        <v>Car Dashboard Phone Holder</v>
      </c>
      <c r="E623" t="s">
        <v>1570</v>
      </c>
      <c r="F623" t="s">
        <v>1687</v>
      </c>
      <c r="G623" s="9">
        <v>4</v>
      </c>
      <c r="H623">
        <v>395.45</v>
      </c>
      <c r="I623">
        <v>0.01</v>
      </c>
      <c r="J623" t="s">
        <v>1747</v>
      </c>
      <c r="K623" s="20">
        <f>sale_tab[[#This Row],[Quantity]]*sale_tab[[#This Row],[Unit_Price]]*(1-sale_tab[[#This Row],[Discount]])</f>
        <v>1565.982</v>
      </c>
    </row>
    <row r="624" spans="1:11" x14ac:dyDescent="0.25">
      <c r="A624" t="s">
        <v>2371</v>
      </c>
      <c r="B624" s="7">
        <v>45421</v>
      </c>
      <c r="C624" t="s">
        <v>113</v>
      </c>
      <c r="D624" s="14" t="str">
        <f>VLOOKUP(E624,Product_Dim!A:B,2,FALSE)</f>
        <v>Gaming Mouse Pad XL</v>
      </c>
      <c r="E624" t="s">
        <v>1654</v>
      </c>
      <c r="F624" t="s">
        <v>1699</v>
      </c>
      <c r="G624" s="9">
        <v>2</v>
      </c>
      <c r="H624">
        <v>678.98</v>
      </c>
      <c r="I624">
        <v>0.23</v>
      </c>
      <c r="J624" t="s">
        <v>1747</v>
      </c>
      <c r="K624" s="20">
        <f>sale_tab[[#This Row],[Quantity]]*sale_tab[[#This Row],[Unit_Price]]*(1-sale_tab[[#This Row],[Discount]])</f>
        <v>1045.6292000000001</v>
      </c>
    </row>
    <row r="625" spans="1:11" x14ac:dyDescent="0.25">
      <c r="A625" t="s">
        <v>2372</v>
      </c>
      <c r="B625" s="7">
        <v>45608</v>
      </c>
      <c r="C625" t="s">
        <v>219</v>
      </c>
      <c r="D625" s="14" t="str">
        <f>VLOOKUP(E625,Product_Dim!A:B,2,FALSE)</f>
        <v>Decorative Floor Vase</v>
      </c>
      <c r="E625" t="s">
        <v>1528</v>
      </c>
      <c r="F625" t="s">
        <v>1725</v>
      </c>
      <c r="G625" s="9">
        <v>4</v>
      </c>
      <c r="H625">
        <v>757.71</v>
      </c>
      <c r="I625">
        <v>0.26</v>
      </c>
      <c r="J625" t="s">
        <v>1752</v>
      </c>
      <c r="K625" s="20">
        <f>sale_tab[[#This Row],[Quantity]]*sale_tab[[#This Row],[Unit_Price]]*(1-sale_tab[[#This Row],[Discount]])</f>
        <v>2242.8216000000002</v>
      </c>
    </row>
    <row r="626" spans="1:11" x14ac:dyDescent="0.25">
      <c r="A626" t="s">
        <v>2373</v>
      </c>
      <c r="B626" s="7">
        <v>45644</v>
      </c>
      <c r="C626" t="s">
        <v>180</v>
      </c>
      <c r="D626" s="14" t="str">
        <f>VLOOKUP(E626,Product_Dim!A:B,2,FALSE)</f>
        <v>Vitamin E Body Lotion</v>
      </c>
      <c r="E626" t="s">
        <v>1662</v>
      </c>
      <c r="F626" t="s">
        <v>1695</v>
      </c>
      <c r="G626" s="9">
        <v>1</v>
      </c>
      <c r="H626">
        <v>647.86</v>
      </c>
      <c r="I626">
        <v>0.05</v>
      </c>
      <c r="J626" t="s">
        <v>1752</v>
      </c>
      <c r="K626" s="20">
        <f>sale_tab[[#This Row],[Quantity]]*sale_tab[[#This Row],[Unit_Price]]*(1-sale_tab[[#This Row],[Discount]])</f>
        <v>615.46699999999998</v>
      </c>
    </row>
    <row r="627" spans="1:11" x14ac:dyDescent="0.25">
      <c r="A627" t="s">
        <v>2374</v>
      </c>
      <c r="B627" s="7">
        <v>45517</v>
      </c>
      <c r="C627" t="s">
        <v>404</v>
      </c>
      <c r="D627" s="14" t="str">
        <f>VLOOKUP(E627,Product_Dim!A:B,2,FALSE)</f>
        <v>Hair Strengthening Shampoo</v>
      </c>
      <c r="E627" t="s">
        <v>1498</v>
      </c>
      <c r="F627" t="s">
        <v>1702</v>
      </c>
      <c r="G627" s="9">
        <v>2</v>
      </c>
      <c r="H627">
        <v>179.64</v>
      </c>
      <c r="I627">
        <v>0.1</v>
      </c>
      <c r="J627" t="s">
        <v>1749</v>
      </c>
      <c r="K627" s="20">
        <f>sale_tab[[#This Row],[Quantity]]*sale_tab[[#This Row],[Unit_Price]]*(1-sale_tab[[#This Row],[Discount]])</f>
        <v>323.35199999999998</v>
      </c>
    </row>
    <row r="628" spans="1:11" x14ac:dyDescent="0.25">
      <c r="A628" t="s">
        <v>2375</v>
      </c>
      <c r="B628" s="7">
        <v>45545</v>
      </c>
      <c r="C628" t="s">
        <v>1167</v>
      </c>
      <c r="D628" s="14" t="str">
        <f>VLOOKUP(E628,Product_Dim!A:B,2,FALSE)</f>
        <v>Laptop Cooling Pad</v>
      </c>
      <c r="E628" t="s">
        <v>1598</v>
      </c>
      <c r="F628" t="s">
        <v>1695</v>
      </c>
      <c r="G628" s="9">
        <v>3</v>
      </c>
      <c r="H628">
        <v>392.65</v>
      </c>
      <c r="I628">
        <v>0.17</v>
      </c>
      <c r="J628" t="s">
        <v>1749</v>
      </c>
      <c r="K628" s="20">
        <f>sale_tab[[#This Row],[Quantity]]*sale_tab[[#This Row],[Unit_Price]]*(1-sale_tab[[#This Row],[Discount]])</f>
        <v>977.69849999999985</v>
      </c>
    </row>
    <row r="629" spans="1:11" x14ac:dyDescent="0.25">
      <c r="A629" t="s">
        <v>2376</v>
      </c>
      <c r="B629" s="7">
        <v>45547</v>
      </c>
      <c r="C629" t="s">
        <v>524</v>
      </c>
      <c r="D629" s="14" t="str">
        <f>VLOOKUP(E629,Product_Dim!A:B,2,FALSE)</f>
        <v>Women's High Heels</v>
      </c>
      <c r="E629" t="s">
        <v>1656</v>
      </c>
      <c r="F629" t="s">
        <v>1730</v>
      </c>
      <c r="G629" s="9">
        <v>4</v>
      </c>
      <c r="H629">
        <v>969.55</v>
      </c>
      <c r="I629">
        <v>0.09</v>
      </c>
      <c r="J629" t="s">
        <v>1752</v>
      </c>
      <c r="K629" s="20">
        <f>sale_tab[[#This Row],[Quantity]]*sale_tab[[#This Row],[Unit_Price]]*(1-sale_tab[[#This Row],[Discount]])</f>
        <v>3529.1619999999998</v>
      </c>
    </row>
    <row r="630" spans="1:11" x14ac:dyDescent="0.25">
      <c r="A630" t="s">
        <v>2377</v>
      </c>
      <c r="B630" s="7">
        <v>45433</v>
      </c>
      <c r="C630" t="s">
        <v>1354</v>
      </c>
      <c r="D630" s="14" t="str">
        <f>VLOOKUP(E630,Product_Dim!A:B,2,FALSE)</f>
        <v>Bluetooth Car Audio System</v>
      </c>
      <c r="E630" t="s">
        <v>1622</v>
      </c>
      <c r="F630" t="s">
        <v>1720</v>
      </c>
      <c r="G630" s="9">
        <v>3</v>
      </c>
      <c r="H630">
        <v>322.94</v>
      </c>
      <c r="I630">
        <v>0.01</v>
      </c>
      <c r="J630" t="s">
        <v>1747</v>
      </c>
      <c r="K630" s="20">
        <f>sale_tab[[#This Row],[Quantity]]*sale_tab[[#This Row],[Unit_Price]]*(1-sale_tab[[#This Row],[Discount]])</f>
        <v>959.13179999999988</v>
      </c>
    </row>
    <row r="631" spans="1:11" x14ac:dyDescent="0.25">
      <c r="A631" t="s">
        <v>2378</v>
      </c>
      <c r="B631" s="7">
        <v>45792</v>
      </c>
      <c r="C631" t="s">
        <v>1066</v>
      </c>
      <c r="D631" s="14" t="str">
        <f>VLOOKUP(E631,Product_Dim!A:B,2,FALSE)</f>
        <v>Hydrating Face Cleanser</v>
      </c>
      <c r="E631" t="s">
        <v>1640</v>
      </c>
      <c r="F631" t="s">
        <v>1678</v>
      </c>
      <c r="G631" s="9">
        <v>1</v>
      </c>
      <c r="H631">
        <v>92.83</v>
      </c>
      <c r="I631">
        <v>0.26</v>
      </c>
      <c r="J631" t="s">
        <v>1749</v>
      </c>
      <c r="K631" s="20">
        <f>sale_tab[[#This Row],[Quantity]]*sale_tab[[#This Row],[Unit_Price]]*(1-sale_tab[[#This Row],[Discount]])</f>
        <v>68.694199999999995</v>
      </c>
    </row>
    <row r="632" spans="1:11" x14ac:dyDescent="0.25">
      <c r="A632" t="s">
        <v>2379</v>
      </c>
      <c r="B632" s="7">
        <v>45804</v>
      </c>
      <c r="C632" t="s">
        <v>1235</v>
      </c>
      <c r="D632" s="14" t="str">
        <f>VLOOKUP(E632,Product_Dim!A:B,2,FALSE)</f>
        <v>Wireless Bluetooth Earbuds</v>
      </c>
      <c r="E632" t="s">
        <v>1488</v>
      </c>
      <c r="F632" t="s">
        <v>1692</v>
      </c>
      <c r="G632" s="9">
        <v>4</v>
      </c>
      <c r="H632">
        <v>432.29</v>
      </c>
      <c r="I632">
        <v>0.16</v>
      </c>
      <c r="J632" t="s">
        <v>1752</v>
      </c>
      <c r="K632" s="20">
        <f>sale_tab[[#This Row],[Quantity]]*sale_tab[[#This Row],[Unit_Price]]*(1-sale_tab[[#This Row],[Discount]])</f>
        <v>1452.4944</v>
      </c>
    </row>
    <row r="633" spans="1:11" x14ac:dyDescent="0.25">
      <c r="A633" t="s">
        <v>2380</v>
      </c>
      <c r="B633" s="7">
        <v>45311</v>
      </c>
      <c r="C633" t="s">
        <v>243</v>
      </c>
      <c r="D633" s="14" t="str">
        <f>VLOOKUP(E633,Product_Dim!A:B,2,FALSE)</f>
        <v>Portable Power Bank</v>
      </c>
      <c r="E633" t="s">
        <v>1552</v>
      </c>
      <c r="F633" t="s">
        <v>1723</v>
      </c>
      <c r="G633" s="9">
        <v>2</v>
      </c>
      <c r="H633">
        <v>925.78</v>
      </c>
      <c r="I633">
        <v>0.14000000000000001</v>
      </c>
      <c r="J633" t="s">
        <v>1752</v>
      </c>
      <c r="K633" s="20">
        <f>sale_tab[[#This Row],[Quantity]]*sale_tab[[#This Row],[Unit_Price]]*(1-sale_tab[[#This Row],[Discount]])</f>
        <v>1592.3416</v>
      </c>
    </row>
    <row r="634" spans="1:11" x14ac:dyDescent="0.25">
      <c r="A634" t="s">
        <v>2381</v>
      </c>
      <c r="B634" s="7">
        <v>45605</v>
      </c>
      <c r="C634" t="s">
        <v>1398</v>
      </c>
      <c r="D634" s="14" t="str">
        <f>VLOOKUP(E634,Product_Dim!A:B,2,FALSE)</f>
        <v>Women's Scarf Set</v>
      </c>
      <c r="E634" t="s">
        <v>1524</v>
      </c>
      <c r="F634" t="s">
        <v>1718</v>
      </c>
      <c r="G634" s="9">
        <v>2</v>
      </c>
      <c r="H634">
        <v>151.47</v>
      </c>
      <c r="I634">
        <v>0.21</v>
      </c>
      <c r="J634" t="s">
        <v>1749</v>
      </c>
      <c r="K634" s="20">
        <f>sale_tab[[#This Row],[Quantity]]*sale_tab[[#This Row],[Unit_Price]]*(1-sale_tab[[#This Row],[Discount]])</f>
        <v>239.32260000000002</v>
      </c>
    </row>
    <row r="635" spans="1:11" x14ac:dyDescent="0.25">
      <c r="A635" t="s">
        <v>2382</v>
      </c>
      <c r="B635" s="7">
        <v>45338</v>
      </c>
      <c r="C635" t="s">
        <v>1318</v>
      </c>
      <c r="D635" s="14" t="str">
        <f>VLOOKUP(E635,Product_Dim!A:B,2,FALSE)</f>
        <v>Hydrating Face Cleanser</v>
      </c>
      <c r="E635" t="s">
        <v>1640</v>
      </c>
      <c r="F635" t="s">
        <v>1715</v>
      </c>
      <c r="G635" s="9">
        <v>1</v>
      </c>
      <c r="H635">
        <v>343.05</v>
      </c>
      <c r="I635">
        <v>0.28000000000000003</v>
      </c>
      <c r="J635" t="s">
        <v>1749</v>
      </c>
      <c r="K635" s="20">
        <f>sale_tab[[#This Row],[Quantity]]*sale_tab[[#This Row],[Unit_Price]]*(1-sale_tab[[#This Row],[Discount]])</f>
        <v>246.99600000000001</v>
      </c>
    </row>
    <row r="636" spans="1:11" x14ac:dyDescent="0.25">
      <c r="A636" t="s">
        <v>2383</v>
      </c>
      <c r="B636" s="7">
        <v>45642</v>
      </c>
      <c r="C636" t="s">
        <v>201</v>
      </c>
      <c r="D636" s="14" t="str">
        <f>VLOOKUP(E636,Product_Dim!A:B,2,FALSE)</f>
        <v>Soccer Training Cone Set</v>
      </c>
      <c r="E636" t="s">
        <v>1508</v>
      </c>
      <c r="F636" t="s">
        <v>1695</v>
      </c>
      <c r="G636" s="9">
        <v>1</v>
      </c>
      <c r="H636">
        <v>373.06</v>
      </c>
      <c r="I636">
        <v>0.11</v>
      </c>
      <c r="J636" t="s">
        <v>1749</v>
      </c>
      <c r="K636" s="20">
        <f>sale_tab[[#This Row],[Quantity]]*sale_tab[[#This Row],[Unit_Price]]*(1-sale_tab[[#This Row],[Discount]])</f>
        <v>332.02339999999998</v>
      </c>
    </row>
    <row r="637" spans="1:11" x14ac:dyDescent="0.25">
      <c r="A637" t="s">
        <v>2384</v>
      </c>
      <c r="B637" s="7">
        <v>45693</v>
      </c>
      <c r="C637" t="s">
        <v>1209</v>
      </c>
      <c r="D637" s="14" t="str">
        <f>VLOOKUP(E637,Product_Dim!A:B,2,FALSE)</f>
        <v>Women's Denim Jeans</v>
      </c>
      <c r="E637" t="s">
        <v>1510</v>
      </c>
      <c r="F637" t="s">
        <v>1727</v>
      </c>
      <c r="G637" s="9">
        <v>1</v>
      </c>
      <c r="H637">
        <v>124.98</v>
      </c>
      <c r="I637">
        <v>7.0000000000000007E-2</v>
      </c>
      <c r="J637" t="s">
        <v>1752</v>
      </c>
      <c r="K637" s="20">
        <f>sale_tab[[#This Row],[Quantity]]*sale_tab[[#This Row],[Unit_Price]]*(1-sale_tab[[#This Row],[Discount]])</f>
        <v>116.23139999999999</v>
      </c>
    </row>
    <row r="638" spans="1:11" x14ac:dyDescent="0.25">
      <c r="A638" t="s">
        <v>2385</v>
      </c>
      <c r="B638" s="7">
        <v>45763</v>
      </c>
      <c r="C638" t="s">
        <v>803</v>
      </c>
      <c r="D638" s="14" t="str">
        <f>VLOOKUP(E638,Product_Dim!A:B,2,FALSE)</f>
        <v>Shin Guards – Adult</v>
      </c>
      <c r="E638" t="s">
        <v>1620</v>
      </c>
      <c r="F638" t="s">
        <v>1739</v>
      </c>
      <c r="G638" s="9">
        <v>4</v>
      </c>
      <c r="H638">
        <v>221.49</v>
      </c>
      <c r="I638">
        <v>0.26</v>
      </c>
      <c r="J638" t="s">
        <v>1749</v>
      </c>
      <c r="K638" s="20">
        <f>sale_tab[[#This Row],[Quantity]]*sale_tab[[#This Row],[Unit_Price]]*(1-sale_tab[[#This Row],[Discount]])</f>
        <v>655.61040000000003</v>
      </c>
    </row>
    <row r="639" spans="1:11" x14ac:dyDescent="0.25">
      <c r="A639" t="s">
        <v>2386</v>
      </c>
      <c r="B639" s="7">
        <v>45572</v>
      </c>
      <c r="C639" t="s">
        <v>508</v>
      </c>
      <c r="D639" s="14" t="str">
        <f>VLOOKUP(E639,Product_Dim!A:B,2,FALSE)</f>
        <v>Men's Formal Shirt</v>
      </c>
      <c r="E639" t="s">
        <v>1520</v>
      </c>
      <c r="F639" t="s">
        <v>1727</v>
      </c>
      <c r="G639" s="9">
        <v>1</v>
      </c>
      <c r="H639">
        <v>563.32000000000005</v>
      </c>
      <c r="I639">
        <v>0.01</v>
      </c>
      <c r="J639" t="s">
        <v>1749</v>
      </c>
      <c r="K639" s="20">
        <f>sale_tab[[#This Row],[Quantity]]*sale_tab[[#This Row],[Unit_Price]]*(1-sale_tab[[#This Row],[Discount]])</f>
        <v>557.68680000000006</v>
      </c>
    </row>
    <row r="640" spans="1:11" x14ac:dyDescent="0.25">
      <c r="A640" t="s">
        <v>2387</v>
      </c>
      <c r="B640" s="7">
        <v>45338</v>
      </c>
      <c r="C640" t="s">
        <v>1149</v>
      </c>
      <c r="D640" s="14" t="str">
        <f>VLOOKUP(E640,Product_Dim!A:B,2,FALSE)</f>
        <v>HD Smart TV Stick</v>
      </c>
      <c r="E640" t="s">
        <v>1496</v>
      </c>
      <c r="F640" t="s">
        <v>1678</v>
      </c>
      <c r="G640" s="9">
        <v>1</v>
      </c>
      <c r="H640">
        <v>362.93</v>
      </c>
      <c r="I640">
        <v>0.27</v>
      </c>
      <c r="J640" t="s">
        <v>1747</v>
      </c>
      <c r="K640" s="20">
        <f>sale_tab[[#This Row],[Quantity]]*sale_tab[[#This Row],[Unit_Price]]*(1-sale_tab[[#This Row],[Discount]])</f>
        <v>264.93889999999999</v>
      </c>
    </row>
    <row r="641" spans="1:11" x14ac:dyDescent="0.25">
      <c r="A641" t="s">
        <v>2388</v>
      </c>
      <c r="B641" s="7">
        <v>45373</v>
      </c>
      <c r="C641" t="s">
        <v>990</v>
      </c>
      <c r="D641" s="14" t="str">
        <f>VLOOKUP(E641,Product_Dim!A:B,2,FALSE)</f>
        <v>HD Smart TV Stick</v>
      </c>
      <c r="E641" t="s">
        <v>1496</v>
      </c>
      <c r="F641" t="s">
        <v>1727</v>
      </c>
      <c r="G641" s="9">
        <v>4</v>
      </c>
      <c r="H641">
        <v>369.22</v>
      </c>
      <c r="I641">
        <v>0.18</v>
      </c>
      <c r="J641" t="s">
        <v>1752</v>
      </c>
      <c r="K641" s="20">
        <f>sale_tab[[#This Row],[Quantity]]*sale_tab[[#This Row],[Unit_Price]]*(1-sale_tab[[#This Row],[Discount]])</f>
        <v>1211.0416000000002</v>
      </c>
    </row>
    <row r="642" spans="1:11" x14ac:dyDescent="0.25">
      <c r="A642" t="s">
        <v>2389</v>
      </c>
      <c r="B642" s="7">
        <v>45590</v>
      </c>
      <c r="C642" t="s">
        <v>1206</v>
      </c>
      <c r="D642" s="14" t="str">
        <f>VLOOKUP(E642,Product_Dim!A:B,2,FALSE)</f>
        <v>Women's Formal Blazer</v>
      </c>
      <c r="E642" t="s">
        <v>1666</v>
      </c>
      <c r="F642" t="s">
        <v>1725</v>
      </c>
      <c r="G642" s="9">
        <v>3</v>
      </c>
      <c r="H642">
        <v>950.83</v>
      </c>
      <c r="I642">
        <v>0.06</v>
      </c>
      <c r="J642" t="s">
        <v>1749</v>
      </c>
      <c r="K642" s="20">
        <f>sale_tab[[#This Row],[Quantity]]*sale_tab[[#This Row],[Unit_Price]]*(1-sale_tab[[#This Row],[Discount]])</f>
        <v>2681.3406</v>
      </c>
    </row>
    <row r="643" spans="1:11" x14ac:dyDescent="0.25">
      <c r="A643" t="s">
        <v>2390</v>
      </c>
      <c r="B643" s="7">
        <v>45365</v>
      </c>
      <c r="C643" t="s">
        <v>427</v>
      </c>
      <c r="D643" s="14" t="str">
        <f>VLOOKUP(E643,Product_Dim!A:B,2,FALSE)</f>
        <v>Men's Casual Sneakers</v>
      </c>
      <c r="E643" t="s">
        <v>1548</v>
      </c>
      <c r="F643" t="s">
        <v>1723</v>
      </c>
      <c r="G643" s="9">
        <v>3</v>
      </c>
      <c r="H643">
        <v>338.79</v>
      </c>
      <c r="I643">
        <v>0.01</v>
      </c>
      <c r="J643" t="s">
        <v>1747</v>
      </c>
      <c r="K643" s="20">
        <f>sale_tab[[#This Row],[Quantity]]*sale_tab[[#This Row],[Unit_Price]]*(1-sale_tab[[#This Row],[Discount]])</f>
        <v>1006.2063000000001</v>
      </c>
    </row>
    <row r="644" spans="1:11" x14ac:dyDescent="0.25">
      <c r="A644" t="s">
        <v>2391</v>
      </c>
      <c r="B644" s="7">
        <v>45711</v>
      </c>
      <c r="C644" t="s">
        <v>436</v>
      </c>
      <c r="D644" s="14" t="str">
        <f>VLOOKUP(E644,Product_Dim!A:B,2,FALSE)</f>
        <v>Gaming Mouse Pad XL</v>
      </c>
      <c r="E644" t="s">
        <v>1654</v>
      </c>
      <c r="F644" t="s">
        <v>1683</v>
      </c>
      <c r="G644" s="9">
        <v>3</v>
      </c>
      <c r="H644">
        <v>853.32</v>
      </c>
      <c r="I644">
        <v>7.0000000000000007E-2</v>
      </c>
      <c r="J644" t="s">
        <v>1752</v>
      </c>
      <c r="K644" s="20">
        <f>sale_tab[[#This Row],[Quantity]]*sale_tab[[#This Row],[Unit_Price]]*(1-sale_tab[[#This Row],[Discount]])</f>
        <v>2380.7628</v>
      </c>
    </row>
    <row r="645" spans="1:11" x14ac:dyDescent="0.25">
      <c r="A645" t="s">
        <v>2392</v>
      </c>
      <c r="B645" s="7">
        <v>45586</v>
      </c>
      <c r="C645" t="s">
        <v>445</v>
      </c>
      <c r="D645" s="14" t="str">
        <f>VLOOKUP(E645,Product_Dim!A:B,2,FALSE)</f>
        <v>Wireless Mouse</v>
      </c>
      <c r="E645" t="s">
        <v>1626</v>
      </c>
      <c r="F645" t="s">
        <v>1702</v>
      </c>
      <c r="G645" s="9">
        <v>3</v>
      </c>
      <c r="H645">
        <v>89.78</v>
      </c>
      <c r="I645">
        <v>0.2</v>
      </c>
      <c r="J645" t="s">
        <v>1752</v>
      </c>
      <c r="K645" s="20">
        <f>sale_tab[[#This Row],[Quantity]]*sale_tab[[#This Row],[Unit_Price]]*(1-sale_tab[[#This Row],[Discount]])</f>
        <v>215.47200000000004</v>
      </c>
    </row>
    <row r="646" spans="1:11" x14ac:dyDescent="0.25">
      <c r="A646" t="s">
        <v>2393</v>
      </c>
      <c r="B646" s="7">
        <v>45334</v>
      </c>
      <c r="C646" t="s">
        <v>569</v>
      </c>
      <c r="D646" s="14" t="str">
        <f>VLOOKUP(E646,Product_Dim!A:B,2,FALSE)</f>
        <v>Ceramic Plant Pot</v>
      </c>
      <c r="E646" t="s">
        <v>1584</v>
      </c>
      <c r="F646" t="s">
        <v>1683</v>
      </c>
      <c r="G646" s="9">
        <v>1</v>
      </c>
      <c r="H646">
        <v>172.04</v>
      </c>
      <c r="I646">
        <v>0.04</v>
      </c>
      <c r="J646" t="s">
        <v>1749</v>
      </c>
      <c r="K646" s="20">
        <f>sale_tab[[#This Row],[Quantity]]*sale_tab[[#This Row],[Unit_Price]]*(1-sale_tab[[#This Row],[Discount]])</f>
        <v>165.1584</v>
      </c>
    </row>
    <row r="647" spans="1:11" x14ac:dyDescent="0.25">
      <c r="A647" t="s">
        <v>2394</v>
      </c>
      <c r="B647" s="7">
        <v>45333</v>
      </c>
      <c r="C647" t="s">
        <v>1369</v>
      </c>
      <c r="D647" s="14" t="str">
        <f>VLOOKUP(E647,Product_Dim!A:B,2,FALSE)</f>
        <v>Sports Stopwatch Pro</v>
      </c>
      <c r="E647" t="s">
        <v>1582</v>
      </c>
      <c r="F647" t="s">
        <v>1683</v>
      </c>
      <c r="G647" s="9">
        <v>1</v>
      </c>
      <c r="H647">
        <v>389.2</v>
      </c>
      <c r="I647">
        <v>0.05</v>
      </c>
      <c r="J647" t="s">
        <v>1747</v>
      </c>
      <c r="K647" s="20">
        <f>sale_tab[[#This Row],[Quantity]]*sale_tab[[#This Row],[Unit_Price]]*(1-sale_tab[[#This Row],[Discount]])</f>
        <v>369.73999999999995</v>
      </c>
    </row>
    <row r="648" spans="1:11" x14ac:dyDescent="0.25">
      <c r="A648" t="s">
        <v>2395</v>
      </c>
      <c r="B648" s="7">
        <v>45778</v>
      </c>
      <c r="C648" t="s">
        <v>1351</v>
      </c>
      <c r="D648" s="14" t="str">
        <f>VLOOKUP(E648,Product_Dim!A:B,2,FALSE)</f>
        <v>WiFi Mesh Router</v>
      </c>
      <c r="E648" t="s">
        <v>1628</v>
      </c>
      <c r="F648" t="s">
        <v>1723</v>
      </c>
      <c r="G648" s="9">
        <v>3</v>
      </c>
      <c r="H648">
        <v>865.96</v>
      </c>
      <c r="I648">
        <v>0.12</v>
      </c>
      <c r="J648" t="s">
        <v>1749</v>
      </c>
      <c r="K648" s="20">
        <f>sale_tab[[#This Row],[Quantity]]*sale_tab[[#This Row],[Unit_Price]]*(1-sale_tab[[#This Row],[Discount]])</f>
        <v>2286.1343999999999</v>
      </c>
    </row>
    <row r="649" spans="1:11" x14ac:dyDescent="0.25">
      <c r="A649" t="s">
        <v>2396</v>
      </c>
      <c r="B649" s="7">
        <v>45592</v>
      </c>
      <c r="C649" t="s">
        <v>505</v>
      </c>
      <c r="D649" s="14" t="str">
        <f>VLOOKUP(E649,Product_Dim!A:B,2,FALSE)</f>
        <v>Knee Support Brace</v>
      </c>
      <c r="E649" t="s">
        <v>1512</v>
      </c>
      <c r="F649" t="s">
        <v>1683</v>
      </c>
      <c r="G649" s="9">
        <v>3</v>
      </c>
      <c r="H649">
        <v>79.95</v>
      </c>
      <c r="I649">
        <v>0.2</v>
      </c>
      <c r="J649" t="s">
        <v>1752</v>
      </c>
      <c r="K649" s="20">
        <f>sale_tab[[#This Row],[Quantity]]*sale_tab[[#This Row],[Unit_Price]]*(1-sale_tab[[#This Row],[Discount]])</f>
        <v>191.88000000000002</v>
      </c>
    </row>
    <row r="650" spans="1:11" x14ac:dyDescent="0.25">
      <c r="A650" t="s">
        <v>2397</v>
      </c>
      <c r="B650" s="7">
        <v>45259</v>
      </c>
      <c r="C650" t="s">
        <v>1122</v>
      </c>
      <c r="D650" s="14" t="str">
        <f>VLOOKUP(E650,Product_Dim!A:B,2,FALSE)</f>
        <v>Wireless Bluetooth Speaker</v>
      </c>
      <c r="E650" t="s">
        <v>1526</v>
      </c>
      <c r="F650" t="s">
        <v>1705</v>
      </c>
      <c r="G650" s="9">
        <v>1</v>
      </c>
      <c r="H650">
        <v>566.5</v>
      </c>
      <c r="I650">
        <v>0.25</v>
      </c>
      <c r="J650" t="s">
        <v>1752</v>
      </c>
      <c r="K650" s="20">
        <f>sale_tab[[#This Row],[Quantity]]*sale_tab[[#This Row],[Unit_Price]]*(1-sale_tab[[#This Row],[Discount]])</f>
        <v>424.875</v>
      </c>
    </row>
    <row r="651" spans="1:11" x14ac:dyDescent="0.25">
      <c r="A651" t="s">
        <v>2398</v>
      </c>
      <c r="B651" s="7">
        <v>45801</v>
      </c>
      <c r="C651" t="s">
        <v>1183</v>
      </c>
      <c r="D651" s="14" t="str">
        <f>VLOOKUP(E651,Product_Dim!A:B,2,FALSE)</f>
        <v>Multi-Purpose Storage Box</v>
      </c>
      <c r="E651" t="s">
        <v>1516</v>
      </c>
      <c r="F651" t="s">
        <v>1678</v>
      </c>
      <c r="G651" s="9">
        <v>2</v>
      </c>
      <c r="H651">
        <v>347.95</v>
      </c>
      <c r="I651">
        <v>0.13</v>
      </c>
      <c r="J651" t="s">
        <v>1752</v>
      </c>
      <c r="K651" s="20">
        <f>sale_tab[[#This Row],[Quantity]]*sale_tab[[#This Row],[Unit_Price]]*(1-sale_tab[[#This Row],[Discount]])</f>
        <v>605.43299999999999</v>
      </c>
    </row>
    <row r="652" spans="1:11" x14ac:dyDescent="0.25">
      <c r="A652" t="s">
        <v>2399</v>
      </c>
      <c r="B652" s="7">
        <v>45347</v>
      </c>
      <c r="C652" t="s">
        <v>622</v>
      </c>
      <c r="D652" s="14" t="str">
        <f>VLOOKUP(E652,Product_Dim!A:B,2,FALSE)</f>
        <v>Womens Cotton Scarf</v>
      </c>
      <c r="E652" t="s">
        <v>1590</v>
      </c>
      <c r="F652" t="s">
        <v>1692</v>
      </c>
      <c r="G652" s="9">
        <v>2</v>
      </c>
      <c r="H652">
        <v>250.83</v>
      </c>
      <c r="I652">
        <v>0.15</v>
      </c>
      <c r="J652" t="s">
        <v>1749</v>
      </c>
      <c r="K652" s="20">
        <f>sale_tab[[#This Row],[Quantity]]*sale_tab[[#This Row],[Unit_Price]]*(1-sale_tab[[#This Row],[Discount]])</f>
        <v>426.411</v>
      </c>
    </row>
    <row r="653" spans="1:11" x14ac:dyDescent="0.25">
      <c r="A653" t="s">
        <v>2400</v>
      </c>
      <c r="B653" s="7">
        <v>45721</v>
      </c>
      <c r="C653" t="s">
        <v>445</v>
      </c>
      <c r="D653" s="14" t="str">
        <f>VLOOKUP(E653,Product_Dim!A:B,2,FALSE)</f>
        <v>Hair Repair Oil Treatment</v>
      </c>
      <c r="E653" t="s">
        <v>1616</v>
      </c>
      <c r="F653" t="s">
        <v>1683</v>
      </c>
      <c r="G653" s="9">
        <v>1</v>
      </c>
      <c r="H653">
        <v>888.05</v>
      </c>
      <c r="I653">
        <v>0.2</v>
      </c>
      <c r="J653" t="s">
        <v>1749</v>
      </c>
      <c r="K653" s="20">
        <f>sale_tab[[#This Row],[Quantity]]*sale_tab[[#This Row],[Unit_Price]]*(1-sale_tab[[#This Row],[Discount]])</f>
        <v>710.44</v>
      </c>
    </row>
    <row r="654" spans="1:11" x14ac:dyDescent="0.25">
      <c r="A654" t="s">
        <v>2401</v>
      </c>
      <c r="B654" s="7">
        <v>45531</v>
      </c>
      <c r="C654" t="s">
        <v>25</v>
      </c>
      <c r="D654" s="14" t="str">
        <f>VLOOKUP(E654,Product_Dim!A:B,2,FALSE)</f>
        <v>Portable Power Bank</v>
      </c>
      <c r="E654" t="s">
        <v>1552</v>
      </c>
      <c r="F654" t="s">
        <v>1736</v>
      </c>
      <c r="G654" s="9">
        <v>2</v>
      </c>
      <c r="H654">
        <v>673.02</v>
      </c>
      <c r="I654">
        <v>0.11</v>
      </c>
      <c r="J654" t="s">
        <v>1749</v>
      </c>
      <c r="K654" s="20">
        <f>sale_tab[[#This Row],[Quantity]]*sale_tab[[#This Row],[Unit_Price]]*(1-sale_tab[[#This Row],[Discount]])</f>
        <v>1197.9756</v>
      </c>
    </row>
    <row r="655" spans="1:11" x14ac:dyDescent="0.25">
      <c r="A655" t="s">
        <v>2402</v>
      </c>
      <c r="B655" s="7">
        <v>45332</v>
      </c>
      <c r="C655" t="s">
        <v>1291</v>
      </c>
      <c r="D655" s="14" t="str">
        <f>VLOOKUP(E655,Product_Dim!A:B,2,FALSE)</f>
        <v>Matte Lipstick Set</v>
      </c>
      <c r="E655" t="s">
        <v>1602</v>
      </c>
      <c r="F655" t="s">
        <v>1692</v>
      </c>
      <c r="G655" s="9">
        <v>2</v>
      </c>
      <c r="H655">
        <v>492.62</v>
      </c>
      <c r="I655">
        <v>0.26</v>
      </c>
      <c r="J655" t="s">
        <v>1752</v>
      </c>
      <c r="K655" s="20">
        <f>sale_tab[[#This Row],[Quantity]]*sale_tab[[#This Row],[Unit_Price]]*(1-sale_tab[[#This Row],[Discount]])</f>
        <v>729.07759999999996</v>
      </c>
    </row>
    <row r="656" spans="1:11" x14ac:dyDescent="0.25">
      <c r="A656" t="s">
        <v>2403</v>
      </c>
      <c r="B656" s="7">
        <v>45344</v>
      </c>
      <c r="C656" t="s">
        <v>1107</v>
      </c>
      <c r="D656" s="14" t="str">
        <f>VLOOKUP(E656,Product_Dim!A:B,2,FALSE)</f>
        <v>Women's Beanie Hat</v>
      </c>
      <c r="E656" t="s">
        <v>1644</v>
      </c>
      <c r="F656" t="s">
        <v>1692</v>
      </c>
      <c r="G656" s="9">
        <v>4</v>
      </c>
      <c r="H656">
        <v>986.93</v>
      </c>
      <c r="I656">
        <v>0.01</v>
      </c>
      <c r="J656" t="s">
        <v>1747</v>
      </c>
      <c r="K656" s="20">
        <f>sale_tab[[#This Row],[Quantity]]*sale_tab[[#This Row],[Unit_Price]]*(1-sale_tab[[#This Row],[Discount]])</f>
        <v>3908.2428</v>
      </c>
    </row>
    <row r="657" spans="1:11" x14ac:dyDescent="0.25">
      <c r="A657" t="s">
        <v>2404</v>
      </c>
      <c r="B657" s="7">
        <v>45388</v>
      </c>
      <c r="C657" t="s">
        <v>1403</v>
      </c>
      <c r="D657" s="14" t="str">
        <f>VLOOKUP(E657,Product_Dim!A:B,2,FALSE)</f>
        <v>Carbon Fiber Tennis Racket</v>
      </c>
      <c r="E657" t="s">
        <v>1518</v>
      </c>
      <c r="F657" t="s">
        <v>1720</v>
      </c>
      <c r="G657" s="9">
        <v>4</v>
      </c>
      <c r="H657">
        <v>411.68</v>
      </c>
      <c r="I657">
        <v>0.06</v>
      </c>
      <c r="J657" t="s">
        <v>1749</v>
      </c>
      <c r="K657" s="20">
        <f>sale_tab[[#This Row],[Quantity]]*sale_tab[[#This Row],[Unit_Price]]*(1-sale_tab[[#This Row],[Discount]])</f>
        <v>1547.9168</v>
      </c>
    </row>
    <row r="658" spans="1:11" x14ac:dyDescent="0.25">
      <c r="A658" t="s">
        <v>2405</v>
      </c>
      <c r="B658" s="7">
        <v>45397</v>
      </c>
      <c r="C658" t="s">
        <v>652</v>
      </c>
      <c r="D658" s="14" t="str">
        <f>VLOOKUP(E658,Product_Dim!A:B,2,FALSE)</f>
        <v>Women's Summer Dress</v>
      </c>
      <c r="E658" t="s">
        <v>1546</v>
      </c>
      <c r="F658" t="s">
        <v>1733</v>
      </c>
      <c r="G658" s="9">
        <v>2</v>
      </c>
      <c r="H658">
        <v>637.55999999999995</v>
      </c>
      <c r="I658">
        <v>0.05</v>
      </c>
      <c r="J658" t="s">
        <v>1752</v>
      </c>
      <c r="K658" s="20">
        <f>sale_tab[[#This Row],[Quantity]]*sale_tab[[#This Row],[Unit_Price]]*(1-sale_tab[[#This Row],[Discount]])</f>
        <v>1211.3639999999998</v>
      </c>
    </row>
    <row r="659" spans="1:11" x14ac:dyDescent="0.25">
      <c r="A659" t="s">
        <v>2406</v>
      </c>
      <c r="B659" s="7">
        <v>45633</v>
      </c>
      <c r="C659" t="s">
        <v>49</v>
      </c>
      <c r="D659" s="14" t="str">
        <f>VLOOKUP(E659,Product_Dim!A:B,2,FALSE)</f>
        <v>USB-C Fast Charger</v>
      </c>
      <c r="E659" t="s">
        <v>1500</v>
      </c>
      <c r="F659" t="s">
        <v>1692</v>
      </c>
      <c r="G659" s="9">
        <v>3</v>
      </c>
      <c r="H659">
        <v>706.87</v>
      </c>
      <c r="I659">
        <v>0.27</v>
      </c>
      <c r="J659" t="s">
        <v>1747</v>
      </c>
      <c r="K659" s="20">
        <f>sale_tab[[#This Row],[Quantity]]*sale_tab[[#This Row],[Unit_Price]]*(1-sale_tab[[#This Row],[Discount]])</f>
        <v>1548.0453</v>
      </c>
    </row>
    <row r="660" spans="1:11" x14ac:dyDescent="0.25">
      <c r="A660" t="s">
        <v>2407</v>
      </c>
      <c r="B660" s="7">
        <v>45629</v>
      </c>
      <c r="C660" t="s">
        <v>168</v>
      </c>
      <c r="D660" s="14" t="str">
        <f>VLOOKUP(E660,Product_Dim!A:B,2,FALSE)</f>
        <v>4K Home Projector</v>
      </c>
      <c r="E660" t="s">
        <v>1504</v>
      </c>
      <c r="F660" t="s">
        <v>1702</v>
      </c>
      <c r="G660" s="9">
        <v>2</v>
      </c>
      <c r="H660">
        <v>884.48</v>
      </c>
      <c r="I660">
        <v>0</v>
      </c>
      <c r="J660" t="s">
        <v>1752</v>
      </c>
      <c r="K660" s="20">
        <f>sale_tab[[#This Row],[Quantity]]*sale_tab[[#This Row],[Unit_Price]]*(1-sale_tab[[#This Row],[Discount]])</f>
        <v>1768.96</v>
      </c>
    </row>
    <row r="661" spans="1:11" x14ac:dyDescent="0.25">
      <c r="A661" t="s">
        <v>2408</v>
      </c>
      <c r="B661" s="7">
        <v>45291</v>
      </c>
      <c r="C661" t="s">
        <v>144</v>
      </c>
      <c r="D661" s="14" t="str">
        <f>VLOOKUP(E661,Product_Dim!A:B,2,FALSE)</f>
        <v>Microwave Oven</v>
      </c>
      <c r="E661" t="s">
        <v>1658</v>
      </c>
      <c r="F661" t="s">
        <v>1695</v>
      </c>
      <c r="G661" s="9">
        <v>3</v>
      </c>
      <c r="H661">
        <v>718.23</v>
      </c>
      <c r="I661">
        <v>0.19</v>
      </c>
      <c r="J661" t="s">
        <v>1749</v>
      </c>
      <c r="K661" s="20">
        <f>sale_tab[[#This Row],[Quantity]]*sale_tab[[#This Row],[Unit_Price]]*(1-sale_tab[[#This Row],[Discount]])</f>
        <v>1745.2989000000002</v>
      </c>
    </row>
    <row r="662" spans="1:11" x14ac:dyDescent="0.25">
      <c r="A662" t="s">
        <v>2409</v>
      </c>
      <c r="B662" s="7">
        <v>45914</v>
      </c>
      <c r="C662" t="s">
        <v>536</v>
      </c>
      <c r="D662" s="14" t="str">
        <f>VLOOKUP(E662,Product_Dim!A:B,2,FALSE)</f>
        <v>Gaming Mouse Pad XL</v>
      </c>
      <c r="E662" t="s">
        <v>1654</v>
      </c>
      <c r="F662" t="s">
        <v>1736</v>
      </c>
      <c r="G662" s="9">
        <v>3</v>
      </c>
      <c r="H662">
        <v>107.44</v>
      </c>
      <c r="I662">
        <v>0.27</v>
      </c>
      <c r="J662" t="s">
        <v>1749</v>
      </c>
      <c r="K662" s="20">
        <f>sale_tab[[#This Row],[Quantity]]*sale_tab[[#This Row],[Unit_Price]]*(1-sale_tab[[#This Row],[Discount]])</f>
        <v>235.2936</v>
      </c>
    </row>
    <row r="663" spans="1:11" x14ac:dyDescent="0.25">
      <c r="A663" t="s">
        <v>2410</v>
      </c>
      <c r="B663" s="7">
        <v>45673</v>
      </c>
      <c r="C663" t="s">
        <v>171</v>
      </c>
      <c r="D663" s="14" t="str">
        <f>VLOOKUP(E663,Product_Dim!A:B,2,FALSE)</f>
        <v>Men's Winter Jacket</v>
      </c>
      <c r="E663" t="s">
        <v>1566</v>
      </c>
      <c r="F663" t="s">
        <v>1692</v>
      </c>
      <c r="G663" s="9">
        <v>4</v>
      </c>
      <c r="H663">
        <v>608.97</v>
      </c>
      <c r="I663">
        <v>0.14000000000000001</v>
      </c>
      <c r="J663" t="s">
        <v>1752</v>
      </c>
      <c r="K663" s="20">
        <f>sale_tab[[#This Row],[Quantity]]*sale_tab[[#This Row],[Unit_Price]]*(1-sale_tab[[#This Row],[Discount]])</f>
        <v>2094.8568</v>
      </c>
    </row>
    <row r="664" spans="1:11" x14ac:dyDescent="0.25">
      <c r="A664" t="s">
        <v>2411</v>
      </c>
      <c r="B664" s="7">
        <v>45689</v>
      </c>
      <c r="C664" t="s">
        <v>1042</v>
      </c>
      <c r="D664" s="14" t="str">
        <f>VLOOKUP(E664,Product_Dim!A:B,2,FALSE)</f>
        <v>Tennis Ball 3-Pack</v>
      </c>
      <c r="E664" t="s">
        <v>1596</v>
      </c>
      <c r="F664" t="s">
        <v>1702</v>
      </c>
      <c r="G664" s="9">
        <v>3</v>
      </c>
      <c r="H664">
        <v>260.45999999999998</v>
      </c>
      <c r="I664">
        <v>0.09</v>
      </c>
      <c r="J664" t="s">
        <v>1747</v>
      </c>
      <c r="K664" s="20">
        <f>sale_tab[[#This Row],[Quantity]]*sale_tab[[#This Row],[Unit_Price]]*(1-sale_tab[[#This Row],[Discount]])</f>
        <v>711.05579999999986</v>
      </c>
    </row>
    <row r="665" spans="1:11" x14ac:dyDescent="0.25">
      <c r="A665" t="s">
        <v>2412</v>
      </c>
      <c r="B665" s="7">
        <v>45646</v>
      </c>
      <c r="C665" t="s">
        <v>369</v>
      </c>
      <c r="D665" s="14" t="str">
        <f>VLOOKUP(E665,Product_Dim!A:B,2,FALSE)</f>
        <v>Carbon Fiber Tennis Racket</v>
      </c>
      <c r="E665" t="s">
        <v>1518</v>
      </c>
      <c r="F665" t="s">
        <v>1702</v>
      </c>
      <c r="G665" s="9">
        <v>1</v>
      </c>
      <c r="H665">
        <v>747.03</v>
      </c>
      <c r="I665">
        <v>0.01</v>
      </c>
      <c r="J665" t="s">
        <v>1747</v>
      </c>
      <c r="K665" s="20">
        <f>sale_tab[[#This Row],[Quantity]]*sale_tab[[#This Row],[Unit_Price]]*(1-sale_tab[[#This Row],[Discount]])</f>
        <v>739.55970000000002</v>
      </c>
    </row>
    <row r="666" spans="1:11" x14ac:dyDescent="0.25">
      <c r="A666" t="s">
        <v>2413</v>
      </c>
      <c r="B666" s="7">
        <v>45475</v>
      </c>
      <c r="C666" t="s">
        <v>1188</v>
      </c>
      <c r="D666" s="14" t="str">
        <f>VLOOKUP(E666,Product_Dim!A:B,2,FALSE)</f>
        <v>Beard Grooming Kit</v>
      </c>
      <c r="E666" t="s">
        <v>1506</v>
      </c>
      <c r="F666" t="s">
        <v>1708</v>
      </c>
      <c r="G666" s="9">
        <v>4</v>
      </c>
      <c r="H666">
        <v>700.88</v>
      </c>
      <c r="I666">
        <v>0.23</v>
      </c>
      <c r="J666" t="s">
        <v>1749</v>
      </c>
      <c r="K666" s="20">
        <f>sale_tab[[#This Row],[Quantity]]*sale_tab[[#This Row],[Unit_Price]]*(1-sale_tab[[#This Row],[Discount]])</f>
        <v>2158.7103999999999</v>
      </c>
    </row>
    <row r="667" spans="1:11" x14ac:dyDescent="0.25">
      <c r="A667" t="s">
        <v>2414</v>
      </c>
      <c r="B667" s="7">
        <v>45781</v>
      </c>
      <c r="C667" t="s">
        <v>147</v>
      </c>
      <c r="D667" s="14" t="str">
        <f>VLOOKUP(E667,Product_Dim!A:B,2,FALSE)</f>
        <v>Sports Stopwatch Basic</v>
      </c>
      <c r="E667" t="s">
        <v>1664</v>
      </c>
      <c r="F667" t="s">
        <v>1725</v>
      </c>
      <c r="G667" s="9">
        <v>4</v>
      </c>
      <c r="H667">
        <v>20.09</v>
      </c>
      <c r="I667">
        <v>0.16</v>
      </c>
      <c r="J667" t="s">
        <v>1749</v>
      </c>
      <c r="K667" s="20">
        <f>sale_tab[[#This Row],[Quantity]]*sale_tab[[#This Row],[Unit_Price]]*(1-sale_tab[[#This Row],[Discount]])</f>
        <v>67.502399999999994</v>
      </c>
    </row>
    <row r="668" spans="1:11" x14ac:dyDescent="0.25">
      <c r="A668" t="s">
        <v>2415</v>
      </c>
      <c r="B668" s="7">
        <v>45654</v>
      </c>
      <c r="C668" t="s">
        <v>189</v>
      </c>
      <c r="D668" s="14" t="str">
        <f>VLOOKUP(E668,Product_Dim!A:B,2,FALSE)</f>
        <v>Men's Casual Sneakers</v>
      </c>
      <c r="E668" t="s">
        <v>1548</v>
      </c>
      <c r="F668" t="s">
        <v>1718</v>
      </c>
      <c r="G668" s="9">
        <v>3</v>
      </c>
      <c r="H668">
        <v>917.64</v>
      </c>
      <c r="I668">
        <v>0.24</v>
      </c>
      <c r="J668" t="s">
        <v>1749</v>
      </c>
      <c r="K668" s="20">
        <f>sale_tab[[#This Row],[Quantity]]*sale_tab[[#This Row],[Unit_Price]]*(1-sale_tab[[#This Row],[Discount]])</f>
        <v>2092.2192</v>
      </c>
    </row>
    <row r="669" spans="1:11" x14ac:dyDescent="0.25">
      <c r="A669" t="s">
        <v>2416</v>
      </c>
      <c r="B669" s="7">
        <v>45594</v>
      </c>
      <c r="C669" t="s">
        <v>156</v>
      </c>
      <c r="D669" s="14" t="str">
        <f>VLOOKUP(E669,Product_Dim!A:B,2,FALSE)</f>
        <v>Multi-Purpose Storage Box</v>
      </c>
      <c r="E669" t="s">
        <v>1516</v>
      </c>
      <c r="F669" t="s">
        <v>1678</v>
      </c>
      <c r="G669" s="9">
        <v>1</v>
      </c>
      <c r="H669">
        <v>242.08</v>
      </c>
      <c r="I669">
        <v>0.18</v>
      </c>
      <c r="J669" t="s">
        <v>1749</v>
      </c>
      <c r="K669" s="20">
        <f>sale_tab[[#This Row],[Quantity]]*sale_tab[[#This Row],[Unit_Price]]*(1-sale_tab[[#This Row],[Discount]])</f>
        <v>198.50560000000002</v>
      </c>
    </row>
    <row r="670" spans="1:11" x14ac:dyDescent="0.25">
      <c r="A670" t="s">
        <v>2417</v>
      </c>
      <c r="B670" s="7">
        <v>45581</v>
      </c>
      <c r="C670" t="s">
        <v>174</v>
      </c>
      <c r="D670" s="14" t="str">
        <f>VLOOKUP(E670,Product_Dim!A:B,2,FALSE)</f>
        <v>Organic Sunscreen Lotion</v>
      </c>
      <c r="E670" t="s">
        <v>1600</v>
      </c>
      <c r="F670" t="s">
        <v>1705</v>
      </c>
      <c r="G670" s="9">
        <v>1</v>
      </c>
      <c r="H670">
        <v>536.67999999999995</v>
      </c>
      <c r="I670">
        <v>0.27</v>
      </c>
      <c r="J670" t="s">
        <v>1747</v>
      </c>
      <c r="K670" s="20">
        <f>sale_tab[[#This Row],[Quantity]]*sale_tab[[#This Row],[Unit_Price]]*(1-sale_tab[[#This Row],[Discount]])</f>
        <v>391.77639999999997</v>
      </c>
    </row>
    <row r="671" spans="1:11" x14ac:dyDescent="0.25">
      <c r="A671" t="s">
        <v>2418</v>
      </c>
      <c r="B671" s="7">
        <v>45748</v>
      </c>
      <c r="C671" t="s">
        <v>283</v>
      </c>
      <c r="D671" s="14" t="str">
        <f>VLOOKUP(E671,Product_Dim!A:B,2,FALSE)</f>
        <v>Fabric Sofa Throw Blanket</v>
      </c>
      <c r="E671" t="s">
        <v>1532</v>
      </c>
      <c r="F671" t="s">
        <v>1695</v>
      </c>
      <c r="G671" s="9">
        <v>2</v>
      </c>
      <c r="H671">
        <v>145.18</v>
      </c>
      <c r="I671">
        <v>0.26</v>
      </c>
      <c r="J671" t="s">
        <v>1749</v>
      </c>
      <c r="K671" s="20">
        <f>sale_tab[[#This Row],[Quantity]]*sale_tab[[#This Row],[Unit_Price]]*(1-sale_tab[[#This Row],[Discount]])</f>
        <v>214.8664</v>
      </c>
    </row>
    <row r="672" spans="1:11" x14ac:dyDescent="0.25">
      <c r="A672" t="s">
        <v>2419</v>
      </c>
      <c r="B672" s="7">
        <v>45369</v>
      </c>
      <c r="C672" t="s">
        <v>656</v>
      </c>
      <c r="D672" s="14" t="str">
        <f>VLOOKUP(E672,Product_Dim!A:B,2,FALSE)</f>
        <v>Smart LED Light Strip</v>
      </c>
      <c r="E672" t="s">
        <v>1608</v>
      </c>
      <c r="F672" t="s">
        <v>1695</v>
      </c>
      <c r="G672" s="9">
        <v>2</v>
      </c>
      <c r="H672">
        <v>132.77000000000001</v>
      </c>
      <c r="I672">
        <v>0.13</v>
      </c>
      <c r="J672" t="s">
        <v>1752</v>
      </c>
      <c r="K672" s="20">
        <f>sale_tab[[#This Row],[Quantity]]*sale_tab[[#This Row],[Unit_Price]]*(1-sale_tab[[#This Row],[Discount]])</f>
        <v>231.0198</v>
      </c>
    </row>
    <row r="673" spans="1:11" x14ac:dyDescent="0.25">
      <c r="A673" t="s">
        <v>2420</v>
      </c>
      <c r="B673" s="7">
        <v>45701</v>
      </c>
      <c r="C673" t="s">
        <v>46</v>
      </c>
      <c r="D673" s="14" t="str">
        <f>VLOOKUP(E673,Product_Dim!A:B,2,FALSE)</f>
        <v>Yoga Exercise Mat</v>
      </c>
      <c r="E673" t="s">
        <v>1556</v>
      </c>
      <c r="F673" t="s">
        <v>1712</v>
      </c>
      <c r="G673" s="9">
        <v>4</v>
      </c>
      <c r="H673">
        <v>682.11</v>
      </c>
      <c r="I673">
        <v>0.14000000000000001</v>
      </c>
      <c r="J673" t="s">
        <v>1747</v>
      </c>
      <c r="K673" s="20">
        <f>sale_tab[[#This Row],[Quantity]]*sale_tab[[#This Row],[Unit_Price]]*(1-sale_tab[[#This Row],[Discount]])</f>
        <v>2346.4584</v>
      </c>
    </row>
    <row r="674" spans="1:11" x14ac:dyDescent="0.25">
      <c r="A674" t="s">
        <v>2421</v>
      </c>
      <c r="B674" s="7">
        <v>45510</v>
      </c>
      <c r="C674" t="s">
        <v>1423</v>
      </c>
      <c r="D674" s="14" t="str">
        <f>VLOOKUP(E674,Product_Dim!A:B,2,FALSE)</f>
        <v>Noise-Canceling Headphones</v>
      </c>
      <c r="E674" t="s">
        <v>1554</v>
      </c>
      <c r="F674" t="s">
        <v>1733</v>
      </c>
      <c r="G674" s="9">
        <v>4</v>
      </c>
      <c r="H674">
        <v>502.95</v>
      </c>
      <c r="I674">
        <v>0.14000000000000001</v>
      </c>
      <c r="J674" t="s">
        <v>1752</v>
      </c>
      <c r="K674" s="20">
        <f>sale_tab[[#This Row],[Quantity]]*sale_tab[[#This Row],[Unit_Price]]*(1-sale_tab[[#This Row],[Discount]])</f>
        <v>1730.1479999999999</v>
      </c>
    </row>
    <row r="675" spans="1:11" x14ac:dyDescent="0.25">
      <c r="A675" t="s">
        <v>2422</v>
      </c>
      <c r="B675" s="7">
        <v>45538</v>
      </c>
      <c r="C675" t="s">
        <v>692</v>
      </c>
      <c r="D675" s="14" t="str">
        <f>VLOOKUP(E675,Product_Dim!A:B,2,FALSE)</f>
        <v>Men's Casual Sneakers</v>
      </c>
      <c r="E675" t="s">
        <v>1548</v>
      </c>
      <c r="F675" t="s">
        <v>1730</v>
      </c>
      <c r="G675" s="9">
        <v>2</v>
      </c>
      <c r="H675">
        <v>472.08</v>
      </c>
      <c r="I675">
        <v>7.0000000000000007E-2</v>
      </c>
      <c r="J675" t="s">
        <v>1747</v>
      </c>
      <c r="K675" s="20">
        <f>sale_tab[[#This Row],[Quantity]]*sale_tab[[#This Row],[Unit_Price]]*(1-sale_tab[[#This Row],[Discount]])</f>
        <v>878.0687999999999</v>
      </c>
    </row>
    <row r="676" spans="1:11" x14ac:dyDescent="0.25">
      <c r="A676" t="s">
        <v>2423</v>
      </c>
      <c r="B676" s="7">
        <v>45665</v>
      </c>
      <c r="C676" t="s">
        <v>1387</v>
      </c>
      <c r="D676" s="14" t="str">
        <f>VLOOKUP(E676,Product_Dim!A:B,2,FALSE)</f>
        <v>Foam Roller</v>
      </c>
      <c r="E676" t="s">
        <v>1588</v>
      </c>
      <c r="F676" t="s">
        <v>1733</v>
      </c>
      <c r="G676" s="9">
        <v>2</v>
      </c>
      <c r="H676">
        <v>218.11</v>
      </c>
      <c r="I676">
        <v>0.02</v>
      </c>
      <c r="J676" t="s">
        <v>1752</v>
      </c>
      <c r="K676" s="20">
        <f>sale_tab[[#This Row],[Quantity]]*sale_tab[[#This Row],[Unit_Price]]*(1-sale_tab[[#This Row],[Discount]])</f>
        <v>427.49560000000002</v>
      </c>
    </row>
    <row r="677" spans="1:11" x14ac:dyDescent="0.25">
      <c r="A677" t="s">
        <v>2424</v>
      </c>
      <c r="B677" s="7">
        <v>45859</v>
      </c>
      <c r="C677" t="s">
        <v>174</v>
      </c>
      <c r="D677" s="14" t="str">
        <f>VLOOKUP(E677,Product_Dim!A:B,2,FALSE)</f>
        <v>Men's Graphic T-Shirt</v>
      </c>
      <c r="E677" t="s">
        <v>1472</v>
      </c>
      <c r="F677" t="s">
        <v>1702</v>
      </c>
      <c r="G677" s="9">
        <v>4</v>
      </c>
      <c r="H677">
        <v>845.58</v>
      </c>
      <c r="I677">
        <v>0.06</v>
      </c>
      <c r="J677" t="s">
        <v>1749</v>
      </c>
      <c r="K677" s="20">
        <f>sale_tab[[#This Row],[Quantity]]*sale_tab[[#This Row],[Unit_Price]]*(1-sale_tab[[#This Row],[Discount]])</f>
        <v>3179.3807999999999</v>
      </c>
    </row>
    <row r="678" spans="1:11" x14ac:dyDescent="0.25">
      <c r="A678" t="s">
        <v>2425</v>
      </c>
      <c r="B678" s="7">
        <v>45255</v>
      </c>
      <c r="C678" t="s">
        <v>384</v>
      </c>
      <c r="D678" s="14" t="str">
        <f>VLOOKUP(E678,Product_Dim!A:B,2,FALSE)</f>
        <v>Wall-Mounted Spice Rack</v>
      </c>
      <c r="E678" t="s">
        <v>1634</v>
      </c>
      <c r="F678" t="s">
        <v>1687</v>
      </c>
      <c r="G678" s="9">
        <v>2</v>
      </c>
      <c r="H678">
        <v>111.28</v>
      </c>
      <c r="I678">
        <v>0.14000000000000001</v>
      </c>
      <c r="J678" t="s">
        <v>1747</v>
      </c>
      <c r="K678" s="20">
        <f>sale_tab[[#This Row],[Quantity]]*sale_tab[[#This Row],[Unit_Price]]*(1-sale_tab[[#This Row],[Discount]])</f>
        <v>191.4016</v>
      </c>
    </row>
    <row r="679" spans="1:11" x14ac:dyDescent="0.25">
      <c r="A679" t="s">
        <v>2426</v>
      </c>
      <c r="B679" s="7">
        <v>45842</v>
      </c>
      <c r="C679" t="s">
        <v>527</v>
      </c>
      <c r="D679" s="14" t="str">
        <f>VLOOKUP(E679,Product_Dim!A:B,2,FALSE)</f>
        <v>Men's Hair Styling Gel</v>
      </c>
      <c r="E679" t="s">
        <v>1592</v>
      </c>
      <c r="F679" t="s">
        <v>1725</v>
      </c>
      <c r="G679" s="9">
        <v>2</v>
      </c>
      <c r="H679">
        <v>37.21</v>
      </c>
      <c r="I679">
        <v>0.19</v>
      </c>
      <c r="J679" t="s">
        <v>1747</v>
      </c>
      <c r="K679" s="20">
        <f>sale_tab[[#This Row],[Quantity]]*sale_tab[[#This Row],[Unit_Price]]*(1-sale_tab[[#This Row],[Discount]])</f>
        <v>60.280200000000008</v>
      </c>
    </row>
    <row r="680" spans="1:11" x14ac:dyDescent="0.25">
      <c r="A680" t="s">
        <v>2427</v>
      </c>
      <c r="B680" s="7">
        <v>45220</v>
      </c>
      <c r="C680" t="s">
        <v>1226</v>
      </c>
      <c r="D680" s="14" t="str">
        <f>VLOOKUP(E680,Product_Dim!A:B,2,FALSE)</f>
        <v>Laptop Cooling Pad</v>
      </c>
      <c r="E680" t="s">
        <v>1598</v>
      </c>
      <c r="F680" t="s">
        <v>1723</v>
      </c>
      <c r="G680" s="9">
        <v>1</v>
      </c>
      <c r="H680">
        <v>331.73</v>
      </c>
      <c r="I680">
        <v>0.04</v>
      </c>
      <c r="J680" t="s">
        <v>1747</v>
      </c>
      <c r="K680" s="20">
        <f>sale_tab[[#This Row],[Quantity]]*sale_tab[[#This Row],[Unit_Price]]*(1-sale_tab[[#This Row],[Discount]])</f>
        <v>318.46080000000001</v>
      </c>
    </row>
    <row r="681" spans="1:11" x14ac:dyDescent="0.25">
      <c r="A681" t="s">
        <v>2428</v>
      </c>
      <c r="B681" s="7">
        <v>45273</v>
      </c>
      <c r="C681" t="s">
        <v>1071</v>
      </c>
      <c r="D681" s="14" t="str">
        <f>VLOOKUP(E681,Product_Dim!A:B,2,FALSE)</f>
        <v>Kitchen Storage Rack</v>
      </c>
      <c r="E681" t="s">
        <v>1614</v>
      </c>
      <c r="F681" t="s">
        <v>1720</v>
      </c>
      <c r="G681" s="9">
        <v>3</v>
      </c>
      <c r="H681">
        <v>306.70999999999998</v>
      </c>
      <c r="I681">
        <v>0.09</v>
      </c>
      <c r="J681" t="s">
        <v>1749</v>
      </c>
      <c r="K681" s="20">
        <f>sale_tab[[#This Row],[Quantity]]*sale_tab[[#This Row],[Unit_Price]]*(1-sale_tab[[#This Row],[Discount]])</f>
        <v>837.31829999999991</v>
      </c>
    </row>
    <row r="682" spans="1:11" x14ac:dyDescent="0.25">
      <c r="A682" t="s">
        <v>2429</v>
      </c>
      <c r="B682" s="7">
        <v>45456</v>
      </c>
      <c r="C682" t="s">
        <v>798</v>
      </c>
      <c r="D682" s="14" t="str">
        <f>VLOOKUP(E682,Product_Dim!A:B,2,FALSE)</f>
        <v>Women's Scarf Set</v>
      </c>
      <c r="E682" t="s">
        <v>1524</v>
      </c>
      <c r="F682" t="s">
        <v>1702</v>
      </c>
      <c r="G682" s="9">
        <v>4</v>
      </c>
      <c r="H682">
        <v>484.92</v>
      </c>
      <c r="I682">
        <v>0.28000000000000003</v>
      </c>
      <c r="J682" t="s">
        <v>1749</v>
      </c>
      <c r="K682" s="20">
        <f>sale_tab[[#This Row],[Quantity]]*sale_tab[[#This Row],[Unit_Price]]*(1-sale_tab[[#This Row],[Discount]])</f>
        <v>1396.5696</v>
      </c>
    </row>
    <row r="683" spans="1:11" x14ac:dyDescent="0.25">
      <c r="A683" t="s">
        <v>2430</v>
      </c>
      <c r="B683" s="7">
        <v>45292</v>
      </c>
      <c r="C683" t="s">
        <v>134</v>
      </c>
      <c r="D683" s="14" t="str">
        <f>VLOOKUP(E683,Product_Dim!A:B,2,FALSE)</f>
        <v>Boxing Hand Wraps</v>
      </c>
      <c r="E683" t="s">
        <v>1574</v>
      </c>
      <c r="F683" t="s">
        <v>1699</v>
      </c>
      <c r="G683" s="9">
        <v>2</v>
      </c>
      <c r="H683">
        <v>42.04</v>
      </c>
      <c r="I683">
        <v>7.0000000000000007E-2</v>
      </c>
      <c r="J683" t="s">
        <v>1747</v>
      </c>
      <c r="K683" s="20">
        <f>sale_tab[[#This Row],[Quantity]]*sale_tab[[#This Row],[Unit_Price]]*(1-sale_tab[[#This Row],[Discount]])</f>
        <v>78.194399999999987</v>
      </c>
    </row>
    <row r="684" spans="1:11" x14ac:dyDescent="0.25">
      <c r="A684" t="s">
        <v>2431</v>
      </c>
      <c r="B684" s="7">
        <v>45278</v>
      </c>
      <c r="C684" t="s">
        <v>830</v>
      </c>
      <c r="D684" s="14" t="str">
        <f>VLOOKUP(E684,Product_Dim!A:B,2,FALSE)</f>
        <v>Ceramic Plant Pot</v>
      </c>
      <c r="E684" t="s">
        <v>1584</v>
      </c>
      <c r="F684" t="s">
        <v>1702</v>
      </c>
      <c r="G684" s="9">
        <v>3</v>
      </c>
      <c r="H684">
        <v>599.48</v>
      </c>
      <c r="I684">
        <v>0.22</v>
      </c>
      <c r="J684" t="s">
        <v>1749</v>
      </c>
      <c r="K684" s="20">
        <f>sale_tab[[#This Row],[Quantity]]*sale_tab[[#This Row],[Unit_Price]]*(1-sale_tab[[#This Row],[Discount]])</f>
        <v>1402.7832000000001</v>
      </c>
    </row>
    <row r="685" spans="1:11" x14ac:dyDescent="0.25">
      <c r="A685" t="s">
        <v>2432</v>
      </c>
      <c r="B685" s="7">
        <v>45232</v>
      </c>
      <c r="C685" t="s">
        <v>1051</v>
      </c>
      <c r="D685" s="14" t="str">
        <f>VLOOKUP(E685,Product_Dim!A:B,2,FALSE)</f>
        <v>Soccer Training Cone Set</v>
      </c>
      <c r="E685" t="s">
        <v>1508</v>
      </c>
      <c r="F685" t="s">
        <v>1683</v>
      </c>
      <c r="G685" s="9">
        <v>3</v>
      </c>
      <c r="H685">
        <v>401.42</v>
      </c>
      <c r="I685">
        <v>0.01</v>
      </c>
      <c r="J685" t="s">
        <v>1752</v>
      </c>
      <c r="K685" s="20">
        <f>sale_tab[[#This Row],[Quantity]]*sale_tab[[#This Row],[Unit_Price]]*(1-sale_tab[[#This Row],[Discount]])</f>
        <v>1192.2174</v>
      </c>
    </row>
    <row r="686" spans="1:11" x14ac:dyDescent="0.25">
      <c r="A686" t="s">
        <v>2433</v>
      </c>
      <c r="B686" s="7">
        <v>45907</v>
      </c>
      <c r="C686" t="s">
        <v>572</v>
      </c>
      <c r="D686" s="14" t="str">
        <f>VLOOKUP(E686,Product_Dim!A:B,2,FALSE)</f>
        <v>Men's Winter Jacket</v>
      </c>
      <c r="E686" t="s">
        <v>1566</v>
      </c>
      <c r="F686" t="s">
        <v>1708</v>
      </c>
      <c r="G686" s="9">
        <v>4</v>
      </c>
      <c r="H686">
        <v>442.54</v>
      </c>
      <c r="I686">
        <v>0.06</v>
      </c>
      <c r="J686" t="s">
        <v>1747</v>
      </c>
      <c r="K686" s="20">
        <f>sale_tab[[#This Row],[Quantity]]*sale_tab[[#This Row],[Unit_Price]]*(1-sale_tab[[#This Row],[Discount]])</f>
        <v>1663.9503999999999</v>
      </c>
    </row>
    <row r="687" spans="1:11" x14ac:dyDescent="0.25">
      <c r="A687" t="s">
        <v>2434</v>
      </c>
      <c r="B687" s="7">
        <v>45270</v>
      </c>
      <c r="C687" t="s">
        <v>1337</v>
      </c>
      <c r="D687" s="14" t="str">
        <f>VLOOKUP(E687,Product_Dim!A:B,2,FALSE)</f>
        <v>Sports Wrist Sweatbands</v>
      </c>
      <c r="E687" t="s">
        <v>1650</v>
      </c>
      <c r="F687" t="s">
        <v>1723</v>
      </c>
      <c r="G687" s="9">
        <v>4</v>
      </c>
      <c r="H687">
        <v>451.41</v>
      </c>
      <c r="I687">
        <v>0.06</v>
      </c>
      <c r="J687" t="s">
        <v>1749</v>
      </c>
      <c r="K687" s="20">
        <f>sale_tab[[#This Row],[Quantity]]*sale_tab[[#This Row],[Unit_Price]]*(1-sale_tab[[#This Row],[Discount]])</f>
        <v>1697.3016</v>
      </c>
    </row>
    <row r="688" spans="1:11" x14ac:dyDescent="0.25">
      <c r="A688" t="s">
        <v>2435</v>
      </c>
      <c r="B688" s="7">
        <v>45942</v>
      </c>
      <c r="C688" t="s">
        <v>784</v>
      </c>
      <c r="D688" s="14" t="str">
        <f>VLOOKUP(E688,Product_Dim!A:B,2,FALSE)</f>
        <v>Women's High Heels</v>
      </c>
      <c r="E688" t="s">
        <v>1656</v>
      </c>
      <c r="F688" t="s">
        <v>1712</v>
      </c>
      <c r="G688" s="9">
        <v>4</v>
      </c>
      <c r="H688">
        <v>547.21</v>
      </c>
      <c r="I688">
        <v>0.25</v>
      </c>
      <c r="J688" t="s">
        <v>1747</v>
      </c>
      <c r="K688" s="20">
        <f>sale_tab[[#This Row],[Quantity]]*sale_tab[[#This Row],[Unit_Price]]*(1-sale_tab[[#This Row],[Discount]])</f>
        <v>1641.63</v>
      </c>
    </row>
    <row r="689" spans="1:11" x14ac:dyDescent="0.25">
      <c r="A689" t="s">
        <v>2436</v>
      </c>
      <c r="B689" s="7">
        <v>45750</v>
      </c>
      <c r="C689" t="s">
        <v>604</v>
      </c>
      <c r="D689" s="14" t="str">
        <f>VLOOKUP(E689,Product_Dim!A:B,2,FALSE)</f>
        <v>LED Bedside Lamp</v>
      </c>
      <c r="E689" t="s">
        <v>1648</v>
      </c>
      <c r="F689" t="s">
        <v>1695</v>
      </c>
      <c r="G689" s="9">
        <v>1</v>
      </c>
      <c r="H689">
        <v>979.28</v>
      </c>
      <c r="I689">
        <v>0.2</v>
      </c>
      <c r="J689" t="s">
        <v>1749</v>
      </c>
      <c r="K689" s="20">
        <f>sale_tab[[#This Row],[Quantity]]*sale_tab[[#This Row],[Unit_Price]]*(1-sale_tab[[#This Row],[Discount]])</f>
        <v>783.42399999999998</v>
      </c>
    </row>
    <row r="690" spans="1:11" x14ac:dyDescent="0.25">
      <c r="A690" t="s">
        <v>2437</v>
      </c>
      <c r="B690" s="7">
        <v>45300</v>
      </c>
      <c r="C690" t="s">
        <v>1360</v>
      </c>
      <c r="D690" s="14" t="str">
        <f>VLOOKUP(E690,Product_Dim!A:B,2,FALSE)</f>
        <v>Premium Blanket Throw</v>
      </c>
      <c r="E690" t="s">
        <v>1586</v>
      </c>
      <c r="F690" t="s">
        <v>1705</v>
      </c>
      <c r="G690" s="9">
        <v>4</v>
      </c>
      <c r="H690">
        <v>263.58999999999997</v>
      </c>
      <c r="I690">
        <v>0.04</v>
      </c>
      <c r="J690" t="s">
        <v>1747</v>
      </c>
      <c r="K690" s="20">
        <f>sale_tab[[#This Row],[Quantity]]*sale_tab[[#This Row],[Unit_Price]]*(1-sale_tab[[#This Row],[Discount]])</f>
        <v>1012.1855999999999</v>
      </c>
    </row>
    <row r="691" spans="1:11" x14ac:dyDescent="0.25">
      <c r="A691" t="s">
        <v>2438</v>
      </c>
      <c r="B691" s="7">
        <v>45876</v>
      </c>
      <c r="C691" t="s">
        <v>13</v>
      </c>
      <c r="D691" s="14" t="str">
        <f>VLOOKUP(E691,Product_Dim!A:B,2,FALSE)</f>
        <v>Sports Stopwatch Pro</v>
      </c>
      <c r="E691" t="s">
        <v>1582</v>
      </c>
      <c r="F691" t="s">
        <v>1699</v>
      </c>
      <c r="G691" s="9">
        <v>1</v>
      </c>
      <c r="H691">
        <v>692.75</v>
      </c>
      <c r="I691">
        <v>0.11</v>
      </c>
      <c r="J691" t="s">
        <v>1752</v>
      </c>
      <c r="K691" s="20">
        <f>sale_tab[[#This Row],[Quantity]]*sale_tab[[#This Row],[Unit_Price]]*(1-sale_tab[[#This Row],[Discount]])</f>
        <v>616.54750000000001</v>
      </c>
    </row>
    <row r="692" spans="1:11" x14ac:dyDescent="0.25">
      <c r="A692" t="s">
        <v>2439</v>
      </c>
      <c r="B692" s="7">
        <v>45301</v>
      </c>
      <c r="C692" t="s">
        <v>487</v>
      </c>
      <c r="D692" s="14" t="str">
        <f>VLOOKUP(E692,Product_Dim!A:B,2,FALSE)</f>
        <v>Organic Sunscreen Lotion</v>
      </c>
      <c r="E692" t="s">
        <v>1600</v>
      </c>
      <c r="F692" t="s">
        <v>1692</v>
      </c>
      <c r="G692" s="9">
        <v>3</v>
      </c>
      <c r="H692">
        <v>142.83000000000001</v>
      </c>
      <c r="I692">
        <v>0.01</v>
      </c>
      <c r="J692" t="s">
        <v>1747</v>
      </c>
      <c r="K692" s="20">
        <f>sale_tab[[#This Row],[Quantity]]*sale_tab[[#This Row],[Unit_Price]]*(1-sale_tab[[#This Row],[Discount]])</f>
        <v>424.20510000000002</v>
      </c>
    </row>
    <row r="693" spans="1:11" x14ac:dyDescent="0.25">
      <c r="A693" t="s">
        <v>2440</v>
      </c>
      <c r="B693" s="7">
        <v>45857</v>
      </c>
      <c r="C693" t="s">
        <v>372</v>
      </c>
      <c r="D693" s="14" t="str">
        <f>VLOOKUP(E693,Product_Dim!A:B,2,FALSE)</f>
        <v>Carbon Fiber Tennis Racket</v>
      </c>
      <c r="E693" t="s">
        <v>1518</v>
      </c>
      <c r="F693" t="s">
        <v>1687</v>
      </c>
      <c r="G693" s="9">
        <v>2</v>
      </c>
      <c r="H693">
        <v>419.25</v>
      </c>
      <c r="I693">
        <v>0.17</v>
      </c>
      <c r="J693" t="s">
        <v>1749</v>
      </c>
      <c r="K693" s="20">
        <f>sale_tab[[#This Row],[Quantity]]*sale_tab[[#This Row],[Unit_Price]]*(1-sale_tab[[#This Row],[Discount]])</f>
        <v>695.95499999999993</v>
      </c>
    </row>
    <row r="694" spans="1:11" x14ac:dyDescent="0.25">
      <c r="A694" t="s">
        <v>2441</v>
      </c>
      <c r="B694" s="7">
        <v>45650</v>
      </c>
      <c r="C694" t="s">
        <v>710</v>
      </c>
      <c r="D694" s="14" t="str">
        <f>VLOOKUP(E694,Product_Dim!A:B,2,FALSE)</f>
        <v>Wireless Bluetooth Speaker</v>
      </c>
      <c r="E694" t="s">
        <v>1526</v>
      </c>
      <c r="F694" t="s">
        <v>1739</v>
      </c>
      <c r="G694" s="9">
        <v>2</v>
      </c>
      <c r="H694">
        <v>800.84</v>
      </c>
      <c r="I694">
        <v>0.27</v>
      </c>
      <c r="J694" t="s">
        <v>1752</v>
      </c>
      <c r="K694" s="20">
        <f>sale_tab[[#This Row],[Quantity]]*sale_tab[[#This Row],[Unit_Price]]*(1-sale_tab[[#This Row],[Discount]])</f>
        <v>1169.2264</v>
      </c>
    </row>
    <row r="695" spans="1:11" x14ac:dyDescent="0.25">
      <c r="A695" t="s">
        <v>2442</v>
      </c>
      <c r="B695" s="7">
        <v>45520</v>
      </c>
      <c r="C695" t="s">
        <v>8</v>
      </c>
      <c r="D695" s="14" t="str">
        <f>VLOOKUP(E695,Product_Dim!A:B,2,FALSE)</f>
        <v>Car Dashboard Phone Holder</v>
      </c>
      <c r="E695" t="s">
        <v>1570</v>
      </c>
      <c r="F695" t="s">
        <v>1687</v>
      </c>
      <c r="G695" s="9">
        <v>1</v>
      </c>
      <c r="H695">
        <v>301.24</v>
      </c>
      <c r="I695">
        <v>0.11</v>
      </c>
      <c r="J695" t="s">
        <v>1749</v>
      </c>
      <c r="K695" s="20">
        <f>sale_tab[[#This Row],[Quantity]]*sale_tab[[#This Row],[Unit_Price]]*(1-sale_tab[[#This Row],[Discount]])</f>
        <v>268.10360000000003</v>
      </c>
    </row>
    <row r="696" spans="1:11" x14ac:dyDescent="0.25">
      <c r="A696" t="s">
        <v>2443</v>
      </c>
      <c r="B696" s="7">
        <v>45497</v>
      </c>
      <c r="C696" t="s">
        <v>851</v>
      </c>
      <c r="D696" s="14" t="str">
        <f>VLOOKUP(E696,Product_Dim!A:B,2,FALSE)</f>
        <v>Women's Beanie Hat</v>
      </c>
      <c r="E696" t="s">
        <v>1644</v>
      </c>
      <c r="F696" t="s">
        <v>1699</v>
      </c>
      <c r="G696" s="9">
        <v>2</v>
      </c>
      <c r="H696">
        <v>701.49</v>
      </c>
      <c r="I696">
        <v>0.09</v>
      </c>
      <c r="J696" t="s">
        <v>1749</v>
      </c>
      <c r="K696" s="20">
        <f>sale_tab[[#This Row],[Quantity]]*sale_tab[[#This Row],[Unit_Price]]*(1-sale_tab[[#This Row],[Discount]])</f>
        <v>1276.7118</v>
      </c>
    </row>
    <row r="697" spans="1:11" x14ac:dyDescent="0.25">
      <c r="A697" t="s">
        <v>2444</v>
      </c>
      <c r="B697" s="7">
        <v>45615</v>
      </c>
      <c r="C697" t="s">
        <v>1034</v>
      </c>
      <c r="D697" s="14" t="str">
        <f>VLOOKUP(E697,Product_Dim!A:B,2,FALSE)</f>
        <v>Wireless Bluetooth Speaker</v>
      </c>
      <c r="E697" t="s">
        <v>1526</v>
      </c>
      <c r="F697" t="s">
        <v>1715</v>
      </c>
      <c r="G697" s="9">
        <v>4</v>
      </c>
      <c r="H697">
        <v>413.48</v>
      </c>
      <c r="I697">
        <v>0.02</v>
      </c>
      <c r="J697" t="s">
        <v>1749</v>
      </c>
      <c r="K697" s="20">
        <f>sale_tab[[#This Row],[Quantity]]*sale_tab[[#This Row],[Unit_Price]]*(1-sale_tab[[#This Row],[Discount]])</f>
        <v>1620.8416</v>
      </c>
    </row>
    <row r="698" spans="1:11" x14ac:dyDescent="0.25">
      <c r="A698" t="s">
        <v>2445</v>
      </c>
      <c r="B698" s="7">
        <v>45365</v>
      </c>
      <c r="C698" t="s">
        <v>587</v>
      </c>
      <c r="D698" s="14" t="str">
        <f>VLOOKUP(E698,Product_Dim!A:B,2,FALSE)</f>
        <v>Wireless Bluetooth Earbuds</v>
      </c>
      <c r="E698" t="s">
        <v>1488</v>
      </c>
      <c r="F698" t="s">
        <v>1683</v>
      </c>
      <c r="G698" s="9">
        <v>4</v>
      </c>
      <c r="H698">
        <v>167.83</v>
      </c>
      <c r="I698">
        <v>0.15</v>
      </c>
      <c r="J698" t="s">
        <v>1747</v>
      </c>
      <c r="K698" s="20">
        <f>sale_tab[[#This Row],[Quantity]]*sale_tab[[#This Row],[Unit_Price]]*(1-sale_tab[[#This Row],[Discount]])</f>
        <v>570.62200000000007</v>
      </c>
    </row>
    <row r="699" spans="1:11" x14ac:dyDescent="0.25">
      <c r="A699" t="s">
        <v>2446</v>
      </c>
      <c r="B699" s="7">
        <v>45832</v>
      </c>
      <c r="C699" t="s">
        <v>415</v>
      </c>
      <c r="D699" s="14" t="str">
        <f>VLOOKUP(E699,Product_Dim!A:B,2,FALSE)</f>
        <v>4K Home Projector</v>
      </c>
      <c r="E699" t="s">
        <v>1504</v>
      </c>
      <c r="F699" t="s">
        <v>1736</v>
      </c>
      <c r="G699" s="9">
        <v>2</v>
      </c>
      <c r="H699">
        <v>669.12</v>
      </c>
      <c r="I699">
        <v>0.22</v>
      </c>
      <c r="J699" t="s">
        <v>1747</v>
      </c>
      <c r="K699" s="20">
        <f>sale_tab[[#This Row],[Quantity]]*sale_tab[[#This Row],[Unit_Price]]*(1-sale_tab[[#This Row],[Discount]])</f>
        <v>1043.8271999999999</v>
      </c>
    </row>
    <row r="700" spans="1:11" x14ac:dyDescent="0.25">
      <c r="A700" t="s">
        <v>2447</v>
      </c>
      <c r="B700" s="7">
        <v>45530</v>
      </c>
      <c r="C700" t="s">
        <v>122</v>
      </c>
      <c r="D700" s="14" t="str">
        <f>VLOOKUP(E700,Product_Dim!A:B,2,FALSE)</f>
        <v>Men's Casual Sneakers</v>
      </c>
      <c r="E700" t="s">
        <v>1548</v>
      </c>
      <c r="F700" t="s">
        <v>1705</v>
      </c>
      <c r="G700" s="9">
        <v>3</v>
      </c>
      <c r="H700">
        <v>346.77</v>
      </c>
      <c r="I700">
        <v>0.18</v>
      </c>
      <c r="J700" t="s">
        <v>1749</v>
      </c>
      <c r="K700" s="20">
        <f>sale_tab[[#This Row],[Quantity]]*sale_tab[[#This Row],[Unit_Price]]*(1-sale_tab[[#This Row],[Discount]])</f>
        <v>853.05420000000004</v>
      </c>
    </row>
    <row r="701" spans="1:11" x14ac:dyDescent="0.25">
      <c r="A701" t="s">
        <v>2448</v>
      </c>
      <c r="B701" s="7">
        <v>45939</v>
      </c>
      <c r="C701" t="s">
        <v>180</v>
      </c>
      <c r="D701" s="14" t="str">
        <f>VLOOKUP(E701,Product_Dim!A:B,2,FALSE)</f>
        <v>Men's Formal Shirt</v>
      </c>
      <c r="E701" t="s">
        <v>1520</v>
      </c>
      <c r="F701" t="s">
        <v>1739</v>
      </c>
      <c r="G701" s="9">
        <v>3</v>
      </c>
      <c r="H701">
        <v>648.33000000000004</v>
      </c>
      <c r="I701">
        <v>0.2</v>
      </c>
      <c r="J701" t="s">
        <v>1752</v>
      </c>
      <c r="K701" s="20">
        <f>sale_tab[[#This Row],[Quantity]]*sale_tab[[#This Row],[Unit_Price]]*(1-sale_tab[[#This Row],[Discount]])</f>
        <v>1555.9920000000002</v>
      </c>
    </row>
    <row r="702" spans="1:11" x14ac:dyDescent="0.25">
      <c r="A702" t="s">
        <v>2449</v>
      </c>
      <c r="B702" s="7">
        <v>45401</v>
      </c>
      <c r="C702" t="s">
        <v>842</v>
      </c>
      <c r="D702" s="14" t="str">
        <f>VLOOKUP(E702,Product_Dim!A:B,2,FALSE)</f>
        <v>Herbal Face Moisturizer</v>
      </c>
      <c r="E702" t="s">
        <v>1483</v>
      </c>
      <c r="F702" t="s">
        <v>1687</v>
      </c>
      <c r="G702" s="9">
        <v>4</v>
      </c>
      <c r="H702">
        <v>254.94</v>
      </c>
      <c r="I702">
        <v>0.06</v>
      </c>
      <c r="J702" t="s">
        <v>1749</v>
      </c>
      <c r="K702" s="20">
        <f>sale_tab[[#This Row],[Quantity]]*sale_tab[[#This Row],[Unit_Price]]*(1-sale_tab[[#This Row],[Discount]])</f>
        <v>958.57439999999997</v>
      </c>
    </row>
    <row r="703" spans="1:11" x14ac:dyDescent="0.25">
      <c r="A703" t="s">
        <v>2450</v>
      </c>
      <c r="B703" s="7">
        <v>45420</v>
      </c>
      <c r="C703" t="s">
        <v>996</v>
      </c>
      <c r="D703" s="14" t="str">
        <f>VLOOKUP(E703,Product_Dim!A:B,2,FALSE)</f>
        <v>Badminton Racket Set</v>
      </c>
      <c r="E703" t="s">
        <v>1636</v>
      </c>
      <c r="F703" t="s">
        <v>1695</v>
      </c>
      <c r="G703" s="9">
        <v>1</v>
      </c>
      <c r="H703">
        <v>445.5</v>
      </c>
      <c r="I703">
        <v>0.28000000000000003</v>
      </c>
      <c r="J703" t="s">
        <v>1747</v>
      </c>
      <c r="K703" s="20">
        <f>sale_tab[[#This Row],[Quantity]]*sale_tab[[#This Row],[Unit_Price]]*(1-sale_tab[[#This Row],[Discount]])</f>
        <v>320.76</v>
      </c>
    </row>
    <row r="704" spans="1:11" x14ac:dyDescent="0.25">
      <c r="A704" t="s">
        <v>2451</v>
      </c>
      <c r="B704" s="7">
        <v>45459</v>
      </c>
      <c r="C704" t="s">
        <v>656</v>
      </c>
      <c r="D704" s="14" t="str">
        <f>VLOOKUP(E704,Product_Dim!A:B,2,FALSE)</f>
        <v>Gaming Mouse Pad XL</v>
      </c>
      <c r="E704" t="s">
        <v>1654</v>
      </c>
      <c r="F704" t="s">
        <v>1695</v>
      </c>
      <c r="G704" s="9">
        <v>1</v>
      </c>
      <c r="H704">
        <v>900.94</v>
      </c>
      <c r="I704">
        <v>0.1</v>
      </c>
      <c r="J704" t="s">
        <v>1747</v>
      </c>
      <c r="K704" s="20">
        <f>sale_tab[[#This Row],[Quantity]]*sale_tab[[#This Row],[Unit_Price]]*(1-sale_tab[[#This Row],[Discount]])</f>
        <v>810.84600000000012</v>
      </c>
    </row>
    <row r="705" spans="1:11" x14ac:dyDescent="0.25">
      <c r="A705" t="s">
        <v>2452</v>
      </c>
      <c r="B705" s="7">
        <v>45429</v>
      </c>
      <c r="C705" t="s">
        <v>584</v>
      </c>
      <c r="D705" s="14" t="str">
        <f>VLOOKUP(E705,Product_Dim!A:B,2,FALSE)</f>
        <v>4K Home Projector</v>
      </c>
      <c r="E705" t="s">
        <v>1504</v>
      </c>
      <c r="F705" t="s">
        <v>1730</v>
      </c>
      <c r="G705" s="9">
        <v>3</v>
      </c>
      <c r="H705">
        <v>262.69</v>
      </c>
      <c r="I705">
        <v>0.04</v>
      </c>
      <c r="J705" t="s">
        <v>1749</v>
      </c>
      <c r="K705" s="20">
        <f>sale_tab[[#This Row],[Quantity]]*sale_tab[[#This Row],[Unit_Price]]*(1-sale_tab[[#This Row],[Discount]])</f>
        <v>756.54719999999986</v>
      </c>
    </row>
    <row r="706" spans="1:11" x14ac:dyDescent="0.25">
      <c r="A706" t="s">
        <v>2453</v>
      </c>
      <c r="B706" s="7">
        <v>45386</v>
      </c>
      <c r="C706" t="s">
        <v>1412</v>
      </c>
      <c r="D706" s="14" t="str">
        <f>VLOOKUP(E706,Product_Dim!A:B,2,FALSE)</f>
        <v>Wooden Nightstand</v>
      </c>
      <c r="E706" t="s">
        <v>1610</v>
      </c>
      <c r="F706" t="s">
        <v>1687</v>
      </c>
      <c r="G706" s="9">
        <v>3</v>
      </c>
      <c r="H706">
        <v>212.72</v>
      </c>
      <c r="I706">
        <v>0.22</v>
      </c>
      <c r="J706" t="s">
        <v>1749</v>
      </c>
      <c r="K706" s="20">
        <f>sale_tab[[#This Row],[Quantity]]*sale_tab[[#This Row],[Unit_Price]]*(1-sale_tab[[#This Row],[Discount]])</f>
        <v>497.76479999999998</v>
      </c>
    </row>
    <row r="707" spans="1:11" x14ac:dyDescent="0.25">
      <c r="A707" t="s">
        <v>2454</v>
      </c>
      <c r="B707" s="7">
        <v>45803</v>
      </c>
      <c r="C707" t="s">
        <v>451</v>
      </c>
      <c r="D707" s="14" t="str">
        <f>VLOOKUP(E707,Product_Dim!A:B,2,FALSE)</f>
        <v>Foldable Camping Chair</v>
      </c>
      <c r="E707" t="s">
        <v>1522</v>
      </c>
      <c r="F707" t="s">
        <v>1736</v>
      </c>
      <c r="G707" s="9">
        <v>4</v>
      </c>
      <c r="H707">
        <v>757.9</v>
      </c>
      <c r="I707">
        <v>0.22</v>
      </c>
      <c r="J707" t="s">
        <v>1749</v>
      </c>
      <c r="K707" s="20">
        <f>sale_tab[[#This Row],[Quantity]]*sale_tab[[#This Row],[Unit_Price]]*(1-sale_tab[[#This Row],[Discount]])</f>
        <v>2364.6480000000001</v>
      </c>
    </row>
    <row r="708" spans="1:11" x14ac:dyDescent="0.25">
      <c r="A708" t="s">
        <v>2455</v>
      </c>
      <c r="B708" s="7">
        <v>45346</v>
      </c>
      <c r="C708" t="s">
        <v>58</v>
      </c>
      <c r="D708" s="14" t="str">
        <f>VLOOKUP(E708,Product_Dim!A:B,2,FALSE)</f>
        <v>Wall-Mounted Spice Rack</v>
      </c>
      <c r="E708" t="s">
        <v>1634</v>
      </c>
      <c r="F708" t="s">
        <v>1733</v>
      </c>
      <c r="G708" s="9">
        <v>1</v>
      </c>
      <c r="H708">
        <v>846.04</v>
      </c>
      <c r="I708">
        <v>0.08</v>
      </c>
      <c r="J708" t="s">
        <v>1749</v>
      </c>
      <c r="K708" s="20">
        <f>sale_tab[[#This Row],[Quantity]]*sale_tab[[#This Row],[Unit_Price]]*(1-sale_tab[[#This Row],[Discount]])</f>
        <v>778.35680000000002</v>
      </c>
    </row>
    <row r="709" spans="1:11" x14ac:dyDescent="0.25">
      <c r="A709" t="s">
        <v>2456</v>
      </c>
      <c r="B709" s="7">
        <v>45267</v>
      </c>
      <c r="C709" t="s">
        <v>475</v>
      </c>
      <c r="D709" s="14" t="str">
        <f>VLOOKUP(E709,Product_Dim!A:B,2,FALSE)</f>
        <v>Sports Water Hydration Pack</v>
      </c>
      <c r="E709" t="s">
        <v>1550</v>
      </c>
      <c r="F709" t="s">
        <v>1705</v>
      </c>
      <c r="G709" s="9">
        <v>3</v>
      </c>
      <c r="H709">
        <v>179.7</v>
      </c>
      <c r="I709">
        <v>0.17</v>
      </c>
      <c r="J709" t="s">
        <v>1752</v>
      </c>
      <c r="K709" s="20">
        <f>sale_tab[[#This Row],[Quantity]]*sale_tab[[#This Row],[Unit_Price]]*(1-sale_tab[[#This Row],[Discount]])</f>
        <v>447.45299999999992</v>
      </c>
    </row>
    <row r="710" spans="1:11" x14ac:dyDescent="0.25">
      <c r="A710" t="s">
        <v>2457</v>
      </c>
      <c r="B710" s="7">
        <v>45572</v>
      </c>
      <c r="C710" t="s">
        <v>1309</v>
      </c>
      <c r="D710" s="14" t="str">
        <f>VLOOKUP(E710,Product_Dim!A:B,2,FALSE)</f>
        <v>Basketball</v>
      </c>
      <c r="E710" t="s">
        <v>1536</v>
      </c>
      <c r="F710" t="s">
        <v>1695</v>
      </c>
      <c r="G710" s="9">
        <v>4</v>
      </c>
      <c r="H710">
        <v>681.08</v>
      </c>
      <c r="I710">
        <v>0</v>
      </c>
      <c r="J710" t="s">
        <v>1749</v>
      </c>
      <c r="K710" s="20">
        <f>sale_tab[[#This Row],[Quantity]]*sale_tab[[#This Row],[Unit_Price]]*(1-sale_tab[[#This Row],[Discount]])</f>
        <v>2724.32</v>
      </c>
    </row>
    <row r="711" spans="1:11" x14ac:dyDescent="0.25">
      <c r="A711" t="s">
        <v>2458</v>
      </c>
      <c r="B711" s="7">
        <v>45252</v>
      </c>
      <c r="C711" t="s">
        <v>1185</v>
      </c>
      <c r="D711" s="14" t="str">
        <f>VLOOKUP(E711,Product_Dim!A:B,2,FALSE)</f>
        <v>Women's Yoga Pants</v>
      </c>
      <c r="E711" t="s">
        <v>1479</v>
      </c>
      <c r="F711" t="s">
        <v>1705</v>
      </c>
      <c r="G711" s="9">
        <v>4</v>
      </c>
      <c r="H711">
        <v>723.44</v>
      </c>
      <c r="I711">
        <v>0.14000000000000001</v>
      </c>
      <c r="J711" t="s">
        <v>1749</v>
      </c>
      <c r="K711" s="20">
        <f>sale_tab[[#This Row],[Quantity]]*sale_tab[[#This Row],[Unit_Price]]*(1-sale_tab[[#This Row],[Discount]])</f>
        <v>2488.6336000000001</v>
      </c>
    </row>
    <row r="712" spans="1:11" x14ac:dyDescent="0.25">
      <c r="A712" t="s">
        <v>2459</v>
      </c>
      <c r="B712" s="7">
        <v>45939</v>
      </c>
      <c r="C712" t="s">
        <v>378</v>
      </c>
      <c r="D712" s="14" t="str">
        <f>VLOOKUP(E712,Product_Dim!A:B,2,FALSE)</f>
        <v>Basketball</v>
      </c>
      <c r="E712" t="s">
        <v>1536</v>
      </c>
      <c r="F712" t="s">
        <v>1725</v>
      </c>
      <c r="G712" s="9">
        <v>4</v>
      </c>
      <c r="H712">
        <v>471.89</v>
      </c>
      <c r="I712">
        <v>0.12</v>
      </c>
      <c r="J712" t="s">
        <v>1752</v>
      </c>
      <c r="K712" s="20">
        <f>sale_tab[[#This Row],[Quantity]]*sale_tab[[#This Row],[Unit_Price]]*(1-sale_tab[[#This Row],[Discount]])</f>
        <v>1661.0527999999999</v>
      </c>
    </row>
    <row r="713" spans="1:11" x14ac:dyDescent="0.25">
      <c r="A713" t="s">
        <v>2460</v>
      </c>
      <c r="B713" s="7">
        <v>45559</v>
      </c>
      <c r="C713" t="s">
        <v>1077</v>
      </c>
      <c r="D713" s="14" t="str">
        <f>VLOOKUP(E713,Product_Dim!A:B,2,FALSE)</f>
        <v>Hair Repair Oil Treatment</v>
      </c>
      <c r="E713" t="s">
        <v>1616</v>
      </c>
      <c r="F713" t="s">
        <v>1733</v>
      </c>
      <c r="G713" s="9">
        <v>1</v>
      </c>
      <c r="H713">
        <v>613.17999999999995</v>
      </c>
      <c r="I713">
        <v>0.14000000000000001</v>
      </c>
      <c r="J713" t="s">
        <v>1752</v>
      </c>
      <c r="K713" s="20">
        <f>sale_tab[[#This Row],[Quantity]]*sale_tab[[#This Row],[Unit_Price]]*(1-sale_tab[[#This Row],[Discount]])</f>
        <v>527.33479999999997</v>
      </c>
    </row>
    <row r="714" spans="1:11" x14ac:dyDescent="0.25">
      <c r="A714" t="s">
        <v>2461</v>
      </c>
      <c r="B714" s="7">
        <v>45229</v>
      </c>
      <c r="C714" t="s">
        <v>156</v>
      </c>
      <c r="D714" s="14" t="str">
        <f>VLOOKUP(E714,Product_Dim!A:B,2,FALSE)</f>
        <v>USB External Hard Drive</v>
      </c>
      <c r="E714" t="s">
        <v>1560</v>
      </c>
      <c r="F714" t="s">
        <v>1695</v>
      </c>
      <c r="G714" s="9">
        <v>1</v>
      </c>
      <c r="H714">
        <v>651.30999999999995</v>
      </c>
      <c r="I714">
        <v>0.24</v>
      </c>
      <c r="J714" t="s">
        <v>1749</v>
      </c>
      <c r="K714" s="20">
        <f>sale_tab[[#This Row],[Quantity]]*sale_tab[[#This Row],[Unit_Price]]*(1-sale_tab[[#This Row],[Discount]])</f>
        <v>494.99559999999997</v>
      </c>
    </row>
    <row r="715" spans="1:11" x14ac:dyDescent="0.25">
      <c r="A715" t="s">
        <v>2462</v>
      </c>
      <c r="B715" s="7">
        <v>45333</v>
      </c>
      <c r="C715" t="s">
        <v>78</v>
      </c>
      <c r="D715" s="14" t="str">
        <f>VLOOKUP(E715,Product_Dim!A:B,2,FALSE)</f>
        <v>Men's Running Jacket</v>
      </c>
      <c r="E715" t="s">
        <v>1477</v>
      </c>
      <c r="F715" t="s">
        <v>1702</v>
      </c>
      <c r="G715" s="9">
        <v>2</v>
      </c>
      <c r="H715">
        <v>635.14</v>
      </c>
      <c r="I715">
        <v>0.1</v>
      </c>
      <c r="J715" t="s">
        <v>1752</v>
      </c>
      <c r="K715" s="20">
        <f>sale_tab[[#This Row],[Quantity]]*sale_tab[[#This Row],[Unit_Price]]*(1-sale_tab[[#This Row],[Discount]])</f>
        <v>1143.252</v>
      </c>
    </row>
    <row r="716" spans="1:11" x14ac:dyDescent="0.25">
      <c r="A716" t="s">
        <v>2463</v>
      </c>
      <c r="B716" s="7">
        <v>45752</v>
      </c>
      <c r="C716" t="s">
        <v>1119</v>
      </c>
      <c r="D716" s="14" t="str">
        <f>VLOOKUP(E716,Product_Dim!A:B,2,FALSE)</f>
        <v>Portable Bluetooth Speaker</v>
      </c>
      <c r="E716" t="s">
        <v>1670</v>
      </c>
      <c r="F716" t="s">
        <v>1725</v>
      </c>
      <c r="G716" s="9">
        <v>4</v>
      </c>
      <c r="H716">
        <v>912.61</v>
      </c>
      <c r="I716">
        <v>0.14000000000000001</v>
      </c>
      <c r="J716" t="s">
        <v>1747</v>
      </c>
      <c r="K716" s="20">
        <f>sale_tab[[#This Row],[Quantity]]*sale_tab[[#This Row],[Unit_Price]]*(1-sale_tab[[#This Row],[Discount]])</f>
        <v>3139.3784000000001</v>
      </c>
    </row>
    <row r="717" spans="1:11" x14ac:dyDescent="0.25">
      <c r="A717" t="s">
        <v>2464</v>
      </c>
      <c r="B717" s="7">
        <v>45795</v>
      </c>
      <c r="C717" t="s">
        <v>809</v>
      </c>
      <c r="D717" s="14" t="str">
        <f>VLOOKUP(E717,Product_Dim!A:B,2,FALSE)</f>
        <v>Makeup Brush Set</v>
      </c>
      <c r="E717" t="s">
        <v>1568</v>
      </c>
      <c r="F717" t="s">
        <v>1705</v>
      </c>
      <c r="G717" s="9">
        <v>3</v>
      </c>
      <c r="H717">
        <v>79.77</v>
      </c>
      <c r="I717">
        <v>0.09</v>
      </c>
      <c r="J717" t="s">
        <v>1747</v>
      </c>
      <c r="K717" s="20">
        <f>sale_tab[[#This Row],[Quantity]]*sale_tab[[#This Row],[Unit_Price]]*(1-sale_tab[[#This Row],[Discount]])</f>
        <v>217.77210000000002</v>
      </c>
    </row>
    <row r="718" spans="1:11" x14ac:dyDescent="0.25">
      <c r="A718" t="s">
        <v>2465</v>
      </c>
      <c r="B718" s="7">
        <v>45755</v>
      </c>
      <c r="C718" t="s">
        <v>818</v>
      </c>
      <c r="D718" s="14" t="str">
        <f>VLOOKUP(E718,Product_Dim!A:B,2,FALSE)</f>
        <v>Vitamin E Body Lotion</v>
      </c>
      <c r="E718" t="s">
        <v>1662</v>
      </c>
      <c r="F718" t="s">
        <v>1727</v>
      </c>
      <c r="G718" s="9">
        <v>4</v>
      </c>
      <c r="H718">
        <v>603.52</v>
      </c>
      <c r="I718">
        <v>0.25</v>
      </c>
      <c r="J718" t="s">
        <v>1747</v>
      </c>
      <c r="K718" s="20">
        <f>sale_tab[[#This Row],[Quantity]]*sale_tab[[#This Row],[Unit_Price]]*(1-sale_tab[[#This Row],[Discount]])</f>
        <v>1810.56</v>
      </c>
    </row>
    <row r="719" spans="1:11" x14ac:dyDescent="0.25">
      <c r="A719" t="s">
        <v>2466</v>
      </c>
      <c r="B719" s="7">
        <v>45625</v>
      </c>
      <c r="C719" t="s">
        <v>234</v>
      </c>
      <c r="D719" s="14" t="str">
        <f>VLOOKUP(E719,Product_Dim!A:B,2,FALSE)</f>
        <v>WiFi Mesh Router</v>
      </c>
      <c r="E719" t="s">
        <v>1628</v>
      </c>
      <c r="F719" t="s">
        <v>1720</v>
      </c>
      <c r="G719" s="9">
        <v>4</v>
      </c>
      <c r="H719">
        <v>453.12</v>
      </c>
      <c r="I719">
        <v>0.23</v>
      </c>
      <c r="J719" t="s">
        <v>1752</v>
      </c>
      <c r="K719" s="20">
        <f>sale_tab[[#This Row],[Quantity]]*sale_tab[[#This Row],[Unit_Price]]*(1-sale_tab[[#This Row],[Discount]])</f>
        <v>1395.6096</v>
      </c>
    </row>
    <row r="720" spans="1:11" x14ac:dyDescent="0.25">
      <c r="A720" t="s">
        <v>2467</v>
      </c>
      <c r="B720" s="7">
        <v>45656</v>
      </c>
      <c r="C720" t="s">
        <v>1455</v>
      </c>
      <c r="D720" s="14" t="str">
        <f>VLOOKUP(E720,Product_Dim!A:B,2,FALSE)</f>
        <v>Modern Wall Clock</v>
      </c>
      <c r="E720" t="s">
        <v>1540</v>
      </c>
      <c r="F720" t="s">
        <v>1712</v>
      </c>
      <c r="G720" s="9">
        <v>2</v>
      </c>
      <c r="H720">
        <v>974.35</v>
      </c>
      <c r="I720">
        <v>0.15</v>
      </c>
      <c r="J720" t="s">
        <v>1747</v>
      </c>
      <c r="K720" s="20">
        <f>sale_tab[[#This Row],[Quantity]]*sale_tab[[#This Row],[Unit_Price]]*(1-sale_tab[[#This Row],[Discount]])</f>
        <v>1656.395</v>
      </c>
    </row>
    <row r="721" spans="1:11" x14ac:dyDescent="0.25">
      <c r="A721" t="s">
        <v>2468</v>
      </c>
      <c r="B721" s="7">
        <v>45824</v>
      </c>
      <c r="C721" t="s">
        <v>1395</v>
      </c>
      <c r="D721" s="14" t="str">
        <f>VLOOKUP(E721,Product_Dim!A:B,2,FALSE)</f>
        <v>Sports Stopwatch Basic</v>
      </c>
      <c r="E721" t="s">
        <v>1664</v>
      </c>
      <c r="F721" t="s">
        <v>1733</v>
      </c>
      <c r="G721" s="9">
        <v>4</v>
      </c>
      <c r="H721">
        <v>52.35</v>
      </c>
      <c r="I721">
        <v>0.23</v>
      </c>
      <c r="J721" t="s">
        <v>1752</v>
      </c>
      <c r="K721" s="20">
        <f>sale_tab[[#This Row],[Quantity]]*sale_tab[[#This Row],[Unit_Price]]*(1-sale_tab[[#This Row],[Discount]])</f>
        <v>161.238</v>
      </c>
    </row>
    <row r="722" spans="1:11" x14ac:dyDescent="0.25">
      <c r="A722" t="s">
        <v>2469</v>
      </c>
      <c r="B722" s="7">
        <v>45824</v>
      </c>
      <c r="C722" t="s">
        <v>1089</v>
      </c>
      <c r="D722" s="14" t="str">
        <f>VLOOKUP(E722,Product_Dim!A:B,2,FALSE)</f>
        <v>Adjustable Dumbbells 20kg</v>
      </c>
      <c r="E722" t="s">
        <v>1604</v>
      </c>
      <c r="F722" t="s">
        <v>1733</v>
      </c>
      <c r="G722" s="9">
        <v>3</v>
      </c>
      <c r="H722">
        <v>681.58</v>
      </c>
      <c r="I722">
        <v>0.23</v>
      </c>
      <c r="J722" t="s">
        <v>1747</v>
      </c>
      <c r="K722" s="20">
        <f>sale_tab[[#This Row],[Quantity]]*sale_tab[[#This Row],[Unit_Price]]*(1-sale_tab[[#This Row],[Discount]])</f>
        <v>1574.4498000000003</v>
      </c>
    </row>
    <row r="723" spans="1:11" x14ac:dyDescent="0.25">
      <c r="A723" t="s">
        <v>2470</v>
      </c>
      <c r="B723" s="7">
        <v>45384</v>
      </c>
      <c r="C723" t="s">
        <v>527</v>
      </c>
      <c r="D723" s="14" t="str">
        <f>VLOOKUP(E723,Product_Dim!A:B,2,FALSE)</f>
        <v>Hydrating Face Cleanser</v>
      </c>
      <c r="E723" t="s">
        <v>1640</v>
      </c>
      <c r="F723" t="s">
        <v>1727</v>
      </c>
      <c r="G723" s="9">
        <v>3</v>
      </c>
      <c r="H723">
        <v>71.23</v>
      </c>
      <c r="I723">
        <v>0.03</v>
      </c>
      <c r="J723" t="s">
        <v>1747</v>
      </c>
      <c r="K723" s="20">
        <f>sale_tab[[#This Row],[Quantity]]*sale_tab[[#This Row],[Unit_Price]]*(1-sale_tab[[#This Row],[Discount]])</f>
        <v>207.27929999999998</v>
      </c>
    </row>
    <row r="724" spans="1:11" x14ac:dyDescent="0.25">
      <c r="A724" t="s">
        <v>2471</v>
      </c>
      <c r="B724" s="7">
        <v>45379</v>
      </c>
      <c r="C724" t="s">
        <v>713</v>
      </c>
      <c r="D724" s="14" t="str">
        <f>VLOOKUP(E724,Product_Dim!A:B,2,FALSE)</f>
        <v>4K Home Projector</v>
      </c>
      <c r="E724" t="s">
        <v>1504</v>
      </c>
      <c r="F724" t="s">
        <v>1725</v>
      </c>
      <c r="G724" s="9">
        <v>1</v>
      </c>
      <c r="H724">
        <v>31.36</v>
      </c>
      <c r="I724">
        <v>0.21</v>
      </c>
      <c r="J724" t="s">
        <v>1752</v>
      </c>
      <c r="K724" s="20">
        <f>sale_tab[[#This Row],[Quantity]]*sale_tab[[#This Row],[Unit_Price]]*(1-sale_tab[[#This Row],[Discount]])</f>
        <v>24.7744</v>
      </c>
    </row>
    <row r="725" spans="1:11" x14ac:dyDescent="0.25">
      <c r="A725" t="s">
        <v>2472</v>
      </c>
      <c r="B725" s="7">
        <v>45674</v>
      </c>
      <c r="C725" t="s">
        <v>1005</v>
      </c>
      <c r="D725" s="14" t="str">
        <f>VLOOKUP(E725,Product_Dim!A:B,2,FALSE)</f>
        <v>Yoga Exercise Mat</v>
      </c>
      <c r="E725" t="s">
        <v>1556</v>
      </c>
      <c r="F725" t="s">
        <v>1723</v>
      </c>
      <c r="G725" s="9">
        <v>2</v>
      </c>
      <c r="H725">
        <v>555.54999999999995</v>
      </c>
      <c r="I725">
        <v>0.14000000000000001</v>
      </c>
      <c r="J725" t="s">
        <v>1747</v>
      </c>
      <c r="K725" s="20">
        <f>sale_tab[[#This Row],[Quantity]]*sale_tab[[#This Row],[Unit_Price]]*(1-sale_tab[[#This Row],[Discount]])</f>
        <v>955.54599999999994</v>
      </c>
    </row>
    <row r="726" spans="1:11" x14ac:dyDescent="0.25">
      <c r="A726" t="s">
        <v>2473</v>
      </c>
      <c r="B726" s="7">
        <v>45760</v>
      </c>
      <c r="C726" t="s">
        <v>743</v>
      </c>
      <c r="D726" s="14" t="str">
        <f>VLOOKUP(E726,Product_Dim!A:B,2,FALSE)</f>
        <v>Women's Hair Dryer Brush</v>
      </c>
      <c r="E726" t="s">
        <v>1606</v>
      </c>
      <c r="F726" t="s">
        <v>1730</v>
      </c>
      <c r="G726" s="9">
        <v>4</v>
      </c>
      <c r="H726">
        <v>805.99</v>
      </c>
      <c r="I726">
        <v>0.06</v>
      </c>
      <c r="J726" t="s">
        <v>1747</v>
      </c>
      <c r="K726" s="20">
        <f>sale_tab[[#This Row],[Quantity]]*sale_tab[[#This Row],[Unit_Price]]*(1-sale_tab[[#This Row],[Discount]])</f>
        <v>3030.5223999999998</v>
      </c>
    </row>
    <row r="727" spans="1:11" x14ac:dyDescent="0.25">
      <c r="A727" t="s">
        <v>2474</v>
      </c>
      <c r="B727" s="7">
        <v>45474</v>
      </c>
      <c r="C727" t="s">
        <v>1143</v>
      </c>
      <c r="D727" s="14" t="str">
        <f>VLOOKUP(E727,Product_Dim!A:B,2,FALSE)</f>
        <v>Hair Repair Oil Treatment</v>
      </c>
      <c r="E727" t="s">
        <v>1616</v>
      </c>
      <c r="F727" t="s">
        <v>1683</v>
      </c>
      <c r="G727" s="9">
        <v>1</v>
      </c>
      <c r="H727">
        <v>506.55</v>
      </c>
      <c r="I727">
        <v>0.28000000000000003</v>
      </c>
      <c r="J727" t="s">
        <v>1747</v>
      </c>
      <c r="K727" s="20">
        <f>sale_tab[[#This Row],[Quantity]]*sale_tab[[#This Row],[Unit_Price]]*(1-sale_tab[[#This Row],[Discount]])</f>
        <v>364.71600000000001</v>
      </c>
    </row>
    <row r="728" spans="1:11" x14ac:dyDescent="0.25">
      <c r="A728" t="s">
        <v>2475</v>
      </c>
      <c r="B728" s="7">
        <v>45640</v>
      </c>
      <c r="C728" t="s">
        <v>390</v>
      </c>
      <c r="D728" s="14" t="str">
        <f>VLOOKUP(E728,Product_Dim!A:B,2,FALSE)</f>
        <v>Yoga Exercise Mat</v>
      </c>
      <c r="E728" t="s">
        <v>1556</v>
      </c>
      <c r="F728" t="s">
        <v>1718</v>
      </c>
      <c r="G728" s="9">
        <v>3</v>
      </c>
      <c r="H728">
        <v>28.69</v>
      </c>
      <c r="I728">
        <v>0.02</v>
      </c>
      <c r="J728" t="s">
        <v>1747</v>
      </c>
      <c r="K728" s="20">
        <f>sale_tab[[#This Row],[Quantity]]*sale_tab[[#This Row],[Unit_Price]]*(1-sale_tab[[#This Row],[Discount]])</f>
        <v>84.348600000000005</v>
      </c>
    </row>
    <row r="729" spans="1:11" x14ac:dyDescent="0.25">
      <c r="A729" t="s">
        <v>2476</v>
      </c>
      <c r="B729" s="7">
        <v>45253</v>
      </c>
      <c r="C729" t="s">
        <v>1140</v>
      </c>
      <c r="D729" s="14" t="str">
        <f>VLOOKUP(E729,Product_Dim!A:B,2,FALSE)</f>
        <v>Wireless Mouse</v>
      </c>
      <c r="E729" t="s">
        <v>1626</v>
      </c>
      <c r="F729" t="s">
        <v>1695</v>
      </c>
      <c r="G729" s="9">
        <v>1</v>
      </c>
      <c r="H729">
        <v>106.07</v>
      </c>
      <c r="I729">
        <v>0.23</v>
      </c>
      <c r="J729" t="s">
        <v>1752</v>
      </c>
      <c r="K729" s="20">
        <f>sale_tab[[#This Row],[Quantity]]*sale_tab[[#This Row],[Unit_Price]]*(1-sale_tab[[#This Row],[Discount]])</f>
        <v>81.673900000000003</v>
      </c>
    </row>
    <row r="730" spans="1:11" x14ac:dyDescent="0.25">
      <c r="A730" t="s">
        <v>2477</v>
      </c>
      <c r="B730" s="7">
        <v>45225</v>
      </c>
      <c r="C730" t="s">
        <v>769</v>
      </c>
      <c r="D730" s="14" t="str">
        <f>VLOOKUP(E730,Product_Dim!A:B,2,FALSE)</f>
        <v>Women's High Heels</v>
      </c>
      <c r="E730" t="s">
        <v>1656</v>
      </c>
      <c r="F730" t="s">
        <v>1678</v>
      </c>
      <c r="G730" s="9">
        <v>4</v>
      </c>
      <c r="H730">
        <v>289.77</v>
      </c>
      <c r="I730">
        <v>0.06</v>
      </c>
      <c r="J730" t="s">
        <v>1749</v>
      </c>
      <c r="K730" s="20">
        <f>sale_tab[[#This Row],[Quantity]]*sale_tab[[#This Row],[Unit_Price]]*(1-sale_tab[[#This Row],[Discount]])</f>
        <v>1089.5351999999998</v>
      </c>
    </row>
    <row r="731" spans="1:11" x14ac:dyDescent="0.25">
      <c r="A731" t="s">
        <v>2478</v>
      </c>
      <c r="B731" s="7">
        <v>45263</v>
      </c>
      <c r="C731" t="s">
        <v>466</v>
      </c>
      <c r="D731" s="14" t="str">
        <f>VLOOKUP(E731,Product_Dim!A:B,2,FALSE)</f>
        <v>Hydrating Face Cleanser</v>
      </c>
      <c r="E731" t="s">
        <v>1640</v>
      </c>
      <c r="F731" t="s">
        <v>1736</v>
      </c>
      <c r="G731" s="9">
        <v>2</v>
      </c>
      <c r="H731">
        <v>354.26</v>
      </c>
      <c r="I731">
        <v>0.01</v>
      </c>
      <c r="J731" t="s">
        <v>1752</v>
      </c>
      <c r="K731" s="20">
        <f>sale_tab[[#This Row],[Quantity]]*sale_tab[[#This Row],[Unit_Price]]*(1-sale_tab[[#This Row],[Discount]])</f>
        <v>701.4348</v>
      </c>
    </row>
    <row r="732" spans="1:11" x14ac:dyDescent="0.25">
      <c r="A732" t="s">
        <v>2479</v>
      </c>
      <c r="B732" s="7">
        <v>45554</v>
      </c>
      <c r="C732" t="s">
        <v>1134</v>
      </c>
      <c r="D732" s="14" t="str">
        <f>VLOOKUP(E732,Product_Dim!A:B,2,FALSE)</f>
        <v>Wooden Nightstand</v>
      </c>
      <c r="E732" t="s">
        <v>1610</v>
      </c>
      <c r="F732" t="s">
        <v>1725</v>
      </c>
      <c r="G732" s="9">
        <v>1</v>
      </c>
      <c r="H732">
        <v>522.72</v>
      </c>
      <c r="I732">
        <v>0.25</v>
      </c>
      <c r="J732" t="s">
        <v>1749</v>
      </c>
      <c r="K732" s="20">
        <f>sale_tab[[#This Row],[Quantity]]*sale_tab[[#This Row],[Unit_Price]]*(1-sale_tab[[#This Row],[Discount]])</f>
        <v>392.04</v>
      </c>
    </row>
    <row r="733" spans="1:11" x14ac:dyDescent="0.25">
      <c r="A733" t="s">
        <v>2480</v>
      </c>
      <c r="B733" s="7">
        <v>45569</v>
      </c>
      <c r="C733" t="s">
        <v>174</v>
      </c>
      <c r="D733" s="14" t="str">
        <f>VLOOKUP(E733,Product_Dim!A:B,2,FALSE)</f>
        <v>Men's Leather Belt</v>
      </c>
      <c r="E733" t="s">
        <v>1481</v>
      </c>
      <c r="F733" t="s">
        <v>1712</v>
      </c>
      <c r="G733" s="9">
        <v>3</v>
      </c>
      <c r="H733">
        <v>966.02</v>
      </c>
      <c r="I733">
        <v>0.03</v>
      </c>
      <c r="J733" t="s">
        <v>1752</v>
      </c>
      <c r="K733" s="20">
        <f>sale_tab[[#This Row],[Quantity]]*sale_tab[[#This Row],[Unit_Price]]*(1-sale_tab[[#This Row],[Discount]])</f>
        <v>2811.1181999999999</v>
      </c>
    </row>
    <row r="734" spans="1:11" x14ac:dyDescent="0.25">
      <c r="A734" t="s">
        <v>2481</v>
      </c>
      <c r="B734" s="7">
        <v>45217</v>
      </c>
      <c r="C734" t="s">
        <v>664</v>
      </c>
      <c r="D734" s="14" t="str">
        <f>VLOOKUP(E734,Product_Dim!A:B,2,FALSE)</f>
        <v>Boxing Hand Wraps</v>
      </c>
      <c r="E734" t="s">
        <v>1574</v>
      </c>
      <c r="F734" t="s">
        <v>1733</v>
      </c>
      <c r="G734" s="9">
        <v>1</v>
      </c>
      <c r="H734">
        <v>498.61</v>
      </c>
      <c r="I734">
        <v>0.04</v>
      </c>
      <c r="J734" t="s">
        <v>1749</v>
      </c>
      <c r="K734" s="20">
        <f>sale_tab[[#This Row],[Quantity]]*sale_tab[[#This Row],[Unit_Price]]*(1-sale_tab[[#This Row],[Discount]])</f>
        <v>478.66559999999998</v>
      </c>
    </row>
    <row r="735" spans="1:11" x14ac:dyDescent="0.25">
      <c r="A735" t="s">
        <v>2482</v>
      </c>
      <c r="B735" s="7">
        <v>45783</v>
      </c>
      <c r="C735" t="s">
        <v>972</v>
      </c>
      <c r="D735" s="14" t="str">
        <f>VLOOKUP(E735,Product_Dim!A:B,2,FALSE)</f>
        <v>Smart Home WiFi Camera</v>
      </c>
      <c r="E735" t="s">
        <v>1558</v>
      </c>
      <c r="F735" t="s">
        <v>1702</v>
      </c>
      <c r="G735" s="9">
        <v>4</v>
      </c>
      <c r="H735">
        <v>758.27</v>
      </c>
      <c r="I735">
        <v>0.05</v>
      </c>
      <c r="J735" t="s">
        <v>1749</v>
      </c>
      <c r="K735" s="20">
        <f>sale_tab[[#This Row],[Quantity]]*sale_tab[[#This Row],[Unit_Price]]*(1-sale_tab[[#This Row],[Discount]])</f>
        <v>2881.4259999999999</v>
      </c>
    </row>
    <row r="736" spans="1:11" x14ac:dyDescent="0.25">
      <c r="A736" t="s">
        <v>2483</v>
      </c>
      <c r="B736" s="7">
        <v>45371</v>
      </c>
      <c r="C736" t="s">
        <v>589</v>
      </c>
      <c r="D736" s="14" t="str">
        <f>VLOOKUP(E736,Product_Dim!A:B,2,FALSE)</f>
        <v>Men's Running Jacket</v>
      </c>
      <c r="E736" t="s">
        <v>1477</v>
      </c>
      <c r="F736" t="s">
        <v>1687</v>
      </c>
      <c r="G736" s="9">
        <v>2</v>
      </c>
      <c r="H736">
        <v>371.03</v>
      </c>
      <c r="I736">
        <v>0.23</v>
      </c>
      <c r="J736" t="s">
        <v>1749</v>
      </c>
      <c r="K736" s="20">
        <f>sale_tab[[#This Row],[Quantity]]*sale_tab[[#This Row],[Unit_Price]]*(1-sale_tab[[#This Row],[Discount]])</f>
        <v>571.38619999999992</v>
      </c>
    </row>
    <row r="737" spans="1:11" x14ac:dyDescent="0.25">
      <c r="A737" t="s">
        <v>2484</v>
      </c>
      <c r="B737" s="7">
        <v>45453</v>
      </c>
      <c r="C737" t="s">
        <v>1045</v>
      </c>
      <c r="D737" s="14" t="str">
        <f>VLOOKUP(E737,Product_Dim!A:B,2,FALSE)</f>
        <v>Women's High Heels</v>
      </c>
      <c r="E737" t="s">
        <v>1656</v>
      </c>
      <c r="F737" t="s">
        <v>1733</v>
      </c>
      <c r="G737" s="9">
        <v>1</v>
      </c>
      <c r="H737">
        <v>230.32</v>
      </c>
      <c r="I737">
        <v>0.05</v>
      </c>
      <c r="J737" t="s">
        <v>1752</v>
      </c>
      <c r="K737" s="20">
        <f>sale_tab[[#This Row],[Quantity]]*sale_tab[[#This Row],[Unit_Price]]*(1-sale_tab[[#This Row],[Discount]])</f>
        <v>218.80399999999997</v>
      </c>
    </row>
    <row r="738" spans="1:11" x14ac:dyDescent="0.25">
      <c r="A738" t="s">
        <v>2485</v>
      </c>
      <c r="B738" s="7">
        <v>45526</v>
      </c>
      <c r="C738" t="s">
        <v>1008</v>
      </c>
      <c r="D738" s="14" t="str">
        <f>VLOOKUP(E738,Product_Dim!A:B,2,FALSE)</f>
        <v>Tennis Ball 3-Pack</v>
      </c>
      <c r="E738" t="s">
        <v>1596</v>
      </c>
      <c r="F738" t="s">
        <v>1702</v>
      </c>
      <c r="G738" s="9">
        <v>2</v>
      </c>
      <c r="H738">
        <v>985.43</v>
      </c>
      <c r="I738">
        <v>0.28000000000000003</v>
      </c>
      <c r="J738" t="s">
        <v>1752</v>
      </c>
      <c r="K738" s="20">
        <f>sale_tab[[#This Row],[Quantity]]*sale_tab[[#This Row],[Unit_Price]]*(1-sale_tab[[#This Row],[Discount]])</f>
        <v>1419.0192</v>
      </c>
    </row>
    <row r="739" spans="1:11" x14ac:dyDescent="0.25">
      <c r="A739" t="s">
        <v>2486</v>
      </c>
      <c r="B739" s="7">
        <v>45756</v>
      </c>
      <c r="C739" t="s">
        <v>1240</v>
      </c>
      <c r="D739" s="14" t="str">
        <f>VLOOKUP(E739,Product_Dim!A:B,2,FALSE)</f>
        <v>Adjustable Dumbbell Set</v>
      </c>
      <c r="E739" t="s">
        <v>1491</v>
      </c>
      <c r="F739" t="s">
        <v>1695</v>
      </c>
      <c r="G739" s="9">
        <v>2</v>
      </c>
      <c r="H739">
        <v>492.5</v>
      </c>
      <c r="I739">
        <v>0.3</v>
      </c>
      <c r="J739" t="s">
        <v>1749</v>
      </c>
      <c r="K739" s="20">
        <f>sale_tab[[#This Row],[Quantity]]*sale_tab[[#This Row],[Unit_Price]]*(1-sale_tab[[#This Row],[Discount]])</f>
        <v>689.5</v>
      </c>
    </row>
    <row r="740" spans="1:11" x14ac:dyDescent="0.25">
      <c r="A740" t="s">
        <v>2487</v>
      </c>
      <c r="B740" s="7">
        <v>45657</v>
      </c>
      <c r="C740" t="s">
        <v>1071</v>
      </c>
      <c r="D740" s="14" t="str">
        <f>VLOOKUP(E740,Product_Dim!A:B,2,FALSE)</f>
        <v>Men's Winter Jacket</v>
      </c>
      <c r="E740" t="s">
        <v>1566</v>
      </c>
      <c r="F740" t="s">
        <v>1718</v>
      </c>
      <c r="G740" s="9">
        <v>2</v>
      </c>
      <c r="H740">
        <v>213.69</v>
      </c>
      <c r="I740">
        <v>0.28000000000000003</v>
      </c>
      <c r="J740" t="s">
        <v>1749</v>
      </c>
      <c r="K740" s="20">
        <f>sale_tab[[#This Row],[Quantity]]*sale_tab[[#This Row],[Unit_Price]]*(1-sale_tab[[#This Row],[Discount]])</f>
        <v>307.71359999999999</v>
      </c>
    </row>
    <row r="741" spans="1:11" x14ac:dyDescent="0.25">
      <c r="A741" t="s">
        <v>2488</v>
      </c>
      <c r="B741" s="7">
        <v>45716</v>
      </c>
      <c r="C741" t="s">
        <v>198</v>
      </c>
      <c r="D741" s="14" t="str">
        <f>VLOOKUP(E741,Product_Dim!A:B,2,FALSE)</f>
        <v>Outdoor Sports Water Bottle</v>
      </c>
      <c r="E741" t="s">
        <v>1514</v>
      </c>
      <c r="F741" t="s">
        <v>1708</v>
      </c>
      <c r="G741" s="9">
        <v>4</v>
      </c>
      <c r="H741">
        <v>618.83000000000004</v>
      </c>
      <c r="I741">
        <v>0.08</v>
      </c>
      <c r="J741" t="s">
        <v>1749</v>
      </c>
      <c r="K741" s="20">
        <f>sale_tab[[#This Row],[Quantity]]*sale_tab[[#This Row],[Unit_Price]]*(1-sale_tab[[#This Row],[Discount]])</f>
        <v>2277.2944000000002</v>
      </c>
    </row>
    <row r="742" spans="1:11" x14ac:dyDescent="0.25">
      <c r="A742" t="s">
        <v>2489</v>
      </c>
      <c r="B742" s="7">
        <v>45313</v>
      </c>
      <c r="C742" t="s">
        <v>280</v>
      </c>
      <c r="D742" s="14" t="str">
        <f>VLOOKUP(E742,Product_Dim!A:B,2,FALSE)</f>
        <v>Men's Hair Styling Gel</v>
      </c>
      <c r="E742" t="s">
        <v>1592</v>
      </c>
      <c r="F742" t="s">
        <v>1718</v>
      </c>
      <c r="G742" s="9">
        <v>2</v>
      </c>
      <c r="H742">
        <v>81.16</v>
      </c>
      <c r="I742">
        <v>0.16</v>
      </c>
      <c r="J742" t="s">
        <v>1749</v>
      </c>
      <c r="K742" s="20">
        <f>sale_tab[[#This Row],[Quantity]]*sale_tab[[#This Row],[Unit_Price]]*(1-sale_tab[[#This Row],[Discount]])</f>
        <v>136.34879999999998</v>
      </c>
    </row>
    <row r="743" spans="1:11" x14ac:dyDescent="0.25">
      <c r="A743" t="s">
        <v>2490</v>
      </c>
      <c r="B743" s="7">
        <v>45372</v>
      </c>
      <c r="C743" t="s">
        <v>13</v>
      </c>
      <c r="D743" s="14" t="str">
        <f>VLOOKUP(E743,Product_Dim!A:B,2,FALSE)</f>
        <v>Kitchen Cutting Board</v>
      </c>
      <c r="E743" t="s">
        <v>1646</v>
      </c>
      <c r="F743" t="s">
        <v>1712</v>
      </c>
      <c r="G743" s="9">
        <v>1</v>
      </c>
      <c r="H743">
        <v>431.69</v>
      </c>
      <c r="I743">
        <v>0.09</v>
      </c>
      <c r="J743" t="s">
        <v>1747</v>
      </c>
      <c r="K743" s="20">
        <f>sale_tab[[#This Row],[Quantity]]*sale_tab[[#This Row],[Unit_Price]]*(1-sale_tab[[#This Row],[Discount]])</f>
        <v>392.83789999999999</v>
      </c>
    </row>
    <row r="744" spans="1:11" x14ac:dyDescent="0.25">
      <c r="A744" t="s">
        <v>2491</v>
      </c>
      <c r="B744" s="7">
        <v>45648</v>
      </c>
      <c r="C744" t="s">
        <v>1191</v>
      </c>
      <c r="D744" s="14" t="str">
        <f>VLOOKUP(E744,Product_Dim!A:B,2,FALSE)</f>
        <v>Women's Denim Jeans</v>
      </c>
      <c r="E744" t="s">
        <v>1510</v>
      </c>
      <c r="F744" t="s">
        <v>1699</v>
      </c>
      <c r="G744" s="9">
        <v>3</v>
      </c>
      <c r="H744">
        <v>438.65</v>
      </c>
      <c r="I744">
        <v>0.28999999999999998</v>
      </c>
      <c r="J744" t="s">
        <v>1749</v>
      </c>
      <c r="K744" s="20">
        <f>sale_tab[[#This Row],[Quantity]]*sale_tab[[#This Row],[Unit_Price]]*(1-sale_tab[[#This Row],[Discount]])</f>
        <v>934.32449999999983</v>
      </c>
    </row>
    <row r="745" spans="1:11" x14ac:dyDescent="0.25">
      <c r="A745" t="s">
        <v>2492</v>
      </c>
      <c r="B745" s="7">
        <v>45384</v>
      </c>
      <c r="C745" t="s">
        <v>513</v>
      </c>
      <c r="D745" s="14" t="str">
        <f>VLOOKUP(E745,Product_Dim!A:B,2,FALSE)</f>
        <v>Decorative Lamp Shade</v>
      </c>
      <c r="E745" t="s">
        <v>1632</v>
      </c>
      <c r="F745" t="s">
        <v>1692</v>
      </c>
      <c r="G745" s="9">
        <v>3</v>
      </c>
      <c r="H745">
        <v>339.41</v>
      </c>
      <c r="I745">
        <v>0.26</v>
      </c>
      <c r="J745" t="s">
        <v>1747</v>
      </c>
      <c r="K745" s="20">
        <f>sale_tab[[#This Row],[Quantity]]*sale_tab[[#This Row],[Unit_Price]]*(1-sale_tab[[#This Row],[Discount]])</f>
        <v>753.49019999999996</v>
      </c>
    </row>
    <row r="746" spans="1:11" x14ac:dyDescent="0.25">
      <c r="A746" t="s">
        <v>2493</v>
      </c>
      <c r="B746" s="7">
        <v>45687</v>
      </c>
      <c r="C746" t="s">
        <v>1378</v>
      </c>
      <c r="D746" s="14" t="str">
        <f>VLOOKUP(E746,Product_Dim!A:B,2,FALSE)</f>
        <v>Decorative Lamp Shade</v>
      </c>
      <c r="E746" t="s">
        <v>1632</v>
      </c>
      <c r="F746" t="s">
        <v>1712</v>
      </c>
      <c r="G746" s="9">
        <v>4</v>
      </c>
      <c r="H746">
        <v>848.47</v>
      </c>
      <c r="I746">
        <v>0.21</v>
      </c>
      <c r="J746" t="s">
        <v>1752</v>
      </c>
      <c r="K746" s="20">
        <f>sale_tab[[#This Row],[Quantity]]*sale_tab[[#This Row],[Unit_Price]]*(1-sale_tab[[#This Row],[Discount]])</f>
        <v>2681.1652000000004</v>
      </c>
    </row>
    <row r="747" spans="1:11" x14ac:dyDescent="0.25">
      <c r="A747" t="s">
        <v>2494</v>
      </c>
      <c r="B747" s="7">
        <v>45747</v>
      </c>
      <c r="C747" t="s">
        <v>572</v>
      </c>
      <c r="D747" s="14" t="str">
        <f>VLOOKUP(E747,Product_Dim!A:B,2,FALSE)</f>
        <v>Smart LED Light Strip</v>
      </c>
      <c r="E747" t="s">
        <v>1608</v>
      </c>
      <c r="F747" t="s">
        <v>1708</v>
      </c>
      <c r="G747" s="9">
        <v>1</v>
      </c>
      <c r="H747">
        <v>664.87</v>
      </c>
      <c r="I747">
        <v>0.08</v>
      </c>
      <c r="J747" t="s">
        <v>1749</v>
      </c>
      <c r="K747" s="20">
        <f>sale_tab[[#This Row],[Quantity]]*sale_tab[[#This Row],[Unit_Price]]*(1-sale_tab[[#This Row],[Discount]])</f>
        <v>611.68040000000008</v>
      </c>
    </row>
    <row r="748" spans="1:11" x14ac:dyDescent="0.25">
      <c r="A748" t="s">
        <v>2495</v>
      </c>
      <c r="B748" s="7">
        <v>45687</v>
      </c>
      <c r="C748" t="s">
        <v>298</v>
      </c>
      <c r="D748" s="14" t="str">
        <f>VLOOKUP(E748,Product_Dim!A:B,2,FALSE)</f>
        <v>Foldable Camping Chair</v>
      </c>
      <c r="E748" t="s">
        <v>1522</v>
      </c>
      <c r="F748" t="s">
        <v>1705</v>
      </c>
      <c r="G748" s="9">
        <v>1</v>
      </c>
      <c r="H748">
        <v>412.11</v>
      </c>
      <c r="I748">
        <v>0.23</v>
      </c>
      <c r="J748" t="s">
        <v>1749</v>
      </c>
      <c r="K748" s="20">
        <f>sale_tab[[#This Row],[Quantity]]*sale_tab[[#This Row],[Unit_Price]]*(1-sale_tab[[#This Row],[Discount]])</f>
        <v>317.32470000000001</v>
      </c>
    </row>
    <row r="749" spans="1:11" x14ac:dyDescent="0.25">
      <c r="A749" t="s">
        <v>2496</v>
      </c>
      <c r="B749" s="7">
        <v>45916</v>
      </c>
      <c r="C749" t="s">
        <v>366</v>
      </c>
      <c r="D749" s="14" t="str">
        <f>VLOOKUP(E749,Product_Dim!A:B,2,FALSE)</f>
        <v>Vitamin E Body Lotion</v>
      </c>
      <c r="E749" t="s">
        <v>1662</v>
      </c>
      <c r="F749" t="s">
        <v>1683</v>
      </c>
      <c r="G749" s="9">
        <v>1</v>
      </c>
      <c r="H749">
        <v>126.09</v>
      </c>
      <c r="I749">
        <v>0.05</v>
      </c>
      <c r="J749" t="s">
        <v>1752</v>
      </c>
      <c r="K749" s="20">
        <f>sale_tab[[#This Row],[Quantity]]*sale_tab[[#This Row],[Unit_Price]]*(1-sale_tab[[#This Row],[Discount]])</f>
        <v>119.7855</v>
      </c>
    </row>
    <row r="750" spans="1:11" x14ac:dyDescent="0.25">
      <c r="A750" t="s">
        <v>2497</v>
      </c>
      <c r="B750" s="7">
        <v>45917</v>
      </c>
      <c r="C750" t="s">
        <v>589</v>
      </c>
      <c r="D750" s="14" t="str">
        <f>VLOOKUP(E750,Product_Dim!A:B,2,FALSE)</f>
        <v>Smart LED Light Strip</v>
      </c>
      <c r="E750" t="s">
        <v>1608</v>
      </c>
      <c r="F750" t="s">
        <v>1715</v>
      </c>
      <c r="G750" s="9">
        <v>4</v>
      </c>
      <c r="H750">
        <v>602.39</v>
      </c>
      <c r="I750">
        <v>0.19</v>
      </c>
      <c r="J750" t="s">
        <v>1752</v>
      </c>
      <c r="K750" s="20">
        <f>sale_tab[[#This Row],[Quantity]]*sale_tab[[#This Row],[Unit_Price]]*(1-sale_tab[[#This Row],[Discount]])</f>
        <v>1951.7436</v>
      </c>
    </row>
    <row r="751" spans="1:11" x14ac:dyDescent="0.25">
      <c r="A751" t="s">
        <v>2498</v>
      </c>
      <c r="B751" s="7">
        <v>45941</v>
      </c>
      <c r="C751" t="s">
        <v>957</v>
      </c>
      <c r="D751" s="14" t="str">
        <f>VLOOKUP(E751,Product_Dim!A:B,2,FALSE)</f>
        <v>Fitness Resistance Bands</v>
      </c>
      <c r="E751" t="s">
        <v>1638</v>
      </c>
      <c r="F751" t="s">
        <v>1692</v>
      </c>
      <c r="G751" s="9">
        <v>3</v>
      </c>
      <c r="H751">
        <v>447.69</v>
      </c>
      <c r="I751">
        <v>0.02</v>
      </c>
      <c r="J751" t="s">
        <v>1752</v>
      </c>
      <c r="K751" s="20">
        <f>sale_tab[[#This Row],[Quantity]]*sale_tab[[#This Row],[Unit_Price]]*(1-sale_tab[[#This Row],[Discount]])</f>
        <v>1316.2085999999999</v>
      </c>
    </row>
    <row r="752" spans="1:11" x14ac:dyDescent="0.25">
      <c r="A752" t="s">
        <v>2499</v>
      </c>
      <c r="B752" s="7">
        <v>45778</v>
      </c>
      <c r="C752" t="s">
        <v>734</v>
      </c>
      <c r="D752" s="14" t="str">
        <f>VLOOKUP(E752,Product_Dim!A:B,2,FALSE)</f>
        <v>Gaming Mechanical Keyboard</v>
      </c>
      <c r="E752" t="s">
        <v>1542</v>
      </c>
      <c r="F752" t="s">
        <v>1692</v>
      </c>
      <c r="G752" s="9">
        <v>3</v>
      </c>
      <c r="H752">
        <v>35.159999999999997</v>
      </c>
      <c r="I752">
        <v>0.04</v>
      </c>
      <c r="J752" t="s">
        <v>1752</v>
      </c>
      <c r="K752" s="20">
        <f>sale_tab[[#This Row],[Quantity]]*sale_tab[[#This Row],[Unit_Price]]*(1-sale_tab[[#This Row],[Discount]])</f>
        <v>101.26079999999999</v>
      </c>
    </row>
    <row r="753" spans="1:11" x14ac:dyDescent="0.25">
      <c r="A753" t="s">
        <v>2500</v>
      </c>
      <c r="B753" s="7">
        <v>45740</v>
      </c>
      <c r="C753" t="s">
        <v>972</v>
      </c>
      <c r="D753" s="14" t="str">
        <f>VLOOKUP(E753,Product_Dim!A:B,2,FALSE)</f>
        <v>Professional Jump Rope</v>
      </c>
      <c r="E753" t="s">
        <v>1618</v>
      </c>
      <c r="F753" t="s">
        <v>1718</v>
      </c>
      <c r="G753" s="9">
        <v>2</v>
      </c>
      <c r="H753">
        <v>838.59</v>
      </c>
      <c r="I753">
        <v>0.18</v>
      </c>
      <c r="J753" t="s">
        <v>1752</v>
      </c>
      <c r="K753" s="20">
        <f>sale_tab[[#This Row],[Quantity]]*sale_tab[[#This Row],[Unit_Price]]*(1-sale_tab[[#This Row],[Discount]])</f>
        <v>1375.2876000000001</v>
      </c>
    </row>
    <row r="754" spans="1:11" x14ac:dyDescent="0.25">
      <c r="A754" t="s">
        <v>2501</v>
      </c>
      <c r="B754" s="7">
        <v>45598</v>
      </c>
      <c r="C754" t="s">
        <v>268</v>
      </c>
      <c r="D754" s="14" t="str">
        <f>VLOOKUP(E754,Product_Dim!A:B,2,FALSE)</f>
        <v>Men's Hair Styling Gel</v>
      </c>
      <c r="E754" t="s">
        <v>1592</v>
      </c>
      <c r="F754" t="s">
        <v>1702</v>
      </c>
      <c r="G754" s="9">
        <v>4</v>
      </c>
      <c r="H754">
        <v>867.94</v>
      </c>
      <c r="I754">
        <v>0.26</v>
      </c>
      <c r="J754" t="s">
        <v>1749</v>
      </c>
      <c r="K754" s="20">
        <f>sale_tab[[#This Row],[Quantity]]*sale_tab[[#This Row],[Unit_Price]]*(1-sale_tab[[#This Row],[Discount]])</f>
        <v>2569.1024000000002</v>
      </c>
    </row>
    <row r="755" spans="1:11" x14ac:dyDescent="0.25">
      <c r="A755" t="s">
        <v>2502</v>
      </c>
      <c r="B755" s="7">
        <v>45591</v>
      </c>
      <c r="C755" t="s">
        <v>584</v>
      </c>
      <c r="D755" s="14" t="str">
        <f>VLOOKUP(E755,Product_Dim!A:B,2,FALSE)</f>
        <v>Portable Power Bank</v>
      </c>
      <c r="E755" t="s">
        <v>1552</v>
      </c>
      <c r="F755" t="s">
        <v>1733</v>
      </c>
      <c r="G755" s="9">
        <v>1</v>
      </c>
      <c r="H755">
        <v>623.88</v>
      </c>
      <c r="I755">
        <v>0.25</v>
      </c>
      <c r="J755" t="s">
        <v>1747</v>
      </c>
      <c r="K755" s="20">
        <f>sale_tab[[#This Row],[Quantity]]*sale_tab[[#This Row],[Unit_Price]]*(1-sale_tab[[#This Row],[Discount]])</f>
        <v>467.90999999999997</v>
      </c>
    </row>
    <row r="756" spans="1:11" x14ac:dyDescent="0.25">
      <c r="A756" t="s">
        <v>2503</v>
      </c>
      <c r="B756" s="7">
        <v>45546</v>
      </c>
      <c r="C756" t="s">
        <v>527</v>
      </c>
      <c r="D756" s="14" t="str">
        <f>VLOOKUP(E756,Product_Dim!A:B,2,FALSE)</f>
        <v>Smart Home WiFi Camera</v>
      </c>
      <c r="E756" t="s">
        <v>1558</v>
      </c>
      <c r="F756" t="s">
        <v>1725</v>
      </c>
      <c r="G756" s="9">
        <v>2</v>
      </c>
      <c r="H756">
        <v>567.95000000000005</v>
      </c>
      <c r="I756">
        <v>0.12</v>
      </c>
      <c r="J756" t="s">
        <v>1749</v>
      </c>
      <c r="K756" s="20">
        <f>sale_tab[[#This Row],[Quantity]]*sale_tab[[#This Row],[Unit_Price]]*(1-sale_tab[[#This Row],[Discount]])</f>
        <v>999.5920000000001</v>
      </c>
    </row>
    <row r="757" spans="1:11" x14ac:dyDescent="0.25">
      <c r="A757" t="s">
        <v>2504</v>
      </c>
      <c r="B757" s="7">
        <v>45483</v>
      </c>
      <c r="C757" t="s">
        <v>952</v>
      </c>
      <c r="D757" s="14" t="str">
        <f>VLOOKUP(E757,Product_Dim!A:B,2,FALSE)</f>
        <v>Basketball</v>
      </c>
      <c r="E757" t="s">
        <v>1536</v>
      </c>
      <c r="F757" t="s">
        <v>1736</v>
      </c>
      <c r="G757" s="9">
        <v>2</v>
      </c>
      <c r="H757">
        <v>671.69</v>
      </c>
      <c r="I757">
        <v>0.19</v>
      </c>
      <c r="J757" t="s">
        <v>1747</v>
      </c>
      <c r="K757" s="20">
        <f>sale_tab[[#This Row],[Quantity]]*sale_tab[[#This Row],[Unit_Price]]*(1-sale_tab[[#This Row],[Discount]])</f>
        <v>1088.1378000000002</v>
      </c>
    </row>
    <row r="758" spans="1:11" x14ac:dyDescent="0.25">
      <c r="A758" t="s">
        <v>2505</v>
      </c>
      <c r="B758" s="7">
        <v>45786</v>
      </c>
      <c r="C758" t="s">
        <v>613</v>
      </c>
      <c r="D758" s="14" t="str">
        <f>VLOOKUP(E758,Product_Dim!A:B,2,FALSE)</f>
        <v>Herbal Face Moisturizer</v>
      </c>
      <c r="E758" t="s">
        <v>1483</v>
      </c>
      <c r="F758" t="s">
        <v>1705</v>
      </c>
      <c r="G758" s="9">
        <v>2</v>
      </c>
      <c r="H758">
        <v>257.95999999999998</v>
      </c>
      <c r="I758">
        <v>0.21</v>
      </c>
      <c r="J758" t="s">
        <v>1749</v>
      </c>
      <c r="K758" s="20">
        <f>sale_tab[[#This Row],[Quantity]]*sale_tab[[#This Row],[Unit_Price]]*(1-sale_tab[[#This Row],[Discount]])</f>
        <v>407.57679999999999</v>
      </c>
    </row>
    <row r="759" spans="1:11" x14ac:dyDescent="0.25">
      <c r="A759" t="s">
        <v>2506</v>
      </c>
      <c r="B759" s="7">
        <v>45475</v>
      </c>
      <c r="C759" t="s">
        <v>607</v>
      </c>
      <c r="D759" s="14" t="str">
        <f>VLOOKUP(E759,Product_Dim!A:B,2,FALSE)</f>
        <v>Portable Bluetooth Speaker</v>
      </c>
      <c r="E759" t="s">
        <v>1670</v>
      </c>
      <c r="F759" t="s">
        <v>1739</v>
      </c>
      <c r="G759" s="9">
        <v>4</v>
      </c>
      <c r="H759">
        <v>281.48</v>
      </c>
      <c r="I759">
        <v>0.27</v>
      </c>
      <c r="J759" t="s">
        <v>1749</v>
      </c>
      <c r="K759" s="20">
        <f>sale_tab[[#This Row],[Quantity]]*sale_tab[[#This Row],[Unit_Price]]*(1-sale_tab[[#This Row],[Discount]])</f>
        <v>821.92160000000001</v>
      </c>
    </row>
    <row r="760" spans="1:11" x14ac:dyDescent="0.25">
      <c r="A760" t="s">
        <v>2507</v>
      </c>
      <c r="B760" s="7">
        <v>45470</v>
      </c>
      <c r="C760" t="s">
        <v>931</v>
      </c>
      <c r="D760" s="14" t="str">
        <f>VLOOKUP(E760,Product_Dim!A:B,2,FALSE)</f>
        <v>Outdoor Sports Water Bottle</v>
      </c>
      <c r="E760" t="s">
        <v>1514</v>
      </c>
      <c r="F760" t="s">
        <v>1718</v>
      </c>
      <c r="G760" s="9">
        <v>1</v>
      </c>
      <c r="H760">
        <v>202.13</v>
      </c>
      <c r="I760">
        <v>0.13</v>
      </c>
      <c r="J760" t="s">
        <v>1752</v>
      </c>
      <c r="K760" s="20">
        <f>sale_tab[[#This Row],[Quantity]]*sale_tab[[#This Row],[Unit_Price]]*(1-sale_tab[[#This Row],[Discount]])</f>
        <v>175.85309999999998</v>
      </c>
    </row>
    <row r="761" spans="1:11" x14ac:dyDescent="0.25">
      <c r="A761" t="s">
        <v>2508</v>
      </c>
      <c r="B761" s="7">
        <v>45243</v>
      </c>
      <c r="C761" t="s">
        <v>801</v>
      </c>
      <c r="D761" s="14" t="str">
        <f>VLOOKUP(E761,Product_Dim!A:B,2,FALSE)</f>
        <v>Bluetooth Car Audio System</v>
      </c>
      <c r="E761" t="s">
        <v>1622</v>
      </c>
      <c r="F761" t="s">
        <v>1699</v>
      </c>
      <c r="G761" s="9">
        <v>1</v>
      </c>
      <c r="H761">
        <v>370.66</v>
      </c>
      <c r="I761">
        <v>0.01</v>
      </c>
      <c r="J761" t="s">
        <v>1749</v>
      </c>
      <c r="K761" s="20">
        <f>sale_tab[[#This Row],[Quantity]]*sale_tab[[#This Row],[Unit_Price]]*(1-sale_tab[[#This Row],[Discount]])</f>
        <v>366.95340000000004</v>
      </c>
    </row>
    <row r="762" spans="1:11" x14ac:dyDescent="0.25">
      <c r="A762" t="s">
        <v>2509</v>
      </c>
      <c r="B762" s="7">
        <v>45341</v>
      </c>
      <c r="C762" t="s">
        <v>22</v>
      </c>
      <c r="D762" s="14" t="str">
        <f>VLOOKUP(E762,Product_Dim!A:B,2,FALSE)</f>
        <v>Tennis Ball 3-Pack</v>
      </c>
      <c r="E762" t="s">
        <v>1596</v>
      </c>
      <c r="F762" t="s">
        <v>1720</v>
      </c>
      <c r="G762" s="9">
        <v>4</v>
      </c>
      <c r="H762">
        <v>731.53</v>
      </c>
      <c r="I762">
        <v>0.12</v>
      </c>
      <c r="J762" t="s">
        <v>1747</v>
      </c>
      <c r="K762" s="20">
        <f>sale_tab[[#This Row],[Quantity]]*sale_tab[[#This Row],[Unit_Price]]*(1-sale_tab[[#This Row],[Discount]])</f>
        <v>2574.9856</v>
      </c>
    </row>
    <row r="763" spans="1:11" x14ac:dyDescent="0.25">
      <c r="A763" t="s">
        <v>2510</v>
      </c>
      <c r="B763" s="7">
        <v>45371</v>
      </c>
      <c r="C763" t="s">
        <v>493</v>
      </c>
      <c r="D763" s="14" t="str">
        <f>VLOOKUP(E763,Product_Dim!A:B,2,FALSE)</f>
        <v>Essential Oil Diffuser</v>
      </c>
      <c r="E763" t="s">
        <v>1630</v>
      </c>
      <c r="F763" t="s">
        <v>1683</v>
      </c>
      <c r="G763" s="9">
        <v>3</v>
      </c>
      <c r="H763">
        <v>468.25</v>
      </c>
      <c r="I763">
        <v>7.0000000000000007E-2</v>
      </c>
      <c r="J763" t="s">
        <v>1749</v>
      </c>
      <c r="K763" s="20">
        <f>sale_tab[[#This Row],[Quantity]]*sale_tab[[#This Row],[Unit_Price]]*(1-sale_tab[[#This Row],[Discount]])</f>
        <v>1306.4175</v>
      </c>
    </row>
    <row r="764" spans="1:11" x14ac:dyDescent="0.25">
      <c r="A764" t="s">
        <v>2511</v>
      </c>
      <c r="B764" s="7">
        <v>45360</v>
      </c>
      <c r="C764" t="s">
        <v>8</v>
      </c>
      <c r="D764" s="14" t="str">
        <f>VLOOKUP(E764,Product_Dim!A:B,2,FALSE)</f>
        <v>Smart LED Light Strip</v>
      </c>
      <c r="E764" t="s">
        <v>1608</v>
      </c>
      <c r="F764" t="s">
        <v>1678</v>
      </c>
      <c r="G764" s="9">
        <v>1</v>
      </c>
      <c r="H764">
        <v>928.72</v>
      </c>
      <c r="I764">
        <v>0.1</v>
      </c>
      <c r="J764" t="s">
        <v>1752</v>
      </c>
      <c r="K764" s="20">
        <f>sale_tab[[#This Row],[Quantity]]*sale_tab[[#This Row],[Unit_Price]]*(1-sale_tab[[#This Row],[Discount]])</f>
        <v>835.84800000000007</v>
      </c>
    </row>
    <row r="765" spans="1:11" x14ac:dyDescent="0.25">
      <c r="A765" t="s">
        <v>2512</v>
      </c>
      <c r="B765" s="7">
        <v>45499</v>
      </c>
      <c r="C765" t="s">
        <v>304</v>
      </c>
      <c r="D765" s="14" t="str">
        <f>VLOOKUP(E765,Product_Dim!A:B,2,FALSE)</f>
        <v>Women's Yoga Pants</v>
      </c>
      <c r="E765" t="s">
        <v>1479</v>
      </c>
      <c r="F765" t="s">
        <v>1736</v>
      </c>
      <c r="G765" s="9">
        <v>3</v>
      </c>
      <c r="H765">
        <v>217.22</v>
      </c>
      <c r="I765">
        <v>0.06</v>
      </c>
      <c r="J765" t="s">
        <v>1749</v>
      </c>
      <c r="K765" s="20">
        <f>sale_tab[[#This Row],[Quantity]]*sale_tab[[#This Row],[Unit_Price]]*(1-sale_tab[[#This Row],[Discount]])</f>
        <v>612.56039999999996</v>
      </c>
    </row>
    <row r="766" spans="1:11" x14ac:dyDescent="0.25">
      <c r="A766" t="s">
        <v>2513</v>
      </c>
      <c r="B766" s="7">
        <v>45745</v>
      </c>
      <c r="C766" t="s">
        <v>1191</v>
      </c>
      <c r="D766" s="14" t="str">
        <f>VLOOKUP(E766,Product_Dim!A:B,2,FALSE)</f>
        <v>Foldable Camping Chair</v>
      </c>
      <c r="E766" t="s">
        <v>1522</v>
      </c>
      <c r="F766" t="s">
        <v>1692</v>
      </c>
      <c r="G766" s="9">
        <v>1</v>
      </c>
      <c r="H766">
        <v>387.99</v>
      </c>
      <c r="I766">
        <v>0.3</v>
      </c>
      <c r="J766" t="s">
        <v>1747</v>
      </c>
      <c r="K766" s="20">
        <f>sale_tab[[#This Row],[Quantity]]*sale_tab[[#This Row],[Unit_Price]]*(1-sale_tab[[#This Row],[Discount]])</f>
        <v>271.59299999999996</v>
      </c>
    </row>
    <row r="767" spans="1:11" x14ac:dyDescent="0.25">
      <c r="A767" t="s">
        <v>2514</v>
      </c>
      <c r="B767" s="7">
        <v>45718</v>
      </c>
      <c r="C767" t="s">
        <v>1395</v>
      </c>
      <c r="D767" s="14" t="str">
        <f>VLOOKUP(E767,Product_Dim!A:B,2,FALSE)</f>
        <v>Women's Denim Jeans</v>
      </c>
      <c r="E767" t="s">
        <v>1510</v>
      </c>
      <c r="F767" t="s">
        <v>1702</v>
      </c>
      <c r="G767" s="9">
        <v>4</v>
      </c>
      <c r="H767">
        <v>186.24</v>
      </c>
      <c r="I767">
        <v>0.23</v>
      </c>
      <c r="J767" t="s">
        <v>1747</v>
      </c>
      <c r="K767" s="20">
        <f>sale_tab[[#This Row],[Quantity]]*sale_tab[[#This Row],[Unit_Price]]*(1-sale_tab[[#This Row],[Discount]])</f>
        <v>573.61920000000009</v>
      </c>
    </row>
    <row r="768" spans="1:11" x14ac:dyDescent="0.25">
      <c r="A768" t="s">
        <v>2515</v>
      </c>
      <c r="B768" s="7">
        <v>45454</v>
      </c>
      <c r="C768" t="s">
        <v>873</v>
      </c>
      <c r="D768" s="14" t="str">
        <f>VLOOKUP(E768,Product_Dim!A:B,2,FALSE)</f>
        <v>Noise-Canceling Headphones</v>
      </c>
      <c r="E768" t="s">
        <v>1554</v>
      </c>
      <c r="F768" t="s">
        <v>1708</v>
      </c>
      <c r="G768" s="9">
        <v>4</v>
      </c>
      <c r="H768">
        <v>609.05999999999995</v>
      </c>
      <c r="I768">
        <v>0.22</v>
      </c>
      <c r="J768" t="s">
        <v>1752</v>
      </c>
      <c r="K768" s="20">
        <f>sale_tab[[#This Row],[Quantity]]*sale_tab[[#This Row],[Unit_Price]]*(1-sale_tab[[#This Row],[Discount]])</f>
        <v>1900.2672</v>
      </c>
    </row>
    <row r="769" spans="1:11" x14ac:dyDescent="0.25">
      <c r="A769" t="s">
        <v>2516</v>
      </c>
      <c r="B769" s="7">
        <v>45434</v>
      </c>
      <c r="C769" t="s">
        <v>1284</v>
      </c>
      <c r="D769" s="14" t="str">
        <f>VLOOKUP(E769,Product_Dim!A:B,2,FALSE)</f>
        <v>Modern Wall Clock</v>
      </c>
      <c r="E769" t="s">
        <v>1540</v>
      </c>
      <c r="F769" t="s">
        <v>1718</v>
      </c>
      <c r="G769" s="9">
        <v>1</v>
      </c>
      <c r="H769">
        <v>827.91</v>
      </c>
      <c r="I769">
        <v>0.21</v>
      </c>
      <c r="J769" t="s">
        <v>1749</v>
      </c>
      <c r="K769" s="20">
        <f>sale_tab[[#This Row],[Quantity]]*sale_tab[[#This Row],[Unit_Price]]*(1-sale_tab[[#This Row],[Discount]])</f>
        <v>654.0489</v>
      </c>
    </row>
    <row r="770" spans="1:11" x14ac:dyDescent="0.25">
      <c r="A770" t="s">
        <v>2517</v>
      </c>
      <c r="B770" s="7">
        <v>45486</v>
      </c>
      <c r="C770" t="s">
        <v>524</v>
      </c>
      <c r="D770" s="14" t="str">
        <f>VLOOKUP(E770,Product_Dim!A:B,2,FALSE)</f>
        <v>Hydrating Face Cleanser</v>
      </c>
      <c r="E770" t="s">
        <v>1640</v>
      </c>
      <c r="F770" t="s">
        <v>1678</v>
      </c>
      <c r="G770" s="9">
        <v>1</v>
      </c>
      <c r="H770">
        <v>303.79000000000002</v>
      </c>
      <c r="I770">
        <v>0.24</v>
      </c>
      <c r="J770" t="s">
        <v>1749</v>
      </c>
      <c r="K770" s="20">
        <f>sale_tab[[#This Row],[Quantity]]*sale_tab[[#This Row],[Unit_Price]]*(1-sale_tab[[#This Row],[Discount]])</f>
        <v>230.88040000000001</v>
      </c>
    </row>
    <row r="771" spans="1:11" x14ac:dyDescent="0.25">
      <c r="A771" t="s">
        <v>2518</v>
      </c>
      <c r="B771" s="7">
        <v>45902</v>
      </c>
      <c r="C771" t="s">
        <v>313</v>
      </c>
      <c r="D771" s="14" t="str">
        <f>VLOOKUP(E771,Product_Dim!A:B,2,FALSE)</f>
        <v>Men's Casual Sneakers</v>
      </c>
      <c r="E771" t="s">
        <v>1548</v>
      </c>
      <c r="F771" t="s">
        <v>1702</v>
      </c>
      <c r="G771" s="9">
        <v>2</v>
      </c>
      <c r="H771">
        <v>365.91</v>
      </c>
      <c r="I771">
        <v>0.14000000000000001</v>
      </c>
      <c r="J771" t="s">
        <v>1752</v>
      </c>
      <c r="K771" s="20">
        <f>sale_tab[[#This Row],[Quantity]]*sale_tab[[#This Row],[Unit_Price]]*(1-sale_tab[[#This Row],[Discount]])</f>
        <v>629.36520000000007</v>
      </c>
    </row>
    <row r="772" spans="1:11" x14ac:dyDescent="0.25">
      <c r="A772" t="s">
        <v>2519</v>
      </c>
      <c r="B772" s="7">
        <v>45762</v>
      </c>
      <c r="C772" t="s">
        <v>210</v>
      </c>
      <c r="D772" s="14" t="str">
        <f>VLOOKUP(E772,Product_Dim!A:B,2,FALSE)</f>
        <v>Women's Scarf Set</v>
      </c>
      <c r="E772" t="s">
        <v>1524</v>
      </c>
      <c r="F772" t="s">
        <v>1733</v>
      </c>
      <c r="G772" s="9">
        <v>3</v>
      </c>
      <c r="H772">
        <v>852.72</v>
      </c>
      <c r="I772">
        <v>0.16</v>
      </c>
      <c r="J772" t="s">
        <v>1747</v>
      </c>
      <c r="K772" s="20">
        <f>sale_tab[[#This Row],[Quantity]]*sale_tab[[#This Row],[Unit_Price]]*(1-sale_tab[[#This Row],[Discount]])</f>
        <v>2148.8543999999997</v>
      </c>
    </row>
    <row r="773" spans="1:11" x14ac:dyDescent="0.25">
      <c r="A773" t="s">
        <v>2520</v>
      </c>
      <c r="B773" s="7">
        <v>45752</v>
      </c>
      <c r="C773" t="s">
        <v>731</v>
      </c>
      <c r="D773" s="14" t="str">
        <f>VLOOKUP(E773,Product_Dim!A:B,2,FALSE)</f>
        <v>Ceramic Kitchen Bowl Set</v>
      </c>
      <c r="E773" t="s">
        <v>1494</v>
      </c>
      <c r="F773" t="s">
        <v>1695</v>
      </c>
      <c r="G773" s="9">
        <v>1</v>
      </c>
      <c r="H773">
        <v>768.25</v>
      </c>
      <c r="I773">
        <v>0.18</v>
      </c>
      <c r="J773" t="s">
        <v>1747</v>
      </c>
      <c r="K773" s="20">
        <f>sale_tab[[#This Row],[Quantity]]*sale_tab[[#This Row],[Unit_Price]]*(1-sale_tab[[#This Row],[Discount]])</f>
        <v>629.96500000000003</v>
      </c>
    </row>
    <row r="774" spans="1:11" x14ac:dyDescent="0.25">
      <c r="A774" t="s">
        <v>2521</v>
      </c>
      <c r="B774" s="7">
        <v>45254</v>
      </c>
      <c r="C774" t="s">
        <v>1031</v>
      </c>
      <c r="D774" s="14" t="str">
        <f>VLOOKUP(E774,Product_Dim!A:B,2,FALSE)</f>
        <v>Microwave Oven</v>
      </c>
      <c r="E774" t="s">
        <v>1658</v>
      </c>
      <c r="F774" t="s">
        <v>1739</v>
      </c>
      <c r="G774" s="9">
        <v>2</v>
      </c>
      <c r="H774">
        <v>318.62</v>
      </c>
      <c r="I774">
        <v>0.02</v>
      </c>
      <c r="J774" t="s">
        <v>1752</v>
      </c>
      <c r="K774" s="20">
        <f>sale_tab[[#This Row],[Quantity]]*sale_tab[[#This Row],[Unit_Price]]*(1-sale_tab[[#This Row],[Discount]])</f>
        <v>624.49519999999995</v>
      </c>
    </row>
    <row r="775" spans="1:11" x14ac:dyDescent="0.25">
      <c r="A775" t="s">
        <v>2522</v>
      </c>
      <c r="B775" s="7">
        <v>45683</v>
      </c>
      <c r="C775" t="s">
        <v>150</v>
      </c>
      <c r="D775" s="14" t="str">
        <f>VLOOKUP(E775,Product_Dim!A:B,2,FALSE)</f>
        <v>Wireless Mouse</v>
      </c>
      <c r="E775" t="s">
        <v>1626</v>
      </c>
      <c r="F775" t="s">
        <v>1687</v>
      </c>
      <c r="G775" s="9">
        <v>4</v>
      </c>
      <c r="H775">
        <v>402.11</v>
      </c>
      <c r="I775">
        <v>0.14000000000000001</v>
      </c>
      <c r="J775" t="s">
        <v>1749</v>
      </c>
      <c r="K775" s="20">
        <f>sale_tab[[#This Row],[Quantity]]*sale_tab[[#This Row],[Unit_Price]]*(1-sale_tab[[#This Row],[Discount]])</f>
        <v>1383.2583999999999</v>
      </c>
    </row>
    <row r="776" spans="1:11" x14ac:dyDescent="0.25">
      <c r="A776" t="s">
        <v>2523</v>
      </c>
      <c r="B776" s="7">
        <v>45804</v>
      </c>
      <c r="C776" t="s">
        <v>1200</v>
      </c>
      <c r="D776" s="14" t="str">
        <f>VLOOKUP(E776,Product_Dim!A:B,2,FALSE)</f>
        <v>Wooden Bookshelf</v>
      </c>
      <c r="E776" t="s">
        <v>1642</v>
      </c>
      <c r="F776" t="s">
        <v>1733</v>
      </c>
      <c r="G776" s="9">
        <v>3</v>
      </c>
      <c r="H776">
        <v>846.31</v>
      </c>
      <c r="I776">
        <v>0.18</v>
      </c>
      <c r="J776" t="s">
        <v>1752</v>
      </c>
      <c r="K776" s="20">
        <f>sale_tab[[#This Row],[Quantity]]*sale_tab[[#This Row],[Unit_Price]]*(1-sale_tab[[#This Row],[Discount]])</f>
        <v>2081.9225999999999</v>
      </c>
    </row>
    <row r="777" spans="1:11" x14ac:dyDescent="0.25">
      <c r="A777" t="s">
        <v>2524</v>
      </c>
      <c r="B777" s="7">
        <v>45821</v>
      </c>
      <c r="C777" t="s">
        <v>502</v>
      </c>
      <c r="D777" s="14" t="str">
        <f>VLOOKUP(E777,Product_Dim!A:B,2,FALSE)</f>
        <v>Vitamin E Body Lotion</v>
      </c>
      <c r="E777" t="s">
        <v>1662</v>
      </c>
      <c r="F777" t="s">
        <v>1725</v>
      </c>
      <c r="G777" s="9">
        <v>1</v>
      </c>
      <c r="H777">
        <v>269.94</v>
      </c>
      <c r="I777">
        <v>7.0000000000000007E-2</v>
      </c>
      <c r="J777" t="s">
        <v>1752</v>
      </c>
      <c r="K777" s="20">
        <f>sale_tab[[#This Row],[Quantity]]*sale_tab[[#This Row],[Unit_Price]]*(1-sale_tab[[#This Row],[Discount]])</f>
        <v>251.04419999999999</v>
      </c>
    </row>
    <row r="778" spans="1:11" x14ac:dyDescent="0.25">
      <c r="A778" t="s">
        <v>2525</v>
      </c>
      <c r="B778" s="7">
        <v>45472</v>
      </c>
      <c r="C778" t="s">
        <v>713</v>
      </c>
      <c r="D778" s="14" t="str">
        <f>VLOOKUP(E778,Product_Dim!A:B,2,FALSE)</f>
        <v>Outdoor Sports Water Bottle</v>
      </c>
      <c r="E778" t="s">
        <v>1514</v>
      </c>
      <c r="F778" t="s">
        <v>1695</v>
      </c>
      <c r="G778" s="9">
        <v>3</v>
      </c>
      <c r="H778">
        <v>909.25</v>
      </c>
      <c r="I778">
        <v>0.28999999999999998</v>
      </c>
      <c r="J778" t="s">
        <v>1752</v>
      </c>
      <c r="K778" s="20">
        <f>sale_tab[[#This Row],[Quantity]]*sale_tab[[#This Row],[Unit_Price]]*(1-sale_tab[[#This Row],[Discount]])</f>
        <v>1936.7024999999999</v>
      </c>
    </row>
    <row r="779" spans="1:11" x14ac:dyDescent="0.25">
      <c r="A779" t="s">
        <v>2526</v>
      </c>
      <c r="B779" s="7">
        <v>45331</v>
      </c>
      <c r="C779" t="s">
        <v>1068</v>
      </c>
      <c r="D779" s="14" t="str">
        <f>VLOOKUP(E779,Product_Dim!A:B,2,FALSE)</f>
        <v>Women's High Heels</v>
      </c>
      <c r="E779" t="s">
        <v>1656</v>
      </c>
      <c r="F779" t="s">
        <v>1720</v>
      </c>
      <c r="G779" s="9">
        <v>2</v>
      </c>
      <c r="H779">
        <v>229.81</v>
      </c>
      <c r="I779">
        <v>0.21</v>
      </c>
      <c r="J779" t="s">
        <v>1752</v>
      </c>
      <c r="K779" s="20">
        <f>sale_tab[[#This Row],[Quantity]]*sale_tab[[#This Row],[Unit_Price]]*(1-sale_tab[[#This Row],[Discount]])</f>
        <v>363.09980000000002</v>
      </c>
    </row>
    <row r="780" spans="1:11" x14ac:dyDescent="0.25">
      <c r="A780" t="s">
        <v>2527</v>
      </c>
      <c r="B780" s="7">
        <v>45451</v>
      </c>
      <c r="C780" t="s">
        <v>116</v>
      </c>
      <c r="D780" s="14" t="str">
        <f>VLOOKUP(E780,Product_Dim!A:B,2,FALSE)</f>
        <v>Essential Oil Diffuser</v>
      </c>
      <c r="E780" t="s">
        <v>1630</v>
      </c>
      <c r="F780" t="s">
        <v>1727</v>
      </c>
      <c r="G780" s="9">
        <v>3</v>
      </c>
      <c r="H780">
        <v>442.36</v>
      </c>
      <c r="I780">
        <v>0.06</v>
      </c>
      <c r="J780" t="s">
        <v>1749</v>
      </c>
      <c r="K780" s="20">
        <f>sale_tab[[#This Row],[Quantity]]*sale_tab[[#This Row],[Unit_Price]]*(1-sale_tab[[#This Row],[Discount]])</f>
        <v>1247.4551999999999</v>
      </c>
    </row>
    <row r="781" spans="1:11" x14ac:dyDescent="0.25">
      <c r="A781" t="s">
        <v>2528</v>
      </c>
      <c r="B781" s="7">
        <v>45386</v>
      </c>
      <c r="C781" t="s">
        <v>707</v>
      </c>
      <c r="D781" s="14" t="str">
        <f>VLOOKUP(E781,Product_Dim!A:B,2,FALSE)</f>
        <v>Kitchen Cutting Board</v>
      </c>
      <c r="E781" t="s">
        <v>1646</v>
      </c>
      <c r="F781" t="s">
        <v>1692</v>
      </c>
      <c r="G781" s="9">
        <v>3</v>
      </c>
      <c r="H781">
        <v>413.74</v>
      </c>
      <c r="I781">
        <v>0.01</v>
      </c>
      <c r="J781" t="s">
        <v>1747</v>
      </c>
      <c r="K781" s="20">
        <f>sale_tab[[#This Row],[Quantity]]*sale_tab[[#This Row],[Unit_Price]]*(1-sale_tab[[#This Row],[Discount]])</f>
        <v>1228.8078</v>
      </c>
    </row>
    <row r="782" spans="1:11" x14ac:dyDescent="0.25">
      <c r="A782" t="s">
        <v>2529</v>
      </c>
      <c r="B782" s="7">
        <v>45477</v>
      </c>
      <c r="C782" t="s">
        <v>1452</v>
      </c>
      <c r="D782" s="14" t="str">
        <f>VLOOKUP(E782,Product_Dim!A:B,2,FALSE)</f>
        <v>Face Foundation Kit</v>
      </c>
      <c r="E782" t="s">
        <v>1652</v>
      </c>
      <c r="F782" t="s">
        <v>1725</v>
      </c>
      <c r="G782" s="9">
        <v>4</v>
      </c>
      <c r="H782">
        <v>79.75</v>
      </c>
      <c r="I782">
        <v>0.18</v>
      </c>
      <c r="J782" t="s">
        <v>1749</v>
      </c>
      <c r="K782" s="20">
        <f>sale_tab[[#This Row],[Quantity]]*sale_tab[[#This Row],[Unit_Price]]*(1-sale_tab[[#This Row],[Discount]])</f>
        <v>261.58000000000004</v>
      </c>
    </row>
    <row r="783" spans="1:11" x14ac:dyDescent="0.25">
      <c r="A783" t="s">
        <v>2530</v>
      </c>
      <c r="B783" s="7">
        <v>45433</v>
      </c>
      <c r="C783" t="s">
        <v>1449</v>
      </c>
      <c r="D783" s="14" t="str">
        <f>VLOOKUP(E783,Product_Dim!A:B,2,FALSE)</f>
        <v>Noise-Canceling Headphones</v>
      </c>
      <c r="E783" t="s">
        <v>1554</v>
      </c>
      <c r="F783" t="s">
        <v>1720</v>
      </c>
      <c r="G783" s="9">
        <v>4</v>
      </c>
      <c r="H783">
        <v>95.06</v>
      </c>
      <c r="I783">
        <v>0.03</v>
      </c>
      <c r="J783" t="s">
        <v>1747</v>
      </c>
      <c r="K783" s="20">
        <f>sale_tab[[#This Row],[Quantity]]*sale_tab[[#This Row],[Unit_Price]]*(1-sale_tab[[#This Row],[Discount]])</f>
        <v>368.83280000000002</v>
      </c>
    </row>
    <row r="784" spans="1:11" x14ac:dyDescent="0.25">
      <c r="A784" t="s">
        <v>2531</v>
      </c>
      <c r="B784" s="7">
        <v>45759</v>
      </c>
      <c r="C784" t="s">
        <v>1223</v>
      </c>
      <c r="D784" s="14" t="str">
        <f>VLOOKUP(E784,Product_Dim!A:B,2,FALSE)</f>
        <v>Portable Bluetooth Speaker</v>
      </c>
      <c r="E784" t="s">
        <v>1670</v>
      </c>
      <c r="F784" t="s">
        <v>1705</v>
      </c>
      <c r="G784" s="9">
        <v>4</v>
      </c>
      <c r="H784">
        <v>107.08</v>
      </c>
      <c r="I784">
        <v>0.27</v>
      </c>
      <c r="J784" t="s">
        <v>1752</v>
      </c>
      <c r="K784" s="20">
        <f>sale_tab[[#This Row],[Quantity]]*sale_tab[[#This Row],[Unit_Price]]*(1-sale_tab[[#This Row],[Discount]])</f>
        <v>312.67359999999996</v>
      </c>
    </row>
    <row r="785" spans="1:11" x14ac:dyDescent="0.25">
      <c r="A785" t="s">
        <v>2532</v>
      </c>
      <c r="B785" s="7">
        <v>45794</v>
      </c>
      <c r="C785" t="s">
        <v>1390</v>
      </c>
      <c r="D785" s="14" t="str">
        <f>VLOOKUP(E785,Product_Dim!A:B,2,FALSE)</f>
        <v>Stainless Steel Cookware Set</v>
      </c>
      <c r="E785" t="s">
        <v>1672</v>
      </c>
      <c r="F785" t="s">
        <v>1736</v>
      </c>
      <c r="G785" s="9">
        <v>1</v>
      </c>
      <c r="H785">
        <v>873.18</v>
      </c>
      <c r="I785">
        <v>0.03</v>
      </c>
      <c r="J785" t="s">
        <v>1752</v>
      </c>
      <c r="K785" s="20">
        <f>sale_tab[[#This Row],[Quantity]]*sale_tab[[#This Row],[Unit_Price]]*(1-sale_tab[[#This Row],[Discount]])</f>
        <v>846.98459999999989</v>
      </c>
    </row>
    <row r="786" spans="1:11" x14ac:dyDescent="0.25">
      <c r="A786" t="s">
        <v>2533</v>
      </c>
      <c r="B786" s="7">
        <v>45764</v>
      </c>
      <c r="C786" t="s">
        <v>1110</v>
      </c>
      <c r="D786" s="14" t="str">
        <f>VLOOKUP(E786,Product_Dim!A:B,2,FALSE)</f>
        <v>Kitchen Storage Rack</v>
      </c>
      <c r="E786" t="s">
        <v>1614</v>
      </c>
      <c r="F786" t="s">
        <v>1736</v>
      </c>
      <c r="G786" s="9">
        <v>1</v>
      </c>
      <c r="H786">
        <v>914.75</v>
      </c>
      <c r="I786">
        <v>0.1</v>
      </c>
      <c r="J786" t="s">
        <v>1752</v>
      </c>
      <c r="K786" s="20">
        <f>sale_tab[[#This Row],[Quantity]]*sale_tab[[#This Row],[Unit_Price]]*(1-sale_tab[[#This Row],[Discount]])</f>
        <v>823.27499999999998</v>
      </c>
    </row>
    <row r="787" spans="1:11" x14ac:dyDescent="0.25">
      <c r="A787" t="s">
        <v>2534</v>
      </c>
      <c r="B787" s="7">
        <v>45279</v>
      </c>
      <c r="C787" t="s">
        <v>150</v>
      </c>
      <c r="D787" s="14" t="str">
        <f>VLOOKUP(E787,Product_Dim!A:B,2,FALSE)</f>
        <v>Shin Guards – Adult</v>
      </c>
      <c r="E787" t="s">
        <v>1620</v>
      </c>
      <c r="F787" t="s">
        <v>1723</v>
      </c>
      <c r="G787" s="9">
        <v>4</v>
      </c>
      <c r="H787">
        <v>457.33</v>
      </c>
      <c r="I787">
        <v>0.1</v>
      </c>
      <c r="J787" t="s">
        <v>1747</v>
      </c>
      <c r="K787" s="20">
        <f>sale_tab[[#This Row],[Quantity]]*sale_tab[[#This Row],[Unit_Price]]*(1-sale_tab[[#This Row],[Discount]])</f>
        <v>1646.3879999999999</v>
      </c>
    </row>
    <row r="788" spans="1:11" x14ac:dyDescent="0.25">
      <c r="A788" t="s">
        <v>2535</v>
      </c>
      <c r="B788" s="7">
        <v>45602</v>
      </c>
      <c r="C788" t="s">
        <v>862</v>
      </c>
      <c r="D788" s="14" t="str">
        <f>VLOOKUP(E788,Product_Dim!A:B,2,FALSE)</f>
        <v>Stainless Steel Cookware Set</v>
      </c>
      <c r="E788" t="s">
        <v>1672</v>
      </c>
      <c r="F788" t="s">
        <v>1692</v>
      </c>
      <c r="G788" s="9">
        <v>3</v>
      </c>
      <c r="H788">
        <v>761.88</v>
      </c>
      <c r="I788">
        <v>0.23</v>
      </c>
      <c r="J788" t="s">
        <v>1749</v>
      </c>
      <c r="K788" s="20">
        <f>sale_tab[[#This Row],[Quantity]]*sale_tab[[#This Row],[Unit_Price]]*(1-sale_tab[[#This Row],[Discount]])</f>
        <v>1759.9428</v>
      </c>
    </row>
    <row r="789" spans="1:11" x14ac:dyDescent="0.25">
      <c r="A789" t="s">
        <v>2536</v>
      </c>
      <c r="B789" s="7">
        <v>45793</v>
      </c>
      <c r="C789" t="s">
        <v>527</v>
      </c>
      <c r="D789" s="14" t="str">
        <f>VLOOKUP(E789,Product_Dim!A:B,2,FALSE)</f>
        <v>Men's Casual Sneakers</v>
      </c>
      <c r="E789" t="s">
        <v>1548</v>
      </c>
      <c r="F789" t="s">
        <v>1739</v>
      </c>
      <c r="G789" s="9">
        <v>4</v>
      </c>
      <c r="H789">
        <v>122.87</v>
      </c>
      <c r="I789">
        <v>0.13</v>
      </c>
      <c r="J789" t="s">
        <v>1747</v>
      </c>
      <c r="K789" s="20">
        <f>sale_tab[[#This Row],[Quantity]]*sale_tab[[#This Row],[Unit_Price]]*(1-sale_tab[[#This Row],[Discount]])</f>
        <v>427.58760000000001</v>
      </c>
    </row>
    <row r="790" spans="1:11" x14ac:dyDescent="0.25">
      <c r="A790" t="s">
        <v>2537</v>
      </c>
      <c r="B790" s="7">
        <v>45778</v>
      </c>
      <c r="C790" t="s">
        <v>1393</v>
      </c>
      <c r="D790" s="14" t="str">
        <f>VLOOKUP(E790,Product_Dim!A:B,2,FALSE)</f>
        <v>Shin Guards – Adult</v>
      </c>
      <c r="E790" t="s">
        <v>1620</v>
      </c>
      <c r="F790" t="s">
        <v>1695</v>
      </c>
      <c r="G790" s="9">
        <v>4</v>
      </c>
      <c r="H790">
        <v>753</v>
      </c>
      <c r="I790">
        <v>0.28000000000000003</v>
      </c>
      <c r="J790" t="s">
        <v>1752</v>
      </c>
      <c r="K790" s="20">
        <f>sale_tab[[#This Row],[Quantity]]*sale_tab[[#This Row],[Unit_Price]]*(1-sale_tab[[#This Row],[Discount]])</f>
        <v>2168.64</v>
      </c>
    </row>
    <row r="791" spans="1:11" x14ac:dyDescent="0.25">
      <c r="A791" t="s">
        <v>2538</v>
      </c>
      <c r="B791" s="7">
        <v>45325</v>
      </c>
      <c r="C791" t="s">
        <v>1089</v>
      </c>
      <c r="D791" s="14" t="str">
        <f>VLOOKUP(E791,Product_Dim!A:B,2,FALSE)</f>
        <v>Men's Leather Belt</v>
      </c>
      <c r="E791" t="s">
        <v>1481</v>
      </c>
      <c r="F791" t="s">
        <v>1699</v>
      </c>
      <c r="G791" s="9">
        <v>2</v>
      </c>
      <c r="H791">
        <v>788.05</v>
      </c>
      <c r="I791">
        <v>0.21</v>
      </c>
      <c r="J791" t="s">
        <v>1747</v>
      </c>
      <c r="K791" s="20">
        <f>sale_tab[[#This Row],[Quantity]]*sale_tab[[#This Row],[Unit_Price]]*(1-sale_tab[[#This Row],[Discount]])</f>
        <v>1245.1189999999999</v>
      </c>
    </row>
    <row r="792" spans="1:11" x14ac:dyDescent="0.25">
      <c r="A792" t="s">
        <v>2539</v>
      </c>
      <c r="B792" s="7">
        <v>45875</v>
      </c>
      <c r="C792" t="s">
        <v>1354</v>
      </c>
      <c r="D792" s="14" t="str">
        <f>VLOOKUP(E792,Product_Dim!A:B,2,FALSE)</f>
        <v>Fitness Resistance Bands</v>
      </c>
      <c r="E792" t="s">
        <v>1638</v>
      </c>
      <c r="F792" t="s">
        <v>1715</v>
      </c>
      <c r="G792" s="9">
        <v>2</v>
      </c>
      <c r="H792">
        <v>807.1</v>
      </c>
      <c r="I792">
        <v>0.28999999999999998</v>
      </c>
      <c r="J792" t="s">
        <v>1747</v>
      </c>
      <c r="K792" s="20">
        <f>sale_tab[[#This Row],[Quantity]]*sale_tab[[#This Row],[Unit_Price]]*(1-sale_tab[[#This Row],[Discount]])</f>
        <v>1146.0819999999999</v>
      </c>
    </row>
    <row r="793" spans="1:11" x14ac:dyDescent="0.25">
      <c r="A793" t="s">
        <v>2540</v>
      </c>
      <c r="B793" s="7">
        <v>45320</v>
      </c>
      <c r="C793" t="s">
        <v>401</v>
      </c>
      <c r="D793" s="14" t="str">
        <f>VLOOKUP(E793,Product_Dim!A:B,2,FALSE)</f>
        <v>Wireless Bluetooth Earbuds</v>
      </c>
      <c r="E793" t="s">
        <v>1488</v>
      </c>
      <c r="F793" t="s">
        <v>1683</v>
      </c>
      <c r="G793" s="9">
        <v>2</v>
      </c>
      <c r="H793">
        <v>443.09</v>
      </c>
      <c r="I793">
        <v>0.02</v>
      </c>
      <c r="J793" t="s">
        <v>1749</v>
      </c>
      <c r="K793" s="20">
        <f>sale_tab[[#This Row],[Quantity]]*sale_tab[[#This Row],[Unit_Price]]*(1-sale_tab[[#This Row],[Discount]])</f>
        <v>868.45639999999992</v>
      </c>
    </row>
    <row r="794" spans="1:11" x14ac:dyDescent="0.25">
      <c r="A794" t="s">
        <v>2541</v>
      </c>
      <c r="B794" s="7">
        <v>45870</v>
      </c>
      <c r="C794" t="s">
        <v>1372</v>
      </c>
      <c r="D794" s="14" t="str">
        <f>VLOOKUP(E794,Product_Dim!A:B,2,FALSE)</f>
        <v>Knee Support Brace</v>
      </c>
      <c r="E794" t="s">
        <v>1512</v>
      </c>
      <c r="F794" t="s">
        <v>1727</v>
      </c>
      <c r="G794" s="9">
        <v>1</v>
      </c>
      <c r="H794">
        <v>512.16</v>
      </c>
      <c r="I794">
        <v>0.02</v>
      </c>
      <c r="J794" t="s">
        <v>1752</v>
      </c>
      <c r="K794" s="20">
        <f>sale_tab[[#This Row],[Quantity]]*sale_tab[[#This Row],[Unit_Price]]*(1-sale_tab[[#This Row],[Discount]])</f>
        <v>501.91679999999997</v>
      </c>
    </row>
    <row r="795" spans="1:11" x14ac:dyDescent="0.25">
      <c r="A795" t="s">
        <v>2542</v>
      </c>
      <c r="B795" s="7">
        <v>45577</v>
      </c>
      <c r="C795" t="s">
        <v>619</v>
      </c>
      <c r="D795" s="14" t="str">
        <f>VLOOKUP(E795,Product_Dim!A:B,2,FALSE)</f>
        <v>Yoga Exercise Mat</v>
      </c>
      <c r="E795" t="s">
        <v>1556</v>
      </c>
      <c r="F795" t="s">
        <v>1736</v>
      </c>
      <c r="G795" s="9">
        <v>2</v>
      </c>
      <c r="H795">
        <v>602.54999999999995</v>
      </c>
      <c r="I795">
        <v>0.23</v>
      </c>
      <c r="J795" t="s">
        <v>1752</v>
      </c>
      <c r="K795" s="20">
        <f>sale_tab[[#This Row],[Quantity]]*sale_tab[[#This Row],[Unit_Price]]*(1-sale_tab[[#This Row],[Discount]])</f>
        <v>927.92699999999991</v>
      </c>
    </row>
    <row r="796" spans="1:11" x14ac:dyDescent="0.25">
      <c r="A796" t="s">
        <v>2543</v>
      </c>
      <c r="B796" s="7">
        <v>45745</v>
      </c>
      <c r="C796" t="s">
        <v>490</v>
      </c>
      <c r="D796" s="14" t="str">
        <f>VLOOKUP(E796,Product_Dim!A:B,2,FALSE)</f>
        <v>Smart Home WiFi Camera</v>
      </c>
      <c r="E796" t="s">
        <v>1558</v>
      </c>
      <c r="F796" t="s">
        <v>1678</v>
      </c>
      <c r="G796" s="9">
        <v>3</v>
      </c>
      <c r="H796">
        <v>846.19</v>
      </c>
      <c r="I796">
        <v>0.09</v>
      </c>
      <c r="J796" t="s">
        <v>1752</v>
      </c>
      <c r="K796" s="20">
        <f>sale_tab[[#This Row],[Quantity]]*sale_tab[[#This Row],[Unit_Price]]*(1-sale_tab[[#This Row],[Discount]])</f>
        <v>2310.0987</v>
      </c>
    </row>
    <row r="797" spans="1:11" x14ac:dyDescent="0.25">
      <c r="A797" t="s">
        <v>2544</v>
      </c>
      <c r="B797" s="7">
        <v>45772</v>
      </c>
      <c r="C797" t="s">
        <v>960</v>
      </c>
      <c r="D797" s="14" t="str">
        <f>VLOOKUP(E797,Product_Dim!A:B,2,FALSE)</f>
        <v>Men's Sports Shorts</v>
      </c>
      <c r="E797" t="s">
        <v>1612</v>
      </c>
      <c r="F797" t="s">
        <v>1708</v>
      </c>
      <c r="G797" s="9">
        <v>1</v>
      </c>
      <c r="H797">
        <v>506.73</v>
      </c>
      <c r="I797">
        <v>0.28999999999999998</v>
      </c>
      <c r="J797" t="s">
        <v>1747</v>
      </c>
      <c r="K797" s="20">
        <f>sale_tab[[#This Row],[Quantity]]*sale_tab[[#This Row],[Unit_Price]]*(1-sale_tab[[#This Row],[Discount]])</f>
        <v>359.7783</v>
      </c>
    </row>
    <row r="798" spans="1:11" x14ac:dyDescent="0.25">
      <c r="A798" t="s">
        <v>2545</v>
      </c>
      <c r="B798" s="7">
        <v>45299</v>
      </c>
      <c r="C798" t="s">
        <v>159</v>
      </c>
      <c r="D798" s="14" t="str">
        <f>VLOOKUP(E798,Product_Dim!A:B,2,FALSE)</f>
        <v>HDMI Cable – 2m</v>
      </c>
      <c r="E798" t="s">
        <v>1576</v>
      </c>
      <c r="F798" t="s">
        <v>1730</v>
      </c>
      <c r="G798" s="9">
        <v>1</v>
      </c>
      <c r="H798">
        <v>408.66</v>
      </c>
      <c r="I798">
        <v>0.13</v>
      </c>
      <c r="J798" t="s">
        <v>1752</v>
      </c>
      <c r="K798" s="20">
        <f>sale_tab[[#This Row],[Quantity]]*sale_tab[[#This Row],[Unit_Price]]*(1-sale_tab[[#This Row],[Discount]])</f>
        <v>355.5342</v>
      </c>
    </row>
    <row r="799" spans="1:11" x14ac:dyDescent="0.25">
      <c r="A799" t="s">
        <v>2546</v>
      </c>
      <c r="B799" s="7">
        <v>45447</v>
      </c>
      <c r="C799" t="s">
        <v>331</v>
      </c>
      <c r="D799" s="14" t="str">
        <f>VLOOKUP(E799,Product_Dim!A:B,2,FALSE)</f>
        <v>Wireless Bluetooth Earbuds</v>
      </c>
      <c r="E799" t="s">
        <v>1488</v>
      </c>
      <c r="F799" t="s">
        <v>1733</v>
      </c>
      <c r="G799" s="9">
        <v>3</v>
      </c>
      <c r="H799">
        <v>170.48</v>
      </c>
      <c r="I799">
        <v>0.06</v>
      </c>
      <c r="J799" t="s">
        <v>1752</v>
      </c>
      <c r="K799" s="20">
        <f>sale_tab[[#This Row],[Quantity]]*sale_tab[[#This Row],[Unit_Price]]*(1-sale_tab[[#This Row],[Discount]])</f>
        <v>480.75359999999989</v>
      </c>
    </row>
    <row r="800" spans="1:11" x14ac:dyDescent="0.25">
      <c r="A800" t="s">
        <v>2547</v>
      </c>
      <c r="B800" s="7">
        <v>45717</v>
      </c>
      <c r="C800" t="s">
        <v>292</v>
      </c>
      <c r="D800" s="14" t="str">
        <f>VLOOKUP(E800,Product_Dim!A:B,2,FALSE)</f>
        <v>Women's Denim Jeans</v>
      </c>
      <c r="E800" t="s">
        <v>1510</v>
      </c>
      <c r="F800" t="s">
        <v>1712</v>
      </c>
      <c r="G800" s="9">
        <v>1</v>
      </c>
      <c r="H800">
        <v>423.48</v>
      </c>
      <c r="I800">
        <v>0.18</v>
      </c>
      <c r="J800" t="s">
        <v>1749</v>
      </c>
      <c r="K800" s="20">
        <f>sale_tab[[#This Row],[Quantity]]*sale_tab[[#This Row],[Unit_Price]]*(1-sale_tab[[#This Row],[Discount]])</f>
        <v>347.25360000000006</v>
      </c>
    </row>
    <row r="801" spans="1:11" x14ac:dyDescent="0.25">
      <c r="A801" t="s">
        <v>2548</v>
      </c>
      <c r="B801" s="7">
        <v>45213</v>
      </c>
      <c r="C801" t="s">
        <v>695</v>
      </c>
      <c r="D801" s="14" t="str">
        <f>VLOOKUP(E801,Product_Dim!A:B,2,FALSE)</f>
        <v>Microwave Oven</v>
      </c>
      <c r="E801" t="s">
        <v>1658</v>
      </c>
      <c r="F801" t="s">
        <v>1718</v>
      </c>
      <c r="G801" s="9">
        <v>4</v>
      </c>
      <c r="H801">
        <v>23.57</v>
      </c>
      <c r="I801">
        <v>0.1</v>
      </c>
      <c r="J801" t="s">
        <v>1747</v>
      </c>
      <c r="K801" s="20">
        <f>sale_tab[[#This Row],[Quantity]]*sale_tab[[#This Row],[Unit_Price]]*(1-sale_tab[[#This Row],[Discount]])</f>
        <v>84.852000000000004</v>
      </c>
    </row>
    <row r="802" spans="1:11" x14ac:dyDescent="0.25">
      <c r="A802" t="s">
        <v>2549</v>
      </c>
      <c r="B802" s="7">
        <v>45837</v>
      </c>
      <c r="C802" t="s">
        <v>1122</v>
      </c>
      <c r="D802" s="14" t="str">
        <f>VLOOKUP(E802,Product_Dim!A:B,2,FALSE)</f>
        <v>Smart Home WiFi Camera</v>
      </c>
      <c r="E802" t="s">
        <v>1558</v>
      </c>
      <c r="F802" t="s">
        <v>1736</v>
      </c>
      <c r="G802" s="9">
        <v>2</v>
      </c>
      <c r="H802">
        <v>953.26</v>
      </c>
      <c r="I802">
        <v>0.1</v>
      </c>
      <c r="J802" t="s">
        <v>1752</v>
      </c>
      <c r="K802" s="20">
        <f>sale_tab[[#This Row],[Quantity]]*sale_tab[[#This Row],[Unit_Price]]*(1-sale_tab[[#This Row],[Discount]])</f>
        <v>1715.8679999999999</v>
      </c>
    </row>
    <row r="803" spans="1:11" x14ac:dyDescent="0.25">
      <c r="A803" t="s">
        <v>2550</v>
      </c>
      <c r="B803" s="7">
        <v>45277</v>
      </c>
      <c r="C803" t="s">
        <v>1023</v>
      </c>
      <c r="D803" s="14" t="str">
        <f>VLOOKUP(E803,Product_Dim!A:B,2,FALSE)</f>
        <v>Shin Guards – Adult</v>
      </c>
      <c r="E803" t="s">
        <v>1620</v>
      </c>
      <c r="F803" t="s">
        <v>1705</v>
      </c>
      <c r="G803" s="9">
        <v>3</v>
      </c>
      <c r="H803">
        <v>405.13</v>
      </c>
      <c r="I803">
        <v>0.14000000000000001</v>
      </c>
      <c r="J803" t="s">
        <v>1752</v>
      </c>
      <c r="K803" s="20">
        <f>sale_tab[[#This Row],[Quantity]]*sale_tab[[#This Row],[Unit_Price]]*(1-sale_tab[[#This Row],[Discount]])</f>
        <v>1045.2353999999998</v>
      </c>
    </row>
    <row r="804" spans="1:11" x14ac:dyDescent="0.25">
      <c r="A804" t="s">
        <v>2551</v>
      </c>
      <c r="B804" s="7">
        <v>45248</v>
      </c>
      <c r="C804" t="s">
        <v>999</v>
      </c>
      <c r="D804" s="14" t="str">
        <f>VLOOKUP(E804,Product_Dim!A:B,2,FALSE)</f>
        <v>Women's Casual Hoodie</v>
      </c>
      <c r="E804" t="s">
        <v>1475</v>
      </c>
      <c r="F804" t="s">
        <v>1695</v>
      </c>
      <c r="G804" s="9">
        <v>2</v>
      </c>
      <c r="H804">
        <v>333.83</v>
      </c>
      <c r="I804">
        <v>0.26</v>
      </c>
      <c r="J804" t="s">
        <v>1749</v>
      </c>
      <c r="K804" s="20">
        <f>sale_tab[[#This Row],[Quantity]]*sale_tab[[#This Row],[Unit_Price]]*(1-sale_tab[[#This Row],[Discount]])</f>
        <v>494.0684</v>
      </c>
    </row>
    <row r="805" spans="1:11" x14ac:dyDescent="0.25">
      <c r="A805" t="s">
        <v>2552</v>
      </c>
      <c r="B805" s="7">
        <v>45741</v>
      </c>
      <c r="C805" t="s">
        <v>981</v>
      </c>
      <c r="D805" s="14" t="str">
        <f>VLOOKUP(E805,Product_Dim!A:B,2,FALSE)</f>
        <v>Women's High Heels</v>
      </c>
      <c r="E805" t="s">
        <v>1656</v>
      </c>
      <c r="F805" t="s">
        <v>1692</v>
      </c>
      <c r="G805" s="9">
        <v>2</v>
      </c>
      <c r="H805">
        <v>727.18</v>
      </c>
      <c r="I805">
        <v>0.22</v>
      </c>
      <c r="J805" t="s">
        <v>1749</v>
      </c>
      <c r="K805" s="20">
        <f>sale_tab[[#This Row],[Quantity]]*sale_tab[[#This Row],[Unit_Price]]*(1-sale_tab[[#This Row],[Discount]])</f>
        <v>1134.4007999999999</v>
      </c>
    </row>
    <row r="806" spans="1:11" x14ac:dyDescent="0.25">
      <c r="A806" t="s">
        <v>2553</v>
      </c>
      <c r="B806" s="7">
        <v>45778</v>
      </c>
      <c r="C806" t="s">
        <v>901</v>
      </c>
      <c r="D806" s="14" t="str">
        <f>VLOOKUP(E806,Product_Dim!A:B,2,FALSE)</f>
        <v>Men's Leather Belt</v>
      </c>
      <c r="E806" t="s">
        <v>1481</v>
      </c>
      <c r="F806" t="s">
        <v>1715</v>
      </c>
      <c r="G806" s="9">
        <v>2</v>
      </c>
      <c r="H806">
        <v>516.02</v>
      </c>
      <c r="I806">
        <v>0.19</v>
      </c>
      <c r="J806" t="s">
        <v>1752</v>
      </c>
      <c r="K806" s="20">
        <f>sale_tab[[#This Row],[Quantity]]*sale_tab[[#This Row],[Unit_Price]]*(1-sale_tab[[#This Row],[Discount]])</f>
        <v>835.95240000000001</v>
      </c>
    </row>
    <row r="807" spans="1:11" x14ac:dyDescent="0.25">
      <c r="A807" t="s">
        <v>2554</v>
      </c>
      <c r="B807" s="7">
        <v>45361</v>
      </c>
      <c r="C807" t="s">
        <v>868</v>
      </c>
      <c r="D807" s="14" t="str">
        <f>VLOOKUP(E807,Product_Dim!A:B,2,FALSE)</f>
        <v>Smart Home WiFi Camera</v>
      </c>
      <c r="E807" t="s">
        <v>1558</v>
      </c>
      <c r="F807" t="s">
        <v>1718</v>
      </c>
      <c r="G807" s="9">
        <v>2</v>
      </c>
      <c r="H807">
        <v>705.61</v>
      </c>
      <c r="I807">
        <v>0.28000000000000003</v>
      </c>
      <c r="J807" t="s">
        <v>1747</v>
      </c>
      <c r="K807" s="20">
        <f>sale_tab[[#This Row],[Quantity]]*sale_tab[[#This Row],[Unit_Price]]*(1-sale_tab[[#This Row],[Discount]])</f>
        <v>1016.0784</v>
      </c>
    </row>
    <row r="808" spans="1:11" x14ac:dyDescent="0.25">
      <c r="A808" t="s">
        <v>2555</v>
      </c>
      <c r="B808" s="7">
        <v>45414</v>
      </c>
      <c r="C808" t="s">
        <v>812</v>
      </c>
      <c r="D808" s="14" t="str">
        <f>VLOOKUP(E808,Product_Dim!A:B,2,FALSE)</f>
        <v>Wooden Bookshelf</v>
      </c>
      <c r="E808" t="s">
        <v>1642</v>
      </c>
      <c r="F808" t="s">
        <v>1708</v>
      </c>
      <c r="G808" s="9">
        <v>3</v>
      </c>
      <c r="H808">
        <v>654.47</v>
      </c>
      <c r="I808">
        <v>0.18</v>
      </c>
      <c r="J808" t="s">
        <v>1752</v>
      </c>
      <c r="K808" s="20">
        <f>sale_tab[[#This Row],[Quantity]]*sale_tab[[#This Row],[Unit_Price]]*(1-sale_tab[[#This Row],[Discount]])</f>
        <v>1609.9962000000003</v>
      </c>
    </row>
    <row r="809" spans="1:11" x14ac:dyDescent="0.25">
      <c r="A809" t="s">
        <v>2556</v>
      </c>
      <c r="B809" s="7">
        <v>45734</v>
      </c>
      <c r="C809" t="s">
        <v>510</v>
      </c>
      <c r="D809" s="14" t="str">
        <f>VLOOKUP(E809,Product_Dim!A:B,2,FALSE)</f>
        <v>Sports Wrist Sweatbands</v>
      </c>
      <c r="E809" t="s">
        <v>1650</v>
      </c>
      <c r="F809" t="s">
        <v>1727</v>
      </c>
      <c r="G809" s="9">
        <v>2</v>
      </c>
      <c r="H809">
        <v>315.27</v>
      </c>
      <c r="I809">
        <v>0.23</v>
      </c>
      <c r="J809" t="s">
        <v>1747</v>
      </c>
      <c r="K809" s="20">
        <f>sale_tab[[#This Row],[Quantity]]*sale_tab[[#This Row],[Unit_Price]]*(1-sale_tab[[#This Row],[Discount]])</f>
        <v>485.51579999999996</v>
      </c>
    </row>
    <row r="810" spans="1:11" x14ac:dyDescent="0.25">
      <c r="A810" t="s">
        <v>2557</v>
      </c>
      <c r="B810" s="7">
        <v>45623</v>
      </c>
      <c r="C810" t="s">
        <v>659</v>
      </c>
      <c r="D810" s="14" t="str">
        <f>VLOOKUP(E810,Product_Dim!A:B,2,FALSE)</f>
        <v>Sports Stopwatch Timer</v>
      </c>
      <c r="E810" t="s">
        <v>1530</v>
      </c>
      <c r="F810" t="s">
        <v>1687</v>
      </c>
      <c r="G810" s="9">
        <v>1</v>
      </c>
      <c r="H810">
        <v>974.47</v>
      </c>
      <c r="I810">
        <v>0.05</v>
      </c>
      <c r="J810" t="s">
        <v>1747</v>
      </c>
      <c r="K810" s="20">
        <f>sale_tab[[#This Row],[Quantity]]*sale_tab[[#This Row],[Unit_Price]]*(1-sale_tab[[#This Row],[Discount]])</f>
        <v>925.74649999999997</v>
      </c>
    </row>
    <row r="811" spans="1:11" x14ac:dyDescent="0.25">
      <c r="A811" t="s">
        <v>2558</v>
      </c>
      <c r="B811" s="7">
        <v>45340</v>
      </c>
      <c r="C811" t="s">
        <v>204</v>
      </c>
      <c r="D811" s="14" t="str">
        <f>VLOOKUP(E811,Product_Dim!A:B,2,FALSE)</f>
        <v>Women's Casual Hoodie</v>
      </c>
      <c r="E811" t="s">
        <v>1475</v>
      </c>
      <c r="F811" t="s">
        <v>1695</v>
      </c>
      <c r="G811" s="9">
        <v>2</v>
      </c>
      <c r="H811">
        <v>803.3</v>
      </c>
      <c r="I811">
        <v>0.17</v>
      </c>
      <c r="J811" t="s">
        <v>1747</v>
      </c>
      <c r="K811" s="20">
        <f>sale_tab[[#This Row],[Quantity]]*sale_tab[[#This Row],[Unit_Price]]*(1-sale_tab[[#This Row],[Discount]])</f>
        <v>1333.4779999999998</v>
      </c>
    </row>
    <row r="812" spans="1:11" x14ac:dyDescent="0.25">
      <c r="A812" t="s">
        <v>2559</v>
      </c>
      <c r="B812" s="7">
        <v>45447</v>
      </c>
      <c r="C812" t="s">
        <v>46</v>
      </c>
      <c r="D812" s="14" t="str">
        <f>VLOOKUP(E812,Product_Dim!A:B,2,FALSE)</f>
        <v>Women's Casual Hoodie</v>
      </c>
      <c r="E812" t="s">
        <v>1475</v>
      </c>
      <c r="F812" t="s">
        <v>1715</v>
      </c>
      <c r="G812" s="9">
        <v>4</v>
      </c>
      <c r="H812">
        <v>863.87</v>
      </c>
      <c r="I812">
        <v>0.21</v>
      </c>
      <c r="J812" t="s">
        <v>1752</v>
      </c>
      <c r="K812" s="20">
        <f>sale_tab[[#This Row],[Quantity]]*sale_tab[[#This Row],[Unit_Price]]*(1-sale_tab[[#This Row],[Discount]])</f>
        <v>2729.8292000000001</v>
      </c>
    </row>
    <row r="813" spans="1:11" x14ac:dyDescent="0.25">
      <c r="A813" t="s">
        <v>2560</v>
      </c>
      <c r="B813" s="7">
        <v>45513</v>
      </c>
      <c r="C813" t="s">
        <v>1375</v>
      </c>
      <c r="D813" s="14" t="str">
        <f>VLOOKUP(E813,Product_Dim!A:B,2,FALSE)</f>
        <v>Wall-Mounted Spice Rack</v>
      </c>
      <c r="E813" t="s">
        <v>1634</v>
      </c>
      <c r="F813" t="s">
        <v>1736</v>
      </c>
      <c r="G813" s="9">
        <v>1</v>
      </c>
      <c r="H813">
        <v>450.11</v>
      </c>
      <c r="I813">
        <v>0.17</v>
      </c>
      <c r="J813" t="s">
        <v>1747</v>
      </c>
      <c r="K813" s="20">
        <f>sale_tab[[#This Row],[Quantity]]*sale_tab[[#This Row],[Unit_Price]]*(1-sale_tab[[#This Row],[Discount]])</f>
        <v>373.59129999999999</v>
      </c>
    </row>
    <row r="814" spans="1:11" x14ac:dyDescent="0.25">
      <c r="A814" t="s">
        <v>2561</v>
      </c>
      <c r="B814" s="7">
        <v>45486</v>
      </c>
      <c r="C814" t="s">
        <v>680</v>
      </c>
      <c r="D814" s="14" t="str">
        <f>VLOOKUP(E814,Product_Dim!A:B,2,FALSE)</f>
        <v>Wooden Nightstand</v>
      </c>
      <c r="E814" t="s">
        <v>1610</v>
      </c>
      <c r="F814" t="s">
        <v>1723</v>
      </c>
      <c r="G814" s="9">
        <v>1</v>
      </c>
      <c r="H814">
        <v>289.82</v>
      </c>
      <c r="I814">
        <v>0.18</v>
      </c>
      <c r="J814" t="s">
        <v>1752</v>
      </c>
      <c r="K814" s="20">
        <f>sale_tab[[#This Row],[Quantity]]*sale_tab[[#This Row],[Unit_Price]]*(1-sale_tab[[#This Row],[Discount]])</f>
        <v>237.6524</v>
      </c>
    </row>
    <row r="815" spans="1:11" x14ac:dyDescent="0.25">
      <c r="A815" t="s">
        <v>2562</v>
      </c>
      <c r="B815" s="7">
        <v>45890</v>
      </c>
      <c r="C815" t="s">
        <v>984</v>
      </c>
      <c r="D815" s="14" t="str">
        <f>VLOOKUP(E815,Product_Dim!A:B,2,FALSE)</f>
        <v>Sports Stopwatch Pro</v>
      </c>
      <c r="E815" t="s">
        <v>1582</v>
      </c>
      <c r="F815" t="s">
        <v>1715</v>
      </c>
      <c r="G815" s="9">
        <v>4</v>
      </c>
      <c r="H815">
        <v>250.64</v>
      </c>
      <c r="I815">
        <v>0.1</v>
      </c>
      <c r="J815" t="s">
        <v>1749</v>
      </c>
      <c r="K815" s="20">
        <f>sale_tab[[#This Row],[Quantity]]*sale_tab[[#This Row],[Unit_Price]]*(1-sale_tab[[#This Row],[Discount]])</f>
        <v>902.30399999999997</v>
      </c>
    </row>
    <row r="816" spans="1:11" x14ac:dyDescent="0.25">
      <c r="A816" t="s">
        <v>2563</v>
      </c>
      <c r="B816" s="7">
        <v>45876</v>
      </c>
      <c r="C816" t="s">
        <v>848</v>
      </c>
      <c r="D816" s="14" t="str">
        <f>VLOOKUP(E816,Product_Dim!A:B,2,FALSE)</f>
        <v>Men's Sports Shorts</v>
      </c>
      <c r="E816" t="s">
        <v>1612</v>
      </c>
      <c r="F816" t="s">
        <v>1739</v>
      </c>
      <c r="G816" s="9">
        <v>4</v>
      </c>
      <c r="H816">
        <v>373.49</v>
      </c>
      <c r="I816">
        <v>0.16</v>
      </c>
      <c r="J816" t="s">
        <v>1752</v>
      </c>
      <c r="K816" s="20">
        <f>sale_tab[[#This Row],[Quantity]]*sale_tab[[#This Row],[Unit_Price]]*(1-sale_tab[[#This Row],[Discount]])</f>
        <v>1254.9264000000001</v>
      </c>
    </row>
    <row r="817" spans="1:11" x14ac:dyDescent="0.25">
      <c r="A817" t="s">
        <v>2564</v>
      </c>
      <c r="B817" s="7">
        <v>45398</v>
      </c>
      <c r="C817" t="s">
        <v>201</v>
      </c>
      <c r="D817" s="14" t="str">
        <f>VLOOKUP(E817,Product_Dim!A:B,2,FALSE)</f>
        <v>Men's Running Jacket</v>
      </c>
      <c r="E817" t="s">
        <v>1477</v>
      </c>
      <c r="F817" t="s">
        <v>1712</v>
      </c>
      <c r="G817" s="9">
        <v>4</v>
      </c>
      <c r="H817">
        <v>348.91</v>
      </c>
      <c r="I817">
        <v>0.18</v>
      </c>
      <c r="J817" t="s">
        <v>1749</v>
      </c>
      <c r="K817" s="20">
        <f>sale_tab[[#This Row],[Quantity]]*sale_tab[[#This Row],[Unit_Price]]*(1-sale_tab[[#This Row],[Discount]])</f>
        <v>1144.4248000000002</v>
      </c>
    </row>
    <row r="818" spans="1:11" x14ac:dyDescent="0.25">
      <c r="A818" t="s">
        <v>2565</v>
      </c>
      <c r="B818" s="7">
        <v>45390</v>
      </c>
      <c r="C818" t="s">
        <v>331</v>
      </c>
      <c r="D818" s="14" t="str">
        <f>VLOOKUP(E818,Product_Dim!A:B,2,FALSE)</f>
        <v>Vitamin E Body Lotion</v>
      </c>
      <c r="E818" t="s">
        <v>1662</v>
      </c>
      <c r="F818" t="s">
        <v>1733</v>
      </c>
      <c r="G818" s="9">
        <v>4</v>
      </c>
      <c r="H818">
        <v>212.96</v>
      </c>
      <c r="I818">
        <v>0.17</v>
      </c>
      <c r="J818" t="s">
        <v>1747</v>
      </c>
      <c r="K818" s="20">
        <f>sale_tab[[#This Row],[Quantity]]*sale_tab[[#This Row],[Unit_Price]]*(1-sale_tab[[#This Row],[Discount]])</f>
        <v>707.02719999999999</v>
      </c>
    </row>
    <row r="819" spans="1:11" x14ac:dyDescent="0.25">
      <c r="A819" t="s">
        <v>2566</v>
      </c>
      <c r="B819" s="7">
        <v>45406</v>
      </c>
      <c r="C819" t="s">
        <v>566</v>
      </c>
      <c r="D819" s="14" t="str">
        <f>VLOOKUP(E819,Product_Dim!A:B,2,FALSE)</f>
        <v>Decorative Floor Vase</v>
      </c>
      <c r="E819" t="s">
        <v>1528</v>
      </c>
      <c r="F819" t="s">
        <v>1739</v>
      </c>
      <c r="G819" s="9">
        <v>3</v>
      </c>
      <c r="H819">
        <v>871.34</v>
      </c>
      <c r="I819">
        <v>0.11</v>
      </c>
      <c r="J819" t="s">
        <v>1752</v>
      </c>
      <c r="K819" s="20">
        <f>sale_tab[[#This Row],[Quantity]]*sale_tab[[#This Row],[Unit_Price]]*(1-sale_tab[[#This Row],[Discount]])</f>
        <v>2326.4778000000001</v>
      </c>
    </row>
    <row r="820" spans="1:11" x14ac:dyDescent="0.25">
      <c r="A820" t="s">
        <v>2567</v>
      </c>
      <c r="B820" s="7">
        <v>45844</v>
      </c>
      <c r="C820" t="s">
        <v>301</v>
      </c>
      <c r="D820" s="14" t="str">
        <f>VLOOKUP(E820,Product_Dim!A:B,2,FALSE)</f>
        <v>Vitamin E Body Lotion</v>
      </c>
      <c r="E820" t="s">
        <v>1662</v>
      </c>
      <c r="F820" t="s">
        <v>1678</v>
      </c>
      <c r="G820" s="9">
        <v>2</v>
      </c>
      <c r="H820">
        <v>698.94</v>
      </c>
      <c r="I820">
        <v>0.06</v>
      </c>
      <c r="J820" t="s">
        <v>1747</v>
      </c>
      <c r="K820" s="20">
        <f>sale_tab[[#This Row],[Quantity]]*sale_tab[[#This Row],[Unit_Price]]*(1-sale_tab[[#This Row],[Discount]])</f>
        <v>1314.0072</v>
      </c>
    </row>
    <row r="821" spans="1:11" x14ac:dyDescent="0.25">
      <c r="A821" t="s">
        <v>2568</v>
      </c>
      <c r="B821" s="7">
        <v>45697</v>
      </c>
      <c r="C821" t="s">
        <v>931</v>
      </c>
      <c r="D821" s="14" t="str">
        <f>VLOOKUP(E821,Product_Dim!A:B,2,FALSE)</f>
        <v>Bluetooth Car Audio System</v>
      </c>
      <c r="E821" t="s">
        <v>1622</v>
      </c>
      <c r="F821" t="s">
        <v>1678</v>
      </c>
      <c r="G821" s="9">
        <v>1</v>
      </c>
      <c r="H821">
        <v>719.94</v>
      </c>
      <c r="I821">
        <v>0.23</v>
      </c>
      <c r="J821" t="s">
        <v>1752</v>
      </c>
      <c r="K821" s="20">
        <f>sale_tab[[#This Row],[Quantity]]*sale_tab[[#This Row],[Unit_Price]]*(1-sale_tab[[#This Row],[Discount]])</f>
        <v>554.35380000000009</v>
      </c>
    </row>
    <row r="822" spans="1:11" x14ac:dyDescent="0.25">
      <c r="A822" t="s">
        <v>2569</v>
      </c>
      <c r="B822" s="7">
        <v>45607</v>
      </c>
      <c r="C822" t="s">
        <v>25</v>
      </c>
      <c r="D822" s="14" t="str">
        <f>VLOOKUP(E822,Product_Dim!A:B,2,FALSE)</f>
        <v>Sports Stopwatch Timer</v>
      </c>
      <c r="E822" t="s">
        <v>1530</v>
      </c>
      <c r="F822" t="s">
        <v>1695</v>
      </c>
      <c r="G822" s="9">
        <v>2</v>
      </c>
      <c r="H822">
        <v>278.16000000000003</v>
      </c>
      <c r="I822">
        <v>0.22</v>
      </c>
      <c r="J822" t="s">
        <v>1749</v>
      </c>
      <c r="K822" s="20">
        <f>sale_tab[[#This Row],[Quantity]]*sale_tab[[#This Row],[Unit_Price]]*(1-sale_tab[[#This Row],[Discount]])</f>
        <v>433.92960000000005</v>
      </c>
    </row>
    <row r="823" spans="1:11" x14ac:dyDescent="0.25">
      <c r="A823" t="s">
        <v>2570</v>
      </c>
      <c r="B823" s="7">
        <v>45307</v>
      </c>
      <c r="C823" t="s">
        <v>162</v>
      </c>
      <c r="D823" s="14" t="str">
        <f>VLOOKUP(E823,Product_Dim!A:B,2,FALSE)</f>
        <v>Men's Roll-On Perfume</v>
      </c>
      <c r="E823" t="s">
        <v>1572</v>
      </c>
      <c r="F823" t="s">
        <v>1699</v>
      </c>
      <c r="G823" s="9">
        <v>1</v>
      </c>
      <c r="H823">
        <v>678.9</v>
      </c>
      <c r="I823">
        <v>0.17</v>
      </c>
      <c r="J823" t="s">
        <v>1747</v>
      </c>
      <c r="K823" s="20">
        <f>sale_tab[[#This Row],[Quantity]]*sale_tab[[#This Row],[Unit_Price]]*(1-sale_tab[[#This Row],[Discount]])</f>
        <v>563.48699999999997</v>
      </c>
    </row>
    <row r="824" spans="1:11" x14ac:dyDescent="0.25">
      <c r="A824" t="s">
        <v>2571</v>
      </c>
      <c r="B824" s="7">
        <v>45520</v>
      </c>
      <c r="C824" t="s">
        <v>52</v>
      </c>
      <c r="D824" s="14" t="str">
        <f>VLOOKUP(E824,Product_Dim!A:B,2,FALSE)</f>
        <v>Women's Scarf Set</v>
      </c>
      <c r="E824" t="s">
        <v>1524</v>
      </c>
      <c r="F824" t="s">
        <v>1727</v>
      </c>
      <c r="G824" s="9">
        <v>4</v>
      </c>
      <c r="H824">
        <v>94.13</v>
      </c>
      <c r="I824">
        <v>0.15</v>
      </c>
      <c r="J824" t="s">
        <v>1747</v>
      </c>
      <c r="K824" s="20">
        <f>sale_tab[[#This Row],[Quantity]]*sale_tab[[#This Row],[Unit_Price]]*(1-sale_tab[[#This Row],[Discount]])</f>
        <v>320.04199999999997</v>
      </c>
    </row>
    <row r="825" spans="1:11" x14ac:dyDescent="0.25">
      <c r="A825" t="s">
        <v>2572</v>
      </c>
      <c r="B825" s="7">
        <v>45933</v>
      </c>
      <c r="C825" t="s">
        <v>1294</v>
      </c>
      <c r="D825" s="14" t="str">
        <f>VLOOKUP(E825,Product_Dim!A:B,2,FALSE)</f>
        <v>Adjustable Jump Rope</v>
      </c>
      <c r="E825" t="s">
        <v>1562</v>
      </c>
      <c r="F825" t="s">
        <v>1683</v>
      </c>
      <c r="G825" s="9">
        <v>4</v>
      </c>
      <c r="H825">
        <v>415.02</v>
      </c>
      <c r="I825">
        <v>0.01</v>
      </c>
      <c r="J825" t="s">
        <v>1749</v>
      </c>
      <c r="K825" s="20">
        <f>sale_tab[[#This Row],[Quantity]]*sale_tab[[#This Row],[Unit_Price]]*(1-sale_tab[[#This Row],[Discount]])</f>
        <v>1643.4792</v>
      </c>
    </row>
    <row r="826" spans="1:11" x14ac:dyDescent="0.25">
      <c r="A826" t="s">
        <v>2573</v>
      </c>
      <c r="B826" s="7">
        <v>45841</v>
      </c>
      <c r="C826" t="s">
        <v>156</v>
      </c>
      <c r="D826" s="14" t="str">
        <f>VLOOKUP(E826,Product_Dim!A:B,2,FALSE)</f>
        <v>HD Smart TV Stick</v>
      </c>
      <c r="E826" t="s">
        <v>1496</v>
      </c>
      <c r="F826" t="s">
        <v>1695</v>
      </c>
      <c r="G826" s="9">
        <v>4</v>
      </c>
      <c r="H826">
        <v>780.07</v>
      </c>
      <c r="I826">
        <v>0.03</v>
      </c>
      <c r="J826" t="s">
        <v>1747</v>
      </c>
      <c r="K826" s="20">
        <f>sale_tab[[#This Row],[Quantity]]*sale_tab[[#This Row],[Unit_Price]]*(1-sale_tab[[#This Row],[Discount]])</f>
        <v>3026.6716000000001</v>
      </c>
    </row>
    <row r="827" spans="1:11" x14ac:dyDescent="0.25">
      <c r="A827" t="s">
        <v>2574</v>
      </c>
      <c r="B827" s="7">
        <v>45877</v>
      </c>
      <c r="C827" t="s">
        <v>1257</v>
      </c>
      <c r="D827" s="14" t="str">
        <f>VLOOKUP(E827,Product_Dim!A:B,2,FALSE)</f>
        <v>Men's Casual Sneakers</v>
      </c>
      <c r="E827" t="s">
        <v>1548</v>
      </c>
      <c r="F827" t="s">
        <v>1727</v>
      </c>
      <c r="G827" s="9">
        <v>4</v>
      </c>
      <c r="H827">
        <v>184.57</v>
      </c>
      <c r="I827">
        <v>0.28000000000000003</v>
      </c>
      <c r="J827" t="s">
        <v>1747</v>
      </c>
      <c r="K827" s="20">
        <f>sale_tab[[#This Row],[Quantity]]*sale_tab[[#This Row],[Unit_Price]]*(1-sale_tab[[#This Row],[Discount]])</f>
        <v>531.5616</v>
      </c>
    </row>
    <row r="828" spans="1:11" x14ac:dyDescent="0.25">
      <c r="A828" t="s">
        <v>2575</v>
      </c>
      <c r="B828" s="7">
        <v>45532</v>
      </c>
      <c r="C828" t="s">
        <v>848</v>
      </c>
      <c r="D828" s="14" t="str">
        <f>VLOOKUP(E828,Product_Dim!A:B,2,FALSE)</f>
        <v>Adjustable Dumbbells 20kg</v>
      </c>
      <c r="E828" t="s">
        <v>1604</v>
      </c>
      <c r="F828" t="s">
        <v>1695</v>
      </c>
      <c r="G828" s="9">
        <v>4</v>
      </c>
      <c r="H828">
        <v>277.58</v>
      </c>
      <c r="I828">
        <v>0.22</v>
      </c>
      <c r="J828" t="s">
        <v>1749</v>
      </c>
      <c r="K828" s="20">
        <f>sale_tab[[#This Row],[Quantity]]*sale_tab[[#This Row],[Unit_Price]]*(1-sale_tab[[#This Row],[Discount]])</f>
        <v>866.04959999999994</v>
      </c>
    </row>
    <row r="829" spans="1:11" x14ac:dyDescent="0.25">
      <c r="A829" t="s">
        <v>2576</v>
      </c>
      <c r="B829" s="7">
        <v>45734</v>
      </c>
      <c r="C829" t="s">
        <v>313</v>
      </c>
      <c r="D829" s="14" t="str">
        <f>VLOOKUP(E829,Product_Dim!A:B,2,FALSE)</f>
        <v>Basketball</v>
      </c>
      <c r="E829" t="s">
        <v>1536</v>
      </c>
      <c r="F829" t="s">
        <v>1692</v>
      </c>
      <c r="G829" s="9">
        <v>1</v>
      </c>
      <c r="H829">
        <v>36.799999999999997</v>
      </c>
      <c r="I829">
        <v>0.18</v>
      </c>
      <c r="J829" t="s">
        <v>1747</v>
      </c>
      <c r="K829" s="20">
        <f>sale_tab[[#This Row],[Quantity]]*sale_tab[[#This Row],[Unit_Price]]*(1-sale_tab[[#This Row],[Discount]])</f>
        <v>30.175999999999998</v>
      </c>
    </row>
    <row r="830" spans="1:11" x14ac:dyDescent="0.25">
      <c r="A830" t="s">
        <v>2577</v>
      </c>
      <c r="B830" s="7">
        <v>45809</v>
      </c>
      <c r="C830" t="s">
        <v>1048</v>
      </c>
      <c r="D830" s="14" t="str">
        <f>VLOOKUP(E830,Product_Dim!A:B,2,FALSE)</f>
        <v>Sports Wrist Sweatbands</v>
      </c>
      <c r="E830" t="s">
        <v>1650</v>
      </c>
      <c r="F830" t="s">
        <v>1702</v>
      </c>
      <c r="G830" s="9">
        <v>1</v>
      </c>
      <c r="H830">
        <v>539.37</v>
      </c>
      <c r="I830">
        <v>0.14000000000000001</v>
      </c>
      <c r="J830" t="s">
        <v>1747</v>
      </c>
      <c r="K830" s="20">
        <f>sale_tab[[#This Row],[Quantity]]*sale_tab[[#This Row],[Unit_Price]]*(1-sale_tab[[#This Row],[Discount]])</f>
        <v>463.85820000000001</v>
      </c>
    </row>
    <row r="831" spans="1:11" x14ac:dyDescent="0.25">
      <c r="A831" t="s">
        <v>2578</v>
      </c>
      <c r="B831" s="7">
        <v>45760</v>
      </c>
      <c r="C831" t="s">
        <v>268</v>
      </c>
      <c r="D831" s="14" t="str">
        <f>VLOOKUP(E831,Product_Dim!A:B,2,FALSE)</f>
        <v>Outdoor Sports Water Bottle</v>
      </c>
      <c r="E831" t="s">
        <v>1514</v>
      </c>
      <c r="F831" t="s">
        <v>1736</v>
      </c>
      <c r="G831" s="9">
        <v>1</v>
      </c>
      <c r="H831">
        <v>27.83</v>
      </c>
      <c r="I831">
        <v>0.3</v>
      </c>
      <c r="J831" t="s">
        <v>1749</v>
      </c>
      <c r="K831" s="20">
        <f>sale_tab[[#This Row],[Quantity]]*sale_tab[[#This Row],[Unit_Price]]*(1-sale_tab[[#This Row],[Discount]])</f>
        <v>19.480999999999998</v>
      </c>
    </row>
    <row r="832" spans="1:11" x14ac:dyDescent="0.25">
      <c r="A832" t="s">
        <v>2579</v>
      </c>
      <c r="B832" s="7">
        <v>45456</v>
      </c>
      <c r="C832" t="s">
        <v>836</v>
      </c>
      <c r="D832" s="14" t="str">
        <f>VLOOKUP(E832,Product_Dim!A:B,2,FALSE)</f>
        <v>Kitchen Storage Rack</v>
      </c>
      <c r="E832" t="s">
        <v>1614</v>
      </c>
      <c r="F832" t="s">
        <v>1695</v>
      </c>
      <c r="G832" s="9">
        <v>3</v>
      </c>
      <c r="H832">
        <v>698.72</v>
      </c>
      <c r="I832">
        <v>0.28000000000000003</v>
      </c>
      <c r="J832" t="s">
        <v>1752</v>
      </c>
      <c r="K832" s="20">
        <f>sale_tab[[#This Row],[Quantity]]*sale_tab[[#This Row],[Unit_Price]]*(1-sale_tab[[#This Row],[Discount]])</f>
        <v>1509.2351999999998</v>
      </c>
    </row>
    <row r="833" spans="1:11" x14ac:dyDescent="0.25">
      <c r="A833" t="s">
        <v>2580</v>
      </c>
      <c r="B833" s="7">
        <v>45698</v>
      </c>
      <c r="C833" t="s">
        <v>43</v>
      </c>
      <c r="D833" s="14" t="str">
        <f>VLOOKUP(E833,Product_Dim!A:B,2,FALSE)</f>
        <v>Wireless Mouse</v>
      </c>
      <c r="E833" t="s">
        <v>1626</v>
      </c>
      <c r="F833" t="s">
        <v>1723</v>
      </c>
      <c r="G833" s="9">
        <v>4</v>
      </c>
      <c r="H833">
        <v>528.23</v>
      </c>
      <c r="I833">
        <v>0.15</v>
      </c>
      <c r="J833" t="s">
        <v>1752</v>
      </c>
      <c r="K833" s="20">
        <f>sale_tab[[#This Row],[Quantity]]*sale_tab[[#This Row],[Unit_Price]]*(1-sale_tab[[#This Row],[Discount]])</f>
        <v>1795.982</v>
      </c>
    </row>
    <row r="834" spans="1:11" x14ac:dyDescent="0.25">
      <c r="A834" t="s">
        <v>2581</v>
      </c>
      <c r="B834" s="7">
        <v>45548</v>
      </c>
      <c r="C834" t="s">
        <v>1441</v>
      </c>
      <c r="D834" s="14" t="str">
        <f>VLOOKUP(E834,Product_Dim!A:B,2,FALSE)</f>
        <v>Men's Winter Jacket</v>
      </c>
      <c r="E834" t="s">
        <v>1566</v>
      </c>
      <c r="F834" t="s">
        <v>1730</v>
      </c>
      <c r="G834" s="9">
        <v>2</v>
      </c>
      <c r="H834">
        <v>780.9</v>
      </c>
      <c r="I834">
        <v>0.24</v>
      </c>
      <c r="J834" t="s">
        <v>1749</v>
      </c>
      <c r="K834" s="20">
        <f>sale_tab[[#This Row],[Quantity]]*sale_tab[[#This Row],[Unit_Price]]*(1-sale_tab[[#This Row],[Discount]])</f>
        <v>1186.9680000000001</v>
      </c>
    </row>
    <row r="835" spans="1:11" x14ac:dyDescent="0.25">
      <c r="A835" t="s">
        <v>2582</v>
      </c>
      <c r="B835" s="7">
        <v>45236</v>
      </c>
      <c r="C835" t="s">
        <v>536</v>
      </c>
      <c r="D835" s="14" t="str">
        <f>VLOOKUP(E835,Product_Dim!A:B,2,FALSE)</f>
        <v>Multi-Purpose Storage Box</v>
      </c>
      <c r="E835" t="s">
        <v>1516</v>
      </c>
      <c r="F835" t="s">
        <v>1725</v>
      </c>
      <c r="G835" s="9">
        <v>1</v>
      </c>
      <c r="H835">
        <v>977.97</v>
      </c>
      <c r="I835">
        <v>0.06</v>
      </c>
      <c r="J835" t="s">
        <v>1752</v>
      </c>
      <c r="K835" s="20">
        <f>sale_tab[[#This Row],[Quantity]]*sale_tab[[#This Row],[Unit_Price]]*(1-sale_tab[[#This Row],[Discount]])</f>
        <v>919.29179999999997</v>
      </c>
    </row>
    <row r="836" spans="1:11" x14ac:dyDescent="0.25">
      <c r="A836" t="s">
        <v>2583</v>
      </c>
      <c r="B836" s="7">
        <v>45310</v>
      </c>
      <c r="C836" t="s">
        <v>1086</v>
      </c>
      <c r="D836" s="14" t="str">
        <f>VLOOKUP(E836,Product_Dim!A:B,2,FALSE)</f>
        <v>Hydrating Face Cleanser</v>
      </c>
      <c r="E836" t="s">
        <v>1640</v>
      </c>
      <c r="F836" t="s">
        <v>1720</v>
      </c>
      <c r="G836" s="9">
        <v>4</v>
      </c>
      <c r="H836">
        <v>354.65</v>
      </c>
      <c r="I836">
        <v>0.19</v>
      </c>
      <c r="J836" t="s">
        <v>1747</v>
      </c>
      <c r="K836" s="20">
        <f>sale_tab[[#This Row],[Quantity]]*sale_tab[[#This Row],[Unit_Price]]*(1-sale_tab[[#This Row],[Discount]])</f>
        <v>1149.066</v>
      </c>
    </row>
    <row r="837" spans="1:11" x14ac:dyDescent="0.25">
      <c r="A837" t="s">
        <v>2584</v>
      </c>
      <c r="B837" s="7">
        <v>45376</v>
      </c>
      <c r="C837" t="s">
        <v>836</v>
      </c>
      <c r="D837" s="14" t="str">
        <f>VLOOKUP(E837,Product_Dim!A:B,2,FALSE)</f>
        <v>Wooden Nightstand</v>
      </c>
      <c r="E837" t="s">
        <v>1610</v>
      </c>
      <c r="F837" t="s">
        <v>1739</v>
      </c>
      <c r="G837" s="9">
        <v>1</v>
      </c>
      <c r="H837">
        <v>671.62</v>
      </c>
      <c r="I837">
        <v>0.09</v>
      </c>
      <c r="J837" t="s">
        <v>1752</v>
      </c>
      <c r="K837" s="20">
        <f>sale_tab[[#This Row],[Quantity]]*sale_tab[[#This Row],[Unit_Price]]*(1-sale_tab[[#This Row],[Discount]])</f>
        <v>611.17420000000004</v>
      </c>
    </row>
    <row r="838" spans="1:11" x14ac:dyDescent="0.25">
      <c r="A838" t="s">
        <v>2585</v>
      </c>
      <c r="B838" s="7">
        <v>45914</v>
      </c>
      <c r="C838" t="s">
        <v>934</v>
      </c>
      <c r="D838" s="14" t="str">
        <f>VLOOKUP(E838,Product_Dim!A:B,2,FALSE)</f>
        <v>Fitness Resistance Bands</v>
      </c>
      <c r="E838" t="s">
        <v>1638</v>
      </c>
      <c r="F838" t="s">
        <v>1692</v>
      </c>
      <c r="G838" s="9">
        <v>1</v>
      </c>
      <c r="H838">
        <v>867.32</v>
      </c>
      <c r="I838">
        <v>0.28999999999999998</v>
      </c>
      <c r="J838" t="s">
        <v>1749</v>
      </c>
      <c r="K838" s="20">
        <f>sale_tab[[#This Row],[Quantity]]*sale_tab[[#This Row],[Unit_Price]]*(1-sale_tab[[#This Row],[Discount]])</f>
        <v>615.79719999999998</v>
      </c>
    </row>
    <row r="839" spans="1:11" x14ac:dyDescent="0.25">
      <c r="A839" t="s">
        <v>2586</v>
      </c>
      <c r="B839" s="7">
        <v>45336</v>
      </c>
      <c r="C839" t="s">
        <v>246</v>
      </c>
      <c r="D839" s="14" t="str">
        <f>VLOOKUP(E839,Product_Dim!A:B,2,FALSE)</f>
        <v>Ceramic Kitchen Bowl Set</v>
      </c>
      <c r="E839" t="s">
        <v>1494</v>
      </c>
      <c r="F839" t="s">
        <v>1720</v>
      </c>
      <c r="G839" s="9">
        <v>3</v>
      </c>
      <c r="H839">
        <v>240.27</v>
      </c>
      <c r="I839">
        <v>0.15</v>
      </c>
      <c r="J839" t="s">
        <v>1749</v>
      </c>
      <c r="K839" s="20">
        <f>sale_tab[[#This Row],[Quantity]]*sale_tab[[#This Row],[Unit_Price]]*(1-sale_tab[[#This Row],[Discount]])</f>
        <v>612.68850000000009</v>
      </c>
    </row>
    <row r="840" spans="1:11" x14ac:dyDescent="0.25">
      <c r="A840" t="s">
        <v>2587</v>
      </c>
      <c r="B840" s="7">
        <v>45728</v>
      </c>
      <c r="C840" t="s">
        <v>228</v>
      </c>
      <c r="D840" s="14" t="str">
        <f>VLOOKUP(E840,Product_Dim!A:B,2,FALSE)</f>
        <v>Sports Stopwatch Timer</v>
      </c>
      <c r="E840" t="s">
        <v>1530</v>
      </c>
      <c r="F840" t="s">
        <v>1730</v>
      </c>
      <c r="G840" s="9">
        <v>2</v>
      </c>
      <c r="H840">
        <v>619.12</v>
      </c>
      <c r="I840">
        <v>0.28000000000000003</v>
      </c>
      <c r="J840" t="s">
        <v>1752</v>
      </c>
      <c r="K840" s="20">
        <f>sale_tab[[#This Row],[Quantity]]*sale_tab[[#This Row],[Unit_Price]]*(1-sale_tab[[#This Row],[Discount]])</f>
        <v>891.53279999999995</v>
      </c>
    </row>
    <row r="841" spans="1:11" x14ac:dyDescent="0.25">
      <c r="A841" t="s">
        <v>2588</v>
      </c>
      <c r="B841" s="7">
        <v>45755</v>
      </c>
      <c r="C841" t="s">
        <v>634</v>
      </c>
      <c r="D841" s="14" t="str">
        <f>VLOOKUP(E841,Product_Dim!A:B,2,FALSE)</f>
        <v>LED Bedside Lamp</v>
      </c>
      <c r="E841" t="s">
        <v>1648</v>
      </c>
      <c r="F841" t="s">
        <v>1678</v>
      </c>
      <c r="G841" s="9">
        <v>3</v>
      </c>
      <c r="H841">
        <v>693.42</v>
      </c>
      <c r="I841">
        <v>0.08</v>
      </c>
      <c r="J841" t="s">
        <v>1749</v>
      </c>
      <c r="K841" s="20">
        <f>sale_tab[[#This Row],[Quantity]]*sale_tab[[#This Row],[Unit_Price]]*(1-sale_tab[[#This Row],[Discount]])</f>
        <v>1913.8391999999999</v>
      </c>
    </row>
    <row r="842" spans="1:11" x14ac:dyDescent="0.25">
      <c r="A842" t="s">
        <v>2589</v>
      </c>
      <c r="B842" s="7">
        <v>45695</v>
      </c>
      <c r="C842" t="s">
        <v>325</v>
      </c>
      <c r="D842" s="14" t="str">
        <f>VLOOKUP(E842,Product_Dim!A:B,2,FALSE)</f>
        <v>Car Dashboard Phone Holder</v>
      </c>
      <c r="E842" t="s">
        <v>1570</v>
      </c>
      <c r="F842" t="s">
        <v>1715</v>
      </c>
      <c r="G842" s="9">
        <v>4</v>
      </c>
      <c r="H842">
        <v>751.63</v>
      </c>
      <c r="I842">
        <v>0.28000000000000003</v>
      </c>
      <c r="J842" t="s">
        <v>1752</v>
      </c>
      <c r="K842" s="20">
        <f>sale_tab[[#This Row],[Quantity]]*sale_tab[[#This Row],[Unit_Price]]*(1-sale_tab[[#This Row],[Discount]])</f>
        <v>2164.6943999999999</v>
      </c>
    </row>
    <row r="843" spans="1:11" x14ac:dyDescent="0.25">
      <c r="A843" t="s">
        <v>2590</v>
      </c>
      <c r="B843" s="7">
        <v>45380</v>
      </c>
      <c r="C843" t="s">
        <v>331</v>
      </c>
      <c r="D843" s="14" t="str">
        <f>VLOOKUP(E843,Product_Dim!A:B,2,FALSE)</f>
        <v>Basketball</v>
      </c>
      <c r="E843" t="s">
        <v>1536</v>
      </c>
      <c r="F843" t="s">
        <v>1727</v>
      </c>
      <c r="G843" s="9">
        <v>3</v>
      </c>
      <c r="H843">
        <v>108.14</v>
      </c>
      <c r="I843">
        <v>0.19</v>
      </c>
      <c r="J843" t="s">
        <v>1752</v>
      </c>
      <c r="K843" s="20">
        <f>sale_tab[[#This Row],[Quantity]]*sale_tab[[#This Row],[Unit_Price]]*(1-sale_tab[[#This Row],[Discount]])</f>
        <v>262.78020000000004</v>
      </c>
    </row>
    <row r="844" spans="1:11" x14ac:dyDescent="0.25">
      <c r="A844" t="s">
        <v>2591</v>
      </c>
      <c r="B844" s="7">
        <v>45446</v>
      </c>
      <c r="C844" t="s">
        <v>757</v>
      </c>
      <c r="D844" s="14" t="str">
        <f>VLOOKUP(E844,Product_Dim!A:B,2,FALSE)</f>
        <v>Decorative Floor Vase</v>
      </c>
      <c r="E844" t="s">
        <v>1528</v>
      </c>
      <c r="F844" t="s">
        <v>1695</v>
      </c>
      <c r="G844" s="9">
        <v>1</v>
      </c>
      <c r="H844">
        <v>964.11</v>
      </c>
      <c r="I844">
        <v>0.17</v>
      </c>
      <c r="J844" t="s">
        <v>1752</v>
      </c>
      <c r="K844" s="20">
        <f>sale_tab[[#This Row],[Quantity]]*sale_tab[[#This Row],[Unit_Price]]*(1-sale_tab[[#This Row],[Discount]])</f>
        <v>800.21129999999994</v>
      </c>
    </row>
    <row r="845" spans="1:11" x14ac:dyDescent="0.25">
      <c r="A845" t="s">
        <v>2592</v>
      </c>
      <c r="B845" s="7">
        <v>45525</v>
      </c>
      <c r="C845" t="s">
        <v>392</v>
      </c>
      <c r="D845" s="14" t="str">
        <f>VLOOKUP(E845,Product_Dim!A:B,2,FALSE)</f>
        <v>Knee Support Brace</v>
      </c>
      <c r="E845" t="s">
        <v>1512</v>
      </c>
      <c r="F845" t="s">
        <v>1678</v>
      </c>
      <c r="G845" s="9">
        <v>1</v>
      </c>
      <c r="H845">
        <v>346.2</v>
      </c>
      <c r="I845">
        <v>0.28999999999999998</v>
      </c>
      <c r="J845" t="s">
        <v>1747</v>
      </c>
      <c r="K845" s="20">
        <f>sale_tab[[#This Row],[Quantity]]*sale_tab[[#This Row],[Unit_Price]]*(1-sale_tab[[#This Row],[Discount]])</f>
        <v>245.80199999999999</v>
      </c>
    </row>
    <row r="846" spans="1:11" x14ac:dyDescent="0.25">
      <c r="A846" t="s">
        <v>2593</v>
      </c>
      <c r="B846" s="7">
        <v>45527</v>
      </c>
      <c r="C846" t="s">
        <v>1340</v>
      </c>
      <c r="D846" s="14" t="str">
        <f>VLOOKUP(E846,Product_Dim!A:B,2,FALSE)</f>
        <v>USB External Hard Drive</v>
      </c>
      <c r="E846" t="s">
        <v>1560</v>
      </c>
      <c r="F846" t="s">
        <v>1727</v>
      </c>
      <c r="G846" s="9">
        <v>3</v>
      </c>
      <c r="H846">
        <v>791.75</v>
      </c>
      <c r="I846">
        <v>0.28999999999999998</v>
      </c>
      <c r="J846" t="s">
        <v>1747</v>
      </c>
      <c r="K846" s="20">
        <f>sale_tab[[#This Row],[Quantity]]*sale_tab[[#This Row],[Unit_Price]]*(1-sale_tab[[#This Row],[Discount]])</f>
        <v>1686.4275</v>
      </c>
    </row>
    <row r="847" spans="1:11" x14ac:dyDescent="0.25">
      <c r="A847" t="s">
        <v>2594</v>
      </c>
      <c r="B847" s="7">
        <v>45265</v>
      </c>
      <c r="C847" t="s">
        <v>940</v>
      </c>
      <c r="D847" s="14" t="str">
        <f>VLOOKUP(E847,Product_Dim!A:B,2,FALSE)</f>
        <v>Portable Power Bank</v>
      </c>
      <c r="E847" t="s">
        <v>1552</v>
      </c>
      <c r="F847" t="s">
        <v>1723</v>
      </c>
      <c r="G847" s="9">
        <v>1</v>
      </c>
      <c r="H847">
        <v>529.84</v>
      </c>
      <c r="I847">
        <v>0.13</v>
      </c>
      <c r="J847" t="s">
        <v>1749</v>
      </c>
      <c r="K847" s="20">
        <f>sale_tab[[#This Row],[Quantity]]*sale_tab[[#This Row],[Unit_Price]]*(1-sale_tab[[#This Row],[Discount]])</f>
        <v>460.96080000000001</v>
      </c>
    </row>
    <row r="848" spans="1:11" x14ac:dyDescent="0.25">
      <c r="A848" t="s">
        <v>2595</v>
      </c>
      <c r="B848" s="7">
        <v>45936</v>
      </c>
      <c r="C848" t="s">
        <v>1381</v>
      </c>
      <c r="D848" s="14" t="str">
        <f>VLOOKUP(E848,Product_Dim!A:B,2,FALSE)</f>
        <v>Sports Stopwatch Pro</v>
      </c>
      <c r="E848" t="s">
        <v>1582</v>
      </c>
      <c r="F848" t="s">
        <v>1692</v>
      </c>
      <c r="G848" s="9">
        <v>3</v>
      </c>
      <c r="H848">
        <v>582.57000000000005</v>
      </c>
      <c r="I848">
        <v>0.11</v>
      </c>
      <c r="J848" t="s">
        <v>1749</v>
      </c>
      <c r="K848" s="20">
        <f>sale_tab[[#This Row],[Quantity]]*sale_tab[[#This Row],[Unit_Price]]*(1-sale_tab[[#This Row],[Discount]])</f>
        <v>1555.4619</v>
      </c>
    </row>
    <row r="849" spans="1:11" x14ac:dyDescent="0.25">
      <c r="A849" t="s">
        <v>2596</v>
      </c>
      <c r="B849" s="7">
        <v>45242</v>
      </c>
      <c r="C849" t="s">
        <v>628</v>
      </c>
      <c r="D849" s="14" t="str">
        <f>VLOOKUP(E849,Product_Dim!A:B,2,FALSE)</f>
        <v>Sports Stopwatch Basic</v>
      </c>
      <c r="E849" t="s">
        <v>1664</v>
      </c>
      <c r="F849" t="s">
        <v>1733</v>
      </c>
      <c r="G849" s="9">
        <v>1</v>
      </c>
      <c r="H849">
        <v>219.81</v>
      </c>
      <c r="I849">
        <v>0.22</v>
      </c>
      <c r="J849" t="s">
        <v>1752</v>
      </c>
      <c r="K849" s="20">
        <f>sale_tab[[#This Row],[Quantity]]*sale_tab[[#This Row],[Unit_Price]]*(1-sale_tab[[#This Row],[Discount]])</f>
        <v>171.45180000000002</v>
      </c>
    </row>
    <row r="850" spans="1:11" x14ac:dyDescent="0.25">
      <c r="A850" t="s">
        <v>2597</v>
      </c>
      <c r="B850" s="7">
        <v>45437</v>
      </c>
      <c r="C850" t="s">
        <v>1455</v>
      </c>
      <c r="D850" s="14" t="str">
        <f>VLOOKUP(E850,Product_Dim!A:B,2,FALSE)</f>
        <v>Kitchen Storage Rack</v>
      </c>
      <c r="E850" t="s">
        <v>1614</v>
      </c>
      <c r="F850" t="s">
        <v>1736</v>
      </c>
      <c r="G850" s="9">
        <v>4</v>
      </c>
      <c r="H850">
        <v>883.31</v>
      </c>
      <c r="I850">
        <v>0.27</v>
      </c>
      <c r="J850" t="s">
        <v>1747</v>
      </c>
      <c r="K850" s="20">
        <f>sale_tab[[#This Row],[Quantity]]*sale_tab[[#This Row],[Unit_Price]]*(1-sale_tab[[#This Row],[Discount]])</f>
        <v>2579.2651999999998</v>
      </c>
    </row>
    <row r="851" spans="1:11" x14ac:dyDescent="0.25">
      <c r="A851" t="s">
        <v>2598</v>
      </c>
      <c r="B851" s="7">
        <v>45627</v>
      </c>
      <c r="C851" t="s">
        <v>692</v>
      </c>
      <c r="D851" s="14" t="str">
        <f>VLOOKUP(E851,Product_Dim!A:B,2,FALSE)</f>
        <v>Soccer Training Cone Set</v>
      </c>
      <c r="E851" t="s">
        <v>1508</v>
      </c>
      <c r="F851" t="s">
        <v>1725</v>
      </c>
      <c r="G851" s="9">
        <v>4</v>
      </c>
      <c r="H851">
        <v>329.06</v>
      </c>
      <c r="I851">
        <v>0.04</v>
      </c>
      <c r="J851" t="s">
        <v>1752</v>
      </c>
      <c r="K851" s="20">
        <f>sale_tab[[#This Row],[Quantity]]*sale_tab[[#This Row],[Unit_Price]]*(1-sale_tab[[#This Row],[Discount]])</f>
        <v>1263.5904</v>
      </c>
    </row>
    <row r="852" spans="1:11" x14ac:dyDescent="0.25">
      <c r="A852" t="s">
        <v>2599</v>
      </c>
      <c r="B852" s="7">
        <v>45678</v>
      </c>
      <c r="C852" t="s">
        <v>316</v>
      </c>
      <c r="D852" s="14" t="str">
        <f>VLOOKUP(E852,Product_Dim!A:B,2,FALSE)</f>
        <v>Wooden Nightstand</v>
      </c>
      <c r="E852" t="s">
        <v>1610</v>
      </c>
      <c r="F852" t="s">
        <v>1718</v>
      </c>
      <c r="G852" s="9">
        <v>1</v>
      </c>
      <c r="H852">
        <v>935.78</v>
      </c>
      <c r="I852">
        <v>0.03</v>
      </c>
      <c r="J852" t="s">
        <v>1749</v>
      </c>
      <c r="K852" s="20">
        <f>sale_tab[[#This Row],[Quantity]]*sale_tab[[#This Row],[Unit_Price]]*(1-sale_tab[[#This Row],[Discount]])</f>
        <v>907.70659999999998</v>
      </c>
    </row>
    <row r="853" spans="1:11" x14ac:dyDescent="0.25">
      <c r="A853" t="s">
        <v>2600</v>
      </c>
      <c r="B853" s="7">
        <v>45484</v>
      </c>
      <c r="C853" t="s">
        <v>943</v>
      </c>
      <c r="D853" s="14" t="str">
        <f>VLOOKUP(E853,Product_Dim!A:B,2,FALSE)</f>
        <v>Luxury Perfume Spray</v>
      </c>
      <c r="E853" t="s">
        <v>1594</v>
      </c>
      <c r="F853" t="s">
        <v>1715</v>
      </c>
      <c r="G853" s="9">
        <v>4</v>
      </c>
      <c r="H853">
        <v>597.79999999999995</v>
      </c>
      <c r="I853">
        <v>0.2</v>
      </c>
      <c r="J853" t="s">
        <v>1747</v>
      </c>
      <c r="K853" s="20">
        <f>sale_tab[[#This Row],[Quantity]]*sale_tab[[#This Row],[Unit_Price]]*(1-sale_tab[[#This Row],[Discount]])</f>
        <v>1912.96</v>
      </c>
    </row>
    <row r="854" spans="1:11" x14ac:dyDescent="0.25">
      <c r="A854" t="s">
        <v>2601</v>
      </c>
      <c r="B854" s="7">
        <v>45700</v>
      </c>
      <c r="C854" t="s">
        <v>766</v>
      </c>
      <c r="D854" s="14" t="str">
        <f>VLOOKUP(E854,Product_Dim!A:B,2,FALSE)</f>
        <v>USB-C Fast Charger</v>
      </c>
      <c r="E854" t="s">
        <v>1500</v>
      </c>
      <c r="F854" t="s">
        <v>1736</v>
      </c>
      <c r="G854" s="9">
        <v>4</v>
      </c>
      <c r="H854">
        <v>266.98</v>
      </c>
      <c r="I854">
        <v>0.16</v>
      </c>
      <c r="J854" t="s">
        <v>1747</v>
      </c>
      <c r="K854" s="20">
        <f>sale_tab[[#This Row],[Quantity]]*sale_tab[[#This Row],[Unit_Price]]*(1-sale_tab[[#This Row],[Discount]])</f>
        <v>897.05280000000005</v>
      </c>
    </row>
    <row r="855" spans="1:11" x14ac:dyDescent="0.25">
      <c r="A855" t="s">
        <v>2602</v>
      </c>
      <c r="B855" s="7">
        <v>45873</v>
      </c>
      <c r="C855" t="s">
        <v>1197</v>
      </c>
      <c r="D855" s="14" t="str">
        <f>VLOOKUP(E855,Product_Dim!A:B,2,FALSE)</f>
        <v>Kitchen Storage Rack</v>
      </c>
      <c r="E855" t="s">
        <v>1614</v>
      </c>
      <c r="F855" t="s">
        <v>1727</v>
      </c>
      <c r="G855" s="9">
        <v>3</v>
      </c>
      <c r="H855">
        <v>360.18</v>
      </c>
      <c r="I855">
        <v>0.03</v>
      </c>
      <c r="J855" t="s">
        <v>1747</v>
      </c>
      <c r="K855" s="20">
        <f>sale_tab[[#This Row],[Quantity]]*sale_tab[[#This Row],[Unit_Price]]*(1-sale_tab[[#This Row],[Discount]])</f>
        <v>1048.1237999999998</v>
      </c>
    </row>
    <row r="856" spans="1:11" x14ac:dyDescent="0.25">
      <c r="A856" t="s">
        <v>2603</v>
      </c>
      <c r="B856" s="7">
        <v>45860</v>
      </c>
      <c r="C856" t="s">
        <v>1068</v>
      </c>
      <c r="D856" s="14" t="str">
        <f>VLOOKUP(E856,Product_Dim!A:B,2,FALSE)</f>
        <v>Premium Blanket Throw</v>
      </c>
      <c r="E856" t="s">
        <v>1586</v>
      </c>
      <c r="F856" t="s">
        <v>1678</v>
      </c>
      <c r="G856" s="9">
        <v>3</v>
      </c>
      <c r="H856">
        <v>247.41</v>
      </c>
      <c r="I856">
        <v>0.05</v>
      </c>
      <c r="J856" t="s">
        <v>1752</v>
      </c>
      <c r="K856" s="20">
        <f>sale_tab[[#This Row],[Quantity]]*sale_tab[[#This Row],[Unit_Price]]*(1-sale_tab[[#This Row],[Discount]])</f>
        <v>705.11850000000004</v>
      </c>
    </row>
    <row r="857" spans="1:11" x14ac:dyDescent="0.25">
      <c r="A857" t="s">
        <v>2604</v>
      </c>
      <c r="B857" s="7">
        <v>45235</v>
      </c>
      <c r="C857" t="s">
        <v>237</v>
      </c>
      <c r="D857" s="14" t="str">
        <f>VLOOKUP(E857,Product_Dim!A:B,2,FALSE)</f>
        <v>High-Grip Football</v>
      </c>
      <c r="E857" t="s">
        <v>1564</v>
      </c>
      <c r="F857" t="s">
        <v>1727</v>
      </c>
      <c r="G857" s="9">
        <v>3</v>
      </c>
      <c r="H857">
        <v>674.66</v>
      </c>
      <c r="I857">
        <v>0.23</v>
      </c>
      <c r="J857" t="s">
        <v>1747</v>
      </c>
      <c r="K857" s="20">
        <f>sale_tab[[#This Row],[Quantity]]*sale_tab[[#This Row],[Unit_Price]]*(1-sale_tab[[#This Row],[Discount]])</f>
        <v>1558.4646</v>
      </c>
    </row>
    <row r="858" spans="1:11" x14ac:dyDescent="0.25">
      <c r="A858" t="s">
        <v>2605</v>
      </c>
      <c r="B858" s="7">
        <v>45874</v>
      </c>
      <c r="C858" t="s">
        <v>1220</v>
      </c>
      <c r="D858" s="14" t="str">
        <f>VLOOKUP(E858,Product_Dim!A:B,2,FALSE)</f>
        <v>Smart Home WiFi Camera</v>
      </c>
      <c r="E858" t="s">
        <v>1558</v>
      </c>
      <c r="F858" t="s">
        <v>1695</v>
      </c>
      <c r="G858" s="9">
        <v>1</v>
      </c>
      <c r="H858">
        <v>913.98</v>
      </c>
      <c r="I858">
        <v>0.27</v>
      </c>
      <c r="J858" t="s">
        <v>1749</v>
      </c>
      <c r="K858" s="20">
        <f>sale_tab[[#This Row],[Quantity]]*sale_tab[[#This Row],[Unit_Price]]*(1-sale_tab[[#This Row],[Discount]])</f>
        <v>667.20539999999994</v>
      </c>
    </row>
    <row r="859" spans="1:11" x14ac:dyDescent="0.25">
      <c r="A859" t="s">
        <v>2606</v>
      </c>
      <c r="B859" s="7">
        <v>45769</v>
      </c>
      <c r="C859" t="s">
        <v>925</v>
      </c>
      <c r="D859" s="14" t="str">
        <f>VLOOKUP(E859,Product_Dim!A:B,2,FALSE)</f>
        <v>USB-C Laptop Charger</v>
      </c>
      <c r="E859" t="s">
        <v>1660</v>
      </c>
      <c r="F859" t="s">
        <v>1715</v>
      </c>
      <c r="G859" s="9">
        <v>4</v>
      </c>
      <c r="H859">
        <v>370.5</v>
      </c>
      <c r="I859">
        <v>0.13</v>
      </c>
      <c r="J859" t="s">
        <v>1749</v>
      </c>
      <c r="K859" s="20">
        <f>sale_tab[[#This Row],[Quantity]]*sale_tab[[#This Row],[Unit_Price]]*(1-sale_tab[[#This Row],[Discount]])</f>
        <v>1289.3399999999999</v>
      </c>
    </row>
    <row r="860" spans="1:11" x14ac:dyDescent="0.25">
      <c r="A860" t="s">
        <v>2607</v>
      </c>
      <c r="B860" s="7">
        <v>45619</v>
      </c>
      <c r="C860" t="s">
        <v>1054</v>
      </c>
      <c r="D860" s="14" t="str">
        <f>VLOOKUP(E860,Product_Dim!A:B,2,FALSE)</f>
        <v>Professional Jump Rope</v>
      </c>
      <c r="E860" t="s">
        <v>1618</v>
      </c>
      <c r="F860" t="s">
        <v>1723</v>
      </c>
      <c r="G860" s="9">
        <v>1</v>
      </c>
      <c r="H860">
        <v>735.1</v>
      </c>
      <c r="I860">
        <v>0.1</v>
      </c>
      <c r="J860" t="s">
        <v>1749</v>
      </c>
      <c r="K860" s="20">
        <f>sale_tab[[#This Row],[Quantity]]*sale_tab[[#This Row],[Unit_Price]]*(1-sale_tab[[#This Row],[Discount]])</f>
        <v>661.59</v>
      </c>
    </row>
    <row r="861" spans="1:11" x14ac:dyDescent="0.25">
      <c r="A861" t="s">
        <v>2608</v>
      </c>
      <c r="B861" s="7">
        <v>45614</v>
      </c>
      <c r="C861" t="s">
        <v>404</v>
      </c>
      <c r="D861" s="14" t="str">
        <f>VLOOKUP(E861,Product_Dim!A:B,2,FALSE)</f>
        <v>Decorative Lamp Shade</v>
      </c>
      <c r="E861" t="s">
        <v>1632</v>
      </c>
      <c r="F861" t="s">
        <v>1687</v>
      </c>
      <c r="G861" s="9">
        <v>3</v>
      </c>
      <c r="H861">
        <v>448.55</v>
      </c>
      <c r="I861">
        <v>0.05</v>
      </c>
      <c r="J861" t="s">
        <v>1747</v>
      </c>
      <c r="K861" s="20">
        <f>sale_tab[[#This Row],[Quantity]]*sale_tab[[#This Row],[Unit_Price]]*(1-sale_tab[[#This Row],[Discount]])</f>
        <v>1278.3675000000001</v>
      </c>
    </row>
    <row r="862" spans="1:11" x14ac:dyDescent="0.25">
      <c r="A862" t="s">
        <v>2609</v>
      </c>
      <c r="B862" s="7">
        <v>45691</v>
      </c>
      <c r="C862" t="s">
        <v>180</v>
      </c>
      <c r="D862" s="14" t="str">
        <f>VLOOKUP(E862,Product_Dim!A:B,2,FALSE)</f>
        <v>Wooden Bookshelf</v>
      </c>
      <c r="E862" t="s">
        <v>1642</v>
      </c>
      <c r="F862" t="s">
        <v>1723</v>
      </c>
      <c r="G862" s="9">
        <v>3</v>
      </c>
      <c r="H862">
        <v>904.96</v>
      </c>
      <c r="I862">
        <v>7.0000000000000007E-2</v>
      </c>
      <c r="J862" t="s">
        <v>1752</v>
      </c>
      <c r="K862" s="20">
        <f>sale_tab[[#This Row],[Quantity]]*sale_tab[[#This Row],[Unit_Price]]*(1-sale_tab[[#This Row],[Discount]])</f>
        <v>2524.8384000000001</v>
      </c>
    </row>
    <row r="863" spans="1:11" x14ac:dyDescent="0.25">
      <c r="A863" t="s">
        <v>2610</v>
      </c>
      <c r="B863" s="7">
        <v>45608</v>
      </c>
      <c r="C863" t="s">
        <v>1119</v>
      </c>
      <c r="D863" s="14" t="str">
        <f>VLOOKUP(E863,Product_Dim!A:B,2,FALSE)</f>
        <v>Wooden Nightstand</v>
      </c>
      <c r="E863" t="s">
        <v>1610</v>
      </c>
      <c r="F863" t="s">
        <v>1723</v>
      </c>
      <c r="G863" s="9">
        <v>4</v>
      </c>
      <c r="H863">
        <v>408.72</v>
      </c>
      <c r="I863">
        <v>0.16</v>
      </c>
      <c r="J863" t="s">
        <v>1752</v>
      </c>
      <c r="K863" s="20">
        <f>sale_tab[[#This Row],[Quantity]]*sale_tab[[#This Row],[Unit_Price]]*(1-sale_tab[[#This Row],[Discount]])</f>
        <v>1373.2991999999999</v>
      </c>
    </row>
    <row r="864" spans="1:11" x14ac:dyDescent="0.25">
      <c r="A864" t="s">
        <v>2611</v>
      </c>
      <c r="B864" s="7">
        <v>45412</v>
      </c>
      <c r="C864" t="s">
        <v>833</v>
      </c>
      <c r="D864" s="14" t="str">
        <f>VLOOKUP(E864,Product_Dim!A:B,2,FALSE)</f>
        <v>Hair Repair Oil Treatment</v>
      </c>
      <c r="E864" t="s">
        <v>1616</v>
      </c>
      <c r="F864" t="s">
        <v>1692</v>
      </c>
      <c r="G864" s="9">
        <v>4</v>
      </c>
      <c r="H864">
        <v>770.65</v>
      </c>
      <c r="I864">
        <v>0.27</v>
      </c>
      <c r="J864" t="s">
        <v>1747</v>
      </c>
      <c r="K864" s="20">
        <f>sale_tab[[#This Row],[Quantity]]*sale_tab[[#This Row],[Unit_Price]]*(1-sale_tab[[#This Row],[Discount]])</f>
        <v>2250.2979999999998</v>
      </c>
    </row>
    <row r="865" spans="1:11" x14ac:dyDescent="0.25">
      <c r="A865" t="s">
        <v>2612</v>
      </c>
      <c r="B865" s="7">
        <v>45767</v>
      </c>
      <c r="C865" t="s">
        <v>604</v>
      </c>
      <c r="D865" s="14" t="str">
        <f>VLOOKUP(E865,Product_Dim!A:B,2,FALSE)</f>
        <v>Stainless Steel Cutlery Set</v>
      </c>
      <c r="E865" t="s">
        <v>1534</v>
      </c>
      <c r="F865" t="s">
        <v>1702</v>
      </c>
      <c r="G865" s="9">
        <v>1</v>
      </c>
      <c r="H865">
        <v>649.22</v>
      </c>
      <c r="I865">
        <v>0.03</v>
      </c>
      <c r="J865" t="s">
        <v>1752</v>
      </c>
      <c r="K865" s="20">
        <f>sale_tab[[#This Row],[Quantity]]*sale_tab[[#This Row],[Unit_Price]]*(1-sale_tab[[#This Row],[Discount]])</f>
        <v>629.74340000000007</v>
      </c>
    </row>
    <row r="866" spans="1:11" x14ac:dyDescent="0.25">
      <c r="A866" t="s">
        <v>2613</v>
      </c>
      <c r="B866" s="7">
        <v>45428</v>
      </c>
      <c r="C866" t="s">
        <v>1025</v>
      </c>
      <c r="D866" s="14" t="str">
        <f>VLOOKUP(E866,Product_Dim!A:B,2,FALSE)</f>
        <v>Modern Wall Clock</v>
      </c>
      <c r="E866" t="s">
        <v>1540</v>
      </c>
      <c r="F866" t="s">
        <v>1715</v>
      </c>
      <c r="G866" s="9">
        <v>2</v>
      </c>
      <c r="H866">
        <v>379.78</v>
      </c>
      <c r="I866">
        <v>0.2</v>
      </c>
      <c r="J866" t="s">
        <v>1747</v>
      </c>
      <c r="K866" s="20">
        <f>sale_tab[[#This Row],[Quantity]]*sale_tab[[#This Row],[Unit_Price]]*(1-sale_tab[[#This Row],[Discount]])</f>
        <v>607.64800000000002</v>
      </c>
    </row>
    <row r="867" spans="1:11" x14ac:dyDescent="0.25">
      <c r="A867" t="s">
        <v>2614</v>
      </c>
      <c r="B867" s="7">
        <v>45770</v>
      </c>
      <c r="C867" t="s">
        <v>734</v>
      </c>
      <c r="D867" s="14" t="str">
        <f>VLOOKUP(E867,Product_Dim!A:B,2,FALSE)</f>
        <v>USB External Hard Drive</v>
      </c>
      <c r="E867" t="s">
        <v>1560</v>
      </c>
      <c r="F867" t="s">
        <v>1708</v>
      </c>
      <c r="G867" s="9">
        <v>3</v>
      </c>
      <c r="H867">
        <v>924.15</v>
      </c>
      <c r="I867">
        <v>0.1</v>
      </c>
      <c r="J867" t="s">
        <v>1749</v>
      </c>
      <c r="K867" s="20">
        <f>sale_tab[[#This Row],[Quantity]]*sale_tab[[#This Row],[Unit_Price]]*(1-sale_tab[[#This Row],[Discount]])</f>
        <v>2495.2049999999999</v>
      </c>
    </row>
    <row r="868" spans="1:11" x14ac:dyDescent="0.25">
      <c r="A868" t="s">
        <v>2615</v>
      </c>
      <c r="B868" s="7">
        <v>45571</v>
      </c>
      <c r="C868" t="s">
        <v>1375</v>
      </c>
      <c r="D868" s="14" t="str">
        <f>VLOOKUP(E868,Product_Dim!A:B,2,FALSE)</f>
        <v>High-Grip Football</v>
      </c>
      <c r="E868" t="s">
        <v>1564</v>
      </c>
      <c r="F868" t="s">
        <v>1733</v>
      </c>
      <c r="G868" s="9">
        <v>3</v>
      </c>
      <c r="H868">
        <v>144.66999999999999</v>
      </c>
      <c r="I868">
        <v>0.28999999999999998</v>
      </c>
      <c r="J868" t="s">
        <v>1752</v>
      </c>
      <c r="K868" s="20">
        <f>sale_tab[[#This Row],[Quantity]]*sale_tab[[#This Row],[Unit_Price]]*(1-sale_tab[[#This Row],[Discount]])</f>
        <v>308.14709999999997</v>
      </c>
    </row>
    <row r="869" spans="1:11" x14ac:dyDescent="0.25">
      <c r="A869" t="s">
        <v>2616</v>
      </c>
      <c r="B869" s="7">
        <v>45700</v>
      </c>
      <c r="C869" t="s">
        <v>363</v>
      </c>
      <c r="D869" s="14" t="str">
        <f>VLOOKUP(E869,Product_Dim!A:B,2,FALSE)</f>
        <v>Modern Wall Clock</v>
      </c>
      <c r="E869" t="s">
        <v>1540</v>
      </c>
      <c r="F869" t="s">
        <v>1727</v>
      </c>
      <c r="G869" s="9">
        <v>2</v>
      </c>
      <c r="H869">
        <v>667.17</v>
      </c>
      <c r="I869">
        <v>0.1</v>
      </c>
      <c r="J869" t="s">
        <v>1749</v>
      </c>
      <c r="K869" s="20">
        <f>sale_tab[[#This Row],[Quantity]]*sale_tab[[#This Row],[Unit_Price]]*(1-sale_tab[[#This Row],[Discount]])</f>
        <v>1200.9059999999999</v>
      </c>
    </row>
    <row r="870" spans="1:11" x14ac:dyDescent="0.25">
      <c r="A870" t="s">
        <v>2617</v>
      </c>
      <c r="B870" s="7">
        <v>45382</v>
      </c>
      <c r="C870" t="s">
        <v>1183</v>
      </c>
      <c r="D870" s="14" t="str">
        <f>VLOOKUP(E870,Product_Dim!A:B,2,FALSE)</f>
        <v>Women's Hair Dryer Brush</v>
      </c>
      <c r="E870" t="s">
        <v>1606</v>
      </c>
      <c r="F870" t="s">
        <v>1692</v>
      </c>
      <c r="G870" s="9">
        <v>1</v>
      </c>
      <c r="H870">
        <v>984.6</v>
      </c>
      <c r="I870">
        <v>0.22</v>
      </c>
      <c r="J870" t="s">
        <v>1747</v>
      </c>
      <c r="K870" s="20">
        <f>sale_tab[[#This Row],[Quantity]]*sale_tab[[#This Row],[Unit_Price]]*(1-sale_tab[[#This Row],[Discount]])</f>
        <v>767.98800000000006</v>
      </c>
    </row>
    <row r="871" spans="1:11" x14ac:dyDescent="0.25">
      <c r="A871" t="s">
        <v>2618</v>
      </c>
      <c r="B871" s="7">
        <v>45260</v>
      </c>
      <c r="C871" t="s">
        <v>824</v>
      </c>
      <c r="D871" s="14" t="str">
        <f>VLOOKUP(E871,Product_Dim!A:B,2,FALSE)</f>
        <v>USB-C Fast Charger</v>
      </c>
      <c r="E871" t="s">
        <v>1500</v>
      </c>
      <c r="F871" t="s">
        <v>1708</v>
      </c>
      <c r="G871" s="9">
        <v>1</v>
      </c>
      <c r="H871">
        <v>139.29</v>
      </c>
      <c r="I871">
        <v>0</v>
      </c>
      <c r="J871" t="s">
        <v>1747</v>
      </c>
      <c r="K871" s="20">
        <f>sale_tab[[#This Row],[Quantity]]*sale_tab[[#This Row],[Unit_Price]]*(1-sale_tab[[#This Row],[Discount]])</f>
        <v>139.29</v>
      </c>
    </row>
    <row r="872" spans="1:11" x14ac:dyDescent="0.25">
      <c r="A872" t="s">
        <v>2619</v>
      </c>
      <c r="B872" s="7">
        <v>45702</v>
      </c>
      <c r="C872" t="s">
        <v>105</v>
      </c>
      <c r="D872" s="14" t="str">
        <f>VLOOKUP(E872,Product_Dim!A:B,2,FALSE)</f>
        <v>Beard Grooming Kit</v>
      </c>
      <c r="E872" t="s">
        <v>1506</v>
      </c>
      <c r="F872" t="s">
        <v>1708</v>
      </c>
      <c r="G872" s="9">
        <v>3</v>
      </c>
      <c r="H872">
        <v>459.57</v>
      </c>
      <c r="I872">
        <v>0.1</v>
      </c>
      <c r="J872" t="s">
        <v>1752</v>
      </c>
      <c r="K872" s="20">
        <f>sale_tab[[#This Row],[Quantity]]*sale_tab[[#This Row],[Unit_Price]]*(1-sale_tab[[#This Row],[Discount]])</f>
        <v>1240.8390000000002</v>
      </c>
    </row>
    <row r="873" spans="1:11" x14ac:dyDescent="0.25">
      <c r="A873" t="s">
        <v>2620</v>
      </c>
      <c r="B873" s="7">
        <v>45302</v>
      </c>
      <c r="C873" t="s">
        <v>201</v>
      </c>
      <c r="D873" s="14" t="str">
        <f>VLOOKUP(E873,Product_Dim!A:B,2,FALSE)</f>
        <v>Noise-Canceling Headphones</v>
      </c>
      <c r="E873" t="s">
        <v>1554</v>
      </c>
      <c r="F873" t="s">
        <v>1727</v>
      </c>
      <c r="G873" s="9">
        <v>1</v>
      </c>
      <c r="H873">
        <v>517.82000000000005</v>
      </c>
      <c r="I873">
        <v>0.28999999999999998</v>
      </c>
      <c r="J873" t="s">
        <v>1747</v>
      </c>
      <c r="K873" s="20">
        <f>sale_tab[[#This Row],[Quantity]]*sale_tab[[#This Row],[Unit_Price]]*(1-sale_tab[[#This Row],[Discount]])</f>
        <v>367.65219999999999</v>
      </c>
    </row>
    <row r="874" spans="1:11" x14ac:dyDescent="0.25">
      <c r="A874" t="s">
        <v>2621</v>
      </c>
      <c r="B874" s="7">
        <v>45653</v>
      </c>
      <c r="C874" t="s">
        <v>1116</v>
      </c>
      <c r="D874" s="14" t="str">
        <f>VLOOKUP(E874,Product_Dim!A:B,2,FALSE)</f>
        <v>Wireless Mouse</v>
      </c>
      <c r="E874" t="s">
        <v>1626</v>
      </c>
      <c r="F874" t="s">
        <v>1702</v>
      </c>
      <c r="G874" s="9">
        <v>4</v>
      </c>
      <c r="H874">
        <v>282.45</v>
      </c>
      <c r="I874">
        <v>0.28999999999999998</v>
      </c>
      <c r="J874" t="s">
        <v>1752</v>
      </c>
      <c r="K874" s="20">
        <f>sale_tab[[#This Row],[Quantity]]*sale_tab[[#This Row],[Unit_Price]]*(1-sale_tab[[#This Row],[Discount]])</f>
        <v>802.1579999999999</v>
      </c>
    </row>
    <row r="875" spans="1:11" x14ac:dyDescent="0.25">
      <c r="A875" t="s">
        <v>2622</v>
      </c>
      <c r="B875" s="7">
        <v>45250</v>
      </c>
      <c r="C875" t="s">
        <v>1334</v>
      </c>
      <c r="D875" s="14" t="str">
        <f>VLOOKUP(E875,Product_Dim!A:B,2,FALSE)</f>
        <v>LED Bedside Lamp</v>
      </c>
      <c r="E875" t="s">
        <v>1648</v>
      </c>
      <c r="F875" t="s">
        <v>1705</v>
      </c>
      <c r="G875" s="9">
        <v>2</v>
      </c>
      <c r="H875">
        <v>386.46</v>
      </c>
      <c r="I875">
        <v>0.23</v>
      </c>
      <c r="J875" t="s">
        <v>1752</v>
      </c>
      <c r="K875" s="20">
        <f>sale_tab[[#This Row],[Quantity]]*sale_tab[[#This Row],[Unit_Price]]*(1-sale_tab[[#This Row],[Discount]])</f>
        <v>595.14840000000004</v>
      </c>
    </row>
    <row r="876" spans="1:11" x14ac:dyDescent="0.25">
      <c r="A876" t="s">
        <v>2623</v>
      </c>
      <c r="B876" s="7">
        <v>45661</v>
      </c>
      <c r="C876" t="s">
        <v>581</v>
      </c>
      <c r="D876" s="14" t="str">
        <f>VLOOKUP(E876,Product_Dim!A:B,2,FALSE)</f>
        <v>Knee Support Brace</v>
      </c>
      <c r="E876" t="s">
        <v>1512</v>
      </c>
      <c r="F876" t="s">
        <v>1692</v>
      </c>
      <c r="G876" s="9">
        <v>1</v>
      </c>
      <c r="H876">
        <v>270.45</v>
      </c>
      <c r="I876">
        <v>0.15</v>
      </c>
      <c r="J876" t="s">
        <v>1752</v>
      </c>
      <c r="K876" s="20">
        <f>sale_tab[[#This Row],[Quantity]]*sale_tab[[#This Row],[Unit_Price]]*(1-sale_tab[[#This Row],[Discount]])</f>
        <v>229.88249999999999</v>
      </c>
    </row>
    <row r="877" spans="1:11" x14ac:dyDescent="0.25">
      <c r="A877" t="s">
        <v>2624</v>
      </c>
      <c r="B877" s="7">
        <v>45493</v>
      </c>
      <c r="C877" t="s">
        <v>128</v>
      </c>
      <c r="D877" s="14" t="str">
        <f>VLOOKUP(E877,Product_Dim!A:B,2,FALSE)</f>
        <v>Wireless Mouse</v>
      </c>
      <c r="E877" t="s">
        <v>1626</v>
      </c>
      <c r="F877" t="s">
        <v>1715</v>
      </c>
      <c r="G877" s="9">
        <v>4</v>
      </c>
      <c r="H877">
        <v>762.94</v>
      </c>
      <c r="I877">
        <v>0.09</v>
      </c>
      <c r="J877" t="s">
        <v>1752</v>
      </c>
      <c r="K877" s="20">
        <f>sale_tab[[#This Row],[Quantity]]*sale_tab[[#This Row],[Unit_Price]]*(1-sale_tab[[#This Row],[Discount]])</f>
        <v>2777.1016000000004</v>
      </c>
    </row>
    <row r="878" spans="1:11" x14ac:dyDescent="0.25">
      <c r="A878" t="s">
        <v>2625</v>
      </c>
      <c r="B878" s="7">
        <v>45242</v>
      </c>
      <c r="C878" t="s">
        <v>1446</v>
      </c>
      <c r="D878" s="14" t="str">
        <f>VLOOKUP(E878,Product_Dim!A:B,2,FALSE)</f>
        <v>Yoga Exercise Mat</v>
      </c>
      <c r="E878" t="s">
        <v>1556</v>
      </c>
      <c r="F878" t="s">
        <v>1723</v>
      </c>
      <c r="G878" s="9">
        <v>1</v>
      </c>
      <c r="H878">
        <v>409.03</v>
      </c>
      <c r="I878">
        <v>0.25</v>
      </c>
      <c r="J878" t="s">
        <v>1752</v>
      </c>
      <c r="K878" s="20">
        <f>sale_tab[[#This Row],[Quantity]]*sale_tab[[#This Row],[Unit_Price]]*(1-sale_tab[[#This Row],[Discount]])</f>
        <v>306.77249999999998</v>
      </c>
    </row>
    <row r="879" spans="1:11" x14ac:dyDescent="0.25">
      <c r="A879" t="s">
        <v>2626</v>
      </c>
      <c r="B879" s="7">
        <v>45411</v>
      </c>
      <c r="C879" t="s">
        <v>652</v>
      </c>
      <c r="D879" s="14" t="str">
        <f>VLOOKUP(E879,Product_Dim!A:B,2,FALSE)</f>
        <v>Women's Formal Blazer</v>
      </c>
      <c r="E879" t="s">
        <v>1666</v>
      </c>
      <c r="F879" t="s">
        <v>1736</v>
      </c>
      <c r="G879" s="9">
        <v>2</v>
      </c>
      <c r="H879">
        <v>891.13</v>
      </c>
      <c r="I879">
        <v>0.13</v>
      </c>
      <c r="J879" t="s">
        <v>1747</v>
      </c>
      <c r="K879" s="20">
        <f>sale_tab[[#This Row],[Quantity]]*sale_tab[[#This Row],[Unit_Price]]*(1-sale_tab[[#This Row],[Discount]])</f>
        <v>1550.5662</v>
      </c>
    </row>
    <row r="880" spans="1:11" x14ac:dyDescent="0.25">
      <c r="A880" t="s">
        <v>2627</v>
      </c>
      <c r="B880" s="7">
        <v>45593</v>
      </c>
      <c r="C880" t="s">
        <v>102</v>
      </c>
      <c r="D880" s="14" t="str">
        <f>VLOOKUP(E880,Product_Dim!A:B,2,FALSE)</f>
        <v>Microwave Oven</v>
      </c>
      <c r="E880" t="s">
        <v>1658</v>
      </c>
      <c r="F880" t="s">
        <v>1730</v>
      </c>
      <c r="G880" s="9">
        <v>1</v>
      </c>
      <c r="H880">
        <v>553.38</v>
      </c>
      <c r="I880">
        <v>0.21</v>
      </c>
      <c r="J880" t="s">
        <v>1749</v>
      </c>
      <c r="K880" s="20">
        <f>sale_tab[[#This Row],[Quantity]]*sale_tab[[#This Row],[Unit_Price]]*(1-sale_tab[[#This Row],[Discount]])</f>
        <v>437.17020000000002</v>
      </c>
    </row>
    <row r="881" spans="1:11" x14ac:dyDescent="0.25">
      <c r="A881" t="s">
        <v>2628</v>
      </c>
      <c r="B881" s="7">
        <v>45281</v>
      </c>
      <c r="C881" t="s">
        <v>478</v>
      </c>
      <c r="D881" s="14" t="str">
        <f>VLOOKUP(E881,Product_Dim!A:B,2,FALSE)</f>
        <v>Women's Beanie Hat</v>
      </c>
      <c r="E881" t="s">
        <v>1644</v>
      </c>
      <c r="F881" t="s">
        <v>1723</v>
      </c>
      <c r="G881" s="9">
        <v>2</v>
      </c>
      <c r="H881">
        <v>652.29999999999995</v>
      </c>
      <c r="I881">
        <v>0.16</v>
      </c>
      <c r="J881" t="s">
        <v>1752</v>
      </c>
      <c r="K881" s="20">
        <f>sale_tab[[#This Row],[Quantity]]*sale_tab[[#This Row],[Unit_Price]]*(1-sale_tab[[#This Row],[Discount]])</f>
        <v>1095.8639999999998</v>
      </c>
    </row>
    <row r="882" spans="1:11" x14ac:dyDescent="0.25">
      <c r="A882" t="s">
        <v>2629</v>
      </c>
      <c r="B882" s="7">
        <v>45575</v>
      </c>
      <c r="C882" t="s">
        <v>366</v>
      </c>
      <c r="D882" s="14" t="str">
        <f>VLOOKUP(E882,Product_Dim!A:B,2,FALSE)</f>
        <v>Smart Home WiFi Camera</v>
      </c>
      <c r="E882" t="s">
        <v>1558</v>
      </c>
      <c r="F882" t="s">
        <v>1712</v>
      </c>
      <c r="G882" s="9">
        <v>4</v>
      </c>
      <c r="H882">
        <v>194.36</v>
      </c>
      <c r="I882">
        <v>0.18</v>
      </c>
      <c r="J882" t="s">
        <v>1752</v>
      </c>
      <c r="K882" s="20">
        <f>sale_tab[[#This Row],[Quantity]]*sale_tab[[#This Row],[Unit_Price]]*(1-sale_tab[[#This Row],[Discount]])</f>
        <v>637.50080000000014</v>
      </c>
    </row>
    <row r="883" spans="1:11" x14ac:dyDescent="0.25">
      <c r="A883" t="s">
        <v>2630</v>
      </c>
      <c r="B883" s="7">
        <v>45660</v>
      </c>
      <c r="C883" t="s">
        <v>457</v>
      </c>
      <c r="D883" s="14" t="str">
        <f>VLOOKUP(E883,Product_Dim!A:B,2,FALSE)</f>
        <v>Microwave Oven</v>
      </c>
      <c r="E883" t="s">
        <v>1658</v>
      </c>
      <c r="F883" t="s">
        <v>1683</v>
      </c>
      <c r="G883" s="9">
        <v>3</v>
      </c>
      <c r="H883">
        <v>476.37</v>
      </c>
      <c r="I883">
        <v>0.21</v>
      </c>
      <c r="J883" t="s">
        <v>1752</v>
      </c>
      <c r="K883" s="20">
        <f>sale_tab[[#This Row],[Quantity]]*sale_tab[[#This Row],[Unit_Price]]*(1-sale_tab[[#This Row],[Discount]])</f>
        <v>1128.9969000000001</v>
      </c>
    </row>
    <row r="884" spans="1:11" x14ac:dyDescent="0.25">
      <c r="A884" t="s">
        <v>2631</v>
      </c>
      <c r="B884" s="7">
        <v>45360</v>
      </c>
      <c r="C884" t="s">
        <v>1074</v>
      </c>
      <c r="D884" s="14" t="str">
        <f>VLOOKUP(E884,Product_Dim!A:B,2,FALSE)</f>
        <v>Noise-Canceling Headphones</v>
      </c>
      <c r="E884" t="s">
        <v>1554</v>
      </c>
      <c r="F884" t="s">
        <v>1699</v>
      </c>
      <c r="G884" s="9">
        <v>3</v>
      </c>
      <c r="H884">
        <v>174.57</v>
      </c>
      <c r="I884">
        <v>0</v>
      </c>
      <c r="J884" t="s">
        <v>1749</v>
      </c>
      <c r="K884" s="20">
        <f>sale_tab[[#This Row],[Quantity]]*sale_tab[[#This Row],[Unit_Price]]*(1-sale_tab[[#This Row],[Discount]])</f>
        <v>523.71</v>
      </c>
    </row>
    <row r="885" spans="1:11" x14ac:dyDescent="0.25">
      <c r="A885" t="s">
        <v>2632</v>
      </c>
      <c r="B885" s="7">
        <v>45526</v>
      </c>
      <c r="C885" t="s">
        <v>358</v>
      </c>
      <c r="D885" s="14" t="str">
        <f>VLOOKUP(E885,Product_Dim!A:B,2,FALSE)</f>
        <v>Women's Beanie Hat</v>
      </c>
      <c r="E885" t="s">
        <v>1644</v>
      </c>
      <c r="F885" t="s">
        <v>1678</v>
      </c>
      <c r="G885" s="9">
        <v>3</v>
      </c>
      <c r="H885">
        <v>762</v>
      </c>
      <c r="I885">
        <v>0.02</v>
      </c>
      <c r="J885" t="s">
        <v>1749</v>
      </c>
      <c r="K885" s="20">
        <f>sale_tab[[#This Row],[Quantity]]*sale_tab[[#This Row],[Unit_Price]]*(1-sale_tab[[#This Row],[Discount]])</f>
        <v>2240.2799999999997</v>
      </c>
    </row>
    <row r="886" spans="1:11" x14ac:dyDescent="0.25">
      <c r="A886" t="s">
        <v>2633</v>
      </c>
      <c r="B886" s="7">
        <v>45395</v>
      </c>
      <c r="C886" t="s">
        <v>1248</v>
      </c>
      <c r="D886" s="14" t="str">
        <f>VLOOKUP(E886,Product_Dim!A:B,2,FALSE)</f>
        <v>Professional Jump Rope</v>
      </c>
      <c r="E886" t="s">
        <v>1618</v>
      </c>
      <c r="F886" t="s">
        <v>1739</v>
      </c>
      <c r="G886" s="9">
        <v>1</v>
      </c>
      <c r="H886">
        <v>44.08</v>
      </c>
      <c r="I886">
        <v>0.05</v>
      </c>
      <c r="J886" t="s">
        <v>1747</v>
      </c>
      <c r="K886" s="20">
        <f>sale_tab[[#This Row],[Quantity]]*sale_tab[[#This Row],[Unit_Price]]*(1-sale_tab[[#This Row],[Discount]])</f>
        <v>41.875999999999998</v>
      </c>
    </row>
    <row r="887" spans="1:11" x14ac:dyDescent="0.25">
      <c r="A887" t="s">
        <v>2634</v>
      </c>
      <c r="B887" s="7">
        <v>45466</v>
      </c>
      <c r="C887" t="s">
        <v>1449</v>
      </c>
      <c r="D887" s="14" t="str">
        <f>VLOOKUP(E887,Product_Dim!A:B,2,FALSE)</f>
        <v>Men's Hair Styling Gel</v>
      </c>
      <c r="E887" t="s">
        <v>1592</v>
      </c>
      <c r="F887" t="s">
        <v>1723</v>
      </c>
      <c r="G887" s="9">
        <v>1</v>
      </c>
      <c r="H887">
        <v>992.37</v>
      </c>
      <c r="I887">
        <v>0.24</v>
      </c>
      <c r="J887" t="s">
        <v>1752</v>
      </c>
      <c r="K887" s="20">
        <f>sale_tab[[#This Row],[Quantity]]*sale_tab[[#This Row],[Unit_Price]]*(1-sale_tab[[#This Row],[Discount]])</f>
        <v>754.20119999999997</v>
      </c>
    </row>
    <row r="888" spans="1:11" x14ac:dyDescent="0.25">
      <c r="A888" t="s">
        <v>2635</v>
      </c>
      <c r="B888" s="7">
        <v>45876</v>
      </c>
      <c r="C888" t="s">
        <v>598</v>
      </c>
      <c r="D888" s="14" t="str">
        <f>VLOOKUP(E888,Product_Dim!A:B,2,FALSE)</f>
        <v>Basketball</v>
      </c>
      <c r="E888" t="s">
        <v>1536</v>
      </c>
      <c r="F888" t="s">
        <v>1715</v>
      </c>
      <c r="G888" s="9">
        <v>3</v>
      </c>
      <c r="H888">
        <v>465.4</v>
      </c>
      <c r="I888">
        <v>0.28999999999999998</v>
      </c>
      <c r="J888" t="s">
        <v>1752</v>
      </c>
      <c r="K888" s="20">
        <f>sale_tab[[#This Row],[Quantity]]*sale_tab[[#This Row],[Unit_Price]]*(1-sale_tab[[#This Row],[Discount]])</f>
        <v>991.30199999999979</v>
      </c>
    </row>
    <row r="889" spans="1:11" x14ac:dyDescent="0.25">
      <c r="A889" t="s">
        <v>2636</v>
      </c>
      <c r="B889" s="7">
        <v>45724</v>
      </c>
      <c r="C889" t="s">
        <v>993</v>
      </c>
      <c r="D889" s="14" t="str">
        <f>VLOOKUP(E889,Product_Dim!A:B,2,FALSE)</f>
        <v>Beard Grooming Kit</v>
      </c>
      <c r="E889" t="s">
        <v>1506</v>
      </c>
      <c r="F889" t="s">
        <v>1715</v>
      </c>
      <c r="G889" s="9">
        <v>2</v>
      </c>
      <c r="H889">
        <v>693.61</v>
      </c>
      <c r="I889">
        <v>0.15</v>
      </c>
      <c r="J889" t="s">
        <v>1749</v>
      </c>
      <c r="K889" s="20">
        <f>sale_tab[[#This Row],[Quantity]]*sale_tab[[#This Row],[Unit_Price]]*(1-sale_tab[[#This Row],[Discount]])</f>
        <v>1179.1369999999999</v>
      </c>
    </row>
    <row r="890" spans="1:11" x14ac:dyDescent="0.25">
      <c r="A890" t="s">
        <v>2637</v>
      </c>
      <c r="B890" s="7">
        <v>45801</v>
      </c>
      <c r="C890" t="s">
        <v>1363</v>
      </c>
      <c r="D890" s="14" t="str">
        <f>VLOOKUP(E890,Product_Dim!A:B,2,FALSE)</f>
        <v>Smart LED Light Strip</v>
      </c>
      <c r="E890" t="s">
        <v>1608</v>
      </c>
      <c r="F890" t="s">
        <v>1708</v>
      </c>
      <c r="G890" s="9">
        <v>2</v>
      </c>
      <c r="H890">
        <v>995.11</v>
      </c>
      <c r="I890">
        <v>0.13</v>
      </c>
      <c r="J890" t="s">
        <v>1749</v>
      </c>
      <c r="K890" s="20">
        <f>sale_tab[[#This Row],[Quantity]]*sale_tab[[#This Row],[Unit_Price]]*(1-sale_tab[[#This Row],[Discount]])</f>
        <v>1731.4914000000001</v>
      </c>
    </row>
    <row r="891" spans="1:11" x14ac:dyDescent="0.25">
      <c r="A891" t="s">
        <v>2638</v>
      </c>
      <c r="B891" s="7">
        <v>45749</v>
      </c>
      <c r="C891" t="s">
        <v>1122</v>
      </c>
      <c r="D891" s="14" t="str">
        <f>VLOOKUP(E891,Product_Dim!A:B,2,FALSE)</f>
        <v>Men's Formal Shirt</v>
      </c>
      <c r="E891" t="s">
        <v>1520</v>
      </c>
      <c r="F891" t="s">
        <v>1695</v>
      </c>
      <c r="G891" s="9">
        <v>3</v>
      </c>
      <c r="H891">
        <v>70.97</v>
      </c>
      <c r="I891">
        <v>0.06</v>
      </c>
      <c r="J891" t="s">
        <v>1752</v>
      </c>
      <c r="K891" s="20">
        <f>sale_tab[[#This Row],[Quantity]]*sale_tab[[#This Row],[Unit_Price]]*(1-sale_tab[[#This Row],[Discount]])</f>
        <v>200.13539999999998</v>
      </c>
    </row>
    <row r="892" spans="1:11" x14ac:dyDescent="0.25">
      <c r="A892" t="s">
        <v>2639</v>
      </c>
      <c r="B892" s="7">
        <v>45325</v>
      </c>
      <c r="C892" t="s">
        <v>340</v>
      </c>
      <c r="D892" s="14" t="str">
        <f>VLOOKUP(E892,Product_Dim!A:B,2,FALSE)</f>
        <v>Hydrating Face Cleanser</v>
      </c>
      <c r="E892" t="s">
        <v>1640</v>
      </c>
      <c r="F892" t="s">
        <v>1712</v>
      </c>
      <c r="G892" s="9">
        <v>3</v>
      </c>
      <c r="H892">
        <v>470.42</v>
      </c>
      <c r="I892">
        <v>0.16</v>
      </c>
      <c r="J892" t="s">
        <v>1747</v>
      </c>
      <c r="K892" s="20">
        <f>sale_tab[[#This Row],[Quantity]]*sale_tab[[#This Row],[Unit_Price]]*(1-sale_tab[[#This Row],[Discount]])</f>
        <v>1185.4584</v>
      </c>
    </row>
    <row r="893" spans="1:11" x14ac:dyDescent="0.25">
      <c r="A893" t="s">
        <v>2640</v>
      </c>
      <c r="B893" s="7">
        <v>45932</v>
      </c>
      <c r="C893" t="s">
        <v>925</v>
      </c>
      <c r="D893" s="14" t="str">
        <f>VLOOKUP(E893,Product_Dim!A:B,2,FALSE)</f>
        <v>Kitchen Cutting Board</v>
      </c>
      <c r="E893" t="s">
        <v>1646</v>
      </c>
      <c r="F893" t="s">
        <v>1730</v>
      </c>
      <c r="G893" s="9">
        <v>2</v>
      </c>
      <c r="H893">
        <v>215.59</v>
      </c>
      <c r="I893">
        <v>0.18</v>
      </c>
      <c r="J893" t="s">
        <v>1747</v>
      </c>
      <c r="K893" s="20">
        <f>sale_tab[[#This Row],[Quantity]]*sale_tab[[#This Row],[Unit_Price]]*(1-sale_tab[[#This Row],[Discount]])</f>
        <v>353.56760000000003</v>
      </c>
    </row>
    <row r="894" spans="1:11" x14ac:dyDescent="0.25">
      <c r="A894" t="s">
        <v>2641</v>
      </c>
      <c r="B894" s="7">
        <v>45895</v>
      </c>
      <c r="C894" t="s">
        <v>707</v>
      </c>
      <c r="D894" s="14" t="str">
        <f>VLOOKUP(E894,Product_Dim!A:B,2,FALSE)</f>
        <v>Microwave Oven</v>
      </c>
      <c r="E894" t="s">
        <v>1658</v>
      </c>
      <c r="F894" t="s">
        <v>1678</v>
      </c>
      <c r="G894" s="9">
        <v>1</v>
      </c>
      <c r="H894">
        <v>533.79999999999995</v>
      </c>
      <c r="I894">
        <v>0.27</v>
      </c>
      <c r="J894" t="s">
        <v>1752</v>
      </c>
      <c r="K894" s="20">
        <f>sale_tab[[#This Row],[Quantity]]*sale_tab[[#This Row],[Unit_Price]]*(1-sale_tab[[#This Row],[Discount]])</f>
        <v>389.67399999999998</v>
      </c>
    </row>
    <row r="895" spans="1:11" x14ac:dyDescent="0.25">
      <c r="A895" t="s">
        <v>2642</v>
      </c>
      <c r="B895" s="7">
        <v>45614</v>
      </c>
      <c r="C895" t="s">
        <v>280</v>
      </c>
      <c r="D895" s="14" t="str">
        <f>VLOOKUP(E895,Product_Dim!A:B,2,FALSE)</f>
        <v>Vitamin C Face Serum</v>
      </c>
      <c r="E895" t="s">
        <v>1538</v>
      </c>
      <c r="F895" t="s">
        <v>1692</v>
      </c>
      <c r="G895" s="9">
        <v>2</v>
      </c>
      <c r="H895">
        <v>732.67</v>
      </c>
      <c r="I895">
        <v>0.24</v>
      </c>
      <c r="J895" t="s">
        <v>1749</v>
      </c>
      <c r="K895" s="20">
        <f>sale_tab[[#This Row],[Quantity]]*sale_tab[[#This Row],[Unit_Price]]*(1-sale_tab[[#This Row],[Discount]])</f>
        <v>1113.6584</v>
      </c>
    </row>
    <row r="896" spans="1:11" x14ac:dyDescent="0.25">
      <c r="A896" t="s">
        <v>2643</v>
      </c>
      <c r="B896" s="7">
        <v>45247</v>
      </c>
      <c r="C896" t="s">
        <v>1432</v>
      </c>
      <c r="D896" s="14" t="str">
        <f>VLOOKUP(E896,Product_Dim!A:B,2,FALSE)</f>
        <v>Luxury Perfume Spray</v>
      </c>
      <c r="E896" t="s">
        <v>1594</v>
      </c>
      <c r="F896" t="s">
        <v>1723</v>
      </c>
      <c r="G896" s="9">
        <v>4</v>
      </c>
      <c r="H896">
        <v>106.48</v>
      </c>
      <c r="I896">
        <v>0.1</v>
      </c>
      <c r="J896" t="s">
        <v>1752</v>
      </c>
      <c r="K896" s="20">
        <f>sale_tab[[#This Row],[Quantity]]*sale_tab[[#This Row],[Unit_Price]]*(1-sale_tab[[#This Row],[Discount]])</f>
        <v>383.32800000000003</v>
      </c>
    </row>
    <row r="897" spans="1:11" x14ac:dyDescent="0.25">
      <c r="A897" t="s">
        <v>2644</v>
      </c>
      <c r="B897" s="7">
        <v>45696</v>
      </c>
      <c r="C897" t="s">
        <v>316</v>
      </c>
      <c r="D897" s="14" t="str">
        <f>VLOOKUP(E897,Product_Dim!A:B,2,FALSE)</f>
        <v>Foam Roller</v>
      </c>
      <c r="E897" t="s">
        <v>1588</v>
      </c>
      <c r="F897" t="s">
        <v>1692</v>
      </c>
      <c r="G897" s="9">
        <v>1</v>
      </c>
      <c r="H897">
        <v>38.950000000000003</v>
      </c>
      <c r="I897">
        <v>0.28000000000000003</v>
      </c>
      <c r="J897" t="s">
        <v>1747</v>
      </c>
      <c r="K897" s="20">
        <f>sale_tab[[#This Row],[Quantity]]*sale_tab[[#This Row],[Unit_Price]]*(1-sale_tab[[#This Row],[Discount]])</f>
        <v>28.044</v>
      </c>
    </row>
    <row r="898" spans="1:11" x14ac:dyDescent="0.25">
      <c r="A898" t="s">
        <v>2645</v>
      </c>
      <c r="B898" s="7">
        <v>45294</v>
      </c>
      <c r="C898" t="s">
        <v>1266</v>
      </c>
      <c r="D898" s="14" t="str">
        <f>VLOOKUP(E898,Product_Dim!A:B,2,FALSE)</f>
        <v>Women's Formal Blazer</v>
      </c>
      <c r="E898" t="s">
        <v>1666</v>
      </c>
      <c r="F898" t="s">
        <v>1730</v>
      </c>
      <c r="G898" s="9">
        <v>1</v>
      </c>
      <c r="H898">
        <v>835.17</v>
      </c>
      <c r="I898">
        <v>0.02</v>
      </c>
      <c r="J898" t="s">
        <v>1752</v>
      </c>
      <c r="K898" s="20">
        <f>sale_tab[[#This Row],[Quantity]]*sale_tab[[#This Row],[Unit_Price]]*(1-sale_tab[[#This Row],[Discount]])</f>
        <v>818.46659999999997</v>
      </c>
    </row>
    <row r="899" spans="1:11" x14ac:dyDescent="0.25">
      <c r="A899" t="s">
        <v>2646</v>
      </c>
      <c r="B899" s="7">
        <v>45389</v>
      </c>
      <c r="C899" t="s">
        <v>401</v>
      </c>
      <c r="D899" s="14" t="str">
        <f>VLOOKUP(E899,Product_Dim!A:B,2,FALSE)</f>
        <v>Hydrating Face Cleanser</v>
      </c>
      <c r="E899" t="s">
        <v>1640</v>
      </c>
      <c r="F899" t="s">
        <v>1692</v>
      </c>
      <c r="G899" s="9">
        <v>1</v>
      </c>
      <c r="H899">
        <v>113.07</v>
      </c>
      <c r="I899">
        <v>0.24</v>
      </c>
      <c r="J899" t="s">
        <v>1747</v>
      </c>
      <c r="K899" s="20">
        <f>sale_tab[[#This Row],[Quantity]]*sale_tab[[#This Row],[Unit_Price]]*(1-sale_tab[[#This Row],[Discount]])</f>
        <v>85.933199999999999</v>
      </c>
    </row>
    <row r="900" spans="1:11" x14ac:dyDescent="0.25">
      <c r="A900" t="s">
        <v>2647</v>
      </c>
      <c r="B900" s="7">
        <v>45930</v>
      </c>
      <c r="C900" t="s">
        <v>1366</v>
      </c>
      <c r="D900" s="14" t="str">
        <f>VLOOKUP(E900,Product_Dim!A:B,2,FALSE)</f>
        <v>Vitamin E Body Lotion</v>
      </c>
      <c r="E900" t="s">
        <v>1662</v>
      </c>
      <c r="F900" t="s">
        <v>1720</v>
      </c>
      <c r="G900" s="9">
        <v>2</v>
      </c>
      <c r="H900">
        <v>451.33</v>
      </c>
      <c r="I900">
        <v>0.23</v>
      </c>
      <c r="J900" t="s">
        <v>1752</v>
      </c>
      <c r="K900" s="20">
        <f>sale_tab[[#This Row],[Quantity]]*sale_tab[[#This Row],[Unit_Price]]*(1-sale_tab[[#This Row],[Discount]])</f>
        <v>695.04819999999995</v>
      </c>
    </row>
    <row r="901" spans="1:11" x14ac:dyDescent="0.25">
      <c r="A901" t="s">
        <v>2648</v>
      </c>
      <c r="B901" s="7">
        <v>45456</v>
      </c>
      <c r="C901" t="s">
        <v>1095</v>
      </c>
      <c r="D901" s="14" t="str">
        <f>VLOOKUP(E901,Product_Dim!A:B,2,FALSE)</f>
        <v>Kitchen Cutting Board</v>
      </c>
      <c r="E901" t="s">
        <v>1646</v>
      </c>
      <c r="F901" t="s">
        <v>1702</v>
      </c>
      <c r="G901" s="9">
        <v>3</v>
      </c>
      <c r="H901">
        <v>619.80999999999995</v>
      </c>
      <c r="I901">
        <v>0.16</v>
      </c>
      <c r="J901" t="s">
        <v>1752</v>
      </c>
      <c r="K901" s="20">
        <f>sale_tab[[#This Row],[Quantity]]*sale_tab[[#This Row],[Unit_Price]]*(1-sale_tab[[#This Row],[Discount]])</f>
        <v>1561.9211999999998</v>
      </c>
    </row>
    <row r="902" spans="1:11" x14ac:dyDescent="0.25">
      <c r="A902" t="s">
        <v>2649</v>
      </c>
      <c r="B902" s="7">
        <v>45713</v>
      </c>
      <c r="C902" t="s">
        <v>325</v>
      </c>
      <c r="D902" s="14" t="str">
        <f>VLOOKUP(E902,Product_Dim!A:B,2,FALSE)</f>
        <v>Laptop Cooling Pad</v>
      </c>
      <c r="E902" t="s">
        <v>1598</v>
      </c>
      <c r="F902" t="s">
        <v>1705</v>
      </c>
      <c r="G902" s="9">
        <v>4</v>
      </c>
      <c r="H902">
        <v>46.97</v>
      </c>
      <c r="I902">
        <v>0.26</v>
      </c>
      <c r="J902" t="s">
        <v>1749</v>
      </c>
      <c r="K902" s="20">
        <f>sale_tab[[#This Row],[Quantity]]*sale_tab[[#This Row],[Unit_Price]]*(1-sale_tab[[#This Row],[Discount]])</f>
        <v>139.03119999999998</v>
      </c>
    </row>
    <row r="903" spans="1:11" x14ac:dyDescent="0.25">
      <c r="A903" t="s">
        <v>2650</v>
      </c>
      <c r="B903" s="7">
        <v>45784</v>
      </c>
      <c r="C903" t="s">
        <v>548</v>
      </c>
      <c r="D903" s="14" t="str">
        <f>VLOOKUP(E903,Product_Dim!A:B,2,FALSE)</f>
        <v>Men's Winter Jacket</v>
      </c>
      <c r="E903" t="s">
        <v>1566</v>
      </c>
      <c r="F903" t="s">
        <v>1687</v>
      </c>
      <c r="G903" s="9">
        <v>2</v>
      </c>
      <c r="H903">
        <v>71.48</v>
      </c>
      <c r="I903">
        <v>0.14000000000000001</v>
      </c>
      <c r="J903" t="s">
        <v>1752</v>
      </c>
      <c r="K903" s="20">
        <f>sale_tab[[#This Row],[Quantity]]*sale_tab[[#This Row],[Unit_Price]]*(1-sale_tab[[#This Row],[Discount]])</f>
        <v>122.9456</v>
      </c>
    </row>
    <row r="904" spans="1:11" x14ac:dyDescent="0.25">
      <c r="A904" t="s">
        <v>2651</v>
      </c>
      <c r="B904" s="7">
        <v>45812</v>
      </c>
      <c r="C904" t="s">
        <v>4</v>
      </c>
      <c r="D904" s="14" t="str">
        <f>VLOOKUP(E904,Product_Dim!A:B,2,FALSE)</f>
        <v>Premium Blanket Throw</v>
      </c>
      <c r="E904" t="s">
        <v>1586</v>
      </c>
      <c r="F904" t="s">
        <v>1739</v>
      </c>
      <c r="G904" s="9">
        <v>2</v>
      </c>
      <c r="H904">
        <v>404.08</v>
      </c>
      <c r="I904">
        <v>7.0000000000000007E-2</v>
      </c>
      <c r="J904" t="s">
        <v>1747</v>
      </c>
      <c r="K904" s="20">
        <f>sale_tab[[#This Row],[Quantity]]*sale_tab[[#This Row],[Unit_Price]]*(1-sale_tab[[#This Row],[Discount]])</f>
        <v>751.58879999999988</v>
      </c>
    </row>
    <row r="905" spans="1:11" x14ac:dyDescent="0.25">
      <c r="A905" t="s">
        <v>2652</v>
      </c>
      <c r="B905" s="7">
        <v>45653</v>
      </c>
      <c r="C905" t="s">
        <v>781</v>
      </c>
      <c r="D905" s="14" t="str">
        <f>VLOOKUP(E905,Product_Dim!A:B,2,FALSE)</f>
        <v>Soccer Training Cone Set</v>
      </c>
      <c r="E905" t="s">
        <v>1508</v>
      </c>
      <c r="F905" t="s">
        <v>1730</v>
      </c>
      <c r="G905" s="9">
        <v>1</v>
      </c>
      <c r="H905">
        <v>519.91</v>
      </c>
      <c r="I905">
        <v>0.05</v>
      </c>
      <c r="J905" t="s">
        <v>1752</v>
      </c>
      <c r="K905" s="20">
        <f>sale_tab[[#This Row],[Quantity]]*sale_tab[[#This Row],[Unit_Price]]*(1-sale_tab[[#This Row],[Discount]])</f>
        <v>493.91449999999992</v>
      </c>
    </row>
    <row r="906" spans="1:11" x14ac:dyDescent="0.25">
      <c r="A906" t="s">
        <v>2653</v>
      </c>
      <c r="B906" s="7">
        <v>45672</v>
      </c>
      <c r="C906" t="s">
        <v>433</v>
      </c>
      <c r="D906" s="14" t="str">
        <f>VLOOKUP(E906,Product_Dim!A:B,2,FALSE)</f>
        <v>Car Dashboard Phone Holder</v>
      </c>
      <c r="E906" t="s">
        <v>1570</v>
      </c>
      <c r="F906" t="s">
        <v>1723</v>
      </c>
      <c r="G906" s="9">
        <v>3</v>
      </c>
      <c r="H906">
        <v>566.16</v>
      </c>
      <c r="I906">
        <v>0.05</v>
      </c>
      <c r="J906" t="s">
        <v>1749</v>
      </c>
      <c r="K906" s="20">
        <f>sale_tab[[#This Row],[Quantity]]*sale_tab[[#This Row],[Unit_Price]]*(1-sale_tab[[#This Row],[Discount]])</f>
        <v>1613.556</v>
      </c>
    </row>
    <row r="907" spans="1:11" x14ac:dyDescent="0.25">
      <c r="A907" t="s">
        <v>2654</v>
      </c>
      <c r="B907" s="7">
        <v>45799</v>
      </c>
      <c r="C907" t="s">
        <v>1155</v>
      </c>
      <c r="D907" s="14" t="str">
        <f>VLOOKUP(E907,Product_Dim!A:B,2,FALSE)</f>
        <v>Rugby Ball</v>
      </c>
      <c r="E907" t="s">
        <v>1578</v>
      </c>
      <c r="F907" t="s">
        <v>1715</v>
      </c>
      <c r="G907" s="9">
        <v>2</v>
      </c>
      <c r="H907">
        <v>295.12</v>
      </c>
      <c r="I907">
        <v>0.09</v>
      </c>
      <c r="J907" t="s">
        <v>1752</v>
      </c>
      <c r="K907" s="20">
        <f>sale_tab[[#This Row],[Quantity]]*sale_tab[[#This Row],[Unit_Price]]*(1-sale_tab[[#This Row],[Discount]])</f>
        <v>537.11840000000007</v>
      </c>
    </row>
    <row r="908" spans="1:11" x14ac:dyDescent="0.25">
      <c r="A908" t="s">
        <v>2655</v>
      </c>
      <c r="B908" s="7">
        <v>45848</v>
      </c>
      <c r="C908" t="s">
        <v>328</v>
      </c>
      <c r="D908" s="14" t="str">
        <f>VLOOKUP(E908,Product_Dim!A:B,2,FALSE)</f>
        <v>Gaming Mechanical Keyboard</v>
      </c>
      <c r="E908" t="s">
        <v>1542</v>
      </c>
      <c r="F908" t="s">
        <v>1718</v>
      </c>
      <c r="G908" s="9">
        <v>2</v>
      </c>
      <c r="H908">
        <v>414.18</v>
      </c>
      <c r="I908">
        <v>0.25</v>
      </c>
      <c r="J908" t="s">
        <v>1749</v>
      </c>
      <c r="K908" s="20">
        <f>sale_tab[[#This Row],[Quantity]]*sale_tab[[#This Row],[Unit_Price]]*(1-sale_tab[[#This Row],[Discount]])</f>
        <v>621.27</v>
      </c>
    </row>
    <row r="909" spans="1:11" x14ac:dyDescent="0.25">
      <c r="A909" t="s">
        <v>2656</v>
      </c>
      <c r="B909" s="7">
        <v>45918</v>
      </c>
      <c r="C909" t="s">
        <v>792</v>
      </c>
      <c r="D909" s="14" t="str">
        <f>VLOOKUP(E909,Product_Dim!A:B,2,FALSE)</f>
        <v>Womens Cotton Scarf</v>
      </c>
      <c r="E909" t="s">
        <v>1590</v>
      </c>
      <c r="F909" t="s">
        <v>1708</v>
      </c>
      <c r="G909" s="9">
        <v>2</v>
      </c>
      <c r="H909">
        <v>433.75</v>
      </c>
      <c r="I909">
        <v>0</v>
      </c>
      <c r="J909" t="s">
        <v>1747</v>
      </c>
      <c r="K909" s="20">
        <f>sale_tab[[#This Row],[Quantity]]*sale_tab[[#This Row],[Unit_Price]]*(1-sale_tab[[#This Row],[Discount]])</f>
        <v>867.5</v>
      </c>
    </row>
    <row r="910" spans="1:11" x14ac:dyDescent="0.25">
      <c r="A910" t="s">
        <v>2657</v>
      </c>
      <c r="B910" s="7">
        <v>45288</v>
      </c>
      <c r="C910" t="s">
        <v>830</v>
      </c>
      <c r="D910" s="14" t="str">
        <f>VLOOKUP(E910,Product_Dim!A:B,2,FALSE)</f>
        <v>Women's Beanie Hat</v>
      </c>
      <c r="E910" t="s">
        <v>1644</v>
      </c>
      <c r="F910" t="s">
        <v>1739</v>
      </c>
      <c r="G910" s="9">
        <v>3</v>
      </c>
      <c r="H910">
        <v>104.33</v>
      </c>
      <c r="I910">
        <v>0.13</v>
      </c>
      <c r="J910" t="s">
        <v>1752</v>
      </c>
      <c r="K910" s="20">
        <f>sale_tab[[#This Row],[Quantity]]*sale_tab[[#This Row],[Unit_Price]]*(1-sale_tab[[#This Row],[Discount]])</f>
        <v>272.30130000000003</v>
      </c>
    </row>
    <row r="911" spans="1:11" x14ac:dyDescent="0.25">
      <c r="A911" t="s">
        <v>2658</v>
      </c>
      <c r="B911" s="7">
        <v>45477</v>
      </c>
      <c r="C911" t="s">
        <v>1360</v>
      </c>
      <c r="D911" s="14" t="str">
        <f>VLOOKUP(E911,Product_Dim!A:B,2,FALSE)</f>
        <v>Women's Yoga Pants</v>
      </c>
      <c r="E911" t="s">
        <v>1479</v>
      </c>
      <c r="F911" t="s">
        <v>1720</v>
      </c>
      <c r="G911" s="9">
        <v>1</v>
      </c>
      <c r="H911">
        <v>221.7</v>
      </c>
      <c r="I911">
        <v>0.04</v>
      </c>
      <c r="J911" t="s">
        <v>1747</v>
      </c>
      <c r="K911" s="20">
        <f>sale_tab[[#This Row],[Quantity]]*sale_tab[[#This Row],[Unit_Price]]*(1-sale_tab[[#This Row],[Discount]])</f>
        <v>212.83199999999999</v>
      </c>
    </row>
    <row r="912" spans="1:11" x14ac:dyDescent="0.25">
      <c r="A912" t="s">
        <v>2659</v>
      </c>
      <c r="B912" s="7">
        <v>45796</v>
      </c>
      <c r="C912" t="s">
        <v>628</v>
      </c>
      <c r="D912" s="14" t="str">
        <f>VLOOKUP(E912,Product_Dim!A:B,2,FALSE)</f>
        <v>Smart LED Light Strip</v>
      </c>
      <c r="E912" t="s">
        <v>1608</v>
      </c>
      <c r="F912" t="s">
        <v>1699</v>
      </c>
      <c r="G912" s="9">
        <v>2</v>
      </c>
      <c r="H912">
        <v>491.26</v>
      </c>
      <c r="I912">
        <v>0.14000000000000001</v>
      </c>
      <c r="J912" t="s">
        <v>1752</v>
      </c>
      <c r="K912" s="20">
        <f>sale_tab[[#This Row],[Quantity]]*sale_tab[[#This Row],[Unit_Price]]*(1-sale_tab[[#This Row],[Discount]])</f>
        <v>844.96719999999993</v>
      </c>
    </row>
    <row r="913" spans="1:11" x14ac:dyDescent="0.25">
      <c r="A913" t="s">
        <v>2660</v>
      </c>
      <c r="B913" s="7">
        <v>45630</v>
      </c>
      <c r="C913" t="s">
        <v>539</v>
      </c>
      <c r="D913" s="14" t="str">
        <f>VLOOKUP(E913,Product_Dim!A:B,2,FALSE)</f>
        <v>Men's Casual Sneakers</v>
      </c>
      <c r="E913" t="s">
        <v>1548</v>
      </c>
      <c r="F913" t="s">
        <v>1708</v>
      </c>
      <c r="G913" s="9">
        <v>4</v>
      </c>
      <c r="H913">
        <v>923.14</v>
      </c>
      <c r="I913">
        <v>0.15</v>
      </c>
      <c r="J913" t="s">
        <v>1747</v>
      </c>
      <c r="K913" s="20">
        <f>sale_tab[[#This Row],[Quantity]]*sale_tab[[#This Row],[Unit_Price]]*(1-sale_tab[[#This Row],[Discount]])</f>
        <v>3138.6759999999999</v>
      </c>
    </row>
    <row r="914" spans="1:11" x14ac:dyDescent="0.25">
      <c r="A914" t="s">
        <v>2661</v>
      </c>
      <c r="B914" s="7">
        <v>45625</v>
      </c>
      <c r="C914" t="s">
        <v>575</v>
      </c>
      <c r="D914" s="14" t="str">
        <f>VLOOKUP(E914,Product_Dim!A:B,2,FALSE)</f>
        <v>Matte Lipstick Set</v>
      </c>
      <c r="E914" t="s">
        <v>1602</v>
      </c>
      <c r="F914" t="s">
        <v>1705</v>
      </c>
      <c r="G914" s="9">
        <v>2</v>
      </c>
      <c r="H914">
        <v>747.65</v>
      </c>
      <c r="I914">
        <v>0.08</v>
      </c>
      <c r="J914" t="s">
        <v>1747</v>
      </c>
      <c r="K914" s="20">
        <f>sale_tab[[#This Row],[Quantity]]*sale_tab[[#This Row],[Unit_Price]]*(1-sale_tab[[#This Row],[Discount]])</f>
        <v>1375.6759999999999</v>
      </c>
    </row>
    <row r="915" spans="1:11" x14ac:dyDescent="0.25">
      <c r="A915" t="s">
        <v>2662</v>
      </c>
      <c r="B915" s="7">
        <v>45773</v>
      </c>
      <c r="C915" t="s">
        <v>328</v>
      </c>
      <c r="D915" s="14" t="str">
        <f>VLOOKUP(E915,Product_Dim!A:B,2,FALSE)</f>
        <v>Smart Home WiFi Camera</v>
      </c>
      <c r="E915" t="s">
        <v>1558</v>
      </c>
      <c r="F915" t="s">
        <v>1705</v>
      </c>
      <c r="G915" s="9">
        <v>3</v>
      </c>
      <c r="H915">
        <v>94.55</v>
      </c>
      <c r="I915">
        <v>0.13</v>
      </c>
      <c r="J915" t="s">
        <v>1752</v>
      </c>
      <c r="K915" s="20">
        <f>sale_tab[[#This Row],[Quantity]]*sale_tab[[#This Row],[Unit_Price]]*(1-sale_tab[[#This Row],[Discount]])</f>
        <v>246.77549999999997</v>
      </c>
    </row>
    <row r="916" spans="1:11" x14ac:dyDescent="0.25">
      <c r="A916" t="s">
        <v>2663</v>
      </c>
      <c r="B916" s="7">
        <v>45308</v>
      </c>
      <c r="C916" t="s">
        <v>122</v>
      </c>
      <c r="D916" s="14" t="str">
        <f>VLOOKUP(E916,Product_Dim!A:B,2,FALSE)</f>
        <v>4K Home Projector</v>
      </c>
      <c r="E916" t="s">
        <v>1504</v>
      </c>
      <c r="F916" t="s">
        <v>1739</v>
      </c>
      <c r="G916" s="9">
        <v>3</v>
      </c>
      <c r="H916">
        <v>620.12</v>
      </c>
      <c r="I916">
        <v>0.06</v>
      </c>
      <c r="J916" t="s">
        <v>1747</v>
      </c>
      <c r="K916" s="20">
        <f>sale_tab[[#This Row],[Quantity]]*sale_tab[[#This Row],[Unit_Price]]*(1-sale_tab[[#This Row],[Discount]])</f>
        <v>1748.7384</v>
      </c>
    </row>
    <row r="917" spans="1:11" x14ac:dyDescent="0.25">
      <c r="A917" t="s">
        <v>2664</v>
      </c>
      <c r="B917" s="7">
        <v>45869</v>
      </c>
      <c r="C917" t="s">
        <v>1423</v>
      </c>
      <c r="D917" s="14" t="str">
        <f>VLOOKUP(E917,Product_Dim!A:B,2,FALSE)</f>
        <v>Men's Sports Shorts</v>
      </c>
      <c r="E917" t="s">
        <v>1612</v>
      </c>
      <c r="F917" t="s">
        <v>1702</v>
      </c>
      <c r="G917" s="9">
        <v>2</v>
      </c>
      <c r="H917">
        <v>354.09</v>
      </c>
      <c r="I917">
        <v>0.12</v>
      </c>
      <c r="J917" t="s">
        <v>1752</v>
      </c>
      <c r="K917" s="20">
        <f>sale_tab[[#This Row],[Quantity]]*sale_tab[[#This Row],[Unit_Price]]*(1-sale_tab[[#This Row],[Discount]])</f>
        <v>623.19839999999999</v>
      </c>
    </row>
    <row r="918" spans="1:11" x14ac:dyDescent="0.25">
      <c r="A918" t="s">
        <v>2665</v>
      </c>
      <c r="B918" s="7">
        <v>45621</v>
      </c>
      <c r="C918" t="s">
        <v>390</v>
      </c>
      <c r="D918" s="14" t="str">
        <f>VLOOKUP(E918,Product_Dim!A:B,2,FALSE)</f>
        <v>Men's Track Pants</v>
      </c>
      <c r="E918" t="s">
        <v>1580</v>
      </c>
      <c r="F918" t="s">
        <v>1699</v>
      </c>
      <c r="G918" s="9">
        <v>3</v>
      </c>
      <c r="H918">
        <v>214.94</v>
      </c>
      <c r="I918">
        <v>0.22</v>
      </c>
      <c r="J918" t="s">
        <v>1752</v>
      </c>
      <c r="K918" s="20">
        <f>sale_tab[[#This Row],[Quantity]]*sale_tab[[#This Row],[Unit_Price]]*(1-sale_tab[[#This Row],[Discount]])</f>
        <v>502.95959999999997</v>
      </c>
    </row>
    <row r="919" spans="1:11" x14ac:dyDescent="0.25">
      <c r="A919" t="s">
        <v>2666</v>
      </c>
      <c r="B919" s="7">
        <v>45428</v>
      </c>
      <c r="C919" t="s">
        <v>592</v>
      </c>
      <c r="D919" s="14" t="str">
        <f>VLOOKUP(E919,Product_Dim!A:B,2,FALSE)</f>
        <v>Adjustable Dumbbell Set</v>
      </c>
      <c r="E919" t="s">
        <v>1491</v>
      </c>
      <c r="F919" t="s">
        <v>1720</v>
      </c>
      <c r="G919" s="9">
        <v>2</v>
      </c>
      <c r="H919">
        <v>309.77999999999997</v>
      </c>
      <c r="I919">
        <v>0.16</v>
      </c>
      <c r="J919" t="s">
        <v>1747</v>
      </c>
      <c r="K919" s="20">
        <f>sale_tab[[#This Row],[Quantity]]*sale_tab[[#This Row],[Unit_Price]]*(1-sale_tab[[#This Row],[Discount]])</f>
        <v>520.43039999999996</v>
      </c>
    </row>
    <row r="920" spans="1:11" x14ac:dyDescent="0.25">
      <c r="A920" t="s">
        <v>2667</v>
      </c>
      <c r="B920" s="7">
        <v>45807</v>
      </c>
      <c r="C920" t="s">
        <v>210</v>
      </c>
      <c r="D920" s="14" t="str">
        <f>VLOOKUP(E920,Product_Dim!A:B,2,FALSE)</f>
        <v>USB-C Fast Charger</v>
      </c>
      <c r="E920" t="s">
        <v>1500</v>
      </c>
      <c r="F920" t="s">
        <v>1692</v>
      </c>
      <c r="G920" s="9">
        <v>2</v>
      </c>
      <c r="H920">
        <v>183.85</v>
      </c>
      <c r="I920">
        <v>0.14000000000000001</v>
      </c>
      <c r="J920" t="s">
        <v>1749</v>
      </c>
      <c r="K920" s="20">
        <f>sale_tab[[#This Row],[Quantity]]*sale_tab[[#This Row],[Unit_Price]]*(1-sale_tab[[#This Row],[Discount]])</f>
        <v>316.22199999999998</v>
      </c>
    </row>
    <row r="921" spans="1:11" x14ac:dyDescent="0.25">
      <c r="A921" t="s">
        <v>2668</v>
      </c>
      <c r="B921" s="7">
        <v>45238</v>
      </c>
      <c r="C921" t="s">
        <v>1203</v>
      </c>
      <c r="D921" s="14" t="str">
        <f>VLOOKUP(E921,Product_Dim!A:B,2,FALSE)</f>
        <v>Kitchen Storage Rack</v>
      </c>
      <c r="E921" t="s">
        <v>1614</v>
      </c>
      <c r="F921" t="s">
        <v>1678</v>
      </c>
      <c r="G921" s="9">
        <v>1</v>
      </c>
      <c r="H921">
        <v>550.05999999999995</v>
      </c>
      <c r="I921">
        <v>0.01</v>
      </c>
      <c r="J921" t="s">
        <v>1747</v>
      </c>
      <c r="K921" s="20">
        <f>sale_tab[[#This Row],[Quantity]]*sale_tab[[#This Row],[Unit_Price]]*(1-sale_tab[[#This Row],[Discount]])</f>
        <v>544.55939999999998</v>
      </c>
    </row>
    <row r="922" spans="1:11" x14ac:dyDescent="0.25">
      <c r="A922" t="s">
        <v>2669</v>
      </c>
      <c r="B922" s="7">
        <v>45253</v>
      </c>
      <c r="C922" t="s">
        <v>93</v>
      </c>
      <c r="D922" s="14" t="str">
        <f>VLOOKUP(E922,Product_Dim!A:B,2,FALSE)</f>
        <v>Decorative Lamp Shade</v>
      </c>
      <c r="E922" t="s">
        <v>1632</v>
      </c>
      <c r="F922" t="s">
        <v>1695</v>
      </c>
      <c r="G922" s="9">
        <v>2</v>
      </c>
      <c r="H922">
        <v>32.19</v>
      </c>
      <c r="I922">
        <v>0.13</v>
      </c>
      <c r="J922" t="s">
        <v>1752</v>
      </c>
      <c r="K922" s="20">
        <f>sale_tab[[#This Row],[Quantity]]*sale_tab[[#This Row],[Unit_Price]]*(1-sale_tab[[#This Row],[Discount]])</f>
        <v>56.010599999999997</v>
      </c>
    </row>
    <row r="923" spans="1:11" x14ac:dyDescent="0.25">
      <c r="A923" t="s">
        <v>2670</v>
      </c>
      <c r="B923" s="7">
        <v>45460</v>
      </c>
      <c r="C923" t="s">
        <v>413</v>
      </c>
      <c r="D923" s="14" t="str">
        <f>VLOOKUP(E923,Product_Dim!A:B,2,FALSE)</f>
        <v>Modern Wall Clock</v>
      </c>
      <c r="E923" t="s">
        <v>1540</v>
      </c>
      <c r="F923" t="s">
        <v>1739</v>
      </c>
      <c r="G923" s="9">
        <v>2</v>
      </c>
      <c r="H923">
        <v>892.06</v>
      </c>
      <c r="I923">
        <v>0.08</v>
      </c>
      <c r="J923" t="s">
        <v>1747</v>
      </c>
      <c r="K923" s="20">
        <f>sale_tab[[#This Row],[Quantity]]*sale_tab[[#This Row],[Unit_Price]]*(1-sale_tab[[#This Row],[Discount]])</f>
        <v>1641.3904</v>
      </c>
    </row>
    <row r="924" spans="1:11" x14ac:dyDescent="0.25">
      <c r="A924" t="s">
        <v>2671</v>
      </c>
      <c r="B924" s="7">
        <v>45628</v>
      </c>
      <c r="C924" t="s">
        <v>1384</v>
      </c>
      <c r="D924" s="14" t="str">
        <f>VLOOKUP(E924,Product_Dim!A:B,2,FALSE)</f>
        <v>Womens Cotton Scarf</v>
      </c>
      <c r="E924" t="s">
        <v>1590</v>
      </c>
      <c r="F924" t="s">
        <v>1702</v>
      </c>
      <c r="G924" s="9">
        <v>1</v>
      </c>
      <c r="H924">
        <v>127.47</v>
      </c>
      <c r="I924">
        <v>0.16</v>
      </c>
      <c r="J924" t="s">
        <v>1752</v>
      </c>
      <c r="K924" s="20">
        <f>sale_tab[[#This Row],[Quantity]]*sale_tab[[#This Row],[Unit_Price]]*(1-sale_tab[[#This Row],[Discount]])</f>
        <v>107.0748</v>
      </c>
    </row>
    <row r="925" spans="1:11" x14ac:dyDescent="0.25">
      <c r="A925" t="s">
        <v>2672</v>
      </c>
      <c r="B925" s="7">
        <v>45778</v>
      </c>
      <c r="C925" t="s">
        <v>1143</v>
      </c>
      <c r="D925" s="14" t="str">
        <f>VLOOKUP(E925,Product_Dim!A:B,2,FALSE)</f>
        <v>WiFi Mesh Router</v>
      </c>
      <c r="E925" t="s">
        <v>1628</v>
      </c>
      <c r="F925" t="s">
        <v>1725</v>
      </c>
      <c r="G925" s="9">
        <v>3</v>
      </c>
      <c r="H925">
        <v>212.87</v>
      </c>
      <c r="I925">
        <v>0.18</v>
      </c>
      <c r="J925" t="s">
        <v>1747</v>
      </c>
      <c r="K925" s="20">
        <f>sale_tab[[#This Row],[Quantity]]*sale_tab[[#This Row],[Unit_Price]]*(1-sale_tab[[#This Row],[Discount]])</f>
        <v>523.66020000000003</v>
      </c>
    </row>
    <row r="926" spans="1:11" x14ac:dyDescent="0.25">
      <c r="A926" t="s">
        <v>2673</v>
      </c>
      <c r="B926" s="7">
        <v>45471</v>
      </c>
      <c r="C926" t="s">
        <v>539</v>
      </c>
      <c r="D926" s="14" t="str">
        <f>VLOOKUP(E926,Product_Dim!A:B,2,FALSE)</f>
        <v>Badminton Racket Set</v>
      </c>
      <c r="E926" t="s">
        <v>1636</v>
      </c>
      <c r="F926" t="s">
        <v>1705</v>
      </c>
      <c r="G926" s="9">
        <v>1</v>
      </c>
      <c r="H926">
        <v>26.37</v>
      </c>
      <c r="I926">
        <v>0.3</v>
      </c>
      <c r="J926" t="s">
        <v>1752</v>
      </c>
      <c r="K926" s="20">
        <f>sale_tab[[#This Row],[Quantity]]*sale_tab[[#This Row],[Unit_Price]]*(1-sale_tab[[#This Row],[Discount]])</f>
        <v>18.459</v>
      </c>
    </row>
    <row r="927" spans="1:11" x14ac:dyDescent="0.25">
      <c r="A927" t="s">
        <v>2674</v>
      </c>
      <c r="B927" s="7">
        <v>45770</v>
      </c>
      <c r="C927" t="s">
        <v>1366</v>
      </c>
      <c r="D927" s="14" t="str">
        <f>VLOOKUP(E927,Product_Dim!A:B,2,FALSE)</f>
        <v>Gaming Mechanical Keyboard</v>
      </c>
      <c r="E927" t="s">
        <v>1542</v>
      </c>
      <c r="F927" t="s">
        <v>1736</v>
      </c>
      <c r="G927" s="9">
        <v>4</v>
      </c>
      <c r="H927">
        <v>953.98</v>
      </c>
      <c r="I927">
        <v>0.16</v>
      </c>
      <c r="J927" t="s">
        <v>1747</v>
      </c>
      <c r="K927" s="20">
        <f>sale_tab[[#This Row],[Quantity]]*sale_tab[[#This Row],[Unit_Price]]*(1-sale_tab[[#This Row],[Discount]])</f>
        <v>3205.3728000000001</v>
      </c>
    </row>
    <row r="928" spans="1:11" x14ac:dyDescent="0.25">
      <c r="A928" t="s">
        <v>2675</v>
      </c>
      <c r="B928" s="7">
        <v>45369</v>
      </c>
      <c r="C928" t="s">
        <v>640</v>
      </c>
      <c r="D928" s="14" t="str">
        <f>VLOOKUP(E928,Product_Dim!A:B,2,FALSE)</f>
        <v>Smart LED Light Strip</v>
      </c>
      <c r="E928" t="s">
        <v>1608</v>
      </c>
      <c r="F928" t="s">
        <v>1739</v>
      </c>
      <c r="G928" s="9">
        <v>3</v>
      </c>
      <c r="H928">
        <v>968.88</v>
      </c>
      <c r="I928">
        <v>0.15</v>
      </c>
      <c r="J928" t="s">
        <v>1747</v>
      </c>
      <c r="K928" s="20">
        <f>sale_tab[[#This Row],[Quantity]]*sale_tab[[#This Row],[Unit_Price]]*(1-sale_tab[[#This Row],[Discount]])</f>
        <v>2470.6439999999998</v>
      </c>
    </row>
    <row r="929" spans="1:11" x14ac:dyDescent="0.25">
      <c r="A929" t="s">
        <v>2676</v>
      </c>
      <c r="B929" s="7">
        <v>45910</v>
      </c>
      <c r="C929" t="s">
        <v>557</v>
      </c>
      <c r="D929" s="14" t="str">
        <f>VLOOKUP(E929,Product_Dim!A:B,2,FALSE)</f>
        <v>Wireless Mouse</v>
      </c>
      <c r="E929" t="s">
        <v>1626</v>
      </c>
      <c r="F929" t="s">
        <v>1736</v>
      </c>
      <c r="G929" s="9">
        <v>1</v>
      </c>
      <c r="H929">
        <v>533.04999999999995</v>
      </c>
      <c r="I929">
        <v>0.11</v>
      </c>
      <c r="J929" t="s">
        <v>1749</v>
      </c>
      <c r="K929" s="20">
        <f>sale_tab[[#This Row],[Quantity]]*sale_tab[[#This Row],[Unit_Price]]*(1-sale_tab[[#This Row],[Discount]])</f>
        <v>474.41449999999998</v>
      </c>
    </row>
    <row r="930" spans="1:11" x14ac:dyDescent="0.25">
      <c r="A930" t="s">
        <v>2677</v>
      </c>
      <c r="B930" s="7">
        <v>45637</v>
      </c>
      <c r="C930" t="s">
        <v>1122</v>
      </c>
      <c r="D930" s="14" t="str">
        <f>VLOOKUP(E930,Product_Dim!A:B,2,FALSE)</f>
        <v>Badminton Racket Set</v>
      </c>
      <c r="E930" t="s">
        <v>1636</v>
      </c>
      <c r="F930" t="s">
        <v>1683</v>
      </c>
      <c r="G930" s="9">
        <v>3</v>
      </c>
      <c r="H930">
        <v>138.86000000000001</v>
      </c>
      <c r="I930">
        <v>0.11</v>
      </c>
      <c r="J930" t="s">
        <v>1749</v>
      </c>
      <c r="K930" s="20">
        <f>sale_tab[[#This Row],[Quantity]]*sale_tab[[#This Row],[Unit_Price]]*(1-sale_tab[[#This Row],[Discount]])</f>
        <v>370.75620000000004</v>
      </c>
    </row>
    <row r="931" spans="1:11" x14ac:dyDescent="0.25">
      <c r="A931" t="s">
        <v>2678</v>
      </c>
      <c r="B931" s="7">
        <v>45706</v>
      </c>
      <c r="C931" t="s">
        <v>475</v>
      </c>
      <c r="D931" s="14" t="str">
        <f>VLOOKUP(E931,Product_Dim!A:B,2,FALSE)</f>
        <v>Carbon Fiber Tennis Racket</v>
      </c>
      <c r="E931" t="s">
        <v>1518</v>
      </c>
      <c r="F931" t="s">
        <v>1678</v>
      </c>
      <c r="G931" s="9">
        <v>1</v>
      </c>
      <c r="H931">
        <v>588.92999999999995</v>
      </c>
      <c r="I931">
        <v>0.03</v>
      </c>
      <c r="J931" t="s">
        <v>1752</v>
      </c>
      <c r="K931" s="20">
        <f>sale_tab[[#This Row],[Quantity]]*sale_tab[[#This Row],[Unit_Price]]*(1-sale_tab[[#This Row],[Discount]])</f>
        <v>571.26209999999992</v>
      </c>
    </row>
    <row r="932" spans="1:11" x14ac:dyDescent="0.25">
      <c r="A932" t="s">
        <v>2679</v>
      </c>
      <c r="B932" s="7">
        <v>45557</v>
      </c>
      <c r="C932" t="s">
        <v>1185</v>
      </c>
      <c r="D932" s="14" t="str">
        <f>VLOOKUP(E932,Product_Dim!A:B,2,FALSE)</f>
        <v>Rugby Ball</v>
      </c>
      <c r="E932" t="s">
        <v>1578</v>
      </c>
      <c r="F932" t="s">
        <v>1699</v>
      </c>
      <c r="G932" s="9">
        <v>2</v>
      </c>
      <c r="H932">
        <v>576.83000000000004</v>
      </c>
      <c r="I932">
        <v>0.19</v>
      </c>
      <c r="J932" t="s">
        <v>1749</v>
      </c>
      <c r="K932" s="20">
        <f>sale_tab[[#This Row],[Quantity]]*sale_tab[[#This Row],[Unit_Price]]*(1-sale_tab[[#This Row],[Discount]])</f>
        <v>934.46460000000013</v>
      </c>
    </row>
    <row r="933" spans="1:11" x14ac:dyDescent="0.25">
      <c r="A933" t="s">
        <v>2680</v>
      </c>
      <c r="B933" s="7">
        <v>45338</v>
      </c>
      <c r="C933" t="s">
        <v>952</v>
      </c>
      <c r="D933" s="14" t="str">
        <f>VLOOKUP(E933,Product_Dim!A:B,2,FALSE)</f>
        <v>Adjustable Dumbbells 20kg</v>
      </c>
      <c r="E933" t="s">
        <v>1604</v>
      </c>
      <c r="F933" t="s">
        <v>1720</v>
      </c>
      <c r="G933" s="9">
        <v>1</v>
      </c>
      <c r="H933">
        <v>681.3</v>
      </c>
      <c r="I933">
        <v>0.05</v>
      </c>
      <c r="J933" t="s">
        <v>1747</v>
      </c>
      <c r="K933" s="20">
        <f>sale_tab[[#This Row],[Quantity]]*sale_tab[[#This Row],[Unit_Price]]*(1-sale_tab[[#This Row],[Discount]])</f>
        <v>647.2349999999999</v>
      </c>
    </row>
    <row r="934" spans="1:11" x14ac:dyDescent="0.25">
      <c r="A934" t="s">
        <v>2681</v>
      </c>
      <c r="B934" s="7">
        <v>45441</v>
      </c>
      <c r="C934" t="s">
        <v>1340</v>
      </c>
      <c r="D934" s="14" t="str">
        <f>VLOOKUP(E934,Product_Dim!A:B,2,FALSE)</f>
        <v>Women's Scarf Set</v>
      </c>
      <c r="E934" t="s">
        <v>1524</v>
      </c>
      <c r="F934" t="s">
        <v>1727</v>
      </c>
      <c r="G934" s="9">
        <v>3</v>
      </c>
      <c r="H934">
        <v>504.97</v>
      </c>
      <c r="I934">
        <v>0.3</v>
      </c>
      <c r="J934" t="s">
        <v>1747</v>
      </c>
      <c r="K934" s="20">
        <f>sale_tab[[#This Row],[Quantity]]*sale_tab[[#This Row],[Unit_Price]]*(1-sale_tab[[#This Row],[Discount]])</f>
        <v>1060.4369999999999</v>
      </c>
    </row>
    <row r="935" spans="1:11" x14ac:dyDescent="0.25">
      <c r="A935" t="s">
        <v>2682</v>
      </c>
      <c r="B935" s="7">
        <v>45396</v>
      </c>
      <c r="C935" t="s">
        <v>183</v>
      </c>
      <c r="D935" s="14" t="str">
        <f>VLOOKUP(E935,Product_Dim!A:B,2,FALSE)</f>
        <v>Sports Water Hydration Pack</v>
      </c>
      <c r="E935" t="s">
        <v>1550</v>
      </c>
      <c r="F935" t="s">
        <v>1718</v>
      </c>
      <c r="G935" s="9">
        <v>3</v>
      </c>
      <c r="H935">
        <v>649.78</v>
      </c>
      <c r="I935">
        <v>0.1</v>
      </c>
      <c r="J935" t="s">
        <v>1749</v>
      </c>
      <c r="K935" s="20">
        <f>sale_tab[[#This Row],[Quantity]]*sale_tab[[#This Row],[Unit_Price]]*(1-sale_tab[[#This Row],[Discount]])</f>
        <v>1754.4059999999999</v>
      </c>
    </row>
    <row r="936" spans="1:11" x14ac:dyDescent="0.25">
      <c r="A936" t="s">
        <v>2683</v>
      </c>
      <c r="B936" s="7">
        <v>45317</v>
      </c>
      <c r="C936" t="s">
        <v>725</v>
      </c>
      <c r="D936" s="14" t="str">
        <f>VLOOKUP(E936,Product_Dim!A:B,2,FALSE)</f>
        <v>Portable Power Bank</v>
      </c>
      <c r="E936" t="s">
        <v>1552</v>
      </c>
      <c r="F936" t="s">
        <v>1712</v>
      </c>
      <c r="G936" s="9">
        <v>2</v>
      </c>
      <c r="H936">
        <v>986.73</v>
      </c>
      <c r="I936">
        <v>0.05</v>
      </c>
      <c r="J936" t="s">
        <v>1749</v>
      </c>
      <c r="K936" s="20">
        <f>sale_tab[[#This Row],[Quantity]]*sale_tab[[#This Row],[Unit_Price]]*(1-sale_tab[[#This Row],[Discount]])</f>
        <v>1874.787</v>
      </c>
    </row>
    <row r="937" spans="1:11" x14ac:dyDescent="0.25">
      <c r="A937" t="s">
        <v>2684</v>
      </c>
      <c r="B937" s="7">
        <v>45235</v>
      </c>
      <c r="C937" t="s">
        <v>358</v>
      </c>
      <c r="D937" s="14" t="str">
        <f>VLOOKUP(E937,Product_Dim!A:B,2,FALSE)</f>
        <v>USB-C Fast Charger</v>
      </c>
      <c r="E937" t="s">
        <v>1500</v>
      </c>
      <c r="F937" t="s">
        <v>1727</v>
      </c>
      <c r="G937" s="9">
        <v>2</v>
      </c>
      <c r="H937">
        <v>65.44</v>
      </c>
      <c r="I937">
        <v>0.05</v>
      </c>
      <c r="J937" t="s">
        <v>1749</v>
      </c>
      <c r="K937" s="20">
        <f>sale_tab[[#This Row],[Quantity]]*sale_tab[[#This Row],[Unit_Price]]*(1-sale_tab[[#This Row],[Discount]])</f>
        <v>124.33599999999998</v>
      </c>
    </row>
    <row r="938" spans="1:11" x14ac:dyDescent="0.25">
      <c r="A938" t="s">
        <v>2685</v>
      </c>
      <c r="B938" s="7">
        <v>45824</v>
      </c>
      <c r="C938" t="s">
        <v>1128</v>
      </c>
      <c r="D938" s="14" t="str">
        <f>VLOOKUP(E938,Product_Dim!A:B,2,FALSE)</f>
        <v>Organic Sunscreen Lotion</v>
      </c>
      <c r="E938" t="s">
        <v>1600</v>
      </c>
      <c r="F938" t="s">
        <v>1723</v>
      </c>
      <c r="G938" s="9">
        <v>3</v>
      </c>
      <c r="H938">
        <v>953.74</v>
      </c>
      <c r="I938">
        <v>0.04</v>
      </c>
      <c r="J938" t="s">
        <v>1747</v>
      </c>
      <c r="K938" s="20">
        <f>sale_tab[[#This Row],[Quantity]]*sale_tab[[#This Row],[Unit_Price]]*(1-sale_tab[[#This Row],[Discount]])</f>
        <v>2746.7712000000001</v>
      </c>
    </row>
    <row r="939" spans="1:11" x14ac:dyDescent="0.25">
      <c r="A939" t="s">
        <v>2686</v>
      </c>
      <c r="B939" s="7">
        <v>45543</v>
      </c>
      <c r="C939" t="s">
        <v>204</v>
      </c>
      <c r="D939" s="14" t="str">
        <f>VLOOKUP(E939,Product_Dim!A:B,2,FALSE)</f>
        <v>Wireless Mouse</v>
      </c>
      <c r="E939" t="s">
        <v>1626</v>
      </c>
      <c r="F939" t="s">
        <v>1715</v>
      </c>
      <c r="G939" s="9">
        <v>3</v>
      </c>
      <c r="H939">
        <v>904.48</v>
      </c>
      <c r="I939">
        <v>0.21</v>
      </c>
      <c r="J939" t="s">
        <v>1749</v>
      </c>
      <c r="K939" s="20">
        <f>sale_tab[[#This Row],[Quantity]]*sale_tab[[#This Row],[Unit_Price]]*(1-sale_tab[[#This Row],[Discount]])</f>
        <v>2143.6176</v>
      </c>
    </row>
    <row r="940" spans="1:11" x14ac:dyDescent="0.25">
      <c r="A940" t="s">
        <v>2687</v>
      </c>
      <c r="B940" s="7">
        <v>45595</v>
      </c>
      <c r="C940" t="s">
        <v>1441</v>
      </c>
      <c r="D940" s="14" t="str">
        <f>VLOOKUP(E940,Product_Dim!A:B,2,FALSE)</f>
        <v>Laptop Cooling Pad</v>
      </c>
      <c r="E940" t="s">
        <v>1598</v>
      </c>
      <c r="F940" t="s">
        <v>1727</v>
      </c>
      <c r="G940" s="9">
        <v>3</v>
      </c>
      <c r="H940">
        <v>920.82</v>
      </c>
      <c r="I940">
        <v>0.1</v>
      </c>
      <c r="J940" t="s">
        <v>1749</v>
      </c>
      <c r="K940" s="20">
        <f>sale_tab[[#This Row],[Quantity]]*sale_tab[[#This Row],[Unit_Price]]*(1-sale_tab[[#This Row],[Discount]])</f>
        <v>2486.2139999999999</v>
      </c>
    </row>
    <row r="941" spans="1:11" x14ac:dyDescent="0.25">
      <c r="A941" t="s">
        <v>2688</v>
      </c>
      <c r="B941" s="7">
        <v>45803</v>
      </c>
      <c r="C941" t="s">
        <v>898</v>
      </c>
      <c r="D941" s="14" t="str">
        <f>VLOOKUP(E941,Product_Dim!A:B,2,FALSE)</f>
        <v>Sports Stopwatch Timer</v>
      </c>
      <c r="E941" t="s">
        <v>1530</v>
      </c>
      <c r="F941" t="s">
        <v>1683</v>
      </c>
      <c r="G941" s="9">
        <v>1</v>
      </c>
      <c r="H941">
        <v>182.28</v>
      </c>
      <c r="I941">
        <v>0.15</v>
      </c>
      <c r="J941" t="s">
        <v>1752</v>
      </c>
      <c r="K941" s="20">
        <f>sale_tab[[#This Row],[Quantity]]*sale_tab[[#This Row],[Unit_Price]]*(1-sale_tab[[#This Row],[Discount]])</f>
        <v>154.93799999999999</v>
      </c>
    </row>
    <row r="942" spans="1:11" x14ac:dyDescent="0.25">
      <c r="A942" t="s">
        <v>2689</v>
      </c>
      <c r="B942" s="7">
        <v>45880</v>
      </c>
      <c r="C942" t="s">
        <v>1306</v>
      </c>
      <c r="D942" s="14" t="str">
        <f>VLOOKUP(E942,Product_Dim!A:B,2,FALSE)</f>
        <v>Basketball</v>
      </c>
      <c r="E942" t="s">
        <v>1536</v>
      </c>
      <c r="F942" t="s">
        <v>1730</v>
      </c>
      <c r="G942" s="9">
        <v>3</v>
      </c>
      <c r="H942">
        <v>938.68</v>
      </c>
      <c r="I942">
        <v>0.14000000000000001</v>
      </c>
      <c r="J942" t="s">
        <v>1747</v>
      </c>
      <c r="K942" s="20">
        <f>sale_tab[[#This Row],[Quantity]]*sale_tab[[#This Row],[Unit_Price]]*(1-sale_tab[[#This Row],[Discount]])</f>
        <v>2421.7943999999998</v>
      </c>
    </row>
    <row r="943" spans="1:11" x14ac:dyDescent="0.25">
      <c r="A943" t="s">
        <v>2690</v>
      </c>
      <c r="B943" s="7">
        <v>45690</v>
      </c>
      <c r="C943" t="s">
        <v>246</v>
      </c>
      <c r="D943" s="14" t="str">
        <f>VLOOKUP(E943,Product_Dim!A:B,2,FALSE)</f>
        <v>Women's High Heels</v>
      </c>
      <c r="E943" t="s">
        <v>1656</v>
      </c>
      <c r="F943" t="s">
        <v>1699</v>
      </c>
      <c r="G943" s="9">
        <v>3</v>
      </c>
      <c r="H943">
        <v>219.96</v>
      </c>
      <c r="I943">
        <v>0.18</v>
      </c>
      <c r="J943" t="s">
        <v>1749</v>
      </c>
      <c r="K943" s="20">
        <f>sale_tab[[#This Row],[Quantity]]*sale_tab[[#This Row],[Unit_Price]]*(1-sale_tab[[#This Row],[Discount]])</f>
        <v>541.10160000000008</v>
      </c>
    </row>
    <row r="944" spans="1:11" x14ac:dyDescent="0.25">
      <c r="A944" t="s">
        <v>2691</v>
      </c>
      <c r="B944" s="7">
        <v>45841</v>
      </c>
      <c r="C944" t="s">
        <v>1387</v>
      </c>
      <c r="D944" s="14" t="str">
        <f>VLOOKUP(E944,Product_Dim!A:B,2,FALSE)</f>
        <v>Hair Repair Oil Treatment</v>
      </c>
      <c r="E944" t="s">
        <v>1616</v>
      </c>
      <c r="F944" t="s">
        <v>1736</v>
      </c>
      <c r="G944" s="9">
        <v>3</v>
      </c>
      <c r="H944">
        <v>385.74</v>
      </c>
      <c r="I944">
        <v>0.27</v>
      </c>
      <c r="J944" t="s">
        <v>1747</v>
      </c>
      <c r="K944" s="20">
        <f>sale_tab[[#This Row],[Quantity]]*sale_tab[[#This Row],[Unit_Price]]*(1-sale_tab[[#This Row],[Discount]])</f>
        <v>844.77059999999994</v>
      </c>
    </row>
    <row r="945" spans="1:11" x14ac:dyDescent="0.25">
      <c r="A945" t="s">
        <v>2692</v>
      </c>
      <c r="B945" s="7">
        <v>45380</v>
      </c>
      <c r="C945" t="s">
        <v>1329</v>
      </c>
      <c r="D945" s="14" t="str">
        <f>VLOOKUP(E945,Product_Dim!A:B,2,FALSE)</f>
        <v>Badminton Racket Set</v>
      </c>
      <c r="E945" t="s">
        <v>1636</v>
      </c>
      <c r="F945" t="s">
        <v>1736</v>
      </c>
      <c r="G945" s="9">
        <v>2</v>
      </c>
      <c r="H945">
        <v>830.94</v>
      </c>
      <c r="I945">
        <v>0.28000000000000003</v>
      </c>
      <c r="J945" t="s">
        <v>1749</v>
      </c>
      <c r="K945" s="20">
        <f>sale_tab[[#This Row],[Quantity]]*sale_tab[[#This Row],[Unit_Price]]*(1-sale_tab[[#This Row],[Discount]])</f>
        <v>1196.5536</v>
      </c>
    </row>
    <row r="946" spans="1:11" x14ac:dyDescent="0.25">
      <c r="A946" t="s">
        <v>2693</v>
      </c>
      <c r="B946" s="7">
        <v>45503</v>
      </c>
      <c r="C946" t="s">
        <v>1128</v>
      </c>
      <c r="D946" s="14" t="str">
        <f>VLOOKUP(E946,Product_Dim!A:B,2,FALSE)</f>
        <v>Men's Running Jacket</v>
      </c>
      <c r="E946" t="s">
        <v>1477</v>
      </c>
      <c r="F946" t="s">
        <v>1712</v>
      </c>
      <c r="G946" s="9">
        <v>3</v>
      </c>
      <c r="H946">
        <v>462.75</v>
      </c>
      <c r="I946">
        <v>0.22</v>
      </c>
      <c r="J946" t="s">
        <v>1749</v>
      </c>
      <c r="K946" s="20">
        <f>sale_tab[[#This Row],[Quantity]]*sale_tab[[#This Row],[Unit_Price]]*(1-sale_tab[[#This Row],[Discount]])</f>
        <v>1082.835</v>
      </c>
    </row>
    <row r="947" spans="1:11" x14ac:dyDescent="0.25">
      <c r="A947" t="s">
        <v>2694</v>
      </c>
      <c r="B947" s="7">
        <v>45567</v>
      </c>
      <c r="C947" t="s">
        <v>204</v>
      </c>
      <c r="D947" s="14" t="str">
        <f>VLOOKUP(E947,Product_Dim!A:B,2,FALSE)</f>
        <v>Decorative Wall Mirror</v>
      </c>
      <c r="E947" t="s">
        <v>1502</v>
      </c>
      <c r="F947" t="s">
        <v>1727</v>
      </c>
      <c r="G947" s="9">
        <v>4</v>
      </c>
      <c r="H947">
        <v>973.9</v>
      </c>
      <c r="I947">
        <v>0.02</v>
      </c>
      <c r="J947" t="s">
        <v>1752</v>
      </c>
      <c r="K947" s="20">
        <f>sale_tab[[#This Row],[Quantity]]*sale_tab[[#This Row],[Unit_Price]]*(1-sale_tab[[#This Row],[Discount]])</f>
        <v>3817.6879999999996</v>
      </c>
    </row>
    <row r="948" spans="1:11" x14ac:dyDescent="0.25">
      <c r="A948" t="s">
        <v>2695</v>
      </c>
      <c r="B948" s="7">
        <v>45600</v>
      </c>
      <c r="C948" t="s">
        <v>418</v>
      </c>
      <c r="D948" s="14" t="str">
        <f>VLOOKUP(E948,Product_Dim!A:B,2,FALSE)</f>
        <v>Bedroom Table Lamp</v>
      </c>
      <c r="E948" t="s">
        <v>1544</v>
      </c>
      <c r="F948" t="s">
        <v>1683</v>
      </c>
      <c r="G948" s="9">
        <v>2</v>
      </c>
      <c r="H948">
        <v>157.18</v>
      </c>
      <c r="I948">
        <v>0.15</v>
      </c>
      <c r="J948" t="s">
        <v>1747</v>
      </c>
      <c r="K948" s="20">
        <f>sale_tab[[#This Row],[Quantity]]*sale_tab[[#This Row],[Unit_Price]]*(1-sale_tab[[#This Row],[Discount]])</f>
        <v>267.20600000000002</v>
      </c>
    </row>
    <row r="949" spans="1:11" x14ac:dyDescent="0.25">
      <c r="A949" t="s">
        <v>2696</v>
      </c>
      <c r="B949" s="7">
        <v>45415</v>
      </c>
      <c r="C949" t="s">
        <v>46</v>
      </c>
      <c r="D949" s="14" t="str">
        <f>VLOOKUP(E949,Product_Dim!A:B,2,FALSE)</f>
        <v>Shin Guards – Adult</v>
      </c>
      <c r="E949" t="s">
        <v>1620</v>
      </c>
      <c r="F949" t="s">
        <v>1723</v>
      </c>
      <c r="G949" s="9">
        <v>3</v>
      </c>
      <c r="H949">
        <v>239.57</v>
      </c>
      <c r="I949">
        <v>0.16</v>
      </c>
      <c r="J949" t="s">
        <v>1747</v>
      </c>
      <c r="K949" s="20">
        <f>sale_tab[[#This Row],[Quantity]]*sale_tab[[#This Row],[Unit_Price]]*(1-sale_tab[[#This Row],[Discount]])</f>
        <v>603.71640000000002</v>
      </c>
    </row>
    <row r="950" spans="1:11" x14ac:dyDescent="0.25">
      <c r="A950" t="s">
        <v>2697</v>
      </c>
      <c r="B950" s="7">
        <v>45343</v>
      </c>
      <c r="C950" t="s">
        <v>963</v>
      </c>
      <c r="D950" s="14" t="str">
        <f>VLOOKUP(E950,Product_Dim!A:B,2,FALSE)</f>
        <v>Adjustable Dumbbell Set</v>
      </c>
      <c r="E950" t="s">
        <v>1491</v>
      </c>
      <c r="F950" t="s">
        <v>1730</v>
      </c>
      <c r="G950" s="9">
        <v>4</v>
      </c>
      <c r="H950">
        <v>583.21</v>
      </c>
      <c r="I950">
        <v>0.2</v>
      </c>
      <c r="J950" t="s">
        <v>1747</v>
      </c>
      <c r="K950" s="20">
        <f>sale_tab[[#This Row],[Quantity]]*sale_tab[[#This Row],[Unit_Price]]*(1-sale_tab[[#This Row],[Discount]])</f>
        <v>1866.2720000000002</v>
      </c>
    </row>
    <row r="951" spans="1:11" x14ac:dyDescent="0.25">
      <c r="A951" t="s">
        <v>2698</v>
      </c>
      <c r="B951" s="7">
        <v>45399</v>
      </c>
      <c r="C951" t="s">
        <v>1214</v>
      </c>
      <c r="D951" s="14" t="str">
        <f>VLOOKUP(E951,Product_Dim!A:B,2,FALSE)</f>
        <v>Badminton Racket Set</v>
      </c>
      <c r="E951" t="s">
        <v>1636</v>
      </c>
      <c r="F951" t="s">
        <v>1708</v>
      </c>
      <c r="G951" s="9">
        <v>3</v>
      </c>
      <c r="H951">
        <v>758.75</v>
      </c>
      <c r="I951">
        <v>0.27</v>
      </c>
      <c r="J951" t="s">
        <v>1749</v>
      </c>
      <c r="K951" s="20">
        <f>sale_tab[[#This Row],[Quantity]]*sale_tab[[#This Row],[Unit_Price]]*(1-sale_tab[[#This Row],[Discount]])</f>
        <v>1661.6624999999999</v>
      </c>
    </row>
    <row r="952" spans="1:11" x14ac:dyDescent="0.25">
      <c r="A952" t="s">
        <v>2699</v>
      </c>
      <c r="B952" s="7">
        <v>45689</v>
      </c>
      <c r="C952" t="s">
        <v>910</v>
      </c>
      <c r="D952" s="14" t="str">
        <f>VLOOKUP(E952,Product_Dim!A:B,2,FALSE)</f>
        <v>Tennis Ball 3-Pack</v>
      </c>
      <c r="E952" t="s">
        <v>1596</v>
      </c>
      <c r="F952" t="s">
        <v>1699</v>
      </c>
      <c r="G952" s="9">
        <v>4</v>
      </c>
      <c r="H952">
        <v>372.42</v>
      </c>
      <c r="I952">
        <v>0.19</v>
      </c>
      <c r="J952" t="s">
        <v>1747</v>
      </c>
      <c r="K952" s="20">
        <f>sale_tab[[#This Row],[Quantity]]*sale_tab[[#This Row],[Unit_Price]]*(1-sale_tab[[#This Row],[Discount]])</f>
        <v>1206.6408000000001</v>
      </c>
    </row>
    <row r="953" spans="1:11" x14ac:dyDescent="0.25">
      <c r="A953" t="s">
        <v>2700</v>
      </c>
      <c r="B953" s="7">
        <v>45699</v>
      </c>
      <c r="C953" t="s">
        <v>460</v>
      </c>
      <c r="D953" s="14" t="str">
        <f>VLOOKUP(E953,Product_Dim!A:B,2,FALSE)</f>
        <v>Organic Sunscreen Lotion</v>
      </c>
      <c r="E953" t="s">
        <v>1600</v>
      </c>
      <c r="F953" t="s">
        <v>1739</v>
      </c>
      <c r="G953" s="9">
        <v>4</v>
      </c>
      <c r="H953">
        <v>286.27999999999997</v>
      </c>
      <c r="I953">
        <v>0.28000000000000003</v>
      </c>
      <c r="J953" t="s">
        <v>1749</v>
      </c>
      <c r="K953" s="20">
        <f>sale_tab[[#This Row],[Quantity]]*sale_tab[[#This Row],[Unit_Price]]*(1-sale_tab[[#This Row],[Discount]])</f>
        <v>824.48639999999989</v>
      </c>
    </row>
    <row r="954" spans="1:11" x14ac:dyDescent="0.25">
      <c r="A954" t="s">
        <v>2701</v>
      </c>
      <c r="B954" s="7">
        <v>45663</v>
      </c>
      <c r="C954" t="s">
        <v>824</v>
      </c>
      <c r="D954" s="14" t="str">
        <f>VLOOKUP(E954,Product_Dim!A:B,2,FALSE)</f>
        <v>Shin Guards – Adult</v>
      </c>
      <c r="E954" t="s">
        <v>1620</v>
      </c>
      <c r="F954" t="s">
        <v>1718</v>
      </c>
      <c r="G954" s="9">
        <v>3</v>
      </c>
      <c r="H954">
        <v>488.37</v>
      </c>
      <c r="I954">
        <v>0.27</v>
      </c>
      <c r="J954" t="s">
        <v>1752</v>
      </c>
      <c r="K954" s="20">
        <f>sale_tab[[#This Row],[Quantity]]*sale_tab[[#This Row],[Unit_Price]]*(1-sale_tab[[#This Row],[Discount]])</f>
        <v>1069.5303000000001</v>
      </c>
    </row>
    <row r="955" spans="1:11" x14ac:dyDescent="0.25">
      <c r="A955" t="s">
        <v>2702</v>
      </c>
      <c r="B955" s="7">
        <v>45377</v>
      </c>
      <c r="C955" t="s">
        <v>1375</v>
      </c>
      <c r="D955" s="14" t="str">
        <f>VLOOKUP(E955,Product_Dim!A:B,2,FALSE)</f>
        <v>LED Bedside Lamp</v>
      </c>
      <c r="E955" t="s">
        <v>1648</v>
      </c>
      <c r="F955" t="s">
        <v>1708</v>
      </c>
      <c r="G955" s="9">
        <v>3</v>
      </c>
      <c r="H955">
        <v>662.82</v>
      </c>
      <c r="I955">
        <v>0.01</v>
      </c>
      <c r="J955" t="s">
        <v>1752</v>
      </c>
      <c r="K955" s="20">
        <f>sale_tab[[#This Row],[Quantity]]*sale_tab[[#This Row],[Unit_Price]]*(1-sale_tab[[#This Row],[Discount]])</f>
        <v>1968.5753999999999</v>
      </c>
    </row>
    <row r="956" spans="1:11" x14ac:dyDescent="0.25">
      <c r="A956" t="s">
        <v>2703</v>
      </c>
      <c r="B956" s="7">
        <v>45412</v>
      </c>
      <c r="C956" t="s">
        <v>1455</v>
      </c>
      <c r="D956" s="14" t="str">
        <f>VLOOKUP(E956,Product_Dim!A:B,2,FALSE)</f>
        <v>Herbal Face Moisturizer</v>
      </c>
      <c r="E956" t="s">
        <v>1483</v>
      </c>
      <c r="F956" t="s">
        <v>1730</v>
      </c>
      <c r="G956" s="9">
        <v>2</v>
      </c>
      <c r="H956">
        <v>824.34</v>
      </c>
      <c r="I956">
        <v>0.1</v>
      </c>
      <c r="J956" t="s">
        <v>1752</v>
      </c>
      <c r="K956" s="20">
        <f>sale_tab[[#This Row],[Quantity]]*sale_tab[[#This Row],[Unit_Price]]*(1-sale_tab[[#This Row],[Discount]])</f>
        <v>1483.8120000000001</v>
      </c>
    </row>
    <row r="957" spans="1:11" x14ac:dyDescent="0.25">
      <c r="A957" t="s">
        <v>2704</v>
      </c>
      <c r="B957" s="7">
        <v>45349</v>
      </c>
      <c r="C957" t="s">
        <v>340</v>
      </c>
      <c r="D957" s="14" t="str">
        <f>VLOOKUP(E957,Product_Dim!A:B,2,FALSE)</f>
        <v>Men's Hair Styling Gel</v>
      </c>
      <c r="E957" t="s">
        <v>1592</v>
      </c>
      <c r="F957" t="s">
        <v>1708</v>
      </c>
      <c r="G957" s="9">
        <v>1</v>
      </c>
      <c r="H957">
        <v>437.12</v>
      </c>
      <c r="I957">
        <v>0.21</v>
      </c>
      <c r="J957" t="s">
        <v>1747</v>
      </c>
      <c r="K957" s="20">
        <f>sale_tab[[#This Row],[Quantity]]*sale_tab[[#This Row],[Unit_Price]]*(1-sale_tab[[#This Row],[Discount]])</f>
        <v>345.32480000000004</v>
      </c>
    </row>
    <row r="958" spans="1:11" x14ac:dyDescent="0.25">
      <c r="A958" t="s">
        <v>2705</v>
      </c>
      <c r="B958" s="7">
        <v>45486</v>
      </c>
      <c r="C958" t="s">
        <v>1051</v>
      </c>
      <c r="D958" s="14" t="str">
        <f>VLOOKUP(E958,Product_Dim!A:B,2,FALSE)</f>
        <v>Sports Wrist Sweatbands</v>
      </c>
      <c r="E958" t="s">
        <v>1650</v>
      </c>
      <c r="F958" t="s">
        <v>1702</v>
      </c>
      <c r="G958" s="9">
        <v>3</v>
      </c>
      <c r="H958">
        <v>23.37</v>
      </c>
      <c r="I958">
        <v>0.15</v>
      </c>
      <c r="J958" t="s">
        <v>1749</v>
      </c>
      <c r="K958" s="20">
        <f>sale_tab[[#This Row],[Quantity]]*sale_tab[[#This Row],[Unit_Price]]*(1-sale_tab[[#This Row],[Discount]])</f>
        <v>59.593499999999999</v>
      </c>
    </row>
    <row r="959" spans="1:11" x14ac:dyDescent="0.25">
      <c r="A959" t="s">
        <v>2706</v>
      </c>
      <c r="B959" s="7">
        <v>45761</v>
      </c>
      <c r="C959" t="s">
        <v>557</v>
      </c>
      <c r="D959" s="14" t="str">
        <f>VLOOKUP(E959,Product_Dim!A:B,2,FALSE)</f>
        <v>Women's Summer Dress</v>
      </c>
      <c r="E959" t="s">
        <v>1546</v>
      </c>
      <c r="F959" t="s">
        <v>1708</v>
      </c>
      <c r="G959" s="9">
        <v>1</v>
      </c>
      <c r="H959">
        <v>579.69000000000005</v>
      </c>
      <c r="I959">
        <v>0.02</v>
      </c>
      <c r="J959" t="s">
        <v>1747</v>
      </c>
      <c r="K959" s="20">
        <f>sale_tab[[#This Row],[Quantity]]*sale_tab[[#This Row],[Unit_Price]]*(1-sale_tab[[#This Row],[Discount]])</f>
        <v>568.09620000000007</v>
      </c>
    </row>
    <row r="960" spans="1:11" x14ac:dyDescent="0.25">
      <c r="A960" t="s">
        <v>2707</v>
      </c>
      <c r="B960" s="7">
        <v>45639</v>
      </c>
      <c r="C960" t="s">
        <v>1263</v>
      </c>
      <c r="D960" s="14" t="str">
        <f>VLOOKUP(E960,Product_Dim!A:B,2,FALSE)</f>
        <v>Essential Oil Diffuser</v>
      </c>
      <c r="E960" t="s">
        <v>1630</v>
      </c>
      <c r="F960" t="s">
        <v>1725</v>
      </c>
      <c r="G960" s="9">
        <v>3</v>
      </c>
      <c r="H960">
        <v>240.51</v>
      </c>
      <c r="I960">
        <v>7.0000000000000007E-2</v>
      </c>
      <c r="J960" t="s">
        <v>1747</v>
      </c>
      <c r="K960" s="20">
        <f>sale_tab[[#This Row],[Quantity]]*sale_tab[[#This Row],[Unit_Price]]*(1-sale_tab[[#This Row],[Discount]])</f>
        <v>671.02289999999994</v>
      </c>
    </row>
    <row r="961" spans="1:11" x14ac:dyDescent="0.25">
      <c r="A961" t="s">
        <v>2708</v>
      </c>
      <c r="B961" s="7">
        <v>45893</v>
      </c>
      <c r="C961" t="s">
        <v>1125</v>
      </c>
      <c r="D961" s="14" t="str">
        <f>VLOOKUP(E961,Product_Dim!A:B,2,FALSE)</f>
        <v>Women's Scarf Set</v>
      </c>
      <c r="E961" t="s">
        <v>1524</v>
      </c>
      <c r="F961" t="s">
        <v>1725</v>
      </c>
      <c r="G961" s="9">
        <v>2</v>
      </c>
      <c r="H961">
        <v>855.4</v>
      </c>
      <c r="I961">
        <v>0.08</v>
      </c>
      <c r="J961" t="s">
        <v>1752</v>
      </c>
      <c r="K961" s="20">
        <f>sale_tab[[#This Row],[Quantity]]*sale_tab[[#This Row],[Unit_Price]]*(1-sale_tab[[#This Row],[Discount]])</f>
        <v>1573.9359999999999</v>
      </c>
    </row>
    <row r="962" spans="1:11" x14ac:dyDescent="0.25">
      <c r="A962" t="s">
        <v>2709</v>
      </c>
      <c r="B962" s="7">
        <v>45227</v>
      </c>
      <c r="C962" t="s">
        <v>28</v>
      </c>
      <c r="D962" s="14" t="str">
        <f>VLOOKUP(E962,Product_Dim!A:B,2,FALSE)</f>
        <v>Gaming Mouse Pad XL</v>
      </c>
      <c r="E962" t="s">
        <v>1654</v>
      </c>
      <c r="F962" t="s">
        <v>1705</v>
      </c>
      <c r="G962" s="9">
        <v>1</v>
      </c>
      <c r="H962">
        <v>537.26</v>
      </c>
      <c r="I962">
        <v>0.09</v>
      </c>
      <c r="J962" t="s">
        <v>1747</v>
      </c>
      <c r="K962" s="20">
        <f>sale_tab[[#This Row],[Quantity]]*sale_tab[[#This Row],[Unit_Price]]*(1-sale_tab[[#This Row],[Discount]])</f>
        <v>488.90660000000003</v>
      </c>
    </row>
    <row r="963" spans="1:11" x14ac:dyDescent="0.25">
      <c r="A963" t="s">
        <v>2710</v>
      </c>
      <c r="B963" s="7">
        <v>45637</v>
      </c>
      <c r="C963" t="s">
        <v>1131</v>
      </c>
      <c r="D963" s="14" t="str">
        <f>VLOOKUP(E963,Product_Dim!A:B,2,FALSE)</f>
        <v>HDMI Cable – 2m</v>
      </c>
      <c r="E963" t="s">
        <v>1576</v>
      </c>
      <c r="F963" t="s">
        <v>1715</v>
      </c>
      <c r="G963" s="9">
        <v>3</v>
      </c>
      <c r="H963">
        <v>918.26</v>
      </c>
      <c r="I963">
        <v>0.17</v>
      </c>
      <c r="J963" t="s">
        <v>1752</v>
      </c>
      <c r="K963" s="20">
        <f>sale_tab[[#This Row],[Quantity]]*sale_tab[[#This Row],[Unit_Price]]*(1-sale_tab[[#This Row],[Discount]])</f>
        <v>2286.4673999999995</v>
      </c>
    </row>
    <row r="964" spans="1:11" x14ac:dyDescent="0.25">
      <c r="A964" t="s">
        <v>2711</v>
      </c>
      <c r="B964" s="7">
        <v>45472</v>
      </c>
      <c r="C964" t="s">
        <v>286</v>
      </c>
      <c r="D964" s="14" t="str">
        <f>VLOOKUP(E964,Product_Dim!A:B,2,FALSE)</f>
        <v>Herbal Face Moisturizer</v>
      </c>
      <c r="E964" t="s">
        <v>1483</v>
      </c>
      <c r="F964" t="s">
        <v>1712</v>
      </c>
      <c r="G964" s="9">
        <v>4</v>
      </c>
      <c r="H964">
        <v>579.70000000000005</v>
      </c>
      <c r="I964">
        <v>0.18</v>
      </c>
      <c r="J964" t="s">
        <v>1749</v>
      </c>
      <c r="K964" s="20">
        <f>sale_tab[[#This Row],[Quantity]]*sale_tab[[#This Row],[Unit_Price]]*(1-sale_tab[[#This Row],[Discount]])</f>
        <v>1901.4160000000004</v>
      </c>
    </row>
    <row r="965" spans="1:11" x14ac:dyDescent="0.25">
      <c r="A965" t="s">
        <v>2712</v>
      </c>
      <c r="B965" s="7">
        <v>45710</v>
      </c>
      <c r="C965" t="s">
        <v>433</v>
      </c>
      <c r="D965" s="14" t="str">
        <f>VLOOKUP(E965,Product_Dim!A:B,2,FALSE)</f>
        <v>USB External Hard Drive</v>
      </c>
      <c r="E965" t="s">
        <v>1560</v>
      </c>
      <c r="F965" t="s">
        <v>1702</v>
      </c>
      <c r="G965" s="9">
        <v>1</v>
      </c>
      <c r="H965">
        <v>824.32</v>
      </c>
      <c r="I965">
        <v>0.18</v>
      </c>
      <c r="J965" t="s">
        <v>1747</v>
      </c>
      <c r="K965" s="20">
        <f>sale_tab[[#This Row],[Quantity]]*sale_tab[[#This Row],[Unit_Price]]*(1-sale_tab[[#This Row],[Discount]])</f>
        <v>675.94240000000013</v>
      </c>
    </row>
    <row r="966" spans="1:11" x14ac:dyDescent="0.25">
      <c r="A966" t="s">
        <v>2713</v>
      </c>
      <c r="B966" s="7">
        <v>45682</v>
      </c>
      <c r="C966" t="s">
        <v>328</v>
      </c>
      <c r="D966" s="14" t="str">
        <f>VLOOKUP(E966,Product_Dim!A:B,2,FALSE)</f>
        <v>Men's Winter Jacket</v>
      </c>
      <c r="E966" t="s">
        <v>1566</v>
      </c>
      <c r="F966" t="s">
        <v>1727</v>
      </c>
      <c r="G966" s="9">
        <v>4</v>
      </c>
      <c r="H966">
        <v>614.99</v>
      </c>
      <c r="I966">
        <v>0.16</v>
      </c>
      <c r="J966" t="s">
        <v>1749</v>
      </c>
      <c r="K966" s="20">
        <f>sale_tab[[#This Row],[Quantity]]*sale_tab[[#This Row],[Unit_Price]]*(1-sale_tab[[#This Row],[Discount]])</f>
        <v>2066.3663999999999</v>
      </c>
    </row>
    <row r="967" spans="1:11" x14ac:dyDescent="0.25">
      <c r="A967" t="s">
        <v>2714</v>
      </c>
      <c r="B967" s="7">
        <v>45730</v>
      </c>
      <c r="C967" t="s">
        <v>384</v>
      </c>
      <c r="D967" s="14" t="str">
        <f>VLOOKUP(E967,Product_Dim!A:B,2,FALSE)</f>
        <v>Laptop Cooling Pad</v>
      </c>
      <c r="E967" t="s">
        <v>1598</v>
      </c>
      <c r="F967" t="s">
        <v>1678</v>
      </c>
      <c r="G967" s="9">
        <v>4</v>
      </c>
      <c r="H967">
        <v>189.21</v>
      </c>
      <c r="I967">
        <v>0.06</v>
      </c>
      <c r="J967" t="s">
        <v>1752</v>
      </c>
      <c r="K967" s="20">
        <f>sale_tab[[#This Row],[Quantity]]*sale_tab[[#This Row],[Unit_Price]]*(1-sale_tab[[#This Row],[Discount]])</f>
        <v>711.42959999999994</v>
      </c>
    </row>
    <row r="968" spans="1:11" x14ac:dyDescent="0.25">
      <c r="A968" t="s">
        <v>2715</v>
      </c>
      <c r="B968" s="7">
        <v>45629</v>
      </c>
      <c r="C968" t="s">
        <v>460</v>
      </c>
      <c r="D968" s="14" t="str">
        <f>VLOOKUP(E968,Product_Dim!A:B,2,FALSE)</f>
        <v>Laptop Cooling Pad</v>
      </c>
      <c r="E968" t="s">
        <v>1598</v>
      </c>
      <c r="F968" t="s">
        <v>1725</v>
      </c>
      <c r="G968" s="9">
        <v>2</v>
      </c>
      <c r="H968">
        <v>233.33</v>
      </c>
      <c r="I968">
        <v>0.05</v>
      </c>
      <c r="J968" t="s">
        <v>1747</v>
      </c>
      <c r="K968" s="20">
        <f>sale_tab[[#This Row],[Quantity]]*sale_tab[[#This Row],[Unit_Price]]*(1-sale_tab[[#This Row],[Discount]])</f>
        <v>443.327</v>
      </c>
    </row>
    <row r="969" spans="1:11" x14ac:dyDescent="0.25">
      <c r="A969" t="s">
        <v>2716</v>
      </c>
      <c r="B969" s="7">
        <v>45783</v>
      </c>
      <c r="C969" t="s">
        <v>734</v>
      </c>
      <c r="D969" s="14" t="str">
        <f>VLOOKUP(E969,Product_Dim!A:B,2,FALSE)</f>
        <v>Portable Power Bank</v>
      </c>
      <c r="E969" t="s">
        <v>1552</v>
      </c>
      <c r="F969" t="s">
        <v>1736</v>
      </c>
      <c r="G969" s="9">
        <v>3</v>
      </c>
      <c r="H969">
        <v>529.89</v>
      </c>
      <c r="I969">
        <v>0.21</v>
      </c>
      <c r="J969" t="s">
        <v>1747</v>
      </c>
      <c r="K969" s="20">
        <f>sale_tab[[#This Row],[Quantity]]*sale_tab[[#This Row],[Unit_Price]]*(1-sale_tab[[#This Row],[Discount]])</f>
        <v>1255.8393000000001</v>
      </c>
    </row>
    <row r="970" spans="1:11" x14ac:dyDescent="0.25">
      <c r="A970" t="s">
        <v>2717</v>
      </c>
      <c r="B970" s="7">
        <v>45518</v>
      </c>
      <c r="C970" t="s">
        <v>1432</v>
      </c>
      <c r="D970" s="14" t="str">
        <f>VLOOKUP(E970,Product_Dim!A:B,2,FALSE)</f>
        <v>Microwave Oven</v>
      </c>
      <c r="E970" t="s">
        <v>1658</v>
      </c>
      <c r="F970" t="s">
        <v>1683</v>
      </c>
      <c r="G970" s="9">
        <v>2</v>
      </c>
      <c r="H970">
        <v>954.1</v>
      </c>
      <c r="I970">
        <v>0.17</v>
      </c>
      <c r="J970" t="s">
        <v>1749</v>
      </c>
      <c r="K970" s="20">
        <f>sale_tab[[#This Row],[Quantity]]*sale_tab[[#This Row],[Unit_Price]]*(1-sale_tab[[#This Row],[Discount]])</f>
        <v>1583.806</v>
      </c>
    </row>
    <row r="971" spans="1:11" x14ac:dyDescent="0.25">
      <c r="A971" t="s">
        <v>2718</v>
      </c>
      <c r="B971" s="7">
        <v>45274</v>
      </c>
      <c r="C971" t="s">
        <v>952</v>
      </c>
      <c r="D971" s="14" t="str">
        <f>VLOOKUP(E971,Product_Dim!A:B,2,FALSE)</f>
        <v>Adjustable Dumbbells 20kg</v>
      </c>
      <c r="E971" t="s">
        <v>1604</v>
      </c>
      <c r="F971" t="s">
        <v>1705</v>
      </c>
      <c r="G971" s="9">
        <v>1</v>
      </c>
      <c r="H971">
        <v>370.04</v>
      </c>
      <c r="I971">
        <v>0.04</v>
      </c>
      <c r="J971" t="s">
        <v>1752</v>
      </c>
      <c r="K971" s="20">
        <f>sale_tab[[#This Row],[Quantity]]*sale_tab[[#This Row],[Unit_Price]]*(1-sale_tab[[#This Row],[Discount]])</f>
        <v>355.23840000000001</v>
      </c>
    </row>
    <row r="972" spans="1:11" x14ac:dyDescent="0.25">
      <c r="A972" t="s">
        <v>2719</v>
      </c>
      <c r="B972" s="7">
        <v>45297</v>
      </c>
      <c r="C972" t="s">
        <v>186</v>
      </c>
      <c r="D972" s="14" t="str">
        <f>VLOOKUP(E972,Product_Dim!A:B,2,FALSE)</f>
        <v>Women's Formal Blazer</v>
      </c>
      <c r="E972" t="s">
        <v>1666</v>
      </c>
      <c r="F972" t="s">
        <v>1739</v>
      </c>
      <c r="G972" s="9">
        <v>4</v>
      </c>
      <c r="H972">
        <v>492.71</v>
      </c>
      <c r="I972">
        <v>0.08</v>
      </c>
      <c r="J972" t="s">
        <v>1747</v>
      </c>
      <c r="K972" s="20">
        <f>sale_tab[[#This Row],[Quantity]]*sale_tab[[#This Row],[Unit_Price]]*(1-sale_tab[[#This Row],[Discount]])</f>
        <v>1813.1728000000001</v>
      </c>
    </row>
    <row r="973" spans="1:11" x14ac:dyDescent="0.25">
      <c r="A973" t="s">
        <v>2720</v>
      </c>
      <c r="B973" s="7">
        <v>45530</v>
      </c>
      <c r="C973" t="s">
        <v>827</v>
      </c>
      <c r="D973" s="14" t="str">
        <f>VLOOKUP(E973,Product_Dim!A:B,2,FALSE)</f>
        <v>Women's High Heels</v>
      </c>
      <c r="E973" t="s">
        <v>1656</v>
      </c>
      <c r="F973" t="s">
        <v>1723</v>
      </c>
      <c r="G973" s="9">
        <v>4</v>
      </c>
      <c r="H973">
        <v>853.26</v>
      </c>
      <c r="I973">
        <v>0.24</v>
      </c>
      <c r="J973" t="s">
        <v>1752</v>
      </c>
      <c r="K973" s="20">
        <f>sale_tab[[#This Row],[Quantity]]*sale_tab[[#This Row],[Unit_Price]]*(1-sale_tab[[#This Row],[Discount]])</f>
        <v>2593.9104000000002</v>
      </c>
    </row>
    <row r="974" spans="1:11" x14ac:dyDescent="0.25">
      <c r="A974" t="s">
        <v>2721</v>
      </c>
      <c r="B974" s="7">
        <v>45740</v>
      </c>
      <c r="C974" t="s">
        <v>1194</v>
      </c>
      <c r="D974" s="14" t="str">
        <f>VLOOKUP(E974,Product_Dim!A:B,2,FALSE)</f>
        <v>Men's Running Jacket</v>
      </c>
      <c r="E974" t="s">
        <v>1477</v>
      </c>
      <c r="F974" t="s">
        <v>1730</v>
      </c>
      <c r="G974" s="9">
        <v>1</v>
      </c>
      <c r="H974">
        <v>402.47</v>
      </c>
      <c r="I974">
        <v>0.19</v>
      </c>
      <c r="J974" t="s">
        <v>1749</v>
      </c>
      <c r="K974" s="20">
        <f>sale_tab[[#This Row],[Quantity]]*sale_tab[[#This Row],[Unit_Price]]*(1-sale_tab[[#This Row],[Discount]])</f>
        <v>326.00070000000005</v>
      </c>
    </row>
    <row r="975" spans="1:11" x14ac:dyDescent="0.25">
      <c r="A975" t="s">
        <v>2722</v>
      </c>
      <c r="B975" s="7">
        <v>45311</v>
      </c>
      <c r="C975" t="s">
        <v>1183</v>
      </c>
      <c r="D975" s="14" t="str">
        <f>VLOOKUP(E975,Product_Dim!A:B,2,FALSE)</f>
        <v>Sports Stopwatch Pro</v>
      </c>
      <c r="E975" t="s">
        <v>1582</v>
      </c>
      <c r="F975" t="s">
        <v>1736</v>
      </c>
      <c r="G975" s="9">
        <v>2</v>
      </c>
      <c r="H975">
        <v>528.29999999999995</v>
      </c>
      <c r="I975">
        <v>0.24</v>
      </c>
      <c r="J975" t="s">
        <v>1747</v>
      </c>
      <c r="K975" s="20">
        <f>sale_tab[[#This Row],[Quantity]]*sale_tab[[#This Row],[Unit_Price]]*(1-sale_tab[[#This Row],[Discount]])</f>
        <v>803.01599999999996</v>
      </c>
    </row>
    <row r="976" spans="1:11" x14ac:dyDescent="0.25">
      <c r="A976" t="s">
        <v>2723</v>
      </c>
      <c r="B976" s="7">
        <v>45667</v>
      </c>
      <c r="C976" t="s">
        <v>1303</v>
      </c>
      <c r="D976" s="14" t="str">
        <f>VLOOKUP(E976,Product_Dim!A:B,2,FALSE)</f>
        <v>Ceramic Kitchen Bowl Set</v>
      </c>
      <c r="E976" t="s">
        <v>1494</v>
      </c>
      <c r="F976" t="s">
        <v>1702</v>
      </c>
      <c r="G976" s="9">
        <v>4</v>
      </c>
      <c r="H976">
        <v>599.85</v>
      </c>
      <c r="I976">
        <v>0.25</v>
      </c>
      <c r="J976" t="s">
        <v>1747</v>
      </c>
      <c r="K976" s="20">
        <f>sale_tab[[#This Row],[Quantity]]*sale_tab[[#This Row],[Unit_Price]]*(1-sale_tab[[#This Row],[Discount]])</f>
        <v>1799.5500000000002</v>
      </c>
    </row>
    <row r="977" spans="1:11" x14ac:dyDescent="0.25">
      <c r="A977" t="s">
        <v>2724</v>
      </c>
      <c r="B977" s="7">
        <v>45281</v>
      </c>
      <c r="C977" t="s">
        <v>893</v>
      </c>
      <c r="D977" s="14" t="str">
        <f>VLOOKUP(E977,Product_Dim!A:B,2,FALSE)</f>
        <v>Beard Grooming Kit</v>
      </c>
      <c r="E977" t="s">
        <v>1506</v>
      </c>
      <c r="F977" t="s">
        <v>1712</v>
      </c>
      <c r="G977" s="9">
        <v>2</v>
      </c>
      <c r="H977">
        <v>61.42</v>
      </c>
      <c r="I977">
        <v>0.08</v>
      </c>
      <c r="J977" t="s">
        <v>1749</v>
      </c>
      <c r="K977" s="20">
        <f>sale_tab[[#This Row],[Quantity]]*sale_tab[[#This Row],[Unit_Price]]*(1-sale_tab[[#This Row],[Discount]])</f>
        <v>113.01280000000001</v>
      </c>
    </row>
    <row r="978" spans="1:11" x14ac:dyDescent="0.25">
      <c r="A978" t="s">
        <v>2725</v>
      </c>
      <c r="B978" s="7">
        <v>45693</v>
      </c>
      <c r="C978" t="s">
        <v>737</v>
      </c>
      <c r="D978" s="14" t="str">
        <f>VLOOKUP(E978,Product_Dim!A:B,2,FALSE)</f>
        <v>Knee Support Brace</v>
      </c>
      <c r="E978" t="s">
        <v>1512</v>
      </c>
      <c r="F978" t="s">
        <v>1715</v>
      </c>
      <c r="G978" s="9">
        <v>2</v>
      </c>
      <c r="H978">
        <v>466.42</v>
      </c>
      <c r="I978">
        <v>0.12</v>
      </c>
      <c r="J978" t="s">
        <v>1749</v>
      </c>
      <c r="K978" s="20">
        <f>sale_tab[[#This Row],[Quantity]]*sale_tab[[#This Row],[Unit_Price]]*(1-sale_tab[[#This Row],[Discount]])</f>
        <v>820.89920000000006</v>
      </c>
    </row>
    <row r="979" spans="1:11" x14ac:dyDescent="0.25">
      <c r="A979" t="s">
        <v>2726</v>
      </c>
      <c r="B979" s="7">
        <v>45857</v>
      </c>
      <c r="C979" t="s">
        <v>298</v>
      </c>
      <c r="D979" s="14" t="str">
        <f>VLOOKUP(E979,Product_Dim!A:B,2,FALSE)</f>
        <v>Basketball</v>
      </c>
      <c r="E979" t="s">
        <v>1536</v>
      </c>
      <c r="F979" t="s">
        <v>1699</v>
      </c>
      <c r="G979" s="9">
        <v>4</v>
      </c>
      <c r="H979">
        <v>540.69000000000005</v>
      </c>
      <c r="I979">
        <v>0.09</v>
      </c>
      <c r="J979" t="s">
        <v>1752</v>
      </c>
      <c r="K979" s="20">
        <f>sale_tab[[#This Row],[Quantity]]*sale_tab[[#This Row],[Unit_Price]]*(1-sale_tab[[#This Row],[Discount]])</f>
        <v>1968.1116000000002</v>
      </c>
    </row>
    <row r="980" spans="1:11" x14ac:dyDescent="0.25">
      <c r="A980" t="s">
        <v>2727</v>
      </c>
      <c r="B980" s="7">
        <v>45737</v>
      </c>
      <c r="C980" t="s">
        <v>878</v>
      </c>
      <c r="D980" s="14" t="str">
        <f>VLOOKUP(E980,Product_Dim!A:B,2,FALSE)</f>
        <v>Knee Support Brace</v>
      </c>
      <c r="E980" t="s">
        <v>1512</v>
      </c>
      <c r="F980" t="s">
        <v>1723</v>
      </c>
      <c r="G980" s="9">
        <v>3</v>
      </c>
      <c r="H980">
        <v>677.46</v>
      </c>
      <c r="I980">
        <v>0.05</v>
      </c>
      <c r="J980" t="s">
        <v>1747</v>
      </c>
      <c r="K980" s="20">
        <f>sale_tab[[#This Row],[Quantity]]*sale_tab[[#This Row],[Unit_Price]]*(1-sale_tab[[#This Row],[Discount]])</f>
        <v>1930.761</v>
      </c>
    </row>
    <row r="981" spans="1:11" x14ac:dyDescent="0.25">
      <c r="A981" t="s">
        <v>2728</v>
      </c>
      <c r="B981" s="7">
        <v>45771</v>
      </c>
      <c r="C981" t="s">
        <v>966</v>
      </c>
      <c r="D981" s="14" t="str">
        <f>VLOOKUP(E981,Product_Dim!A:B,2,FALSE)</f>
        <v>Multi-Purpose Storage Box</v>
      </c>
      <c r="E981" t="s">
        <v>1516</v>
      </c>
      <c r="F981" t="s">
        <v>1683</v>
      </c>
      <c r="G981" s="9">
        <v>3</v>
      </c>
      <c r="H981">
        <v>614.63</v>
      </c>
      <c r="I981">
        <v>0.06</v>
      </c>
      <c r="J981" t="s">
        <v>1749</v>
      </c>
      <c r="K981" s="20">
        <f>sale_tab[[#This Row],[Quantity]]*sale_tab[[#This Row],[Unit_Price]]*(1-sale_tab[[#This Row],[Discount]])</f>
        <v>1733.2565999999997</v>
      </c>
    </row>
    <row r="982" spans="1:11" x14ac:dyDescent="0.25">
      <c r="A982" t="s">
        <v>2729</v>
      </c>
      <c r="B982" s="7">
        <v>45272</v>
      </c>
      <c r="C982" t="s">
        <v>686</v>
      </c>
      <c r="D982" s="14" t="str">
        <f>VLOOKUP(E982,Product_Dim!A:B,2,FALSE)</f>
        <v>Women's Hair Dryer Brush</v>
      </c>
      <c r="E982" t="s">
        <v>1606</v>
      </c>
      <c r="F982" t="s">
        <v>1708</v>
      </c>
      <c r="G982" s="9">
        <v>4</v>
      </c>
      <c r="H982">
        <v>649.52</v>
      </c>
      <c r="I982">
        <v>0.11</v>
      </c>
      <c r="J982" t="s">
        <v>1747</v>
      </c>
      <c r="K982" s="20">
        <f>sale_tab[[#This Row],[Quantity]]*sale_tab[[#This Row],[Unit_Price]]*(1-sale_tab[[#This Row],[Discount]])</f>
        <v>2312.2912000000001</v>
      </c>
    </row>
    <row r="983" spans="1:11" x14ac:dyDescent="0.25">
      <c r="A983" t="s">
        <v>2730</v>
      </c>
      <c r="B983" s="7">
        <v>45481</v>
      </c>
      <c r="C983" t="s">
        <v>1306</v>
      </c>
      <c r="D983" s="14" t="str">
        <f>VLOOKUP(E983,Product_Dim!A:B,2,FALSE)</f>
        <v>Women's Beanie Hat</v>
      </c>
      <c r="E983" t="s">
        <v>1644</v>
      </c>
      <c r="F983" t="s">
        <v>1708</v>
      </c>
      <c r="G983" s="9">
        <v>2</v>
      </c>
      <c r="H983">
        <v>943.93</v>
      </c>
      <c r="I983">
        <v>0.22</v>
      </c>
      <c r="J983" t="s">
        <v>1749</v>
      </c>
      <c r="K983" s="20">
        <f>sale_tab[[#This Row],[Quantity]]*sale_tab[[#This Row],[Unit_Price]]*(1-sale_tab[[#This Row],[Discount]])</f>
        <v>1472.5308</v>
      </c>
    </row>
    <row r="984" spans="1:11" x14ac:dyDescent="0.25">
      <c r="A984" t="s">
        <v>2731</v>
      </c>
      <c r="B984" s="7">
        <v>45228</v>
      </c>
      <c r="C984" t="s">
        <v>493</v>
      </c>
      <c r="D984" s="14" t="str">
        <f>VLOOKUP(E984,Product_Dim!A:B,2,FALSE)</f>
        <v>Basketball</v>
      </c>
      <c r="E984" t="s">
        <v>1536</v>
      </c>
      <c r="F984" t="s">
        <v>1708</v>
      </c>
      <c r="G984" s="9">
        <v>4</v>
      </c>
      <c r="H984">
        <v>538.73</v>
      </c>
      <c r="I984">
        <v>0.03</v>
      </c>
      <c r="J984" t="s">
        <v>1747</v>
      </c>
      <c r="K984" s="20">
        <f>sale_tab[[#This Row],[Quantity]]*sale_tab[[#This Row],[Unit_Price]]*(1-sale_tab[[#This Row],[Discount]])</f>
        <v>2090.2723999999998</v>
      </c>
    </row>
    <row r="985" spans="1:11" x14ac:dyDescent="0.25">
      <c r="A985" t="s">
        <v>2732</v>
      </c>
      <c r="B985" s="7">
        <v>45432</v>
      </c>
      <c r="C985" t="s">
        <v>265</v>
      </c>
      <c r="D985" s="14" t="str">
        <f>VLOOKUP(E985,Product_Dim!A:B,2,FALSE)</f>
        <v>Women's Hair Dryer Brush</v>
      </c>
      <c r="E985" t="s">
        <v>1606</v>
      </c>
      <c r="F985" t="s">
        <v>1708</v>
      </c>
      <c r="G985" s="9">
        <v>2</v>
      </c>
      <c r="H985">
        <v>853.93</v>
      </c>
      <c r="I985">
        <v>0.01</v>
      </c>
      <c r="J985" t="s">
        <v>1749</v>
      </c>
      <c r="K985" s="20">
        <f>sale_tab[[#This Row],[Quantity]]*sale_tab[[#This Row],[Unit_Price]]*(1-sale_tab[[#This Row],[Discount]])</f>
        <v>1690.7813999999998</v>
      </c>
    </row>
    <row r="986" spans="1:11" x14ac:dyDescent="0.25">
      <c r="A986" t="s">
        <v>2733</v>
      </c>
      <c r="B986" s="7">
        <v>45914</v>
      </c>
      <c r="C986" t="s">
        <v>1438</v>
      </c>
      <c r="D986" s="14" t="str">
        <f>VLOOKUP(E986,Product_Dim!A:B,2,FALSE)</f>
        <v>Fabric Sofa Throw Blanket</v>
      </c>
      <c r="E986" t="s">
        <v>1532</v>
      </c>
      <c r="F986" t="s">
        <v>1695</v>
      </c>
      <c r="G986" s="9">
        <v>4</v>
      </c>
      <c r="H986">
        <v>465.42</v>
      </c>
      <c r="I986">
        <v>0.26</v>
      </c>
      <c r="J986" t="s">
        <v>1752</v>
      </c>
      <c r="K986" s="20">
        <f>sale_tab[[#This Row],[Quantity]]*sale_tab[[#This Row],[Unit_Price]]*(1-sale_tab[[#This Row],[Discount]])</f>
        <v>1377.6432</v>
      </c>
    </row>
    <row r="987" spans="1:11" x14ac:dyDescent="0.25">
      <c r="A987" t="s">
        <v>2734</v>
      </c>
      <c r="B987" s="7">
        <v>45758</v>
      </c>
      <c r="C987" t="s">
        <v>168</v>
      </c>
      <c r="D987" s="14" t="str">
        <f>VLOOKUP(E987,Product_Dim!A:B,2,FALSE)</f>
        <v>Men's Graphic T-Shirt</v>
      </c>
      <c r="E987" t="s">
        <v>1472</v>
      </c>
      <c r="F987" t="s">
        <v>1718</v>
      </c>
      <c r="G987" s="9">
        <v>4</v>
      </c>
      <c r="H987">
        <v>880.26</v>
      </c>
      <c r="I987">
        <v>0.11</v>
      </c>
      <c r="J987" t="s">
        <v>1752</v>
      </c>
      <c r="K987" s="20">
        <f>sale_tab[[#This Row],[Quantity]]*sale_tab[[#This Row],[Unit_Price]]*(1-sale_tab[[#This Row],[Discount]])</f>
        <v>3133.7256000000002</v>
      </c>
    </row>
    <row r="988" spans="1:11" x14ac:dyDescent="0.25">
      <c r="A988" t="s">
        <v>2735</v>
      </c>
      <c r="B988" s="7">
        <v>45429</v>
      </c>
      <c r="C988" t="s">
        <v>1415</v>
      </c>
      <c r="D988" s="14" t="str">
        <f>VLOOKUP(E988,Product_Dim!A:B,2,FALSE)</f>
        <v>HDMI Cable – 2m</v>
      </c>
      <c r="E988" t="s">
        <v>1576</v>
      </c>
      <c r="F988" t="s">
        <v>1718</v>
      </c>
      <c r="G988" s="9">
        <v>3</v>
      </c>
      <c r="H988">
        <v>461.02</v>
      </c>
      <c r="I988">
        <v>0.28999999999999998</v>
      </c>
      <c r="J988" t="s">
        <v>1749</v>
      </c>
      <c r="K988" s="20">
        <f>sale_tab[[#This Row],[Quantity]]*sale_tab[[#This Row],[Unit_Price]]*(1-sale_tab[[#This Row],[Discount]])</f>
        <v>981.97259999999994</v>
      </c>
    </row>
    <row r="989" spans="1:11" x14ac:dyDescent="0.25">
      <c r="A989" t="s">
        <v>2736</v>
      </c>
      <c r="B989" s="7">
        <v>45578</v>
      </c>
      <c r="C989" t="s">
        <v>84</v>
      </c>
      <c r="D989" s="14" t="str">
        <f>VLOOKUP(E989,Product_Dim!A:B,2,FALSE)</f>
        <v>Women's Scarf Set</v>
      </c>
      <c r="E989" t="s">
        <v>1524</v>
      </c>
      <c r="F989" t="s">
        <v>1723</v>
      </c>
      <c r="G989" s="9">
        <v>1</v>
      </c>
      <c r="H989">
        <v>531.99</v>
      </c>
      <c r="I989">
        <v>0.17</v>
      </c>
      <c r="J989" t="s">
        <v>1749</v>
      </c>
      <c r="K989" s="20">
        <f>sale_tab[[#This Row],[Quantity]]*sale_tab[[#This Row],[Unit_Price]]*(1-sale_tab[[#This Row],[Discount]])</f>
        <v>441.55169999999998</v>
      </c>
    </row>
    <row r="990" spans="1:11" x14ac:dyDescent="0.25">
      <c r="A990" t="s">
        <v>2737</v>
      </c>
      <c r="B990" s="7">
        <v>45486</v>
      </c>
      <c r="C990" t="s">
        <v>18</v>
      </c>
      <c r="D990" s="14" t="str">
        <f>VLOOKUP(E990,Product_Dim!A:B,2,FALSE)</f>
        <v>Makeup Brush Set</v>
      </c>
      <c r="E990" t="s">
        <v>1568</v>
      </c>
      <c r="F990" t="s">
        <v>1733</v>
      </c>
      <c r="G990" s="9">
        <v>2</v>
      </c>
      <c r="H990">
        <v>274.08999999999997</v>
      </c>
      <c r="I990">
        <v>0.13</v>
      </c>
      <c r="J990" t="s">
        <v>1749</v>
      </c>
      <c r="K990" s="20">
        <f>sale_tab[[#This Row],[Quantity]]*sale_tab[[#This Row],[Unit_Price]]*(1-sale_tab[[#This Row],[Discount]])</f>
        <v>476.91659999999996</v>
      </c>
    </row>
    <row r="991" spans="1:11" x14ac:dyDescent="0.25">
      <c r="A991" t="s">
        <v>2738</v>
      </c>
      <c r="B991" s="7">
        <v>45694</v>
      </c>
      <c r="C991" t="s">
        <v>1300</v>
      </c>
      <c r="D991" s="14" t="str">
        <f>VLOOKUP(E991,Product_Dim!A:B,2,FALSE)</f>
        <v>Sports Wrist Sweatbands</v>
      </c>
      <c r="E991" t="s">
        <v>1650</v>
      </c>
      <c r="F991" t="s">
        <v>1715</v>
      </c>
      <c r="G991" s="9">
        <v>1</v>
      </c>
      <c r="H991">
        <v>66.14</v>
      </c>
      <c r="I991">
        <v>0.14000000000000001</v>
      </c>
      <c r="J991" t="s">
        <v>1752</v>
      </c>
      <c r="K991" s="20">
        <f>sale_tab[[#This Row],[Quantity]]*sale_tab[[#This Row],[Unit_Price]]*(1-sale_tab[[#This Row],[Discount]])</f>
        <v>56.880400000000002</v>
      </c>
    </row>
    <row r="992" spans="1:11" x14ac:dyDescent="0.25">
      <c r="A992" t="s">
        <v>2739</v>
      </c>
      <c r="B992" s="7">
        <v>45875</v>
      </c>
      <c r="C992" t="s">
        <v>234</v>
      </c>
      <c r="D992" s="14" t="str">
        <f>VLOOKUP(E992,Product_Dim!A:B,2,FALSE)</f>
        <v>Outdoor Sports Water Bottle</v>
      </c>
      <c r="E992" t="s">
        <v>1514</v>
      </c>
      <c r="F992" t="s">
        <v>1712</v>
      </c>
      <c r="G992" s="9">
        <v>3</v>
      </c>
      <c r="H992">
        <v>955.82</v>
      </c>
      <c r="I992">
        <v>0.16</v>
      </c>
      <c r="J992" t="s">
        <v>1752</v>
      </c>
      <c r="K992" s="20">
        <f>sale_tab[[#This Row],[Quantity]]*sale_tab[[#This Row],[Unit_Price]]*(1-sale_tab[[#This Row],[Discount]])</f>
        <v>2408.6664000000001</v>
      </c>
    </row>
    <row r="993" spans="1:11" x14ac:dyDescent="0.25">
      <c r="A993" t="s">
        <v>2740</v>
      </c>
      <c r="B993" s="7">
        <v>45432</v>
      </c>
      <c r="C993" t="s">
        <v>940</v>
      </c>
      <c r="D993" s="14" t="str">
        <f>VLOOKUP(E993,Product_Dim!A:B,2,FALSE)</f>
        <v>Carbon Fiber Tennis Racket</v>
      </c>
      <c r="E993" t="s">
        <v>1518</v>
      </c>
      <c r="F993" t="s">
        <v>1720</v>
      </c>
      <c r="G993" s="9">
        <v>1</v>
      </c>
      <c r="H993">
        <v>904.92</v>
      </c>
      <c r="I993">
        <v>0.13</v>
      </c>
      <c r="J993" t="s">
        <v>1747</v>
      </c>
      <c r="K993" s="20">
        <f>sale_tab[[#This Row],[Quantity]]*sale_tab[[#This Row],[Unit_Price]]*(1-sale_tab[[#This Row],[Discount]])</f>
        <v>787.28039999999999</v>
      </c>
    </row>
    <row r="994" spans="1:11" x14ac:dyDescent="0.25">
      <c r="A994" t="s">
        <v>2741</v>
      </c>
      <c r="B994" s="7">
        <v>45575</v>
      </c>
      <c r="C994" t="s">
        <v>4</v>
      </c>
      <c r="D994" s="14" t="str">
        <f>VLOOKUP(E994,Product_Dim!A:B,2,FALSE)</f>
        <v>Noise-Canceling Headphones</v>
      </c>
      <c r="E994" t="s">
        <v>1554</v>
      </c>
      <c r="F994" t="s">
        <v>1705</v>
      </c>
      <c r="G994" s="9">
        <v>3</v>
      </c>
      <c r="H994">
        <v>490.02</v>
      </c>
      <c r="I994">
        <v>0.26</v>
      </c>
      <c r="J994" t="s">
        <v>1747</v>
      </c>
      <c r="K994" s="20">
        <f>sale_tab[[#This Row],[Quantity]]*sale_tab[[#This Row],[Unit_Price]]*(1-sale_tab[[#This Row],[Discount]])</f>
        <v>1087.8444</v>
      </c>
    </row>
    <row r="995" spans="1:11" x14ac:dyDescent="0.25">
      <c r="A995" t="s">
        <v>2742</v>
      </c>
      <c r="B995" s="7">
        <v>45340</v>
      </c>
      <c r="C995" t="s">
        <v>1068</v>
      </c>
      <c r="D995" s="14" t="str">
        <f>VLOOKUP(E995,Product_Dim!A:B,2,FALSE)</f>
        <v>Knee Support Brace</v>
      </c>
      <c r="E995" t="s">
        <v>1512</v>
      </c>
      <c r="F995" t="s">
        <v>1702</v>
      </c>
      <c r="G995" s="9">
        <v>2</v>
      </c>
      <c r="H995">
        <v>957.54</v>
      </c>
      <c r="I995">
        <v>0.1</v>
      </c>
      <c r="J995" t="s">
        <v>1752</v>
      </c>
      <c r="K995" s="20">
        <f>sale_tab[[#This Row],[Quantity]]*sale_tab[[#This Row],[Unit_Price]]*(1-sale_tab[[#This Row],[Discount]])</f>
        <v>1723.5719999999999</v>
      </c>
    </row>
    <row r="996" spans="1:11" x14ac:dyDescent="0.25">
      <c r="A996" t="s">
        <v>2743</v>
      </c>
      <c r="B996" s="7">
        <v>45926</v>
      </c>
      <c r="C996" t="s">
        <v>969</v>
      </c>
      <c r="D996" s="14" t="str">
        <f>VLOOKUP(E996,Product_Dim!A:B,2,FALSE)</f>
        <v>Stainless Steel Cookware Set</v>
      </c>
      <c r="E996" t="s">
        <v>1672</v>
      </c>
      <c r="F996" t="s">
        <v>1723</v>
      </c>
      <c r="G996" s="9">
        <v>2</v>
      </c>
      <c r="H996">
        <v>314.39999999999998</v>
      </c>
      <c r="I996">
        <v>7.0000000000000007E-2</v>
      </c>
      <c r="J996" t="s">
        <v>1749</v>
      </c>
      <c r="K996" s="20">
        <f>sale_tab[[#This Row],[Quantity]]*sale_tab[[#This Row],[Unit_Price]]*(1-sale_tab[[#This Row],[Discount]])</f>
        <v>584.78399999999988</v>
      </c>
    </row>
    <row r="997" spans="1:11" x14ac:dyDescent="0.25">
      <c r="A997" t="s">
        <v>2744</v>
      </c>
      <c r="B997" s="7">
        <v>45373</v>
      </c>
      <c r="C997" t="s">
        <v>1161</v>
      </c>
      <c r="D997" s="14" t="str">
        <f>VLOOKUP(E997,Product_Dim!A:B,2,FALSE)</f>
        <v>Foldable Camping Chair</v>
      </c>
      <c r="E997" t="s">
        <v>1522</v>
      </c>
      <c r="F997" t="s">
        <v>1702</v>
      </c>
      <c r="G997" s="9">
        <v>3</v>
      </c>
      <c r="H997">
        <v>480.11</v>
      </c>
      <c r="I997">
        <v>0.11</v>
      </c>
      <c r="J997" t="s">
        <v>1749</v>
      </c>
      <c r="K997" s="20">
        <f>sale_tab[[#This Row],[Quantity]]*sale_tab[[#This Row],[Unit_Price]]*(1-sale_tab[[#This Row],[Discount]])</f>
        <v>1281.8936999999999</v>
      </c>
    </row>
    <row r="998" spans="1:11" x14ac:dyDescent="0.25">
      <c r="A998" t="s">
        <v>2745</v>
      </c>
      <c r="B998" s="7">
        <v>45579</v>
      </c>
      <c r="C998" t="s">
        <v>1143</v>
      </c>
      <c r="D998" s="14" t="str">
        <f>VLOOKUP(E998,Product_Dim!A:B,2,FALSE)</f>
        <v>Car Dashboard Phone Holder</v>
      </c>
      <c r="E998" t="s">
        <v>1570</v>
      </c>
      <c r="F998" t="s">
        <v>1702</v>
      </c>
      <c r="G998" s="9">
        <v>4</v>
      </c>
      <c r="H998">
        <v>826.55</v>
      </c>
      <c r="I998">
        <v>0.28000000000000003</v>
      </c>
      <c r="J998" t="s">
        <v>1747</v>
      </c>
      <c r="K998" s="20">
        <f>sale_tab[[#This Row],[Quantity]]*sale_tab[[#This Row],[Unit_Price]]*(1-sale_tab[[#This Row],[Discount]])</f>
        <v>2380.4639999999999</v>
      </c>
    </row>
    <row r="999" spans="1:11" x14ac:dyDescent="0.25">
      <c r="A999" t="s">
        <v>2746</v>
      </c>
      <c r="B999" s="7">
        <v>45805</v>
      </c>
      <c r="C999" t="s">
        <v>566</v>
      </c>
      <c r="D999" s="14" t="str">
        <f>VLOOKUP(E999,Product_Dim!A:B,2,FALSE)</f>
        <v>Decorative Floor Vase</v>
      </c>
      <c r="E999" t="s">
        <v>1528</v>
      </c>
      <c r="F999" t="s">
        <v>1692</v>
      </c>
      <c r="G999" s="9">
        <v>3</v>
      </c>
      <c r="H999">
        <v>530.16999999999996</v>
      </c>
      <c r="I999">
        <v>0.18</v>
      </c>
      <c r="J999" t="s">
        <v>1749</v>
      </c>
      <c r="K999" s="20">
        <f>sale_tab[[#This Row],[Quantity]]*sale_tab[[#This Row],[Unit_Price]]*(1-sale_tab[[#This Row],[Discount]])</f>
        <v>1304.2181999999998</v>
      </c>
    </row>
    <row r="1000" spans="1:11" x14ac:dyDescent="0.25">
      <c r="A1000" t="s">
        <v>2747</v>
      </c>
      <c r="B1000" s="7">
        <v>45522</v>
      </c>
      <c r="C1000" t="s">
        <v>1197</v>
      </c>
      <c r="D1000" s="14" t="str">
        <f>VLOOKUP(E1000,Product_Dim!A:B,2,FALSE)</f>
        <v>Gaming Mechanical Keyboard</v>
      </c>
      <c r="E1000" t="s">
        <v>1542</v>
      </c>
      <c r="F1000" t="s">
        <v>1733</v>
      </c>
      <c r="G1000" s="9">
        <v>3</v>
      </c>
      <c r="H1000">
        <v>336.17</v>
      </c>
      <c r="I1000">
        <v>0.04</v>
      </c>
      <c r="J1000" t="s">
        <v>1752</v>
      </c>
      <c r="K1000" s="20">
        <f>sale_tab[[#This Row],[Quantity]]*sale_tab[[#This Row],[Unit_Price]]*(1-sale_tab[[#This Row],[Discount]])</f>
        <v>968.16959999999995</v>
      </c>
    </row>
    <row r="1001" spans="1:11" x14ac:dyDescent="0.25">
      <c r="A1001" t="s">
        <v>2748</v>
      </c>
      <c r="B1001" s="7">
        <v>45304</v>
      </c>
      <c r="C1001" t="s">
        <v>1237</v>
      </c>
      <c r="D1001" s="14" t="str">
        <f>VLOOKUP(E1001,Product_Dim!A:B,2,FALSE)</f>
        <v>Badminton Racket Set</v>
      </c>
      <c r="E1001" t="s">
        <v>1636</v>
      </c>
      <c r="F1001" t="s">
        <v>1708</v>
      </c>
      <c r="G1001" s="9">
        <v>4</v>
      </c>
      <c r="H1001">
        <v>22.51</v>
      </c>
      <c r="I1001">
        <v>0.27</v>
      </c>
      <c r="J1001" t="s">
        <v>1749</v>
      </c>
      <c r="K1001" s="20">
        <f>sale_tab[[#This Row],[Quantity]]*sale_tab[[#This Row],[Unit_Price]]*(1-sale_tab[[#This Row],[Discount]])</f>
        <v>65.729200000000006</v>
      </c>
    </row>
    <row r="1002" spans="1:11" x14ac:dyDescent="0.25">
      <c r="A1002" t="s">
        <v>2749</v>
      </c>
      <c r="B1002" s="7">
        <v>45456</v>
      </c>
      <c r="C1002" t="s">
        <v>566</v>
      </c>
      <c r="D1002" s="14" t="str">
        <f>VLOOKUP(E1002,Product_Dim!A:B,2,FALSE)</f>
        <v>Men's Hair Styling Gel</v>
      </c>
      <c r="E1002" t="s">
        <v>1592</v>
      </c>
      <c r="F1002" t="s">
        <v>1687</v>
      </c>
      <c r="G1002" s="9">
        <v>2</v>
      </c>
      <c r="H1002">
        <v>909.51</v>
      </c>
      <c r="I1002">
        <v>0.27</v>
      </c>
      <c r="J1002" t="s">
        <v>1747</v>
      </c>
      <c r="K1002" s="20">
        <f>sale_tab[[#This Row],[Quantity]]*sale_tab[[#This Row],[Unit_Price]]*(1-sale_tab[[#This Row],[Discount]])</f>
        <v>1327.8845999999999</v>
      </c>
    </row>
    <row r="1003" spans="1:11" x14ac:dyDescent="0.25">
      <c r="A1003" t="s">
        <v>2750</v>
      </c>
      <c r="B1003" s="7">
        <v>45776</v>
      </c>
      <c r="C1003" t="s">
        <v>159</v>
      </c>
      <c r="D1003" s="14" t="str">
        <f>VLOOKUP(E1003,Product_Dim!A:B,2,FALSE)</f>
        <v>Men's Sports Shorts</v>
      </c>
      <c r="E1003" t="s">
        <v>1612</v>
      </c>
      <c r="F1003" t="s">
        <v>1725</v>
      </c>
      <c r="G1003" s="9">
        <v>4</v>
      </c>
      <c r="H1003">
        <v>593.84</v>
      </c>
      <c r="I1003">
        <v>0.24</v>
      </c>
      <c r="J1003" t="s">
        <v>1749</v>
      </c>
      <c r="K1003" s="20">
        <f>sale_tab[[#This Row],[Quantity]]*sale_tab[[#This Row],[Unit_Price]]*(1-sale_tab[[#This Row],[Discount]])</f>
        <v>1805.2736000000002</v>
      </c>
    </row>
    <row r="1004" spans="1:11" x14ac:dyDescent="0.25">
      <c r="A1004" t="s">
        <v>2751</v>
      </c>
      <c r="B1004" s="7">
        <v>45566</v>
      </c>
      <c r="C1004" t="s">
        <v>328</v>
      </c>
      <c r="D1004" s="14" t="str">
        <f>VLOOKUP(E1004,Product_Dim!A:B,2,FALSE)</f>
        <v>Shin Guards – Adult</v>
      </c>
      <c r="E1004" t="s">
        <v>1620</v>
      </c>
      <c r="F1004" t="s">
        <v>1715</v>
      </c>
      <c r="G1004" s="9">
        <v>3</v>
      </c>
      <c r="H1004">
        <v>909.11</v>
      </c>
      <c r="I1004">
        <v>0.23</v>
      </c>
      <c r="J1004" t="s">
        <v>1752</v>
      </c>
      <c r="K1004" s="20">
        <f>sale_tab[[#This Row],[Quantity]]*sale_tab[[#This Row],[Unit_Price]]*(1-sale_tab[[#This Row],[Discount]])</f>
        <v>2100.0441000000001</v>
      </c>
    </row>
    <row r="1005" spans="1:11" x14ac:dyDescent="0.25">
      <c r="A1005" t="s">
        <v>2752</v>
      </c>
      <c r="B1005" s="7">
        <v>45542</v>
      </c>
      <c r="C1005" t="s">
        <v>1174</v>
      </c>
      <c r="D1005" s="14" t="str">
        <f>VLOOKUP(E1005,Product_Dim!A:B,2,FALSE)</f>
        <v>Foldable Camping Chair</v>
      </c>
      <c r="E1005" t="s">
        <v>1522</v>
      </c>
      <c r="F1005" t="s">
        <v>1683</v>
      </c>
      <c r="G1005" s="9">
        <v>4</v>
      </c>
      <c r="H1005">
        <v>996.85</v>
      </c>
      <c r="I1005">
        <v>0.24</v>
      </c>
      <c r="J1005" t="s">
        <v>1749</v>
      </c>
      <c r="K1005" s="20">
        <f>sale_tab[[#This Row],[Quantity]]*sale_tab[[#This Row],[Unit_Price]]*(1-sale_tab[[#This Row],[Discount]])</f>
        <v>3030.424</v>
      </c>
    </row>
    <row r="1006" spans="1:11" x14ac:dyDescent="0.25">
      <c r="A1006" t="s">
        <v>2753</v>
      </c>
      <c r="B1006" s="7">
        <v>45834</v>
      </c>
      <c r="C1006" t="s">
        <v>884</v>
      </c>
      <c r="D1006" s="14" t="str">
        <f>VLOOKUP(E1006,Product_Dim!A:B,2,FALSE)</f>
        <v>Brother Laser Printer</v>
      </c>
      <c r="E1006" t="s">
        <v>1469</v>
      </c>
      <c r="F1006" t="s">
        <v>1733</v>
      </c>
      <c r="G1006" s="9">
        <v>1</v>
      </c>
      <c r="H1006">
        <v>522.69000000000005</v>
      </c>
      <c r="I1006">
        <v>0.06</v>
      </c>
      <c r="J1006" t="s">
        <v>1752</v>
      </c>
      <c r="K1006" s="20">
        <f>sale_tab[[#This Row],[Quantity]]*sale_tab[[#This Row],[Unit_Price]]*(1-sale_tab[[#This Row],[Discount]])</f>
        <v>491.32860000000005</v>
      </c>
    </row>
    <row r="1007" spans="1:11" x14ac:dyDescent="0.25">
      <c r="A1007" t="s">
        <v>2754</v>
      </c>
      <c r="B1007" s="7">
        <v>45405</v>
      </c>
      <c r="C1007" t="s">
        <v>578</v>
      </c>
      <c r="D1007" s="14" t="str">
        <f>VLOOKUP(E1007,Product_Dim!A:B,2,FALSE)</f>
        <v>Sports Stopwatch Pro</v>
      </c>
      <c r="E1007" t="s">
        <v>1582</v>
      </c>
      <c r="F1007" t="s">
        <v>1692</v>
      </c>
      <c r="G1007" s="9">
        <v>3</v>
      </c>
      <c r="H1007">
        <v>261.05</v>
      </c>
      <c r="I1007">
        <v>0.12</v>
      </c>
      <c r="J1007" t="s">
        <v>1749</v>
      </c>
      <c r="K1007" s="20">
        <f>sale_tab[[#This Row],[Quantity]]*sale_tab[[#This Row],[Unit_Price]]*(1-sale_tab[[#This Row],[Discount]])</f>
        <v>689.17200000000014</v>
      </c>
    </row>
    <row r="1008" spans="1:11" x14ac:dyDescent="0.25">
      <c r="A1008" t="s">
        <v>2755</v>
      </c>
      <c r="B1008" s="7">
        <v>45918</v>
      </c>
      <c r="C1008" t="s">
        <v>263</v>
      </c>
      <c r="D1008" s="14" t="str">
        <f>VLOOKUP(E1008,Product_Dim!A:B,2,FALSE)</f>
        <v>Men's Formal Shirt</v>
      </c>
      <c r="E1008" t="s">
        <v>1520</v>
      </c>
      <c r="F1008" t="s">
        <v>1733</v>
      </c>
      <c r="G1008" s="9">
        <v>3</v>
      </c>
      <c r="H1008">
        <v>644.73</v>
      </c>
      <c r="I1008">
        <v>0.01</v>
      </c>
      <c r="J1008" t="s">
        <v>1752</v>
      </c>
      <c r="K1008" s="20">
        <f>sale_tab[[#This Row],[Quantity]]*sale_tab[[#This Row],[Unit_Price]]*(1-sale_tab[[#This Row],[Discount]])</f>
        <v>1914.8480999999999</v>
      </c>
    </row>
    <row r="1009" spans="1:11" x14ac:dyDescent="0.25">
      <c r="A1009" t="s">
        <v>2756</v>
      </c>
      <c r="B1009" s="7">
        <v>45217</v>
      </c>
      <c r="C1009" t="s">
        <v>589</v>
      </c>
      <c r="D1009" s="14" t="str">
        <f>VLOOKUP(E1009,Product_Dim!A:B,2,FALSE)</f>
        <v>Women's Ankle Boots</v>
      </c>
      <c r="E1009" t="s">
        <v>1624</v>
      </c>
      <c r="F1009" t="s">
        <v>1687</v>
      </c>
      <c r="G1009" s="9">
        <v>2</v>
      </c>
      <c r="H1009">
        <v>541.52</v>
      </c>
      <c r="I1009">
        <v>0.26</v>
      </c>
      <c r="J1009" t="s">
        <v>1749</v>
      </c>
      <c r="K1009" s="20">
        <f>sale_tab[[#This Row],[Quantity]]*sale_tab[[#This Row],[Unit_Price]]*(1-sale_tab[[#This Row],[Discount]])</f>
        <v>801.44959999999992</v>
      </c>
    </row>
    <row r="1010" spans="1:11" x14ac:dyDescent="0.25">
      <c r="A1010" t="s">
        <v>2757</v>
      </c>
      <c r="B1010" s="7">
        <v>45259</v>
      </c>
      <c r="C1010" t="s">
        <v>1251</v>
      </c>
      <c r="D1010" s="14" t="str">
        <f>VLOOKUP(E1010,Product_Dim!A:B,2,FALSE)</f>
        <v>Organic Sunscreen Lotion</v>
      </c>
      <c r="E1010" t="s">
        <v>1600</v>
      </c>
      <c r="F1010" t="s">
        <v>1715</v>
      </c>
      <c r="G1010" s="9">
        <v>1</v>
      </c>
      <c r="H1010">
        <v>395.18</v>
      </c>
      <c r="I1010">
        <v>0.09</v>
      </c>
      <c r="J1010" t="s">
        <v>1749</v>
      </c>
      <c r="K1010" s="20">
        <f>sale_tab[[#This Row],[Quantity]]*sale_tab[[#This Row],[Unit_Price]]*(1-sale_tab[[#This Row],[Discount]])</f>
        <v>359.61380000000003</v>
      </c>
    </row>
    <row r="1011" spans="1:11" x14ac:dyDescent="0.25">
      <c r="A1011" t="s">
        <v>2758</v>
      </c>
      <c r="B1011" s="7">
        <v>45740</v>
      </c>
      <c r="C1011" t="s">
        <v>301</v>
      </c>
      <c r="D1011" s="14" t="str">
        <f>VLOOKUP(E1011,Product_Dim!A:B,2,FALSE)</f>
        <v>Wireless Bluetooth Earbuds</v>
      </c>
      <c r="E1011" t="s">
        <v>1488</v>
      </c>
      <c r="F1011" t="s">
        <v>1708</v>
      </c>
      <c r="G1011" s="9">
        <v>4</v>
      </c>
      <c r="H1011">
        <v>56.37</v>
      </c>
      <c r="I1011">
        <v>0.17</v>
      </c>
      <c r="J1011" t="s">
        <v>1747</v>
      </c>
      <c r="K1011" s="20">
        <f>sale_tab[[#This Row],[Quantity]]*sale_tab[[#This Row],[Unit_Price]]*(1-sale_tab[[#This Row],[Discount]])</f>
        <v>187.14839999999998</v>
      </c>
    </row>
    <row r="1012" spans="1:11" x14ac:dyDescent="0.25">
      <c r="A1012" t="s">
        <v>2759</v>
      </c>
      <c r="B1012" s="7">
        <v>45908</v>
      </c>
      <c r="C1012" t="s">
        <v>622</v>
      </c>
      <c r="D1012" s="14" t="str">
        <f>VLOOKUP(E1012,Product_Dim!A:B,2,FALSE)</f>
        <v>Decorative Lamp Shade</v>
      </c>
      <c r="E1012" t="s">
        <v>1632</v>
      </c>
      <c r="F1012" t="s">
        <v>1712</v>
      </c>
      <c r="G1012" s="9">
        <v>4</v>
      </c>
      <c r="H1012">
        <v>202.59</v>
      </c>
      <c r="I1012">
        <v>0.06</v>
      </c>
      <c r="J1012" t="s">
        <v>1752</v>
      </c>
      <c r="K1012" s="20">
        <f>sale_tab[[#This Row],[Quantity]]*sale_tab[[#This Row],[Unit_Price]]*(1-sale_tab[[#This Row],[Discount]])</f>
        <v>761.73839999999996</v>
      </c>
    </row>
    <row r="1013" spans="1:11" x14ac:dyDescent="0.25">
      <c r="A1013" t="s">
        <v>2760</v>
      </c>
      <c r="B1013" s="7">
        <v>45601</v>
      </c>
      <c r="C1013" t="s">
        <v>18</v>
      </c>
      <c r="D1013" s="14" t="str">
        <f>VLOOKUP(E1013,Product_Dim!A:B,2,FALSE)</f>
        <v>Badminton Racket Set</v>
      </c>
      <c r="E1013" t="s">
        <v>1636</v>
      </c>
      <c r="F1013" t="s">
        <v>1699</v>
      </c>
      <c r="G1013" s="9">
        <v>2</v>
      </c>
      <c r="H1013">
        <v>358.36</v>
      </c>
      <c r="I1013">
        <v>0.05</v>
      </c>
      <c r="J1013" t="s">
        <v>1749</v>
      </c>
      <c r="K1013" s="20">
        <f>sale_tab[[#This Row],[Quantity]]*sale_tab[[#This Row],[Unit_Price]]*(1-sale_tab[[#This Row],[Discount]])</f>
        <v>680.88400000000001</v>
      </c>
    </row>
    <row r="1014" spans="1:11" x14ac:dyDescent="0.25">
      <c r="A1014" t="s">
        <v>2761</v>
      </c>
      <c r="B1014" s="7">
        <v>45535</v>
      </c>
      <c r="C1014" t="s">
        <v>219</v>
      </c>
      <c r="D1014" s="14" t="str">
        <f>VLOOKUP(E1014,Product_Dim!A:B,2,FALSE)</f>
        <v>Men's Casual Sneakers</v>
      </c>
      <c r="E1014" t="s">
        <v>1548</v>
      </c>
      <c r="F1014" t="s">
        <v>1736</v>
      </c>
      <c r="G1014" s="9">
        <v>4</v>
      </c>
      <c r="H1014">
        <v>85.62</v>
      </c>
      <c r="I1014">
        <v>0.28000000000000003</v>
      </c>
      <c r="J1014" t="s">
        <v>1752</v>
      </c>
      <c r="K1014" s="20">
        <f>sale_tab[[#This Row],[Quantity]]*sale_tab[[#This Row],[Unit_Price]]*(1-sale_tab[[#This Row],[Discount]])</f>
        <v>246.5856</v>
      </c>
    </row>
    <row r="1015" spans="1:11" x14ac:dyDescent="0.25">
      <c r="A1015" t="s">
        <v>2762</v>
      </c>
      <c r="B1015" s="7">
        <v>45459</v>
      </c>
      <c r="C1015" t="s">
        <v>551</v>
      </c>
      <c r="D1015" s="14" t="str">
        <f>VLOOKUP(E1015,Product_Dim!A:B,2,FALSE)</f>
        <v>LED Table Lamp</v>
      </c>
      <c r="E1015" t="s">
        <v>1486</v>
      </c>
      <c r="F1015" t="s">
        <v>1733</v>
      </c>
      <c r="G1015" s="9">
        <v>4</v>
      </c>
      <c r="H1015">
        <v>929.26</v>
      </c>
      <c r="I1015">
        <v>0.23</v>
      </c>
      <c r="J1015" t="s">
        <v>1749</v>
      </c>
      <c r="K1015" s="20">
        <f>sale_tab[[#This Row],[Quantity]]*sale_tab[[#This Row],[Unit_Price]]*(1-sale_tab[[#This Row],[Discount]])</f>
        <v>2862.1208000000001</v>
      </c>
    </row>
    <row r="1016" spans="1:11" x14ac:dyDescent="0.25">
      <c r="A1016" t="s">
        <v>2763</v>
      </c>
      <c r="B1016" s="7">
        <v>45681</v>
      </c>
      <c r="C1016" t="s">
        <v>910</v>
      </c>
      <c r="D1016" s="14" t="str">
        <f>VLOOKUP(E1016,Product_Dim!A:B,2,FALSE)</f>
        <v>Luxury Perfume Spray</v>
      </c>
      <c r="E1016" t="s">
        <v>1594</v>
      </c>
      <c r="F1016" t="s">
        <v>1723</v>
      </c>
      <c r="G1016" s="9">
        <v>2</v>
      </c>
      <c r="H1016">
        <v>92.64</v>
      </c>
      <c r="I1016">
        <v>0.14000000000000001</v>
      </c>
      <c r="J1016" t="s">
        <v>1752</v>
      </c>
      <c r="K1016" s="20">
        <f>sale_tab[[#This Row],[Quantity]]*sale_tab[[#This Row],[Unit_Price]]*(1-sale_tab[[#This Row],[Discount]])</f>
        <v>159.3408</v>
      </c>
    </row>
    <row r="1017" spans="1:11" x14ac:dyDescent="0.25">
      <c r="A1017" t="s">
        <v>2764</v>
      </c>
      <c r="B1017" s="7">
        <v>45725</v>
      </c>
      <c r="C1017" t="s">
        <v>734</v>
      </c>
      <c r="D1017" s="14" t="str">
        <f>VLOOKUP(E1017,Product_Dim!A:B,2,FALSE)</f>
        <v>Laptop Cooling Pad</v>
      </c>
      <c r="E1017" t="s">
        <v>1598</v>
      </c>
      <c r="F1017" t="s">
        <v>1695</v>
      </c>
      <c r="G1017" s="9">
        <v>4</v>
      </c>
      <c r="H1017">
        <v>139.05000000000001</v>
      </c>
      <c r="I1017">
        <v>0.28999999999999998</v>
      </c>
      <c r="J1017" t="s">
        <v>1752</v>
      </c>
      <c r="K1017" s="20">
        <f>sale_tab[[#This Row],[Quantity]]*sale_tab[[#This Row],[Unit_Price]]*(1-sale_tab[[#This Row],[Discount]])</f>
        <v>394.90199999999999</v>
      </c>
    </row>
    <row r="1018" spans="1:11" x14ac:dyDescent="0.25">
      <c r="A1018" t="s">
        <v>2765</v>
      </c>
      <c r="B1018" s="7">
        <v>45461</v>
      </c>
      <c r="C1018" t="s">
        <v>418</v>
      </c>
      <c r="D1018" s="14" t="str">
        <f>VLOOKUP(E1018,Product_Dim!A:B,2,FALSE)</f>
        <v>Men's Track Pants</v>
      </c>
      <c r="E1018" t="s">
        <v>1580</v>
      </c>
      <c r="F1018" t="s">
        <v>1695</v>
      </c>
      <c r="G1018" s="9">
        <v>3</v>
      </c>
      <c r="H1018">
        <v>155.87</v>
      </c>
      <c r="I1018">
        <v>0.03</v>
      </c>
      <c r="J1018" t="s">
        <v>1752</v>
      </c>
      <c r="K1018" s="20">
        <f>sale_tab[[#This Row],[Quantity]]*sale_tab[[#This Row],[Unit_Price]]*(1-sale_tab[[#This Row],[Discount]])</f>
        <v>453.58170000000001</v>
      </c>
    </row>
    <row r="1019" spans="1:11" x14ac:dyDescent="0.25">
      <c r="A1019" t="s">
        <v>2766</v>
      </c>
      <c r="B1019" s="7">
        <v>45837</v>
      </c>
      <c r="C1019" t="s">
        <v>1297</v>
      </c>
      <c r="D1019" s="14" t="str">
        <f>VLOOKUP(E1019,Product_Dim!A:B,2,FALSE)</f>
        <v>Gaming Mechanical Keyboard</v>
      </c>
      <c r="E1019" t="s">
        <v>1542</v>
      </c>
      <c r="F1019" t="s">
        <v>1730</v>
      </c>
      <c r="G1019" s="9">
        <v>4</v>
      </c>
      <c r="H1019">
        <v>115.42</v>
      </c>
      <c r="I1019">
        <v>0.03</v>
      </c>
      <c r="J1019" t="s">
        <v>1752</v>
      </c>
      <c r="K1019" s="20">
        <f>sale_tab[[#This Row],[Quantity]]*sale_tab[[#This Row],[Unit_Price]]*(1-sale_tab[[#This Row],[Discount]])</f>
        <v>447.82959999999997</v>
      </c>
    </row>
    <row r="1020" spans="1:11" x14ac:dyDescent="0.25">
      <c r="A1020" t="s">
        <v>2767</v>
      </c>
      <c r="B1020" s="7">
        <v>45823</v>
      </c>
      <c r="C1020" t="s">
        <v>366</v>
      </c>
      <c r="D1020" s="14" t="str">
        <f>VLOOKUP(E1020,Product_Dim!A:B,2,FALSE)</f>
        <v>Rugby Ball</v>
      </c>
      <c r="E1020" t="s">
        <v>1578</v>
      </c>
      <c r="F1020" t="s">
        <v>1702</v>
      </c>
      <c r="G1020" s="9">
        <v>3</v>
      </c>
      <c r="H1020">
        <v>593.62</v>
      </c>
      <c r="I1020">
        <v>0.08</v>
      </c>
      <c r="J1020" t="s">
        <v>1747</v>
      </c>
      <c r="K1020" s="20">
        <f>sale_tab[[#This Row],[Quantity]]*sale_tab[[#This Row],[Unit_Price]]*(1-sale_tab[[#This Row],[Discount]])</f>
        <v>1638.3912000000003</v>
      </c>
    </row>
    <row r="1021" spans="1:11" x14ac:dyDescent="0.25">
      <c r="A1021" t="s">
        <v>2768</v>
      </c>
      <c r="B1021" s="7">
        <v>45733</v>
      </c>
      <c r="C1021" t="s">
        <v>1040</v>
      </c>
      <c r="D1021" s="14" t="str">
        <f>VLOOKUP(E1021,Product_Dim!A:B,2,FALSE)</f>
        <v>High-Grip Football</v>
      </c>
      <c r="E1021" t="s">
        <v>1564</v>
      </c>
      <c r="F1021" t="s">
        <v>1695</v>
      </c>
      <c r="G1021" s="9">
        <v>2</v>
      </c>
      <c r="H1021">
        <v>825.04</v>
      </c>
      <c r="I1021">
        <v>0.2</v>
      </c>
      <c r="J1021" t="s">
        <v>1747</v>
      </c>
      <c r="K1021" s="20">
        <f>sale_tab[[#This Row],[Quantity]]*sale_tab[[#This Row],[Unit_Price]]*(1-sale_tab[[#This Row],[Discount]])</f>
        <v>1320.0640000000001</v>
      </c>
    </row>
    <row r="1022" spans="1:11" x14ac:dyDescent="0.25">
      <c r="A1022" t="s">
        <v>2769</v>
      </c>
      <c r="B1022" s="7">
        <v>45322</v>
      </c>
      <c r="C1022" t="s">
        <v>1360</v>
      </c>
      <c r="D1022" s="14" t="str">
        <f>VLOOKUP(E1022,Product_Dim!A:B,2,FALSE)</f>
        <v>Women's Scarf Set</v>
      </c>
      <c r="E1022" t="s">
        <v>1524</v>
      </c>
      <c r="F1022" t="s">
        <v>1723</v>
      </c>
      <c r="G1022" s="9">
        <v>1</v>
      </c>
      <c r="H1022">
        <v>963.76</v>
      </c>
      <c r="I1022">
        <v>0.14000000000000001</v>
      </c>
      <c r="J1022" t="s">
        <v>1749</v>
      </c>
      <c r="K1022" s="20">
        <f>sale_tab[[#This Row],[Quantity]]*sale_tab[[#This Row],[Unit_Price]]*(1-sale_tab[[#This Row],[Discount]])</f>
        <v>828.83359999999993</v>
      </c>
    </row>
    <row r="1023" spans="1:11" x14ac:dyDescent="0.25">
      <c r="A1023" t="s">
        <v>2770</v>
      </c>
      <c r="B1023" s="7">
        <v>45415</v>
      </c>
      <c r="C1023" t="s">
        <v>862</v>
      </c>
      <c r="D1023" s="14" t="str">
        <f>VLOOKUP(E1023,Product_Dim!A:B,2,FALSE)</f>
        <v>Ceramic Plant Pot</v>
      </c>
      <c r="E1023" t="s">
        <v>1584</v>
      </c>
      <c r="F1023" t="s">
        <v>1702</v>
      </c>
      <c r="G1023" s="9">
        <v>1</v>
      </c>
      <c r="H1023">
        <v>238.24</v>
      </c>
      <c r="I1023">
        <v>0.12</v>
      </c>
      <c r="J1023" t="s">
        <v>1749</v>
      </c>
      <c r="K1023" s="20">
        <f>sale_tab[[#This Row],[Quantity]]*sale_tab[[#This Row],[Unit_Price]]*(1-sale_tab[[#This Row],[Discount]])</f>
        <v>209.65120000000002</v>
      </c>
    </row>
    <row r="1024" spans="1:11" x14ac:dyDescent="0.25">
      <c r="A1024" t="s">
        <v>2771</v>
      </c>
      <c r="B1024" s="7">
        <v>45644</v>
      </c>
      <c r="C1024" t="s">
        <v>1340</v>
      </c>
      <c r="D1024" s="14" t="str">
        <f>VLOOKUP(E1024,Product_Dim!A:B,2,FALSE)</f>
        <v>Fitness Resistance Bands</v>
      </c>
      <c r="E1024" t="s">
        <v>1638</v>
      </c>
      <c r="F1024" t="s">
        <v>1730</v>
      </c>
      <c r="G1024" s="9">
        <v>1</v>
      </c>
      <c r="H1024">
        <v>756.63</v>
      </c>
      <c r="I1024">
        <v>0.04</v>
      </c>
      <c r="J1024" t="s">
        <v>1749</v>
      </c>
      <c r="K1024" s="20">
        <f>sale_tab[[#This Row],[Quantity]]*sale_tab[[#This Row],[Unit_Price]]*(1-sale_tab[[#This Row],[Discount]])</f>
        <v>726.36479999999995</v>
      </c>
    </row>
    <row r="1025" spans="1:11" x14ac:dyDescent="0.25">
      <c r="A1025" t="s">
        <v>2772</v>
      </c>
      <c r="B1025" s="7">
        <v>45845</v>
      </c>
      <c r="C1025" t="s">
        <v>64</v>
      </c>
      <c r="D1025" s="14" t="str">
        <f>VLOOKUP(E1025,Product_Dim!A:B,2,FALSE)</f>
        <v>USB-C Laptop Charger</v>
      </c>
      <c r="E1025" t="s">
        <v>1660</v>
      </c>
      <c r="F1025" t="s">
        <v>1705</v>
      </c>
      <c r="G1025" s="9">
        <v>3</v>
      </c>
      <c r="H1025">
        <v>159.76</v>
      </c>
      <c r="I1025">
        <v>0.22</v>
      </c>
      <c r="J1025" t="s">
        <v>1747</v>
      </c>
      <c r="K1025" s="20">
        <f>sale_tab[[#This Row],[Quantity]]*sale_tab[[#This Row],[Unit_Price]]*(1-sale_tab[[#This Row],[Discount]])</f>
        <v>373.83839999999998</v>
      </c>
    </row>
    <row r="1026" spans="1:11" x14ac:dyDescent="0.25">
      <c r="A1026" t="s">
        <v>2773</v>
      </c>
      <c r="B1026" s="7">
        <v>45354</v>
      </c>
      <c r="C1026" t="s">
        <v>1083</v>
      </c>
      <c r="D1026" s="14" t="str">
        <f>VLOOKUP(E1026,Product_Dim!A:B,2,FALSE)</f>
        <v>Sports Stopwatch Basic</v>
      </c>
      <c r="E1026" t="s">
        <v>1664</v>
      </c>
      <c r="F1026" t="s">
        <v>1708</v>
      </c>
      <c r="G1026" s="9">
        <v>1</v>
      </c>
      <c r="H1026">
        <v>329.94</v>
      </c>
      <c r="I1026">
        <v>0.14000000000000001</v>
      </c>
      <c r="J1026" t="s">
        <v>1752</v>
      </c>
      <c r="K1026" s="20">
        <f>sale_tab[[#This Row],[Quantity]]*sale_tab[[#This Row],[Unit_Price]]*(1-sale_tab[[#This Row],[Discount]])</f>
        <v>283.7484</v>
      </c>
    </row>
    <row r="1027" spans="1:11" x14ac:dyDescent="0.25">
      <c r="A1027" t="s">
        <v>2774</v>
      </c>
      <c r="B1027" s="7">
        <v>45720</v>
      </c>
      <c r="C1027" t="s">
        <v>183</v>
      </c>
      <c r="D1027" s="14" t="str">
        <f>VLOOKUP(E1027,Product_Dim!A:B,2,FALSE)</f>
        <v>Soccer Training Cone Set</v>
      </c>
      <c r="E1027" t="s">
        <v>1508</v>
      </c>
      <c r="F1027" t="s">
        <v>1708</v>
      </c>
      <c r="G1027" s="9">
        <v>1</v>
      </c>
      <c r="H1027">
        <v>234.06</v>
      </c>
      <c r="I1027">
        <v>0.11</v>
      </c>
      <c r="J1027" t="s">
        <v>1749</v>
      </c>
      <c r="K1027" s="20">
        <f>sale_tab[[#This Row],[Quantity]]*sale_tab[[#This Row],[Unit_Price]]*(1-sale_tab[[#This Row],[Discount]])</f>
        <v>208.3134</v>
      </c>
    </row>
    <row r="1028" spans="1:11" x14ac:dyDescent="0.25">
      <c r="A1028" t="s">
        <v>2775</v>
      </c>
      <c r="B1028" s="7">
        <v>45278</v>
      </c>
      <c r="C1028" t="s">
        <v>934</v>
      </c>
      <c r="D1028" s="14" t="str">
        <f>VLOOKUP(E1028,Product_Dim!A:B,2,FALSE)</f>
        <v>Badminton Racket Set</v>
      </c>
      <c r="E1028" t="s">
        <v>1636</v>
      </c>
      <c r="F1028" t="s">
        <v>1678</v>
      </c>
      <c r="G1028" s="9">
        <v>2</v>
      </c>
      <c r="H1028">
        <v>773.75</v>
      </c>
      <c r="I1028">
        <v>0.16</v>
      </c>
      <c r="J1028" t="s">
        <v>1749</v>
      </c>
      <c r="K1028" s="20">
        <f>sale_tab[[#This Row],[Quantity]]*sale_tab[[#This Row],[Unit_Price]]*(1-sale_tab[[#This Row],[Discount]])</f>
        <v>1299.8999999999999</v>
      </c>
    </row>
    <row r="1029" spans="1:11" x14ac:dyDescent="0.25">
      <c r="A1029" t="s">
        <v>2776</v>
      </c>
      <c r="B1029" s="7">
        <v>45422</v>
      </c>
      <c r="C1029" t="s">
        <v>1281</v>
      </c>
      <c r="D1029" s="14" t="str">
        <f>VLOOKUP(E1029,Product_Dim!A:B,2,FALSE)</f>
        <v>Rugby Ball</v>
      </c>
      <c r="E1029" t="s">
        <v>1578</v>
      </c>
      <c r="F1029" t="s">
        <v>1736</v>
      </c>
      <c r="G1029" s="9">
        <v>1</v>
      </c>
      <c r="H1029">
        <v>73.88</v>
      </c>
      <c r="I1029">
        <v>0.04</v>
      </c>
      <c r="J1029" t="s">
        <v>1747</v>
      </c>
      <c r="K1029" s="20">
        <f>sale_tab[[#This Row],[Quantity]]*sale_tab[[#This Row],[Unit_Price]]*(1-sale_tab[[#This Row],[Discount]])</f>
        <v>70.924799999999991</v>
      </c>
    </row>
    <row r="1030" spans="1:11" x14ac:dyDescent="0.25">
      <c r="A1030" t="s">
        <v>2777</v>
      </c>
      <c r="B1030" s="7">
        <v>45337</v>
      </c>
      <c r="C1030" t="s">
        <v>22</v>
      </c>
      <c r="D1030" s="14" t="str">
        <f>VLOOKUP(E1030,Product_Dim!A:B,2,FALSE)</f>
        <v>Kitchen Cutting Board</v>
      </c>
      <c r="E1030" t="s">
        <v>1646</v>
      </c>
      <c r="F1030" t="s">
        <v>1736</v>
      </c>
      <c r="G1030" s="9">
        <v>1</v>
      </c>
      <c r="H1030">
        <v>859.3</v>
      </c>
      <c r="I1030">
        <v>0.16</v>
      </c>
      <c r="J1030" t="s">
        <v>1749</v>
      </c>
      <c r="K1030" s="20">
        <f>sale_tab[[#This Row],[Quantity]]*sale_tab[[#This Row],[Unit_Price]]*(1-sale_tab[[#This Row],[Discount]])</f>
        <v>721.8119999999999</v>
      </c>
    </row>
    <row r="1031" spans="1:11" x14ac:dyDescent="0.25">
      <c r="A1031" t="s">
        <v>2778</v>
      </c>
      <c r="B1031" s="7">
        <v>45564</v>
      </c>
      <c r="C1031" t="s">
        <v>387</v>
      </c>
      <c r="D1031" s="14" t="str">
        <f>VLOOKUP(E1031,Product_Dim!A:B,2,FALSE)</f>
        <v>Badminton Racket Set</v>
      </c>
      <c r="E1031" t="s">
        <v>1636</v>
      </c>
      <c r="F1031" t="s">
        <v>1702</v>
      </c>
      <c r="G1031" s="9">
        <v>4</v>
      </c>
      <c r="H1031">
        <v>762.43</v>
      </c>
      <c r="I1031">
        <v>0.05</v>
      </c>
      <c r="J1031" t="s">
        <v>1747</v>
      </c>
      <c r="K1031" s="20">
        <f>sale_tab[[#This Row],[Quantity]]*sale_tab[[#This Row],[Unit_Price]]*(1-sale_tab[[#This Row],[Discount]])</f>
        <v>2897.2339999999995</v>
      </c>
    </row>
    <row r="1032" spans="1:11" x14ac:dyDescent="0.25">
      <c r="A1032" t="s">
        <v>2779</v>
      </c>
      <c r="B1032" s="7">
        <v>45424</v>
      </c>
      <c r="C1032" t="s">
        <v>372</v>
      </c>
      <c r="D1032" s="14" t="str">
        <f>VLOOKUP(E1032,Product_Dim!A:B,2,FALSE)</f>
        <v>Shin Guards – Adult</v>
      </c>
      <c r="E1032" t="s">
        <v>1620</v>
      </c>
      <c r="F1032" t="s">
        <v>1678</v>
      </c>
      <c r="G1032" s="9">
        <v>1</v>
      </c>
      <c r="H1032">
        <v>328.51</v>
      </c>
      <c r="I1032">
        <v>0.2</v>
      </c>
      <c r="J1032" t="s">
        <v>1752</v>
      </c>
      <c r="K1032" s="20">
        <f>sale_tab[[#This Row],[Quantity]]*sale_tab[[#This Row],[Unit_Price]]*(1-sale_tab[[#This Row],[Discount]])</f>
        <v>262.80799999999999</v>
      </c>
    </row>
    <row r="1033" spans="1:11" x14ac:dyDescent="0.25">
      <c r="A1033" t="s">
        <v>2780</v>
      </c>
      <c r="B1033" s="7">
        <v>45719</v>
      </c>
      <c r="C1033" t="s">
        <v>809</v>
      </c>
      <c r="D1033" s="14" t="str">
        <f>VLOOKUP(E1033,Product_Dim!A:B,2,FALSE)</f>
        <v>Adjustable Jump Rope</v>
      </c>
      <c r="E1033" t="s">
        <v>1562</v>
      </c>
      <c r="F1033" t="s">
        <v>1695</v>
      </c>
      <c r="G1033" s="9">
        <v>1</v>
      </c>
      <c r="H1033">
        <v>34.51</v>
      </c>
      <c r="I1033">
        <v>0.04</v>
      </c>
      <c r="J1033" t="s">
        <v>1752</v>
      </c>
      <c r="K1033" s="20">
        <f>sale_tab[[#This Row],[Quantity]]*sale_tab[[#This Row],[Unit_Price]]*(1-sale_tab[[#This Row],[Discount]])</f>
        <v>33.129599999999996</v>
      </c>
    </row>
    <row r="1034" spans="1:11" x14ac:dyDescent="0.25">
      <c r="A1034" t="s">
        <v>2781</v>
      </c>
      <c r="B1034" s="7">
        <v>45250</v>
      </c>
      <c r="C1034" t="s">
        <v>316</v>
      </c>
      <c r="D1034" s="14" t="str">
        <f>VLOOKUP(E1034,Product_Dim!A:B,2,FALSE)</f>
        <v>Knee Support Brace</v>
      </c>
      <c r="E1034" t="s">
        <v>1512</v>
      </c>
      <c r="F1034" t="s">
        <v>1718</v>
      </c>
      <c r="G1034" s="9">
        <v>3</v>
      </c>
      <c r="H1034">
        <v>663.73</v>
      </c>
      <c r="I1034">
        <v>0.06</v>
      </c>
      <c r="J1034" t="s">
        <v>1752</v>
      </c>
      <c r="K1034" s="20">
        <f>sale_tab[[#This Row],[Quantity]]*sale_tab[[#This Row],[Unit_Price]]*(1-sale_tab[[#This Row],[Discount]])</f>
        <v>1871.7185999999999</v>
      </c>
    </row>
    <row r="1035" spans="1:11" x14ac:dyDescent="0.25">
      <c r="A1035" t="s">
        <v>2782</v>
      </c>
      <c r="B1035" s="7">
        <v>45479</v>
      </c>
      <c r="C1035" t="s">
        <v>728</v>
      </c>
      <c r="D1035" s="14" t="str">
        <f>VLOOKUP(E1035,Product_Dim!A:B,2,FALSE)</f>
        <v>Modern Wall Clock</v>
      </c>
      <c r="E1035" t="s">
        <v>1540</v>
      </c>
      <c r="F1035" t="s">
        <v>1712</v>
      </c>
      <c r="G1035" s="9">
        <v>1</v>
      </c>
      <c r="H1035">
        <v>409.41</v>
      </c>
      <c r="I1035">
        <v>0.13</v>
      </c>
      <c r="J1035" t="s">
        <v>1749</v>
      </c>
      <c r="K1035" s="20">
        <f>sale_tab[[#This Row],[Quantity]]*sale_tab[[#This Row],[Unit_Price]]*(1-sale_tab[[#This Row],[Discount]])</f>
        <v>356.18670000000003</v>
      </c>
    </row>
    <row r="1036" spans="1:11" x14ac:dyDescent="0.25">
      <c r="A1036" t="s">
        <v>2783</v>
      </c>
      <c r="B1036" s="7">
        <v>45727</v>
      </c>
      <c r="C1036" t="s">
        <v>277</v>
      </c>
      <c r="D1036" s="14" t="str">
        <f>VLOOKUP(E1036,Product_Dim!A:B,2,FALSE)</f>
        <v>Essential Oil Diffuser</v>
      </c>
      <c r="E1036" t="s">
        <v>1630</v>
      </c>
      <c r="F1036" t="s">
        <v>1692</v>
      </c>
      <c r="G1036" s="9">
        <v>3</v>
      </c>
      <c r="H1036">
        <v>461.03</v>
      </c>
      <c r="I1036">
        <v>0.11</v>
      </c>
      <c r="J1036" t="s">
        <v>1749</v>
      </c>
      <c r="K1036" s="20">
        <f>sale_tab[[#This Row],[Quantity]]*sale_tab[[#This Row],[Unit_Price]]*(1-sale_tab[[#This Row],[Discount]])</f>
        <v>1230.9501</v>
      </c>
    </row>
    <row r="1037" spans="1:11" x14ac:dyDescent="0.25">
      <c r="A1037" t="s">
        <v>2784</v>
      </c>
      <c r="B1037" s="7">
        <v>45394</v>
      </c>
      <c r="C1037" t="s">
        <v>1083</v>
      </c>
      <c r="D1037" s="14" t="str">
        <f>VLOOKUP(E1037,Product_Dim!A:B,2,FALSE)</f>
        <v>Knee Support Brace</v>
      </c>
      <c r="E1037" t="s">
        <v>1512</v>
      </c>
      <c r="F1037" t="s">
        <v>1725</v>
      </c>
      <c r="G1037" s="9">
        <v>2</v>
      </c>
      <c r="H1037">
        <v>760.14</v>
      </c>
      <c r="I1037">
        <v>0.02</v>
      </c>
      <c r="J1037" t="s">
        <v>1752</v>
      </c>
      <c r="K1037" s="20">
        <f>sale_tab[[#This Row],[Quantity]]*sale_tab[[#This Row],[Unit_Price]]*(1-sale_tab[[#This Row],[Discount]])</f>
        <v>1489.8743999999999</v>
      </c>
    </row>
    <row r="1038" spans="1:11" x14ac:dyDescent="0.25">
      <c r="A1038" t="s">
        <v>2785</v>
      </c>
      <c r="B1038" s="7">
        <v>45773</v>
      </c>
      <c r="C1038" t="s">
        <v>821</v>
      </c>
      <c r="D1038" s="14" t="str">
        <f>VLOOKUP(E1038,Product_Dim!A:B,2,FALSE)</f>
        <v>Men's Formal Shirt</v>
      </c>
      <c r="E1038" t="s">
        <v>1520</v>
      </c>
      <c r="F1038" t="s">
        <v>1683</v>
      </c>
      <c r="G1038" s="9">
        <v>3</v>
      </c>
      <c r="H1038">
        <v>688.76</v>
      </c>
      <c r="I1038">
        <v>0.12</v>
      </c>
      <c r="J1038" t="s">
        <v>1749</v>
      </c>
      <c r="K1038" s="20">
        <f>sale_tab[[#This Row],[Quantity]]*sale_tab[[#This Row],[Unit_Price]]*(1-sale_tab[[#This Row],[Discount]])</f>
        <v>1818.3263999999997</v>
      </c>
    </row>
    <row r="1039" spans="1:11" x14ac:dyDescent="0.25">
      <c r="A1039" t="s">
        <v>2786</v>
      </c>
      <c r="B1039" s="7">
        <v>45779</v>
      </c>
      <c r="C1039" t="s">
        <v>475</v>
      </c>
      <c r="D1039" s="14" t="str">
        <f>VLOOKUP(E1039,Product_Dim!A:B,2,FALSE)</f>
        <v>USB External Hard Drive</v>
      </c>
      <c r="E1039" t="s">
        <v>1560</v>
      </c>
      <c r="F1039" t="s">
        <v>1712</v>
      </c>
      <c r="G1039" s="9">
        <v>2</v>
      </c>
      <c r="H1039">
        <v>257.77999999999997</v>
      </c>
      <c r="I1039">
        <v>0.05</v>
      </c>
      <c r="J1039" t="s">
        <v>1747</v>
      </c>
      <c r="K1039" s="20">
        <f>sale_tab[[#This Row],[Quantity]]*sale_tab[[#This Row],[Unit_Price]]*(1-sale_tab[[#This Row],[Discount]])</f>
        <v>489.78199999999993</v>
      </c>
    </row>
    <row r="1040" spans="1:11" x14ac:dyDescent="0.25">
      <c r="A1040" t="s">
        <v>2787</v>
      </c>
      <c r="B1040" s="7">
        <v>45400</v>
      </c>
      <c r="C1040" t="s">
        <v>159</v>
      </c>
      <c r="D1040" s="14" t="str">
        <f>VLOOKUP(E1040,Product_Dim!A:B,2,FALSE)</f>
        <v>Men's Track Pants</v>
      </c>
      <c r="E1040" t="s">
        <v>1580</v>
      </c>
      <c r="F1040" t="s">
        <v>1705</v>
      </c>
      <c r="G1040" s="9">
        <v>2</v>
      </c>
      <c r="H1040">
        <v>314.29000000000002</v>
      </c>
      <c r="I1040">
        <v>0.19</v>
      </c>
      <c r="J1040" t="s">
        <v>1752</v>
      </c>
      <c r="K1040" s="20">
        <f>sale_tab[[#This Row],[Quantity]]*sale_tab[[#This Row],[Unit_Price]]*(1-sale_tab[[#This Row],[Discount]])</f>
        <v>509.14980000000008</v>
      </c>
    </row>
    <row r="1041" spans="1:11" x14ac:dyDescent="0.25">
      <c r="A1041" t="s">
        <v>2788</v>
      </c>
      <c r="B1041" s="7">
        <v>45520</v>
      </c>
      <c r="C1041" t="s">
        <v>463</v>
      </c>
      <c r="D1041" s="14" t="str">
        <f>VLOOKUP(E1041,Product_Dim!A:B,2,FALSE)</f>
        <v>Professional Jump Rope</v>
      </c>
      <c r="E1041" t="s">
        <v>1618</v>
      </c>
      <c r="F1041" t="s">
        <v>1725</v>
      </c>
      <c r="G1041" s="9">
        <v>3</v>
      </c>
      <c r="H1041">
        <v>336.09</v>
      </c>
      <c r="I1041">
        <v>0.01</v>
      </c>
      <c r="J1041" t="s">
        <v>1749</v>
      </c>
      <c r="K1041" s="20">
        <f>sale_tab[[#This Row],[Quantity]]*sale_tab[[#This Row],[Unit_Price]]*(1-sale_tab[[#This Row],[Discount]])</f>
        <v>998.18729999999994</v>
      </c>
    </row>
    <row r="1042" spans="1:11" x14ac:dyDescent="0.25">
      <c r="A1042" t="s">
        <v>2789</v>
      </c>
      <c r="B1042" s="7">
        <v>45861</v>
      </c>
      <c r="C1042" t="s">
        <v>13</v>
      </c>
      <c r="D1042" s="14" t="str">
        <f>VLOOKUP(E1042,Product_Dim!A:B,2,FALSE)</f>
        <v>Women's Ankle Boots</v>
      </c>
      <c r="E1042" t="s">
        <v>1624</v>
      </c>
      <c r="F1042" t="s">
        <v>1733</v>
      </c>
      <c r="G1042" s="9">
        <v>3</v>
      </c>
      <c r="H1042">
        <v>202.07</v>
      </c>
      <c r="I1042">
        <v>0.23</v>
      </c>
      <c r="J1042" t="s">
        <v>1749</v>
      </c>
      <c r="K1042" s="20">
        <f>sale_tab[[#This Row],[Quantity]]*sale_tab[[#This Row],[Unit_Price]]*(1-sale_tab[[#This Row],[Discount]])</f>
        <v>466.78170000000006</v>
      </c>
    </row>
    <row r="1043" spans="1:11" x14ac:dyDescent="0.25">
      <c r="A1043" t="s">
        <v>2790</v>
      </c>
      <c r="B1043" s="7">
        <v>45781</v>
      </c>
      <c r="C1043" t="s">
        <v>913</v>
      </c>
      <c r="D1043" s="14" t="str">
        <f>VLOOKUP(E1043,Product_Dim!A:B,2,FALSE)</f>
        <v>Soccer Training Cone Set</v>
      </c>
      <c r="E1043" t="s">
        <v>1508</v>
      </c>
      <c r="F1043" t="s">
        <v>1708</v>
      </c>
      <c r="G1043" s="9">
        <v>2</v>
      </c>
      <c r="H1043">
        <v>485.25</v>
      </c>
      <c r="I1043">
        <v>0.28000000000000003</v>
      </c>
      <c r="J1043" t="s">
        <v>1747</v>
      </c>
      <c r="K1043" s="20">
        <f>sale_tab[[#This Row],[Quantity]]*sale_tab[[#This Row],[Unit_Price]]*(1-sale_tab[[#This Row],[Discount]])</f>
        <v>698.76</v>
      </c>
    </row>
    <row r="1044" spans="1:11" x14ac:dyDescent="0.25">
      <c r="A1044" t="s">
        <v>2791</v>
      </c>
      <c r="B1044" s="7">
        <v>45906</v>
      </c>
      <c r="C1044" t="s">
        <v>510</v>
      </c>
      <c r="D1044" s="14" t="str">
        <f>VLOOKUP(E1044,Product_Dim!A:B,2,FALSE)</f>
        <v>Women's Ankle Boots</v>
      </c>
      <c r="E1044" t="s">
        <v>1624</v>
      </c>
      <c r="F1044" t="s">
        <v>1715</v>
      </c>
      <c r="G1044" s="9">
        <v>4</v>
      </c>
      <c r="H1044">
        <v>552.38</v>
      </c>
      <c r="I1044">
        <v>0.1</v>
      </c>
      <c r="J1044" t="s">
        <v>1749</v>
      </c>
      <c r="K1044" s="20">
        <f>sale_tab[[#This Row],[Quantity]]*sale_tab[[#This Row],[Unit_Price]]*(1-sale_tab[[#This Row],[Discount]])</f>
        <v>1988.568</v>
      </c>
    </row>
    <row r="1045" spans="1:11" x14ac:dyDescent="0.25">
      <c r="A1045" t="s">
        <v>2792</v>
      </c>
      <c r="B1045" s="7">
        <v>45251</v>
      </c>
      <c r="C1045" t="s">
        <v>322</v>
      </c>
      <c r="D1045" s="14" t="str">
        <f>VLOOKUP(E1045,Product_Dim!A:B,2,FALSE)</f>
        <v>Womens Cotton Scarf</v>
      </c>
      <c r="E1045" t="s">
        <v>1590</v>
      </c>
      <c r="F1045" t="s">
        <v>1733</v>
      </c>
      <c r="G1045" s="9">
        <v>4</v>
      </c>
      <c r="H1045">
        <v>377.26</v>
      </c>
      <c r="I1045">
        <v>0.22</v>
      </c>
      <c r="J1045" t="s">
        <v>1752</v>
      </c>
      <c r="K1045" s="20">
        <f>sale_tab[[#This Row],[Quantity]]*sale_tab[[#This Row],[Unit_Price]]*(1-sale_tab[[#This Row],[Discount]])</f>
        <v>1177.0512000000001</v>
      </c>
    </row>
    <row r="1046" spans="1:11" x14ac:dyDescent="0.25">
      <c r="A1046" t="s">
        <v>2793</v>
      </c>
      <c r="B1046" s="7">
        <v>45257</v>
      </c>
      <c r="C1046" t="s">
        <v>162</v>
      </c>
      <c r="D1046" s="14" t="str">
        <f>VLOOKUP(E1046,Product_Dim!A:B,2,FALSE)</f>
        <v>Makeup Brush Set</v>
      </c>
      <c r="E1046" t="s">
        <v>1568</v>
      </c>
      <c r="F1046" t="s">
        <v>1739</v>
      </c>
      <c r="G1046" s="9">
        <v>4</v>
      </c>
      <c r="H1046">
        <v>189.07</v>
      </c>
      <c r="I1046">
        <v>0.1</v>
      </c>
      <c r="J1046" t="s">
        <v>1752</v>
      </c>
      <c r="K1046" s="20">
        <f>sale_tab[[#This Row],[Quantity]]*sale_tab[[#This Row],[Unit_Price]]*(1-sale_tab[[#This Row],[Discount]])</f>
        <v>680.65200000000004</v>
      </c>
    </row>
    <row r="1047" spans="1:11" x14ac:dyDescent="0.25">
      <c r="A1047" t="s">
        <v>2794</v>
      </c>
      <c r="B1047" s="7">
        <v>45818</v>
      </c>
      <c r="C1047" t="s">
        <v>1461</v>
      </c>
      <c r="D1047" s="14" t="str">
        <f>VLOOKUP(E1047,Product_Dim!A:B,2,FALSE)</f>
        <v>Stainless Steel Cutlery Set</v>
      </c>
      <c r="E1047" t="s">
        <v>1534</v>
      </c>
      <c r="F1047" t="s">
        <v>1695</v>
      </c>
      <c r="G1047" s="9">
        <v>3</v>
      </c>
      <c r="H1047">
        <v>272.27</v>
      </c>
      <c r="I1047">
        <v>0.01</v>
      </c>
      <c r="J1047" t="s">
        <v>1747</v>
      </c>
      <c r="K1047" s="20">
        <f>sale_tab[[#This Row],[Quantity]]*sale_tab[[#This Row],[Unit_Price]]*(1-sale_tab[[#This Row],[Discount]])</f>
        <v>808.64189999999996</v>
      </c>
    </row>
    <row r="1048" spans="1:11" x14ac:dyDescent="0.25">
      <c r="A1048" t="s">
        <v>2795</v>
      </c>
      <c r="B1048" s="7">
        <v>45806</v>
      </c>
      <c r="C1048" t="s">
        <v>781</v>
      </c>
      <c r="D1048" s="14" t="str">
        <f>VLOOKUP(E1048,Product_Dim!A:B,2,FALSE)</f>
        <v>Microwave Oven</v>
      </c>
      <c r="E1048" t="s">
        <v>1658</v>
      </c>
      <c r="F1048" t="s">
        <v>1718</v>
      </c>
      <c r="G1048" s="9">
        <v>1</v>
      </c>
      <c r="H1048">
        <v>209.39</v>
      </c>
      <c r="I1048">
        <v>0.28000000000000003</v>
      </c>
      <c r="J1048" t="s">
        <v>1749</v>
      </c>
      <c r="K1048" s="20">
        <f>sale_tab[[#This Row],[Quantity]]*sale_tab[[#This Row],[Unit_Price]]*(1-sale_tab[[#This Row],[Discount]])</f>
        <v>150.76079999999999</v>
      </c>
    </row>
    <row r="1049" spans="1:11" x14ac:dyDescent="0.25">
      <c r="A1049" t="s">
        <v>2796</v>
      </c>
      <c r="B1049" s="7">
        <v>45288</v>
      </c>
      <c r="C1049" t="s">
        <v>162</v>
      </c>
      <c r="D1049" s="14" t="str">
        <f>VLOOKUP(E1049,Product_Dim!A:B,2,FALSE)</f>
        <v>Wall-Mounted Spice Rack</v>
      </c>
      <c r="E1049" t="s">
        <v>1634</v>
      </c>
      <c r="F1049" t="s">
        <v>1712</v>
      </c>
      <c r="G1049" s="9">
        <v>1</v>
      </c>
      <c r="H1049">
        <v>813.87</v>
      </c>
      <c r="I1049">
        <v>0.23</v>
      </c>
      <c r="J1049" t="s">
        <v>1747</v>
      </c>
      <c r="K1049" s="20">
        <f>sale_tab[[#This Row],[Quantity]]*sale_tab[[#This Row],[Unit_Price]]*(1-sale_tab[[#This Row],[Discount]])</f>
        <v>626.67989999999998</v>
      </c>
    </row>
    <row r="1050" spans="1:11" x14ac:dyDescent="0.25">
      <c r="A1050" t="s">
        <v>2797</v>
      </c>
      <c r="B1050" s="7">
        <v>45783</v>
      </c>
      <c r="C1050" t="s">
        <v>760</v>
      </c>
      <c r="D1050" s="14" t="str">
        <f>VLOOKUP(E1050,Product_Dim!A:B,2,FALSE)</f>
        <v>Sports Stopwatch Timer</v>
      </c>
      <c r="E1050" t="s">
        <v>1530</v>
      </c>
      <c r="F1050" t="s">
        <v>1678</v>
      </c>
      <c r="G1050" s="9">
        <v>1</v>
      </c>
      <c r="H1050">
        <v>143.69999999999999</v>
      </c>
      <c r="I1050">
        <v>0.19</v>
      </c>
      <c r="J1050" t="s">
        <v>1749</v>
      </c>
      <c r="K1050" s="20">
        <f>sale_tab[[#This Row],[Quantity]]*sale_tab[[#This Row],[Unit_Price]]*(1-sale_tab[[#This Row],[Discount]])</f>
        <v>116.39699999999999</v>
      </c>
    </row>
    <row r="1051" spans="1:11" x14ac:dyDescent="0.25">
      <c r="A1051" t="s">
        <v>2798</v>
      </c>
      <c r="B1051" s="7">
        <v>45385</v>
      </c>
      <c r="C1051" t="s">
        <v>1378</v>
      </c>
      <c r="D1051" s="14" t="str">
        <f>VLOOKUP(E1051,Product_Dim!A:B,2,FALSE)</f>
        <v>Men's Winter Jacket</v>
      </c>
      <c r="E1051" t="s">
        <v>1566</v>
      </c>
      <c r="F1051" t="s">
        <v>1683</v>
      </c>
      <c r="G1051" s="9">
        <v>4</v>
      </c>
      <c r="H1051">
        <v>837.34</v>
      </c>
      <c r="I1051">
        <v>0.05</v>
      </c>
      <c r="J1051" t="s">
        <v>1749</v>
      </c>
      <c r="K1051" s="20">
        <f>sale_tab[[#This Row],[Quantity]]*sale_tab[[#This Row],[Unit_Price]]*(1-sale_tab[[#This Row],[Discount]])</f>
        <v>3181.8919999999998</v>
      </c>
    </row>
    <row r="1052" spans="1:11" x14ac:dyDescent="0.25">
      <c r="A1052" t="s">
        <v>2799</v>
      </c>
      <c r="B1052" s="7">
        <v>45878</v>
      </c>
      <c r="C1052" t="s">
        <v>361</v>
      </c>
      <c r="D1052" s="14" t="str">
        <f>VLOOKUP(E1052,Product_Dim!A:B,2,FALSE)</f>
        <v>4K Home Projector</v>
      </c>
      <c r="E1052" t="s">
        <v>1504</v>
      </c>
      <c r="F1052" t="s">
        <v>1739</v>
      </c>
      <c r="G1052" s="9">
        <v>1</v>
      </c>
      <c r="H1052">
        <v>151.66</v>
      </c>
      <c r="I1052">
        <v>0.16</v>
      </c>
      <c r="J1052" t="s">
        <v>1752</v>
      </c>
      <c r="K1052" s="20">
        <f>sale_tab[[#This Row],[Quantity]]*sale_tab[[#This Row],[Unit_Price]]*(1-sale_tab[[#This Row],[Discount]])</f>
        <v>127.39439999999999</v>
      </c>
    </row>
    <row r="1053" spans="1:11" x14ac:dyDescent="0.25">
      <c r="A1053" t="s">
        <v>2800</v>
      </c>
      <c r="B1053" s="7">
        <v>45720</v>
      </c>
      <c r="C1053" t="s">
        <v>1461</v>
      </c>
      <c r="D1053" s="14" t="str">
        <f>VLOOKUP(E1053,Product_Dim!A:B,2,FALSE)</f>
        <v>Adjustable Jump Rope</v>
      </c>
      <c r="E1053" t="s">
        <v>1562</v>
      </c>
      <c r="F1053" t="s">
        <v>1708</v>
      </c>
      <c r="G1053" s="9">
        <v>3</v>
      </c>
      <c r="H1053">
        <v>961.4</v>
      </c>
      <c r="I1053">
        <v>0.02</v>
      </c>
      <c r="J1053" t="s">
        <v>1749</v>
      </c>
      <c r="K1053" s="20">
        <f>sale_tab[[#This Row],[Quantity]]*sale_tab[[#This Row],[Unit_Price]]*(1-sale_tab[[#This Row],[Discount]])</f>
        <v>2826.5159999999996</v>
      </c>
    </row>
    <row r="1054" spans="1:11" x14ac:dyDescent="0.25">
      <c r="A1054" t="s">
        <v>2801</v>
      </c>
      <c r="B1054" s="7">
        <v>45503</v>
      </c>
      <c r="C1054" t="s">
        <v>1089</v>
      </c>
      <c r="D1054" s="14" t="str">
        <f>VLOOKUP(E1054,Product_Dim!A:B,2,FALSE)</f>
        <v>Bluetooth Car Audio System</v>
      </c>
      <c r="E1054" t="s">
        <v>1622</v>
      </c>
      <c r="F1054" t="s">
        <v>1736</v>
      </c>
      <c r="G1054" s="9">
        <v>4</v>
      </c>
      <c r="H1054">
        <v>475.98</v>
      </c>
      <c r="I1054">
        <v>0.19</v>
      </c>
      <c r="J1054" t="s">
        <v>1749</v>
      </c>
      <c r="K1054" s="20">
        <f>sale_tab[[#This Row],[Quantity]]*sale_tab[[#This Row],[Unit_Price]]*(1-sale_tab[[#This Row],[Discount]])</f>
        <v>1542.1752000000001</v>
      </c>
    </row>
    <row r="1055" spans="1:11" x14ac:dyDescent="0.25">
      <c r="A1055" t="s">
        <v>2802</v>
      </c>
      <c r="B1055" s="7">
        <v>45551</v>
      </c>
      <c r="C1055" t="s">
        <v>1119</v>
      </c>
      <c r="D1055" s="14" t="str">
        <f>VLOOKUP(E1055,Product_Dim!A:B,2,FALSE)</f>
        <v>Sports Water Hydration Pack</v>
      </c>
      <c r="E1055" t="s">
        <v>1550</v>
      </c>
      <c r="F1055" t="s">
        <v>1727</v>
      </c>
      <c r="G1055" s="9">
        <v>4</v>
      </c>
      <c r="H1055">
        <v>132.88999999999999</v>
      </c>
      <c r="I1055">
        <v>0.12</v>
      </c>
      <c r="J1055" t="s">
        <v>1747</v>
      </c>
      <c r="K1055" s="20">
        <f>sale_tab[[#This Row],[Quantity]]*sale_tab[[#This Row],[Unit_Price]]*(1-sale_tab[[#This Row],[Discount]])</f>
        <v>467.77279999999996</v>
      </c>
    </row>
    <row r="1056" spans="1:11" x14ac:dyDescent="0.25">
      <c r="A1056" t="s">
        <v>2803</v>
      </c>
      <c r="B1056" s="7">
        <v>45850</v>
      </c>
      <c r="C1056" t="s">
        <v>1284</v>
      </c>
      <c r="D1056" s="14" t="str">
        <f>VLOOKUP(E1056,Product_Dim!A:B,2,FALSE)</f>
        <v>Bedroom Table Lamp</v>
      </c>
      <c r="E1056" t="s">
        <v>1544</v>
      </c>
      <c r="F1056" t="s">
        <v>1720</v>
      </c>
      <c r="G1056" s="9">
        <v>3</v>
      </c>
      <c r="H1056">
        <v>471.31</v>
      </c>
      <c r="I1056">
        <v>0</v>
      </c>
      <c r="J1056" t="s">
        <v>1749</v>
      </c>
      <c r="K1056" s="20">
        <f>sale_tab[[#This Row],[Quantity]]*sale_tab[[#This Row],[Unit_Price]]*(1-sale_tab[[#This Row],[Discount]])</f>
        <v>1413.93</v>
      </c>
    </row>
    <row r="1057" spans="1:11" x14ac:dyDescent="0.25">
      <c r="A1057" t="s">
        <v>2804</v>
      </c>
      <c r="B1057" s="7">
        <v>45441</v>
      </c>
      <c r="C1057" t="s">
        <v>1360</v>
      </c>
      <c r="D1057" s="14" t="str">
        <f>VLOOKUP(E1057,Product_Dim!A:B,2,FALSE)</f>
        <v>Wireless Mouse</v>
      </c>
      <c r="E1057" t="s">
        <v>1626</v>
      </c>
      <c r="F1057" t="s">
        <v>1725</v>
      </c>
      <c r="G1057" s="9">
        <v>2</v>
      </c>
      <c r="H1057">
        <v>720.32</v>
      </c>
      <c r="I1057">
        <v>0.26</v>
      </c>
      <c r="J1057" t="s">
        <v>1747</v>
      </c>
      <c r="K1057" s="20">
        <f>sale_tab[[#This Row],[Quantity]]*sale_tab[[#This Row],[Unit_Price]]*(1-sale_tab[[#This Row],[Discount]])</f>
        <v>1066.0736000000002</v>
      </c>
    </row>
    <row r="1058" spans="1:11" x14ac:dyDescent="0.25">
      <c r="A1058" t="s">
        <v>2805</v>
      </c>
      <c r="B1058" s="7">
        <v>45431</v>
      </c>
      <c r="C1058" t="s">
        <v>228</v>
      </c>
      <c r="D1058" s="14" t="str">
        <f>VLOOKUP(E1058,Product_Dim!A:B,2,FALSE)</f>
        <v>Women's Hair Dryer Brush</v>
      </c>
      <c r="E1058" t="s">
        <v>1606</v>
      </c>
      <c r="F1058" t="s">
        <v>1736</v>
      </c>
      <c r="G1058" s="9">
        <v>4</v>
      </c>
      <c r="H1058">
        <v>99.92</v>
      </c>
      <c r="I1058">
        <v>0.11</v>
      </c>
      <c r="J1058" t="s">
        <v>1752</v>
      </c>
      <c r="K1058" s="20">
        <f>sale_tab[[#This Row],[Quantity]]*sale_tab[[#This Row],[Unit_Price]]*(1-sale_tab[[#This Row],[Discount]])</f>
        <v>355.71520000000004</v>
      </c>
    </row>
    <row r="1059" spans="1:11" x14ac:dyDescent="0.25">
      <c r="A1059" t="s">
        <v>2806</v>
      </c>
      <c r="B1059" s="7">
        <v>45873</v>
      </c>
      <c r="C1059" t="s">
        <v>204</v>
      </c>
      <c r="D1059" s="14" t="str">
        <f>VLOOKUP(E1059,Product_Dim!A:B,2,FALSE)</f>
        <v>Ceramic Kitchen Bowl Set</v>
      </c>
      <c r="E1059" t="s">
        <v>1494</v>
      </c>
      <c r="F1059" t="s">
        <v>1692</v>
      </c>
      <c r="G1059" s="9">
        <v>3</v>
      </c>
      <c r="H1059">
        <v>900.63</v>
      </c>
      <c r="I1059">
        <v>0.11</v>
      </c>
      <c r="J1059" t="s">
        <v>1752</v>
      </c>
      <c r="K1059" s="20">
        <f>sale_tab[[#This Row],[Quantity]]*sale_tab[[#This Row],[Unit_Price]]*(1-sale_tab[[#This Row],[Discount]])</f>
        <v>2404.6821</v>
      </c>
    </row>
    <row r="1060" spans="1:11" x14ac:dyDescent="0.25">
      <c r="A1060" t="s">
        <v>2807</v>
      </c>
      <c r="B1060" s="7">
        <v>45629</v>
      </c>
      <c r="C1060" t="s">
        <v>1297</v>
      </c>
      <c r="D1060" s="14" t="str">
        <f>VLOOKUP(E1060,Product_Dim!A:B,2,FALSE)</f>
        <v>Men's Winter Jacket</v>
      </c>
      <c r="E1060" t="s">
        <v>1566</v>
      </c>
      <c r="F1060" t="s">
        <v>1708</v>
      </c>
      <c r="G1060" s="9">
        <v>1</v>
      </c>
      <c r="H1060">
        <v>681.72</v>
      </c>
      <c r="I1060">
        <v>0.11</v>
      </c>
      <c r="J1060" t="s">
        <v>1749</v>
      </c>
      <c r="K1060" s="20">
        <f>sale_tab[[#This Row],[Quantity]]*sale_tab[[#This Row],[Unit_Price]]*(1-sale_tab[[#This Row],[Discount]])</f>
        <v>606.73080000000004</v>
      </c>
    </row>
    <row r="1061" spans="1:11" x14ac:dyDescent="0.25">
      <c r="A1061" t="s">
        <v>2808</v>
      </c>
      <c r="B1061" s="7">
        <v>45222</v>
      </c>
      <c r="C1061" t="s">
        <v>34</v>
      </c>
      <c r="D1061" s="14" t="str">
        <f>VLOOKUP(E1061,Product_Dim!A:B,2,FALSE)</f>
        <v>Essential Oil Diffuser</v>
      </c>
      <c r="E1061" t="s">
        <v>1630</v>
      </c>
      <c r="F1061" t="s">
        <v>1723</v>
      </c>
      <c r="G1061" s="9">
        <v>2</v>
      </c>
      <c r="H1061">
        <v>838.22</v>
      </c>
      <c r="I1061">
        <v>0.3</v>
      </c>
      <c r="J1061" t="s">
        <v>1747</v>
      </c>
      <c r="K1061" s="20">
        <f>sale_tab[[#This Row],[Quantity]]*sale_tab[[#This Row],[Unit_Price]]*(1-sale_tab[[#This Row],[Discount]])</f>
        <v>1173.508</v>
      </c>
    </row>
    <row r="1062" spans="1:11" x14ac:dyDescent="0.25">
      <c r="A1062" t="s">
        <v>2809</v>
      </c>
      <c r="B1062" s="7">
        <v>45797</v>
      </c>
      <c r="C1062" t="s">
        <v>578</v>
      </c>
      <c r="D1062" s="14" t="str">
        <f>VLOOKUP(E1062,Product_Dim!A:B,2,FALSE)</f>
        <v>LED Bedside Lamp</v>
      </c>
      <c r="E1062" t="s">
        <v>1648</v>
      </c>
      <c r="F1062" t="s">
        <v>1720</v>
      </c>
      <c r="G1062" s="9">
        <v>2</v>
      </c>
      <c r="H1062">
        <v>816.22</v>
      </c>
      <c r="I1062">
        <v>0.27</v>
      </c>
      <c r="J1062" t="s">
        <v>1747</v>
      </c>
      <c r="K1062" s="20">
        <f>sale_tab[[#This Row],[Quantity]]*sale_tab[[#This Row],[Unit_Price]]*(1-sale_tab[[#This Row],[Discount]])</f>
        <v>1191.6812</v>
      </c>
    </row>
    <row r="1063" spans="1:11" x14ac:dyDescent="0.25">
      <c r="A1063" t="s">
        <v>2810</v>
      </c>
      <c r="B1063" s="7">
        <v>45554</v>
      </c>
      <c r="C1063" t="s">
        <v>1119</v>
      </c>
      <c r="D1063" s="14" t="str">
        <f>VLOOKUP(E1063,Product_Dim!A:B,2,FALSE)</f>
        <v>Tennis Ball 3-Pack</v>
      </c>
      <c r="E1063" t="s">
        <v>1596</v>
      </c>
      <c r="F1063" t="s">
        <v>1705</v>
      </c>
      <c r="G1063" s="9">
        <v>2</v>
      </c>
      <c r="H1063">
        <v>654.12</v>
      </c>
      <c r="I1063">
        <v>0.27</v>
      </c>
      <c r="J1063" t="s">
        <v>1749</v>
      </c>
      <c r="K1063" s="20">
        <f>sale_tab[[#This Row],[Quantity]]*sale_tab[[#This Row],[Unit_Price]]*(1-sale_tab[[#This Row],[Discount]])</f>
        <v>955.01519999999994</v>
      </c>
    </row>
    <row r="1064" spans="1:11" x14ac:dyDescent="0.25">
      <c r="A1064" t="s">
        <v>2811</v>
      </c>
      <c r="B1064" s="7">
        <v>45385</v>
      </c>
      <c r="C1064" t="s">
        <v>316</v>
      </c>
      <c r="D1064" s="14" t="str">
        <f>VLOOKUP(E1064,Product_Dim!A:B,2,FALSE)</f>
        <v>Shin Guards – Adult</v>
      </c>
      <c r="E1064" t="s">
        <v>1620</v>
      </c>
      <c r="F1064" t="s">
        <v>1723</v>
      </c>
      <c r="G1064" s="9">
        <v>4</v>
      </c>
      <c r="H1064">
        <v>528.22</v>
      </c>
      <c r="I1064">
        <v>0.2</v>
      </c>
      <c r="J1064" t="s">
        <v>1749</v>
      </c>
      <c r="K1064" s="20">
        <f>sale_tab[[#This Row],[Quantity]]*sale_tab[[#This Row],[Unit_Price]]*(1-sale_tab[[#This Row],[Discount]])</f>
        <v>1690.3040000000001</v>
      </c>
    </row>
    <row r="1065" spans="1:11" x14ac:dyDescent="0.25">
      <c r="A1065" t="s">
        <v>2812</v>
      </c>
      <c r="B1065" s="7">
        <v>45704</v>
      </c>
      <c r="C1065" t="s">
        <v>656</v>
      </c>
      <c r="D1065" s="14" t="str">
        <f>VLOOKUP(E1065,Product_Dim!A:B,2,FALSE)</f>
        <v>Gaming Mechanical Keyboard</v>
      </c>
      <c r="E1065" t="s">
        <v>1542</v>
      </c>
      <c r="F1065" t="s">
        <v>1705</v>
      </c>
      <c r="G1065" s="9">
        <v>4</v>
      </c>
      <c r="H1065">
        <v>36.72</v>
      </c>
      <c r="I1065">
        <v>7.0000000000000007E-2</v>
      </c>
      <c r="J1065" t="s">
        <v>1752</v>
      </c>
      <c r="K1065" s="20">
        <f>sale_tab[[#This Row],[Quantity]]*sale_tab[[#This Row],[Unit_Price]]*(1-sale_tab[[#This Row],[Discount]])</f>
        <v>136.5984</v>
      </c>
    </row>
    <row r="1066" spans="1:11" x14ac:dyDescent="0.25">
      <c r="A1066" t="s">
        <v>2813</v>
      </c>
      <c r="B1066" s="7">
        <v>45545</v>
      </c>
      <c r="C1066" t="s">
        <v>1089</v>
      </c>
      <c r="D1066" s="14" t="str">
        <f>VLOOKUP(E1066,Product_Dim!A:B,2,FALSE)</f>
        <v>Essential Oil Diffuser</v>
      </c>
      <c r="E1066" t="s">
        <v>1630</v>
      </c>
      <c r="F1066" t="s">
        <v>1739</v>
      </c>
      <c r="G1066" s="9">
        <v>2</v>
      </c>
      <c r="H1066">
        <v>705.97</v>
      </c>
      <c r="I1066">
        <v>0.1</v>
      </c>
      <c r="J1066" t="s">
        <v>1749</v>
      </c>
      <c r="K1066" s="20">
        <f>sale_tab[[#This Row],[Quantity]]*sale_tab[[#This Row],[Unit_Price]]*(1-sale_tab[[#This Row],[Discount]])</f>
        <v>1270.7460000000001</v>
      </c>
    </row>
    <row r="1067" spans="1:11" x14ac:dyDescent="0.25">
      <c r="A1067" t="s">
        <v>2814</v>
      </c>
      <c r="B1067" s="7">
        <v>45736</v>
      </c>
      <c r="C1067" t="s">
        <v>75</v>
      </c>
      <c r="D1067" s="14" t="str">
        <f>VLOOKUP(E1067,Product_Dim!A:B,2,FALSE)</f>
        <v>Noise-Canceling Headphones</v>
      </c>
      <c r="E1067" t="s">
        <v>1554</v>
      </c>
      <c r="F1067" t="s">
        <v>1683</v>
      </c>
      <c r="G1067" s="9">
        <v>2</v>
      </c>
      <c r="H1067">
        <v>994.29</v>
      </c>
      <c r="I1067">
        <v>0.01</v>
      </c>
      <c r="J1067" t="s">
        <v>1749</v>
      </c>
      <c r="K1067" s="20">
        <f>sale_tab[[#This Row],[Quantity]]*sale_tab[[#This Row],[Unit_Price]]*(1-sale_tab[[#This Row],[Discount]])</f>
        <v>1968.6941999999999</v>
      </c>
    </row>
    <row r="1068" spans="1:11" x14ac:dyDescent="0.25">
      <c r="A1068" t="s">
        <v>2815</v>
      </c>
      <c r="B1068" s="7">
        <v>45608</v>
      </c>
      <c r="C1068" t="s">
        <v>1237</v>
      </c>
      <c r="D1068" s="14" t="str">
        <f>VLOOKUP(E1068,Product_Dim!A:B,2,FALSE)</f>
        <v>Microwave Oven</v>
      </c>
      <c r="E1068" t="s">
        <v>1658</v>
      </c>
      <c r="F1068" t="s">
        <v>1736</v>
      </c>
      <c r="G1068" s="9">
        <v>1</v>
      </c>
      <c r="H1068">
        <v>909.04</v>
      </c>
      <c r="I1068">
        <v>0.11</v>
      </c>
      <c r="J1068" t="s">
        <v>1747</v>
      </c>
      <c r="K1068" s="20">
        <f>sale_tab[[#This Row],[Quantity]]*sale_tab[[#This Row],[Unit_Price]]*(1-sale_tab[[#This Row],[Discount]])</f>
        <v>809.04560000000004</v>
      </c>
    </row>
    <row r="1069" spans="1:11" x14ac:dyDescent="0.25">
      <c r="A1069" t="s">
        <v>2816</v>
      </c>
      <c r="B1069" s="7">
        <v>45334</v>
      </c>
      <c r="C1069" t="s">
        <v>1028</v>
      </c>
      <c r="D1069" s="14" t="str">
        <f>VLOOKUP(E1069,Product_Dim!A:B,2,FALSE)</f>
        <v>Gaming Mechanical Keyboard</v>
      </c>
      <c r="E1069" t="s">
        <v>1542</v>
      </c>
      <c r="F1069" t="s">
        <v>1718</v>
      </c>
      <c r="G1069" s="9">
        <v>1</v>
      </c>
      <c r="H1069">
        <v>164.73</v>
      </c>
      <c r="I1069">
        <v>0.12</v>
      </c>
      <c r="J1069" t="s">
        <v>1749</v>
      </c>
      <c r="K1069" s="20">
        <f>sale_tab[[#This Row],[Quantity]]*sale_tab[[#This Row],[Unit_Price]]*(1-sale_tab[[#This Row],[Discount]])</f>
        <v>144.9624</v>
      </c>
    </row>
    <row r="1070" spans="1:11" x14ac:dyDescent="0.25">
      <c r="A1070" t="s">
        <v>2817</v>
      </c>
      <c r="B1070" s="7">
        <v>45690</v>
      </c>
      <c r="C1070" t="s">
        <v>189</v>
      </c>
      <c r="D1070" s="14" t="str">
        <f>VLOOKUP(E1070,Product_Dim!A:B,2,FALSE)</f>
        <v>Men's Casual Sneakers</v>
      </c>
      <c r="E1070" t="s">
        <v>1548</v>
      </c>
      <c r="F1070" t="s">
        <v>1705</v>
      </c>
      <c r="G1070" s="9">
        <v>2</v>
      </c>
      <c r="H1070">
        <v>606.35</v>
      </c>
      <c r="I1070">
        <v>0.16</v>
      </c>
      <c r="J1070" t="s">
        <v>1752</v>
      </c>
      <c r="K1070" s="20">
        <f>sale_tab[[#This Row],[Quantity]]*sale_tab[[#This Row],[Unit_Price]]*(1-sale_tab[[#This Row],[Discount]])</f>
        <v>1018.668</v>
      </c>
    </row>
    <row r="1071" spans="1:11" x14ac:dyDescent="0.25">
      <c r="A1071" t="s">
        <v>2818</v>
      </c>
      <c r="B1071" s="7">
        <v>45481</v>
      </c>
      <c r="C1071" t="s">
        <v>487</v>
      </c>
      <c r="D1071" s="14" t="str">
        <f>VLOOKUP(E1071,Product_Dim!A:B,2,FALSE)</f>
        <v>Portable Bluetooth Speaker</v>
      </c>
      <c r="E1071" t="s">
        <v>1670</v>
      </c>
      <c r="F1071" t="s">
        <v>1695</v>
      </c>
      <c r="G1071" s="9">
        <v>3</v>
      </c>
      <c r="H1071">
        <v>904.19</v>
      </c>
      <c r="I1071">
        <v>0.09</v>
      </c>
      <c r="J1071" t="s">
        <v>1747</v>
      </c>
      <c r="K1071" s="20">
        <f>sale_tab[[#This Row],[Quantity]]*sale_tab[[#This Row],[Unit_Price]]*(1-sale_tab[[#This Row],[Discount]])</f>
        <v>2468.4387000000002</v>
      </c>
    </row>
    <row r="1072" spans="1:11" x14ac:dyDescent="0.25">
      <c r="A1072" t="s">
        <v>2819</v>
      </c>
      <c r="B1072" s="7">
        <v>45576</v>
      </c>
      <c r="C1072" t="s">
        <v>451</v>
      </c>
      <c r="D1072" s="14" t="str">
        <f>VLOOKUP(E1072,Product_Dim!A:B,2,FALSE)</f>
        <v>Boxing Hand Wraps</v>
      </c>
      <c r="E1072" t="s">
        <v>1574</v>
      </c>
      <c r="F1072" t="s">
        <v>1687</v>
      </c>
      <c r="G1072" s="9">
        <v>4</v>
      </c>
      <c r="H1072">
        <v>694.61</v>
      </c>
      <c r="I1072">
        <v>0.18</v>
      </c>
      <c r="J1072" t="s">
        <v>1752</v>
      </c>
      <c r="K1072" s="20">
        <f>sale_tab[[#This Row],[Quantity]]*sale_tab[[#This Row],[Unit_Price]]*(1-sale_tab[[#This Row],[Discount]])</f>
        <v>2278.3208000000004</v>
      </c>
    </row>
    <row r="1073" spans="1:11" x14ac:dyDescent="0.25">
      <c r="A1073" t="s">
        <v>2820</v>
      </c>
      <c r="B1073" s="7">
        <v>45215</v>
      </c>
      <c r="C1073" t="s">
        <v>667</v>
      </c>
      <c r="D1073" s="14" t="str">
        <f>VLOOKUP(E1073,Product_Dim!A:B,2,FALSE)</f>
        <v>Face Foundation Kit</v>
      </c>
      <c r="E1073" t="s">
        <v>1652</v>
      </c>
      <c r="F1073" t="s">
        <v>1687</v>
      </c>
      <c r="G1073" s="9">
        <v>4</v>
      </c>
      <c r="H1073">
        <v>753.83</v>
      </c>
      <c r="I1073">
        <v>0.24</v>
      </c>
      <c r="J1073" t="s">
        <v>1747</v>
      </c>
      <c r="K1073" s="20">
        <f>sale_tab[[#This Row],[Quantity]]*sale_tab[[#This Row],[Unit_Price]]*(1-sale_tab[[#This Row],[Discount]])</f>
        <v>2291.6432</v>
      </c>
    </row>
    <row r="1074" spans="1:11" x14ac:dyDescent="0.25">
      <c r="A1074" t="s">
        <v>2821</v>
      </c>
      <c r="B1074" s="7">
        <v>45653</v>
      </c>
      <c r="C1074" t="s">
        <v>587</v>
      </c>
      <c r="D1074" s="14" t="str">
        <f>VLOOKUP(E1074,Product_Dim!A:B,2,FALSE)</f>
        <v>Multi-Purpose Storage Box</v>
      </c>
      <c r="E1074" t="s">
        <v>1516</v>
      </c>
      <c r="F1074" t="s">
        <v>1708</v>
      </c>
      <c r="G1074" s="9">
        <v>1</v>
      </c>
      <c r="H1074">
        <v>66.22</v>
      </c>
      <c r="I1074">
        <v>0.02</v>
      </c>
      <c r="J1074" t="s">
        <v>1747</v>
      </c>
      <c r="K1074" s="20">
        <f>sale_tab[[#This Row],[Quantity]]*sale_tab[[#This Row],[Unit_Price]]*(1-sale_tab[[#This Row],[Discount]])</f>
        <v>64.895600000000002</v>
      </c>
    </row>
    <row r="1075" spans="1:11" x14ac:dyDescent="0.25">
      <c r="A1075" t="s">
        <v>2822</v>
      </c>
      <c r="B1075" s="7">
        <v>45241</v>
      </c>
      <c r="C1075" t="s">
        <v>993</v>
      </c>
      <c r="D1075" s="14" t="str">
        <f>VLOOKUP(E1075,Product_Dim!A:B,2,FALSE)</f>
        <v>Matte Lipstick Set</v>
      </c>
      <c r="E1075" t="s">
        <v>1602</v>
      </c>
      <c r="F1075" t="s">
        <v>1725</v>
      </c>
      <c r="G1075" s="9">
        <v>2</v>
      </c>
      <c r="H1075">
        <v>891.8</v>
      </c>
      <c r="I1075">
        <v>0.28999999999999998</v>
      </c>
      <c r="J1075" t="s">
        <v>1752</v>
      </c>
      <c r="K1075" s="20">
        <f>sale_tab[[#This Row],[Quantity]]*sale_tab[[#This Row],[Unit_Price]]*(1-sale_tab[[#This Row],[Discount]])</f>
        <v>1266.3559999999998</v>
      </c>
    </row>
    <row r="1076" spans="1:11" x14ac:dyDescent="0.25">
      <c r="A1076" t="s">
        <v>2823</v>
      </c>
      <c r="B1076" s="7">
        <v>45428</v>
      </c>
      <c r="C1076" t="s">
        <v>1068</v>
      </c>
      <c r="D1076" s="14" t="str">
        <f>VLOOKUP(E1076,Product_Dim!A:B,2,FALSE)</f>
        <v>Women's Ankle Boots</v>
      </c>
      <c r="E1076" t="s">
        <v>1624</v>
      </c>
      <c r="F1076" t="s">
        <v>1712</v>
      </c>
      <c r="G1076" s="9">
        <v>4</v>
      </c>
      <c r="H1076">
        <v>255.48</v>
      </c>
      <c r="I1076">
        <v>0.03</v>
      </c>
      <c r="J1076" t="s">
        <v>1752</v>
      </c>
      <c r="K1076" s="20">
        <f>sale_tab[[#This Row],[Quantity]]*sale_tab[[#This Row],[Unit_Price]]*(1-sale_tab[[#This Row],[Discount]])</f>
        <v>991.26239999999996</v>
      </c>
    </row>
    <row r="1077" spans="1:11" x14ac:dyDescent="0.25">
      <c r="A1077" t="s">
        <v>2824</v>
      </c>
      <c r="B1077" s="7">
        <v>45593</v>
      </c>
      <c r="C1077" t="s">
        <v>887</v>
      </c>
      <c r="D1077" s="14" t="str">
        <f>VLOOKUP(E1077,Product_Dim!A:B,2,FALSE)</f>
        <v>Wooden Bookshelf</v>
      </c>
      <c r="E1077" t="s">
        <v>1642</v>
      </c>
      <c r="F1077" t="s">
        <v>1733</v>
      </c>
      <c r="G1077" s="9">
        <v>4</v>
      </c>
      <c r="H1077">
        <v>604.87</v>
      </c>
      <c r="I1077">
        <v>0.28000000000000003</v>
      </c>
      <c r="J1077" t="s">
        <v>1749</v>
      </c>
      <c r="K1077" s="20">
        <f>sale_tab[[#This Row],[Quantity]]*sale_tab[[#This Row],[Unit_Price]]*(1-sale_tab[[#This Row],[Discount]])</f>
        <v>1742.0255999999999</v>
      </c>
    </row>
    <row r="1078" spans="1:11" x14ac:dyDescent="0.25">
      <c r="A1078" t="s">
        <v>2825</v>
      </c>
      <c r="B1078" s="7">
        <v>45370</v>
      </c>
      <c r="C1078" t="s">
        <v>140</v>
      </c>
      <c r="D1078" s="14" t="str">
        <f>VLOOKUP(E1078,Product_Dim!A:B,2,FALSE)</f>
        <v>Modern Wall Clock</v>
      </c>
      <c r="E1078" t="s">
        <v>1540</v>
      </c>
      <c r="F1078" t="s">
        <v>1733</v>
      </c>
      <c r="G1078" s="9">
        <v>3</v>
      </c>
      <c r="H1078">
        <v>623.82000000000005</v>
      </c>
      <c r="I1078">
        <v>0.13</v>
      </c>
      <c r="J1078" t="s">
        <v>1752</v>
      </c>
      <c r="K1078" s="20">
        <f>sale_tab[[#This Row],[Quantity]]*sale_tab[[#This Row],[Unit_Price]]*(1-sale_tab[[#This Row],[Discount]])</f>
        <v>1628.1702</v>
      </c>
    </row>
    <row r="1079" spans="1:11" x14ac:dyDescent="0.25">
      <c r="A1079" t="s">
        <v>2826</v>
      </c>
      <c r="B1079" s="7">
        <v>45882</v>
      </c>
      <c r="C1079" t="s">
        <v>413</v>
      </c>
      <c r="D1079" s="14" t="str">
        <f>VLOOKUP(E1079,Product_Dim!A:B,2,FALSE)</f>
        <v>Hair Repair Oil Treatment</v>
      </c>
      <c r="E1079" t="s">
        <v>1616</v>
      </c>
      <c r="F1079" t="s">
        <v>1730</v>
      </c>
      <c r="G1079" s="9">
        <v>3</v>
      </c>
      <c r="H1079">
        <v>575.24</v>
      </c>
      <c r="I1079">
        <v>0.12</v>
      </c>
      <c r="J1079" t="s">
        <v>1752</v>
      </c>
      <c r="K1079" s="20">
        <f>sale_tab[[#This Row],[Quantity]]*sale_tab[[#This Row],[Unit_Price]]*(1-sale_tab[[#This Row],[Discount]])</f>
        <v>1518.6336000000001</v>
      </c>
    </row>
    <row r="1080" spans="1:11" x14ac:dyDescent="0.25">
      <c r="A1080" t="s">
        <v>2827</v>
      </c>
      <c r="B1080" s="7">
        <v>45878</v>
      </c>
      <c r="C1080" t="s">
        <v>1217</v>
      </c>
      <c r="D1080" s="14" t="str">
        <f>VLOOKUP(E1080,Product_Dim!A:B,2,FALSE)</f>
        <v>Women's Yoga Pants</v>
      </c>
      <c r="E1080" t="s">
        <v>1479</v>
      </c>
      <c r="F1080" t="s">
        <v>1718</v>
      </c>
      <c r="G1080" s="9">
        <v>1</v>
      </c>
      <c r="H1080">
        <v>769.4</v>
      </c>
      <c r="I1080">
        <v>0.16</v>
      </c>
      <c r="J1080" t="s">
        <v>1747</v>
      </c>
      <c r="K1080" s="20">
        <f>sale_tab[[#This Row],[Quantity]]*sale_tab[[#This Row],[Unit_Price]]*(1-sale_tab[[#This Row],[Discount]])</f>
        <v>646.29599999999994</v>
      </c>
    </row>
    <row r="1081" spans="1:11" x14ac:dyDescent="0.25">
      <c r="A1081" t="s">
        <v>2828</v>
      </c>
      <c r="B1081" s="7">
        <v>45420</v>
      </c>
      <c r="C1081" t="s">
        <v>969</v>
      </c>
      <c r="D1081" s="14" t="str">
        <f>VLOOKUP(E1081,Product_Dim!A:B,2,FALSE)</f>
        <v>Women's Yoga Pants</v>
      </c>
      <c r="E1081" t="s">
        <v>1479</v>
      </c>
      <c r="F1081" t="s">
        <v>1733</v>
      </c>
      <c r="G1081" s="9">
        <v>1</v>
      </c>
      <c r="H1081">
        <v>227.28</v>
      </c>
      <c r="I1081">
        <v>0.13</v>
      </c>
      <c r="J1081" t="s">
        <v>1752</v>
      </c>
      <c r="K1081" s="20">
        <f>sale_tab[[#This Row],[Quantity]]*sale_tab[[#This Row],[Unit_Price]]*(1-sale_tab[[#This Row],[Discount]])</f>
        <v>197.7336</v>
      </c>
    </row>
    <row r="1082" spans="1:11" x14ac:dyDescent="0.25">
      <c r="A1082" t="s">
        <v>2829</v>
      </c>
      <c r="B1082" s="7">
        <v>45361</v>
      </c>
      <c r="C1082" t="s">
        <v>156</v>
      </c>
      <c r="D1082" s="14" t="str">
        <f>VLOOKUP(E1082,Product_Dim!A:B,2,FALSE)</f>
        <v>Women's Casual Hoodie</v>
      </c>
      <c r="E1082" t="s">
        <v>1475</v>
      </c>
      <c r="F1082" t="s">
        <v>1733</v>
      </c>
      <c r="G1082" s="9">
        <v>4</v>
      </c>
      <c r="H1082">
        <v>127.58</v>
      </c>
      <c r="I1082">
        <v>0.15</v>
      </c>
      <c r="J1082" t="s">
        <v>1747</v>
      </c>
      <c r="K1082" s="20">
        <f>sale_tab[[#This Row],[Quantity]]*sale_tab[[#This Row],[Unit_Price]]*(1-sale_tab[[#This Row],[Discount]])</f>
        <v>433.77199999999999</v>
      </c>
    </row>
    <row r="1083" spans="1:11" x14ac:dyDescent="0.25">
      <c r="A1083" t="s">
        <v>2830</v>
      </c>
      <c r="B1083" s="7">
        <v>45702</v>
      </c>
      <c r="C1083" t="s">
        <v>1229</v>
      </c>
      <c r="D1083" s="14" t="str">
        <f>VLOOKUP(E1083,Product_Dim!A:B,2,FALSE)</f>
        <v>Adjustable Jump Rope</v>
      </c>
      <c r="E1083" t="s">
        <v>1562</v>
      </c>
      <c r="F1083" t="s">
        <v>1692</v>
      </c>
      <c r="G1083" s="9">
        <v>1</v>
      </c>
      <c r="H1083">
        <v>793.21</v>
      </c>
      <c r="I1083">
        <v>0.09</v>
      </c>
      <c r="J1083" t="s">
        <v>1747</v>
      </c>
      <c r="K1083" s="20">
        <f>sale_tab[[#This Row],[Quantity]]*sale_tab[[#This Row],[Unit_Price]]*(1-sale_tab[[#This Row],[Discount]])</f>
        <v>721.8211</v>
      </c>
    </row>
    <row r="1084" spans="1:11" x14ac:dyDescent="0.25">
      <c r="A1084" t="s">
        <v>2831</v>
      </c>
      <c r="B1084" s="7">
        <v>45871</v>
      </c>
      <c r="C1084" t="s">
        <v>887</v>
      </c>
      <c r="D1084" s="14" t="str">
        <f>VLOOKUP(E1084,Product_Dim!A:B,2,FALSE)</f>
        <v>Hydrating Face Cleanser</v>
      </c>
      <c r="E1084" t="s">
        <v>1640</v>
      </c>
      <c r="F1084" t="s">
        <v>1720</v>
      </c>
      <c r="G1084" s="9">
        <v>3</v>
      </c>
      <c r="H1084">
        <v>435.61</v>
      </c>
      <c r="I1084">
        <v>0.03</v>
      </c>
      <c r="J1084" t="s">
        <v>1749</v>
      </c>
      <c r="K1084" s="20">
        <f>sale_tab[[#This Row],[Quantity]]*sale_tab[[#This Row],[Unit_Price]]*(1-sale_tab[[#This Row],[Discount]])</f>
        <v>1267.6251</v>
      </c>
    </row>
    <row r="1085" spans="1:11" x14ac:dyDescent="0.25">
      <c r="A1085" t="s">
        <v>2832</v>
      </c>
      <c r="B1085" s="7">
        <v>45531</v>
      </c>
      <c r="C1085" t="s">
        <v>1134</v>
      </c>
      <c r="D1085" s="14" t="str">
        <f>VLOOKUP(E1085,Product_Dim!A:B,2,FALSE)</f>
        <v>Fabric Sofa Throw Blanket</v>
      </c>
      <c r="E1085" t="s">
        <v>1532</v>
      </c>
      <c r="F1085" t="s">
        <v>1730</v>
      </c>
      <c r="G1085" s="9">
        <v>1</v>
      </c>
      <c r="H1085">
        <v>850.06</v>
      </c>
      <c r="I1085">
        <v>0.28999999999999998</v>
      </c>
      <c r="J1085" t="s">
        <v>1749</v>
      </c>
      <c r="K1085" s="20">
        <f>sale_tab[[#This Row],[Quantity]]*sale_tab[[#This Row],[Unit_Price]]*(1-sale_tab[[#This Row],[Discount]])</f>
        <v>603.54259999999988</v>
      </c>
    </row>
    <row r="1086" spans="1:11" x14ac:dyDescent="0.25">
      <c r="A1086" t="s">
        <v>2833</v>
      </c>
      <c r="B1086" s="7">
        <v>45330</v>
      </c>
      <c r="C1086" t="s">
        <v>1023</v>
      </c>
      <c r="D1086" s="14" t="str">
        <f>VLOOKUP(E1086,Product_Dim!A:B,2,FALSE)</f>
        <v>Beard Grooming Kit</v>
      </c>
      <c r="E1086" t="s">
        <v>1506</v>
      </c>
      <c r="F1086" t="s">
        <v>1730</v>
      </c>
      <c r="G1086" s="9">
        <v>2</v>
      </c>
      <c r="H1086">
        <v>753.92</v>
      </c>
      <c r="I1086">
        <v>0.17</v>
      </c>
      <c r="J1086" t="s">
        <v>1749</v>
      </c>
      <c r="K1086" s="20">
        <f>sale_tab[[#This Row],[Quantity]]*sale_tab[[#This Row],[Unit_Price]]*(1-sale_tab[[#This Row],[Discount]])</f>
        <v>1251.5071999999998</v>
      </c>
    </row>
    <row r="1087" spans="1:11" x14ac:dyDescent="0.25">
      <c r="A1087" t="s">
        <v>2834</v>
      </c>
      <c r="B1087" s="7">
        <v>45311</v>
      </c>
      <c r="C1087" t="s">
        <v>1429</v>
      </c>
      <c r="D1087" s="14" t="str">
        <f>VLOOKUP(E1087,Product_Dim!A:B,2,FALSE)</f>
        <v>Women's Yoga Pants</v>
      </c>
      <c r="E1087" t="s">
        <v>1479</v>
      </c>
      <c r="F1087" t="s">
        <v>1723</v>
      </c>
      <c r="G1087" s="9">
        <v>3</v>
      </c>
      <c r="H1087">
        <v>408.99</v>
      </c>
      <c r="I1087">
        <v>0.27</v>
      </c>
      <c r="J1087" t="s">
        <v>1749</v>
      </c>
      <c r="K1087" s="20">
        <f>sale_tab[[#This Row],[Quantity]]*sale_tab[[#This Row],[Unit_Price]]*(1-sale_tab[[#This Row],[Discount]])</f>
        <v>895.68809999999996</v>
      </c>
    </row>
    <row r="1088" spans="1:11" x14ac:dyDescent="0.25">
      <c r="A1088" t="s">
        <v>2835</v>
      </c>
      <c r="B1088" s="7">
        <v>45567</v>
      </c>
      <c r="C1088" t="s">
        <v>842</v>
      </c>
      <c r="D1088" s="14" t="str">
        <f>VLOOKUP(E1088,Product_Dim!A:B,2,FALSE)</f>
        <v>Foam Roller</v>
      </c>
      <c r="E1088" t="s">
        <v>1588</v>
      </c>
      <c r="F1088" t="s">
        <v>1699</v>
      </c>
      <c r="G1088" s="9">
        <v>3</v>
      </c>
      <c r="H1088">
        <v>404.5</v>
      </c>
      <c r="I1088">
        <v>0.22</v>
      </c>
      <c r="J1088" t="s">
        <v>1749</v>
      </c>
      <c r="K1088" s="20">
        <f>sale_tab[[#This Row],[Quantity]]*sale_tab[[#This Row],[Unit_Price]]*(1-sale_tab[[#This Row],[Discount]])</f>
        <v>946.53000000000009</v>
      </c>
    </row>
    <row r="1089" spans="1:11" x14ac:dyDescent="0.25">
      <c r="A1089" t="s">
        <v>2836</v>
      </c>
      <c r="B1089" s="7">
        <v>45239</v>
      </c>
      <c r="C1089" t="s">
        <v>1119</v>
      </c>
      <c r="D1089" s="14" t="str">
        <f>VLOOKUP(E1089,Product_Dim!A:B,2,FALSE)</f>
        <v>Portable Power Bank</v>
      </c>
      <c r="E1089" t="s">
        <v>1552</v>
      </c>
      <c r="F1089" t="s">
        <v>1692</v>
      </c>
      <c r="G1089" s="9">
        <v>3</v>
      </c>
      <c r="H1089">
        <v>717.81</v>
      </c>
      <c r="I1089">
        <v>0.17</v>
      </c>
      <c r="J1089" t="s">
        <v>1752</v>
      </c>
      <c r="K1089" s="20">
        <f>sale_tab[[#This Row],[Quantity]]*sale_tab[[#This Row],[Unit_Price]]*(1-sale_tab[[#This Row],[Discount]])</f>
        <v>1787.3468999999998</v>
      </c>
    </row>
    <row r="1090" spans="1:11" x14ac:dyDescent="0.25">
      <c r="A1090" t="s">
        <v>2837</v>
      </c>
      <c r="B1090" s="7">
        <v>45284</v>
      </c>
      <c r="C1090" t="s">
        <v>743</v>
      </c>
      <c r="D1090" s="14" t="str">
        <f>VLOOKUP(E1090,Product_Dim!A:B,2,FALSE)</f>
        <v>Wooden Bookshelf</v>
      </c>
      <c r="E1090" t="s">
        <v>1642</v>
      </c>
      <c r="F1090" t="s">
        <v>1683</v>
      </c>
      <c r="G1090" s="9">
        <v>3</v>
      </c>
      <c r="H1090">
        <v>204.77</v>
      </c>
      <c r="I1090">
        <v>0.14000000000000001</v>
      </c>
      <c r="J1090" t="s">
        <v>1747</v>
      </c>
      <c r="K1090" s="20">
        <f>sale_tab[[#This Row],[Quantity]]*sale_tab[[#This Row],[Unit_Price]]*(1-sale_tab[[#This Row],[Discount]])</f>
        <v>528.3066</v>
      </c>
    </row>
    <row r="1091" spans="1:11" x14ac:dyDescent="0.25">
      <c r="A1091" t="s">
        <v>2838</v>
      </c>
      <c r="B1091" s="7">
        <v>45686</v>
      </c>
      <c r="C1091" t="s">
        <v>122</v>
      </c>
      <c r="D1091" s="14" t="str">
        <f>VLOOKUP(E1091,Product_Dim!A:B,2,FALSE)</f>
        <v>Car Dashboard Phone Holder</v>
      </c>
      <c r="E1091" t="s">
        <v>1570</v>
      </c>
      <c r="F1091" t="s">
        <v>1736</v>
      </c>
      <c r="G1091" s="9">
        <v>4</v>
      </c>
      <c r="H1091">
        <v>106.23</v>
      </c>
      <c r="I1091">
        <v>0.28000000000000003</v>
      </c>
      <c r="J1091" t="s">
        <v>1752</v>
      </c>
      <c r="K1091" s="20">
        <f>sale_tab[[#This Row],[Quantity]]*sale_tab[[#This Row],[Unit_Price]]*(1-sale_tab[[#This Row],[Discount]])</f>
        <v>305.94240000000002</v>
      </c>
    </row>
    <row r="1092" spans="1:11" x14ac:dyDescent="0.25">
      <c r="A1092" t="s">
        <v>2839</v>
      </c>
      <c r="B1092" s="7">
        <v>45824</v>
      </c>
      <c r="C1092" t="s">
        <v>957</v>
      </c>
      <c r="D1092" s="14" t="str">
        <f>VLOOKUP(E1092,Product_Dim!A:B,2,FALSE)</f>
        <v>Women's Hair Dryer Brush</v>
      </c>
      <c r="E1092" t="s">
        <v>1606</v>
      </c>
      <c r="F1092" t="s">
        <v>1699</v>
      </c>
      <c r="G1092" s="9">
        <v>2</v>
      </c>
      <c r="H1092">
        <v>769.48</v>
      </c>
      <c r="I1092">
        <v>0.11</v>
      </c>
      <c r="J1092" t="s">
        <v>1749</v>
      </c>
      <c r="K1092" s="20">
        <f>sale_tab[[#This Row],[Quantity]]*sale_tab[[#This Row],[Unit_Price]]*(1-sale_tab[[#This Row],[Discount]])</f>
        <v>1369.6744000000001</v>
      </c>
    </row>
    <row r="1093" spans="1:11" x14ac:dyDescent="0.25">
      <c r="A1093" t="s">
        <v>2840</v>
      </c>
      <c r="B1093" s="7">
        <v>45867</v>
      </c>
      <c r="C1093" t="s">
        <v>754</v>
      </c>
      <c r="D1093" s="14" t="str">
        <f>VLOOKUP(E1093,Product_Dim!A:B,2,FALSE)</f>
        <v>Foam Roller</v>
      </c>
      <c r="E1093" t="s">
        <v>1588</v>
      </c>
      <c r="F1093" t="s">
        <v>1723</v>
      </c>
      <c r="G1093" s="9">
        <v>2</v>
      </c>
      <c r="H1093">
        <v>714.21</v>
      </c>
      <c r="I1093">
        <v>0.14000000000000001</v>
      </c>
      <c r="J1093" t="s">
        <v>1747</v>
      </c>
      <c r="K1093" s="20">
        <f>sale_tab[[#This Row],[Quantity]]*sale_tab[[#This Row],[Unit_Price]]*(1-sale_tab[[#This Row],[Discount]])</f>
        <v>1228.4412</v>
      </c>
    </row>
    <row r="1094" spans="1:11" x14ac:dyDescent="0.25">
      <c r="A1094" t="s">
        <v>2841</v>
      </c>
      <c r="B1094" s="7">
        <v>45578</v>
      </c>
      <c r="C1094" t="s">
        <v>801</v>
      </c>
      <c r="D1094" s="14" t="str">
        <f>VLOOKUP(E1094,Product_Dim!A:B,2,FALSE)</f>
        <v>HD Smart TV Stick</v>
      </c>
      <c r="E1094" t="s">
        <v>1496</v>
      </c>
      <c r="F1094" t="s">
        <v>1727</v>
      </c>
      <c r="G1094" s="9">
        <v>4</v>
      </c>
      <c r="H1094">
        <v>632.24</v>
      </c>
      <c r="I1094">
        <v>0.25</v>
      </c>
      <c r="J1094" t="s">
        <v>1749</v>
      </c>
      <c r="K1094" s="20">
        <f>sale_tab[[#This Row],[Quantity]]*sale_tab[[#This Row],[Unit_Price]]*(1-sale_tab[[#This Row],[Discount]])</f>
        <v>1896.72</v>
      </c>
    </row>
    <row r="1095" spans="1:11" x14ac:dyDescent="0.25">
      <c r="A1095" t="s">
        <v>2842</v>
      </c>
      <c r="B1095" s="7">
        <v>45575</v>
      </c>
      <c r="C1095" t="s">
        <v>481</v>
      </c>
      <c r="D1095" s="14" t="str">
        <f>VLOOKUP(E1095,Product_Dim!A:B,2,FALSE)</f>
        <v>Essential Oil Diffuser</v>
      </c>
      <c r="E1095" t="s">
        <v>1630</v>
      </c>
      <c r="F1095" t="s">
        <v>1692</v>
      </c>
      <c r="G1095" s="9">
        <v>2</v>
      </c>
      <c r="H1095">
        <v>845.27</v>
      </c>
      <c r="I1095">
        <v>0.18</v>
      </c>
      <c r="J1095" t="s">
        <v>1749</v>
      </c>
      <c r="K1095" s="20">
        <f>sale_tab[[#This Row],[Quantity]]*sale_tab[[#This Row],[Unit_Price]]*(1-sale_tab[[#This Row],[Discount]])</f>
        <v>1386.2428</v>
      </c>
    </row>
    <row r="1096" spans="1:11" x14ac:dyDescent="0.25">
      <c r="A1096" t="s">
        <v>2843</v>
      </c>
      <c r="B1096" s="7">
        <v>45816</v>
      </c>
      <c r="C1096" t="s">
        <v>1455</v>
      </c>
      <c r="D1096" s="14" t="str">
        <f>VLOOKUP(E1096,Product_Dim!A:B,2,FALSE)</f>
        <v>LED Bedside Lamp</v>
      </c>
      <c r="E1096" t="s">
        <v>1648</v>
      </c>
      <c r="F1096" t="s">
        <v>1723</v>
      </c>
      <c r="G1096" s="9">
        <v>1</v>
      </c>
      <c r="H1096">
        <v>575.94000000000005</v>
      </c>
      <c r="I1096">
        <v>0.17</v>
      </c>
      <c r="J1096" t="s">
        <v>1747</v>
      </c>
      <c r="K1096" s="20">
        <f>sale_tab[[#This Row],[Quantity]]*sale_tab[[#This Row],[Unit_Price]]*(1-sale_tab[[#This Row],[Discount]])</f>
        <v>478.03020000000004</v>
      </c>
    </row>
    <row r="1097" spans="1:11" x14ac:dyDescent="0.25">
      <c r="A1097" t="s">
        <v>2844</v>
      </c>
      <c r="B1097" s="7">
        <v>45620</v>
      </c>
      <c r="C1097" t="s">
        <v>743</v>
      </c>
      <c r="D1097" s="14" t="str">
        <f>VLOOKUP(E1097,Product_Dim!A:B,2,FALSE)</f>
        <v>Wooden Bookshelf</v>
      </c>
      <c r="E1097" t="s">
        <v>1642</v>
      </c>
      <c r="F1097" t="s">
        <v>1727</v>
      </c>
      <c r="G1097" s="9">
        <v>1</v>
      </c>
      <c r="H1097">
        <v>907.97</v>
      </c>
      <c r="I1097">
        <v>0.26</v>
      </c>
      <c r="J1097" t="s">
        <v>1752</v>
      </c>
      <c r="K1097" s="20">
        <f>sale_tab[[#This Row],[Quantity]]*sale_tab[[#This Row],[Unit_Price]]*(1-sale_tab[[#This Row],[Discount]])</f>
        <v>671.89779999999996</v>
      </c>
    </row>
    <row r="1098" spans="1:11" x14ac:dyDescent="0.25">
      <c r="A1098" t="s">
        <v>2845</v>
      </c>
      <c r="B1098" s="7">
        <v>45695</v>
      </c>
      <c r="C1098" t="s">
        <v>787</v>
      </c>
      <c r="D1098" s="14" t="str">
        <f>VLOOKUP(E1098,Product_Dim!A:B,2,FALSE)</f>
        <v>Outdoor Sports Water Bottle</v>
      </c>
      <c r="E1098" t="s">
        <v>1514</v>
      </c>
      <c r="F1098" t="s">
        <v>1720</v>
      </c>
      <c r="G1098" s="9">
        <v>1</v>
      </c>
      <c r="H1098">
        <v>99.35</v>
      </c>
      <c r="I1098">
        <v>0.08</v>
      </c>
      <c r="J1098" t="s">
        <v>1752</v>
      </c>
      <c r="K1098" s="20">
        <f>sale_tab[[#This Row],[Quantity]]*sale_tab[[#This Row],[Unit_Price]]*(1-sale_tab[[#This Row],[Discount]])</f>
        <v>91.402000000000001</v>
      </c>
    </row>
    <row r="1099" spans="1:11" x14ac:dyDescent="0.25">
      <c r="A1099" t="s">
        <v>2846</v>
      </c>
      <c r="B1099" s="7">
        <v>45596</v>
      </c>
      <c r="C1099" t="s">
        <v>216</v>
      </c>
      <c r="D1099" s="14" t="str">
        <f>VLOOKUP(E1099,Product_Dim!A:B,2,FALSE)</f>
        <v>Brother Laser Printer</v>
      </c>
      <c r="E1099" t="s">
        <v>1469</v>
      </c>
      <c r="F1099" t="s">
        <v>1692</v>
      </c>
      <c r="G1099" s="9">
        <v>2</v>
      </c>
      <c r="H1099">
        <v>374.42</v>
      </c>
      <c r="I1099">
        <v>0.21</v>
      </c>
      <c r="J1099" t="s">
        <v>1752</v>
      </c>
      <c r="K1099" s="20">
        <f>sale_tab[[#This Row],[Quantity]]*sale_tab[[#This Row],[Unit_Price]]*(1-sale_tab[[#This Row],[Discount]])</f>
        <v>591.58360000000005</v>
      </c>
    </row>
    <row r="1100" spans="1:11" x14ac:dyDescent="0.25">
      <c r="A1100" t="s">
        <v>2847</v>
      </c>
      <c r="B1100" s="7">
        <v>45869</v>
      </c>
      <c r="C1100" t="s">
        <v>1409</v>
      </c>
      <c r="D1100" s="14" t="str">
        <f>VLOOKUP(E1100,Product_Dim!A:B,2,FALSE)</f>
        <v>4K Home Projector</v>
      </c>
      <c r="E1100" t="s">
        <v>1504</v>
      </c>
      <c r="F1100" t="s">
        <v>1727</v>
      </c>
      <c r="G1100" s="9">
        <v>3</v>
      </c>
      <c r="H1100">
        <v>248.43</v>
      </c>
      <c r="I1100">
        <v>0.24</v>
      </c>
      <c r="J1100" t="s">
        <v>1752</v>
      </c>
      <c r="K1100" s="20">
        <f>sale_tab[[#This Row],[Quantity]]*sale_tab[[#This Row],[Unit_Price]]*(1-sale_tab[[#This Row],[Discount]])</f>
        <v>566.42039999999997</v>
      </c>
    </row>
    <row r="1101" spans="1:11" x14ac:dyDescent="0.25">
      <c r="A1101" t="s">
        <v>2848</v>
      </c>
      <c r="B1101" s="7">
        <v>45631</v>
      </c>
      <c r="C1101" t="s">
        <v>1372</v>
      </c>
      <c r="D1101" s="14" t="str">
        <f>VLOOKUP(E1101,Product_Dim!A:B,2,FALSE)</f>
        <v>Women's Beanie Hat</v>
      </c>
      <c r="E1101" t="s">
        <v>1644</v>
      </c>
      <c r="F1101" t="s">
        <v>1683</v>
      </c>
      <c r="G1101" s="9">
        <v>1</v>
      </c>
      <c r="H1101">
        <v>784.46</v>
      </c>
      <c r="I1101">
        <v>0.14000000000000001</v>
      </c>
      <c r="J1101" t="s">
        <v>1752</v>
      </c>
      <c r="K1101" s="20">
        <f>sale_tab[[#This Row],[Quantity]]*sale_tab[[#This Row],[Unit_Price]]*(1-sale_tab[[#This Row],[Discount]])</f>
        <v>674.63560000000007</v>
      </c>
    </row>
    <row r="1102" spans="1:11" x14ac:dyDescent="0.25">
      <c r="A1102" t="s">
        <v>2849</v>
      </c>
      <c r="B1102" s="7">
        <v>45379</v>
      </c>
      <c r="C1102" t="s">
        <v>766</v>
      </c>
      <c r="D1102" s="14" t="str">
        <f>VLOOKUP(E1102,Product_Dim!A:B,2,FALSE)</f>
        <v>Rugby Ball</v>
      </c>
      <c r="E1102" t="s">
        <v>1578</v>
      </c>
      <c r="F1102" t="s">
        <v>1715</v>
      </c>
      <c r="G1102" s="9">
        <v>3</v>
      </c>
      <c r="H1102">
        <v>70.88</v>
      </c>
      <c r="I1102">
        <v>0.27</v>
      </c>
      <c r="J1102" t="s">
        <v>1752</v>
      </c>
      <c r="K1102" s="20">
        <f>sale_tab[[#This Row],[Quantity]]*sale_tab[[#This Row],[Unit_Price]]*(1-sale_tab[[#This Row],[Discount]])</f>
        <v>155.22719999999998</v>
      </c>
    </row>
    <row r="1103" spans="1:11" x14ac:dyDescent="0.25">
      <c r="A1103" t="s">
        <v>2850</v>
      </c>
      <c r="B1103" s="7">
        <v>45641</v>
      </c>
      <c r="C1103" t="s">
        <v>331</v>
      </c>
      <c r="D1103" s="14" t="str">
        <f>VLOOKUP(E1103,Product_Dim!A:B,2,FALSE)</f>
        <v>Wireless Bluetooth Earbuds</v>
      </c>
      <c r="E1103" t="s">
        <v>1488</v>
      </c>
      <c r="F1103" t="s">
        <v>1683</v>
      </c>
      <c r="G1103" s="9">
        <v>3</v>
      </c>
      <c r="H1103">
        <v>324.29000000000002</v>
      </c>
      <c r="I1103">
        <v>0.16</v>
      </c>
      <c r="J1103" t="s">
        <v>1752</v>
      </c>
      <c r="K1103" s="20">
        <f>sale_tab[[#This Row],[Quantity]]*sale_tab[[#This Row],[Unit_Price]]*(1-sale_tab[[#This Row],[Discount]])</f>
        <v>817.21080000000006</v>
      </c>
    </row>
    <row r="1104" spans="1:11" x14ac:dyDescent="0.25">
      <c r="A1104" t="s">
        <v>2851</v>
      </c>
      <c r="B1104" s="7">
        <v>45842</v>
      </c>
      <c r="C1104" t="s">
        <v>421</v>
      </c>
      <c r="D1104" s="14" t="str">
        <f>VLOOKUP(E1104,Product_Dim!A:B,2,FALSE)</f>
        <v>4K Home Projector</v>
      </c>
      <c r="E1104" t="s">
        <v>1504</v>
      </c>
      <c r="F1104" t="s">
        <v>1692</v>
      </c>
      <c r="G1104" s="9">
        <v>4</v>
      </c>
      <c r="H1104">
        <v>243.92</v>
      </c>
      <c r="I1104">
        <v>0.02</v>
      </c>
      <c r="J1104" t="s">
        <v>1749</v>
      </c>
      <c r="K1104" s="20">
        <f>sale_tab[[#This Row],[Quantity]]*sale_tab[[#This Row],[Unit_Price]]*(1-sale_tab[[#This Row],[Discount]])</f>
        <v>956.16639999999995</v>
      </c>
    </row>
    <row r="1105" spans="1:11" x14ac:dyDescent="0.25">
      <c r="A1105" t="s">
        <v>2852</v>
      </c>
      <c r="B1105" s="7">
        <v>45257</v>
      </c>
      <c r="C1105" t="s">
        <v>1104</v>
      </c>
      <c r="D1105" s="14" t="str">
        <f>VLOOKUP(E1105,Product_Dim!A:B,2,FALSE)</f>
        <v>Sports Stopwatch Timer</v>
      </c>
      <c r="E1105" t="s">
        <v>1530</v>
      </c>
      <c r="F1105" t="s">
        <v>1723</v>
      </c>
      <c r="G1105" s="9">
        <v>1</v>
      </c>
      <c r="H1105">
        <v>664.35</v>
      </c>
      <c r="I1105">
        <v>0</v>
      </c>
      <c r="J1105" t="s">
        <v>1747</v>
      </c>
      <c r="K1105" s="20">
        <f>sale_tab[[#This Row],[Quantity]]*sale_tab[[#This Row],[Unit_Price]]*(1-sale_tab[[#This Row],[Discount]])</f>
        <v>664.35</v>
      </c>
    </row>
    <row r="1106" spans="1:11" x14ac:dyDescent="0.25">
      <c r="A1106" t="s">
        <v>2853</v>
      </c>
      <c r="B1106" s="7">
        <v>45468</v>
      </c>
      <c r="C1106" t="s">
        <v>1131</v>
      </c>
      <c r="D1106" s="14" t="str">
        <f>VLOOKUP(E1106,Product_Dim!A:B,2,FALSE)</f>
        <v>Multi-Purpose Storage Box</v>
      </c>
      <c r="E1106" t="s">
        <v>1516</v>
      </c>
      <c r="F1106" t="s">
        <v>1715</v>
      </c>
      <c r="G1106" s="9">
        <v>2</v>
      </c>
      <c r="H1106">
        <v>218.07</v>
      </c>
      <c r="I1106">
        <v>0.19</v>
      </c>
      <c r="J1106" t="s">
        <v>1749</v>
      </c>
      <c r="K1106" s="20">
        <f>sale_tab[[#This Row],[Quantity]]*sale_tab[[#This Row],[Unit_Price]]*(1-sale_tab[[#This Row],[Discount]])</f>
        <v>353.27340000000004</v>
      </c>
    </row>
    <row r="1107" spans="1:11" x14ac:dyDescent="0.25">
      <c r="A1107" t="s">
        <v>2854</v>
      </c>
      <c r="B1107" s="7">
        <v>45228</v>
      </c>
      <c r="C1107" t="s">
        <v>1128</v>
      </c>
      <c r="D1107" s="14" t="str">
        <f>VLOOKUP(E1107,Product_Dim!A:B,2,FALSE)</f>
        <v>4K Home Projector</v>
      </c>
      <c r="E1107" t="s">
        <v>1504</v>
      </c>
      <c r="F1107" t="s">
        <v>1692</v>
      </c>
      <c r="G1107" s="9">
        <v>4</v>
      </c>
      <c r="H1107">
        <v>921.83</v>
      </c>
      <c r="I1107">
        <v>0.27</v>
      </c>
      <c r="J1107" t="s">
        <v>1747</v>
      </c>
      <c r="K1107" s="20">
        <f>sale_tab[[#This Row],[Quantity]]*sale_tab[[#This Row],[Unit_Price]]*(1-sale_tab[[#This Row],[Discount]])</f>
        <v>2691.7436000000002</v>
      </c>
    </row>
    <row r="1108" spans="1:11" x14ac:dyDescent="0.25">
      <c r="A1108" t="s">
        <v>2855</v>
      </c>
      <c r="B1108" s="7">
        <v>45661</v>
      </c>
      <c r="C1108" t="s">
        <v>502</v>
      </c>
      <c r="D1108" s="14" t="str">
        <f>VLOOKUP(E1108,Product_Dim!A:B,2,FALSE)</f>
        <v>Boxing Hand Wraps</v>
      </c>
      <c r="E1108" t="s">
        <v>1574</v>
      </c>
      <c r="F1108" t="s">
        <v>1683</v>
      </c>
      <c r="G1108" s="9">
        <v>3</v>
      </c>
      <c r="H1108">
        <v>326.2</v>
      </c>
      <c r="I1108">
        <v>0.22</v>
      </c>
      <c r="J1108" t="s">
        <v>1752</v>
      </c>
      <c r="K1108" s="20">
        <f>sale_tab[[#This Row],[Quantity]]*sale_tab[[#This Row],[Unit_Price]]*(1-sale_tab[[#This Row],[Discount]])</f>
        <v>763.30799999999999</v>
      </c>
    </row>
    <row r="1109" spans="1:11" x14ac:dyDescent="0.25">
      <c r="A1109" t="s">
        <v>2856</v>
      </c>
      <c r="B1109" s="7">
        <v>45701</v>
      </c>
      <c r="C1109" t="s">
        <v>1343</v>
      </c>
      <c r="D1109" s="14" t="str">
        <f>VLOOKUP(E1109,Product_Dim!A:B,2,FALSE)</f>
        <v>Soccer Training Cone Set</v>
      </c>
      <c r="E1109" t="s">
        <v>1508</v>
      </c>
      <c r="F1109" t="s">
        <v>1739</v>
      </c>
      <c r="G1109" s="9">
        <v>1</v>
      </c>
      <c r="H1109">
        <v>244.25</v>
      </c>
      <c r="I1109">
        <v>0.09</v>
      </c>
      <c r="J1109" t="s">
        <v>1749</v>
      </c>
      <c r="K1109" s="20">
        <f>sale_tab[[#This Row],[Quantity]]*sale_tab[[#This Row],[Unit_Price]]*(1-sale_tab[[#This Row],[Discount]])</f>
        <v>222.26750000000001</v>
      </c>
    </row>
    <row r="1110" spans="1:11" x14ac:dyDescent="0.25">
      <c r="A1110" t="s">
        <v>2857</v>
      </c>
      <c r="B1110" s="7">
        <v>45448</v>
      </c>
      <c r="C1110" t="s">
        <v>1086</v>
      </c>
      <c r="D1110" s="14" t="str">
        <f>VLOOKUP(E1110,Product_Dim!A:B,2,FALSE)</f>
        <v>Tennis Ball 3-Pack</v>
      </c>
      <c r="E1110" t="s">
        <v>1596</v>
      </c>
      <c r="F1110" t="s">
        <v>1715</v>
      </c>
      <c r="G1110" s="9">
        <v>3</v>
      </c>
      <c r="H1110">
        <v>808.87</v>
      </c>
      <c r="I1110">
        <v>0.12</v>
      </c>
      <c r="J1110" t="s">
        <v>1752</v>
      </c>
      <c r="K1110" s="20">
        <f>sale_tab[[#This Row],[Quantity]]*sale_tab[[#This Row],[Unit_Price]]*(1-sale_tab[[#This Row],[Discount]])</f>
        <v>2135.4168</v>
      </c>
    </row>
    <row r="1111" spans="1:11" x14ac:dyDescent="0.25">
      <c r="A1111" t="s">
        <v>2858</v>
      </c>
      <c r="B1111" s="7">
        <v>45387</v>
      </c>
      <c r="C1111" t="s">
        <v>996</v>
      </c>
      <c r="D1111" s="14" t="str">
        <f>VLOOKUP(E1111,Product_Dim!A:B,2,FALSE)</f>
        <v>Basketball</v>
      </c>
      <c r="E1111" t="s">
        <v>1536</v>
      </c>
      <c r="F1111" t="s">
        <v>1687</v>
      </c>
      <c r="G1111" s="9">
        <v>3</v>
      </c>
      <c r="H1111">
        <v>826.15</v>
      </c>
      <c r="I1111">
        <v>0</v>
      </c>
      <c r="J1111" t="s">
        <v>1749</v>
      </c>
      <c r="K1111" s="20">
        <f>sale_tab[[#This Row],[Quantity]]*sale_tab[[#This Row],[Unit_Price]]*(1-sale_tab[[#This Row],[Discount]])</f>
        <v>2478.4499999999998</v>
      </c>
    </row>
    <row r="1112" spans="1:11" x14ac:dyDescent="0.25">
      <c r="A1112" t="s">
        <v>2859</v>
      </c>
      <c r="B1112" s="7">
        <v>45652</v>
      </c>
      <c r="C1112" t="s">
        <v>557</v>
      </c>
      <c r="D1112" s="14" t="str">
        <f>VLOOKUP(E1112,Product_Dim!A:B,2,FALSE)</f>
        <v>Foldable Camping Chair</v>
      </c>
      <c r="E1112" t="s">
        <v>1522</v>
      </c>
      <c r="F1112" t="s">
        <v>1739</v>
      </c>
      <c r="G1112" s="9">
        <v>3</v>
      </c>
      <c r="H1112">
        <v>631.20000000000005</v>
      </c>
      <c r="I1112">
        <v>0.24</v>
      </c>
      <c r="J1112" t="s">
        <v>1747</v>
      </c>
      <c r="K1112" s="20">
        <f>sale_tab[[#This Row],[Quantity]]*sale_tab[[#This Row],[Unit_Price]]*(1-sale_tab[[#This Row],[Discount]])</f>
        <v>1439.1360000000002</v>
      </c>
    </row>
    <row r="1113" spans="1:11" x14ac:dyDescent="0.25">
      <c r="A1113" t="s">
        <v>2860</v>
      </c>
      <c r="B1113" s="7">
        <v>45316</v>
      </c>
      <c r="C1113" t="s">
        <v>809</v>
      </c>
      <c r="D1113" s="14" t="str">
        <f>VLOOKUP(E1113,Product_Dim!A:B,2,FALSE)</f>
        <v>Womens Cotton Scarf</v>
      </c>
      <c r="E1113" t="s">
        <v>1590</v>
      </c>
      <c r="F1113" t="s">
        <v>1715</v>
      </c>
      <c r="G1113" s="9">
        <v>1</v>
      </c>
      <c r="H1113">
        <v>937.01</v>
      </c>
      <c r="I1113">
        <v>7.0000000000000007E-2</v>
      </c>
      <c r="J1113" t="s">
        <v>1747</v>
      </c>
      <c r="K1113" s="20">
        <f>sale_tab[[#This Row],[Quantity]]*sale_tab[[#This Row],[Unit_Price]]*(1-sale_tab[[#This Row],[Discount]])</f>
        <v>871.41929999999991</v>
      </c>
    </row>
    <row r="1114" spans="1:11" x14ac:dyDescent="0.25">
      <c r="A1114" t="s">
        <v>2861</v>
      </c>
      <c r="B1114" s="7">
        <v>45316</v>
      </c>
      <c r="C1114" t="s">
        <v>451</v>
      </c>
      <c r="D1114" s="14" t="str">
        <f>VLOOKUP(E1114,Product_Dim!A:B,2,FALSE)</f>
        <v>Shin Guards – Adult</v>
      </c>
      <c r="E1114" t="s">
        <v>1620</v>
      </c>
      <c r="F1114" t="s">
        <v>1699</v>
      </c>
      <c r="G1114" s="9">
        <v>2</v>
      </c>
      <c r="H1114">
        <v>644</v>
      </c>
      <c r="I1114">
        <v>0.04</v>
      </c>
      <c r="J1114" t="s">
        <v>1749</v>
      </c>
      <c r="K1114" s="20">
        <f>sale_tab[[#This Row],[Quantity]]*sale_tab[[#This Row],[Unit_Price]]*(1-sale_tab[[#This Row],[Discount]])</f>
        <v>1236.48</v>
      </c>
    </row>
    <row r="1115" spans="1:11" x14ac:dyDescent="0.25">
      <c r="A1115" t="s">
        <v>2862</v>
      </c>
      <c r="B1115" s="7">
        <v>45888</v>
      </c>
      <c r="C1115" t="s">
        <v>283</v>
      </c>
      <c r="D1115" s="14" t="str">
        <f>VLOOKUP(E1115,Product_Dim!A:B,2,FALSE)</f>
        <v>Women's High Heels</v>
      </c>
      <c r="E1115" t="s">
        <v>1656</v>
      </c>
      <c r="F1115" t="s">
        <v>1699</v>
      </c>
      <c r="G1115" s="9">
        <v>3</v>
      </c>
      <c r="H1115">
        <v>629.58000000000004</v>
      </c>
      <c r="I1115">
        <v>0.05</v>
      </c>
      <c r="J1115" t="s">
        <v>1747</v>
      </c>
      <c r="K1115" s="20">
        <f>sale_tab[[#This Row],[Quantity]]*sale_tab[[#This Row],[Unit_Price]]*(1-sale_tab[[#This Row],[Discount]])</f>
        <v>1794.3030000000001</v>
      </c>
    </row>
    <row r="1116" spans="1:11" x14ac:dyDescent="0.25">
      <c r="A1116" t="s">
        <v>2863</v>
      </c>
      <c r="B1116" s="7">
        <v>45791</v>
      </c>
      <c r="C1116" t="s">
        <v>1366</v>
      </c>
      <c r="D1116" s="14" t="str">
        <f>VLOOKUP(E1116,Product_Dim!A:B,2,FALSE)</f>
        <v>LED Bedside Lamp</v>
      </c>
      <c r="E1116" t="s">
        <v>1648</v>
      </c>
      <c r="F1116" t="s">
        <v>1687</v>
      </c>
      <c r="G1116" s="9">
        <v>2</v>
      </c>
      <c r="H1116">
        <v>121.52</v>
      </c>
      <c r="I1116">
        <v>0.18</v>
      </c>
      <c r="J1116" t="s">
        <v>1752</v>
      </c>
      <c r="K1116" s="20">
        <f>sale_tab[[#This Row],[Quantity]]*sale_tab[[#This Row],[Unit_Price]]*(1-sale_tab[[#This Row],[Discount]])</f>
        <v>199.2928</v>
      </c>
    </row>
    <row r="1117" spans="1:11" x14ac:dyDescent="0.25">
      <c r="A1117" t="s">
        <v>2864</v>
      </c>
      <c r="B1117" s="7">
        <v>45420</v>
      </c>
      <c r="C1117" t="s">
        <v>1180</v>
      </c>
      <c r="D1117" s="14" t="str">
        <f>VLOOKUP(E1117,Product_Dim!A:B,2,FALSE)</f>
        <v>Adjustable Dumbbells 20kg</v>
      </c>
      <c r="E1117" t="s">
        <v>1604</v>
      </c>
      <c r="F1117" t="s">
        <v>1739</v>
      </c>
      <c r="G1117" s="9">
        <v>2</v>
      </c>
      <c r="H1117">
        <v>549.83000000000004</v>
      </c>
      <c r="I1117">
        <v>7.0000000000000007E-2</v>
      </c>
      <c r="J1117" t="s">
        <v>1749</v>
      </c>
      <c r="K1117" s="20">
        <f>sale_tab[[#This Row],[Quantity]]*sale_tab[[#This Row],[Unit_Price]]*(1-sale_tab[[#This Row],[Discount]])</f>
        <v>1022.6838</v>
      </c>
    </row>
    <row r="1118" spans="1:11" x14ac:dyDescent="0.25">
      <c r="A1118" t="s">
        <v>2865</v>
      </c>
      <c r="B1118" s="7">
        <v>45219</v>
      </c>
      <c r="C1118" t="s">
        <v>418</v>
      </c>
      <c r="D1118" s="14" t="str">
        <f>VLOOKUP(E1118,Product_Dim!A:B,2,FALSE)</f>
        <v>USB-C Fast Charger</v>
      </c>
      <c r="E1118" t="s">
        <v>1500</v>
      </c>
      <c r="F1118" t="s">
        <v>1708</v>
      </c>
      <c r="G1118" s="9">
        <v>3</v>
      </c>
      <c r="H1118">
        <v>278.38</v>
      </c>
      <c r="I1118">
        <v>0.03</v>
      </c>
      <c r="J1118" t="s">
        <v>1747</v>
      </c>
      <c r="K1118" s="20">
        <f>sale_tab[[#This Row],[Quantity]]*sale_tab[[#This Row],[Unit_Price]]*(1-sale_tab[[#This Row],[Discount]])</f>
        <v>810.08579999999995</v>
      </c>
    </row>
    <row r="1119" spans="1:11" x14ac:dyDescent="0.25">
      <c r="A1119" t="s">
        <v>2866</v>
      </c>
      <c r="B1119" s="7">
        <v>45510</v>
      </c>
      <c r="C1119" t="s">
        <v>1284</v>
      </c>
      <c r="D1119" s="14" t="str">
        <f>VLOOKUP(E1119,Product_Dim!A:B,2,FALSE)</f>
        <v>Women's Formal Blazer</v>
      </c>
      <c r="E1119" t="s">
        <v>1666</v>
      </c>
      <c r="F1119" t="s">
        <v>1692</v>
      </c>
      <c r="G1119" s="9">
        <v>4</v>
      </c>
      <c r="H1119">
        <v>723.66</v>
      </c>
      <c r="I1119">
        <v>0.03</v>
      </c>
      <c r="J1119" t="s">
        <v>1749</v>
      </c>
      <c r="K1119" s="20">
        <f>sale_tab[[#This Row],[Quantity]]*sale_tab[[#This Row],[Unit_Price]]*(1-sale_tab[[#This Row],[Discount]])</f>
        <v>2807.8008</v>
      </c>
    </row>
    <row r="1120" spans="1:11" x14ac:dyDescent="0.25">
      <c r="A1120" t="s">
        <v>2867</v>
      </c>
      <c r="B1120" s="7">
        <v>45687</v>
      </c>
      <c r="C1120" t="s">
        <v>610</v>
      </c>
      <c r="D1120" s="14" t="str">
        <f>VLOOKUP(E1120,Product_Dim!A:B,2,FALSE)</f>
        <v>Professional Jump Rope</v>
      </c>
      <c r="E1120" t="s">
        <v>1618</v>
      </c>
      <c r="F1120" t="s">
        <v>1712</v>
      </c>
      <c r="G1120" s="9">
        <v>1</v>
      </c>
      <c r="H1120">
        <v>724.74</v>
      </c>
      <c r="I1120">
        <v>0.15</v>
      </c>
      <c r="J1120" t="s">
        <v>1749</v>
      </c>
      <c r="K1120" s="20">
        <f>sale_tab[[#This Row],[Quantity]]*sale_tab[[#This Row],[Unit_Price]]*(1-sale_tab[[#This Row],[Discount]])</f>
        <v>616.029</v>
      </c>
    </row>
    <row r="1121" spans="1:11" x14ac:dyDescent="0.25">
      <c r="A1121" t="s">
        <v>2868</v>
      </c>
      <c r="B1121" s="7">
        <v>45271</v>
      </c>
      <c r="C1121" t="s">
        <v>1334</v>
      </c>
      <c r="D1121" s="14" t="str">
        <f>VLOOKUP(E1121,Product_Dim!A:B,2,FALSE)</f>
        <v>Multi-Purpose Storage Box</v>
      </c>
      <c r="E1121" t="s">
        <v>1516</v>
      </c>
      <c r="F1121" t="s">
        <v>1695</v>
      </c>
      <c r="G1121" s="9">
        <v>2</v>
      </c>
      <c r="H1121">
        <v>961.84</v>
      </c>
      <c r="I1121">
        <v>0.25</v>
      </c>
      <c r="J1121" t="s">
        <v>1749</v>
      </c>
      <c r="K1121" s="20">
        <f>sale_tab[[#This Row],[Quantity]]*sale_tab[[#This Row],[Unit_Price]]*(1-sale_tab[[#This Row],[Discount]])</f>
        <v>1442.76</v>
      </c>
    </row>
    <row r="1122" spans="1:11" x14ac:dyDescent="0.25">
      <c r="A1122" t="s">
        <v>2869</v>
      </c>
      <c r="B1122" s="7">
        <v>45446</v>
      </c>
      <c r="C1122" t="s">
        <v>67</v>
      </c>
      <c r="D1122" s="14" t="str">
        <f>VLOOKUP(E1122,Product_Dim!A:B,2,FALSE)</f>
        <v>Men's Casual Sneakers</v>
      </c>
      <c r="E1122" t="s">
        <v>1548</v>
      </c>
      <c r="F1122" t="s">
        <v>1730</v>
      </c>
      <c r="G1122" s="9">
        <v>4</v>
      </c>
      <c r="H1122">
        <v>21.12</v>
      </c>
      <c r="I1122">
        <v>0.18</v>
      </c>
      <c r="J1122" t="s">
        <v>1752</v>
      </c>
      <c r="K1122" s="20">
        <f>sale_tab[[#This Row],[Quantity]]*sale_tab[[#This Row],[Unit_Price]]*(1-sale_tab[[#This Row],[Discount]])</f>
        <v>69.273600000000002</v>
      </c>
    </row>
    <row r="1123" spans="1:11" x14ac:dyDescent="0.25">
      <c r="A1123" t="s">
        <v>2870</v>
      </c>
      <c r="B1123" s="7">
        <v>45579</v>
      </c>
      <c r="C1123" t="s">
        <v>940</v>
      </c>
      <c r="D1123" s="14" t="str">
        <f>VLOOKUP(E1123,Product_Dim!A:B,2,FALSE)</f>
        <v>Brother Laser Printer</v>
      </c>
      <c r="E1123" t="s">
        <v>1469</v>
      </c>
      <c r="F1123" t="s">
        <v>1695</v>
      </c>
      <c r="G1123" s="9">
        <v>3</v>
      </c>
      <c r="H1123">
        <v>819.93</v>
      </c>
      <c r="I1123">
        <v>0.08</v>
      </c>
      <c r="J1123" t="s">
        <v>1749</v>
      </c>
      <c r="K1123" s="20">
        <f>sale_tab[[#This Row],[Quantity]]*sale_tab[[#This Row],[Unit_Price]]*(1-sale_tab[[#This Row],[Discount]])</f>
        <v>2263.0068000000001</v>
      </c>
    </row>
    <row r="1124" spans="1:11" x14ac:dyDescent="0.25">
      <c r="A1124" t="s">
        <v>2871</v>
      </c>
      <c r="B1124" s="7">
        <v>45725</v>
      </c>
      <c r="C1124" t="s">
        <v>868</v>
      </c>
      <c r="D1124" s="14" t="str">
        <f>VLOOKUP(E1124,Product_Dim!A:B,2,FALSE)</f>
        <v>Smart Home WiFi Camera</v>
      </c>
      <c r="E1124" t="s">
        <v>1558</v>
      </c>
      <c r="F1124" t="s">
        <v>1678</v>
      </c>
      <c r="G1124" s="9">
        <v>2</v>
      </c>
      <c r="H1124">
        <v>700.95</v>
      </c>
      <c r="I1124">
        <v>0.18</v>
      </c>
      <c r="J1124" t="s">
        <v>1747</v>
      </c>
      <c r="K1124" s="20">
        <f>sale_tab[[#This Row],[Quantity]]*sale_tab[[#This Row],[Unit_Price]]*(1-sale_tab[[#This Row],[Discount]])</f>
        <v>1149.5580000000002</v>
      </c>
    </row>
    <row r="1125" spans="1:11" x14ac:dyDescent="0.25">
      <c r="A1125" t="s">
        <v>2872</v>
      </c>
      <c r="B1125" s="7">
        <v>45910</v>
      </c>
      <c r="C1125" t="s">
        <v>421</v>
      </c>
      <c r="D1125" s="14" t="str">
        <f>VLOOKUP(E1125,Product_Dim!A:B,2,FALSE)</f>
        <v>Soccer Training Cone Set</v>
      </c>
      <c r="E1125" t="s">
        <v>1508</v>
      </c>
      <c r="F1125" t="s">
        <v>1725</v>
      </c>
      <c r="G1125" s="9">
        <v>2</v>
      </c>
      <c r="H1125">
        <v>456.38</v>
      </c>
      <c r="I1125">
        <v>0.12</v>
      </c>
      <c r="J1125" t="s">
        <v>1747</v>
      </c>
      <c r="K1125" s="20">
        <f>sale_tab[[#This Row],[Quantity]]*sale_tab[[#This Row],[Unit_Price]]*(1-sale_tab[[#This Row],[Discount]])</f>
        <v>803.22879999999998</v>
      </c>
    </row>
    <row r="1126" spans="1:11" x14ac:dyDescent="0.25">
      <c r="A1126" t="s">
        <v>2873</v>
      </c>
      <c r="B1126" s="7">
        <v>45447</v>
      </c>
      <c r="C1126" t="s">
        <v>1063</v>
      </c>
      <c r="D1126" s="14" t="str">
        <f>VLOOKUP(E1126,Product_Dim!A:B,2,FALSE)</f>
        <v>Wireless Mouse</v>
      </c>
      <c r="E1126" t="s">
        <v>1626</v>
      </c>
      <c r="F1126" t="s">
        <v>1725</v>
      </c>
      <c r="G1126" s="9">
        <v>3</v>
      </c>
      <c r="H1126">
        <v>291.05</v>
      </c>
      <c r="I1126">
        <v>0.3</v>
      </c>
      <c r="J1126" t="s">
        <v>1747</v>
      </c>
      <c r="K1126" s="20">
        <f>sale_tab[[#This Row],[Quantity]]*sale_tab[[#This Row],[Unit_Price]]*(1-sale_tab[[#This Row],[Discount]])</f>
        <v>611.20500000000004</v>
      </c>
    </row>
    <row r="1127" spans="1:11" x14ac:dyDescent="0.25">
      <c r="A1127" t="s">
        <v>2874</v>
      </c>
      <c r="B1127" s="7">
        <v>45307</v>
      </c>
      <c r="C1127" t="s">
        <v>689</v>
      </c>
      <c r="D1127" s="14" t="str">
        <f>VLOOKUP(E1127,Product_Dim!A:B,2,FALSE)</f>
        <v>Sports Stopwatch Basic</v>
      </c>
      <c r="E1127" t="s">
        <v>1664</v>
      </c>
      <c r="F1127" t="s">
        <v>1727</v>
      </c>
      <c r="G1127" s="9">
        <v>2</v>
      </c>
      <c r="H1127">
        <v>463.52</v>
      </c>
      <c r="I1127">
        <v>0.27</v>
      </c>
      <c r="J1127" t="s">
        <v>1749</v>
      </c>
      <c r="K1127" s="20">
        <f>sale_tab[[#This Row],[Quantity]]*sale_tab[[#This Row],[Unit_Price]]*(1-sale_tab[[#This Row],[Discount]])</f>
        <v>676.73919999999998</v>
      </c>
    </row>
    <row r="1128" spans="1:11" x14ac:dyDescent="0.25">
      <c r="A1128" t="s">
        <v>2875</v>
      </c>
      <c r="B1128" s="7">
        <v>45653</v>
      </c>
      <c r="C1128" t="s">
        <v>1116</v>
      </c>
      <c r="D1128" s="14" t="str">
        <f>VLOOKUP(E1128,Product_Dim!A:B,2,FALSE)</f>
        <v>Brother Laser Printer</v>
      </c>
      <c r="E1128" t="s">
        <v>1469</v>
      </c>
      <c r="F1128" t="s">
        <v>1733</v>
      </c>
      <c r="G1128" s="9">
        <v>3</v>
      </c>
      <c r="H1128">
        <v>241.64</v>
      </c>
      <c r="I1128">
        <v>0.28999999999999998</v>
      </c>
      <c r="J1128" t="s">
        <v>1749</v>
      </c>
      <c r="K1128" s="20">
        <f>sale_tab[[#This Row],[Quantity]]*sale_tab[[#This Row],[Unit_Price]]*(1-sale_tab[[#This Row],[Discount]])</f>
        <v>514.69319999999993</v>
      </c>
    </row>
    <row r="1129" spans="1:11" x14ac:dyDescent="0.25">
      <c r="A1129" t="s">
        <v>2876</v>
      </c>
      <c r="B1129" s="7">
        <v>45817</v>
      </c>
      <c r="C1129" t="s">
        <v>1415</v>
      </c>
      <c r="D1129" s="14" t="str">
        <f>VLOOKUP(E1129,Product_Dim!A:B,2,FALSE)</f>
        <v>Stainless Steel Cutlery Set</v>
      </c>
      <c r="E1129" t="s">
        <v>1534</v>
      </c>
      <c r="F1129" t="s">
        <v>1715</v>
      </c>
      <c r="G1129" s="9">
        <v>2</v>
      </c>
      <c r="H1129">
        <v>47.86</v>
      </c>
      <c r="I1129">
        <v>0.03</v>
      </c>
      <c r="J1129" t="s">
        <v>1749</v>
      </c>
      <c r="K1129" s="20">
        <f>sale_tab[[#This Row],[Quantity]]*sale_tab[[#This Row],[Unit_Price]]*(1-sale_tab[[#This Row],[Discount]])</f>
        <v>92.848399999999998</v>
      </c>
    </row>
    <row r="1130" spans="1:11" x14ac:dyDescent="0.25">
      <c r="A1130" t="s">
        <v>2877</v>
      </c>
      <c r="B1130" s="7">
        <v>45509</v>
      </c>
      <c r="C1130" t="s">
        <v>1014</v>
      </c>
      <c r="D1130" s="14" t="str">
        <f>VLOOKUP(E1130,Product_Dim!A:B,2,FALSE)</f>
        <v>Microwave Oven</v>
      </c>
      <c r="E1130" t="s">
        <v>1658</v>
      </c>
      <c r="F1130" t="s">
        <v>1692</v>
      </c>
      <c r="G1130" s="9">
        <v>1</v>
      </c>
      <c r="H1130">
        <v>805.07</v>
      </c>
      <c r="I1130">
        <v>0.06</v>
      </c>
      <c r="J1130" t="s">
        <v>1752</v>
      </c>
      <c r="K1130" s="20">
        <f>sale_tab[[#This Row],[Quantity]]*sale_tab[[#This Row],[Unit_Price]]*(1-sale_tab[[#This Row],[Discount]])</f>
        <v>756.76580000000001</v>
      </c>
    </row>
    <row r="1131" spans="1:11" x14ac:dyDescent="0.25">
      <c r="A1131" t="s">
        <v>2878</v>
      </c>
      <c r="B1131" s="7">
        <v>45753</v>
      </c>
      <c r="C1131" t="s">
        <v>1098</v>
      </c>
      <c r="D1131" s="14" t="str">
        <f>VLOOKUP(E1131,Product_Dim!A:B,2,FALSE)</f>
        <v>Gaming Mechanical Keyboard</v>
      </c>
      <c r="E1131" t="s">
        <v>1542</v>
      </c>
      <c r="F1131" t="s">
        <v>1683</v>
      </c>
      <c r="G1131" s="9">
        <v>3</v>
      </c>
      <c r="H1131">
        <v>848.48</v>
      </c>
      <c r="I1131">
        <v>0</v>
      </c>
      <c r="J1131" t="s">
        <v>1752</v>
      </c>
      <c r="K1131" s="20">
        <f>sale_tab[[#This Row],[Quantity]]*sale_tab[[#This Row],[Unit_Price]]*(1-sale_tab[[#This Row],[Discount]])</f>
        <v>2545.44</v>
      </c>
    </row>
    <row r="1132" spans="1:11" x14ac:dyDescent="0.25">
      <c r="A1132" t="s">
        <v>2879</v>
      </c>
      <c r="B1132" s="7">
        <v>45512</v>
      </c>
      <c r="C1132" t="s">
        <v>722</v>
      </c>
      <c r="D1132" s="14" t="str">
        <f>VLOOKUP(E1132,Product_Dim!A:B,2,FALSE)</f>
        <v>Men's Track Pants</v>
      </c>
      <c r="E1132" t="s">
        <v>1580</v>
      </c>
      <c r="F1132" t="s">
        <v>1708</v>
      </c>
      <c r="G1132" s="9">
        <v>2</v>
      </c>
      <c r="H1132">
        <v>568.95000000000005</v>
      </c>
      <c r="I1132">
        <v>0.22</v>
      </c>
      <c r="J1132" t="s">
        <v>1747</v>
      </c>
      <c r="K1132" s="20">
        <f>sale_tab[[#This Row],[Quantity]]*sale_tab[[#This Row],[Unit_Price]]*(1-sale_tab[[#This Row],[Discount]])</f>
        <v>887.56200000000013</v>
      </c>
    </row>
    <row r="1133" spans="1:11" x14ac:dyDescent="0.25">
      <c r="A1133" t="s">
        <v>2880</v>
      </c>
      <c r="B1133" s="7">
        <v>45764</v>
      </c>
      <c r="C1133" t="s">
        <v>484</v>
      </c>
      <c r="D1133" s="14" t="str">
        <f>VLOOKUP(E1133,Product_Dim!A:B,2,FALSE)</f>
        <v>Men's Track Pants</v>
      </c>
      <c r="E1133" t="s">
        <v>1580</v>
      </c>
      <c r="F1133" t="s">
        <v>1718</v>
      </c>
      <c r="G1133" s="9">
        <v>3</v>
      </c>
      <c r="H1133">
        <v>269.83999999999997</v>
      </c>
      <c r="I1133">
        <v>0.05</v>
      </c>
      <c r="J1133" t="s">
        <v>1749</v>
      </c>
      <c r="K1133" s="20">
        <f>sale_tab[[#This Row],[Quantity]]*sale_tab[[#This Row],[Unit_Price]]*(1-sale_tab[[#This Row],[Discount]])</f>
        <v>769.04399999999998</v>
      </c>
    </row>
    <row r="1134" spans="1:11" x14ac:dyDescent="0.25">
      <c r="A1134" t="s">
        <v>2881</v>
      </c>
      <c r="B1134" s="7">
        <v>45746</v>
      </c>
      <c r="C1134" t="s">
        <v>910</v>
      </c>
      <c r="D1134" s="14" t="str">
        <f>VLOOKUP(E1134,Product_Dim!A:B,2,FALSE)</f>
        <v>Laptop Cooling Pad</v>
      </c>
      <c r="E1134" t="s">
        <v>1598</v>
      </c>
      <c r="F1134" t="s">
        <v>1723</v>
      </c>
      <c r="G1134" s="9">
        <v>4</v>
      </c>
      <c r="H1134">
        <v>267.36</v>
      </c>
      <c r="I1134">
        <v>0.27</v>
      </c>
      <c r="J1134" t="s">
        <v>1749</v>
      </c>
      <c r="K1134" s="20">
        <f>sale_tab[[#This Row],[Quantity]]*sale_tab[[#This Row],[Unit_Price]]*(1-sale_tab[[#This Row],[Discount]])</f>
        <v>780.69119999999998</v>
      </c>
    </row>
    <row r="1135" spans="1:11" x14ac:dyDescent="0.25">
      <c r="A1135" t="s">
        <v>2882</v>
      </c>
      <c r="B1135" s="7">
        <v>45647</v>
      </c>
      <c r="C1135" t="s">
        <v>343</v>
      </c>
      <c r="D1135" s="14" t="str">
        <f>VLOOKUP(E1135,Product_Dim!A:B,2,FALSE)</f>
        <v>Men's Casual Sneakers</v>
      </c>
      <c r="E1135" t="s">
        <v>1548</v>
      </c>
      <c r="F1135" t="s">
        <v>1683</v>
      </c>
      <c r="G1135" s="9">
        <v>1</v>
      </c>
      <c r="H1135">
        <v>438.41</v>
      </c>
      <c r="I1135">
        <v>0.09</v>
      </c>
      <c r="J1135" t="s">
        <v>1747</v>
      </c>
      <c r="K1135" s="20">
        <f>sale_tab[[#This Row],[Quantity]]*sale_tab[[#This Row],[Unit_Price]]*(1-sale_tab[[#This Row],[Discount]])</f>
        <v>398.95310000000006</v>
      </c>
    </row>
    <row r="1136" spans="1:11" x14ac:dyDescent="0.25">
      <c r="A1136" t="s">
        <v>2883</v>
      </c>
      <c r="B1136" s="7">
        <v>45443</v>
      </c>
      <c r="C1136" t="s">
        <v>490</v>
      </c>
      <c r="D1136" s="14" t="str">
        <f>VLOOKUP(E1136,Product_Dim!A:B,2,FALSE)</f>
        <v>HDMI Cable – 2m</v>
      </c>
      <c r="E1136" t="s">
        <v>1576</v>
      </c>
      <c r="F1136" t="s">
        <v>1736</v>
      </c>
      <c r="G1136" s="9">
        <v>2</v>
      </c>
      <c r="H1136">
        <v>86.72</v>
      </c>
      <c r="I1136">
        <v>0.28000000000000003</v>
      </c>
      <c r="J1136" t="s">
        <v>1752</v>
      </c>
      <c r="K1136" s="20">
        <f>sale_tab[[#This Row],[Quantity]]*sale_tab[[#This Row],[Unit_Price]]*(1-sale_tab[[#This Row],[Discount]])</f>
        <v>124.87679999999999</v>
      </c>
    </row>
    <row r="1137" spans="1:11" x14ac:dyDescent="0.25">
      <c r="A1137" t="s">
        <v>2884</v>
      </c>
      <c r="B1137" s="7">
        <v>45722</v>
      </c>
      <c r="C1137" t="s">
        <v>1248</v>
      </c>
      <c r="D1137" s="14" t="str">
        <f>VLOOKUP(E1137,Product_Dim!A:B,2,FALSE)</f>
        <v>Face Foundation Kit</v>
      </c>
      <c r="E1137" t="s">
        <v>1652</v>
      </c>
      <c r="F1137" t="s">
        <v>1702</v>
      </c>
      <c r="G1137" s="9">
        <v>4</v>
      </c>
      <c r="H1137">
        <v>630.21</v>
      </c>
      <c r="I1137">
        <v>0.14000000000000001</v>
      </c>
      <c r="J1137" t="s">
        <v>1752</v>
      </c>
      <c r="K1137" s="20">
        <f>sale_tab[[#This Row],[Quantity]]*sale_tab[[#This Row],[Unit_Price]]*(1-sale_tab[[#This Row],[Discount]])</f>
        <v>2167.9223999999999</v>
      </c>
    </row>
    <row r="1138" spans="1:11" x14ac:dyDescent="0.25">
      <c r="A1138" t="s">
        <v>2885</v>
      </c>
      <c r="B1138" s="7">
        <v>45575</v>
      </c>
      <c r="C1138" t="s">
        <v>1057</v>
      </c>
      <c r="D1138" s="14" t="str">
        <f>VLOOKUP(E1138,Product_Dim!A:B,2,FALSE)</f>
        <v>Men's Hair Styling Gel</v>
      </c>
      <c r="E1138" t="s">
        <v>1592</v>
      </c>
      <c r="F1138" t="s">
        <v>1702</v>
      </c>
      <c r="G1138" s="9">
        <v>3</v>
      </c>
      <c r="H1138">
        <v>180.84</v>
      </c>
      <c r="I1138">
        <v>0.03</v>
      </c>
      <c r="J1138" t="s">
        <v>1749</v>
      </c>
      <c r="K1138" s="20">
        <f>sale_tab[[#This Row],[Quantity]]*sale_tab[[#This Row],[Unit_Price]]*(1-sale_tab[[#This Row],[Discount]])</f>
        <v>526.24439999999993</v>
      </c>
    </row>
    <row r="1139" spans="1:11" x14ac:dyDescent="0.25">
      <c r="A1139" t="s">
        <v>2886</v>
      </c>
      <c r="B1139" s="7">
        <v>45441</v>
      </c>
      <c r="C1139" t="s">
        <v>18</v>
      </c>
      <c r="D1139" s="14" t="str">
        <f>VLOOKUP(E1139,Product_Dim!A:B,2,FALSE)</f>
        <v>Matte Lipstick Set</v>
      </c>
      <c r="E1139" t="s">
        <v>1602</v>
      </c>
      <c r="F1139" t="s">
        <v>1730</v>
      </c>
      <c r="G1139" s="9">
        <v>1</v>
      </c>
      <c r="H1139">
        <v>453.41</v>
      </c>
      <c r="I1139">
        <v>0.04</v>
      </c>
      <c r="J1139" t="s">
        <v>1752</v>
      </c>
      <c r="K1139" s="20">
        <f>sale_tab[[#This Row],[Quantity]]*sale_tab[[#This Row],[Unit_Price]]*(1-sale_tab[[#This Row],[Discount]])</f>
        <v>435.27359999999999</v>
      </c>
    </row>
    <row r="1140" spans="1:11" x14ac:dyDescent="0.25">
      <c r="A1140" t="s">
        <v>2887</v>
      </c>
      <c r="B1140" s="7">
        <v>45940</v>
      </c>
      <c r="C1140" t="s">
        <v>78</v>
      </c>
      <c r="D1140" s="14" t="str">
        <f>VLOOKUP(E1140,Product_Dim!A:B,2,FALSE)</f>
        <v>HDMI Cable – 2m</v>
      </c>
      <c r="E1140" t="s">
        <v>1576</v>
      </c>
      <c r="F1140" t="s">
        <v>1702</v>
      </c>
      <c r="G1140" s="9">
        <v>1</v>
      </c>
      <c r="H1140">
        <v>629.09</v>
      </c>
      <c r="I1140">
        <v>0.02</v>
      </c>
      <c r="J1140" t="s">
        <v>1747</v>
      </c>
      <c r="K1140" s="20">
        <f>sale_tab[[#This Row],[Quantity]]*sale_tab[[#This Row],[Unit_Price]]*(1-sale_tab[[#This Row],[Discount]])</f>
        <v>616.50819999999999</v>
      </c>
    </row>
    <row r="1141" spans="1:11" x14ac:dyDescent="0.25">
      <c r="A1141" t="s">
        <v>2888</v>
      </c>
      <c r="B1141" s="7">
        <v>45518</v>
      </c>
      <c r="C1141" t="s">
        <v>73</v>
      </c>
      <c r="D1141" s="14" t="str">
        <f>VLOOKUP(E1141,Product_Dim!A:B,2,FALSE)</f>
        <v>WiFi Mesh Router</v>
      </c>
      <c r="E1141" t="s">
        <v>1628</v>
      </c>
      <c r="F1141" t="s">
        <v>1687</v>
      </c>
      <c r="G1141" s="9">
        <v>2</v>
      </c>
      <c r="H1141">
        <v>257.45</v>
      </c>
      <c r="I1141">
        <v>0</v>
      </c>
      <c r="J1141" t="s">
        <v>1752</v>
      </c>
      <c r="K1141" s="20">
        <f>sale_tab[[#This Row],[Quantity]]*sale_tab[[#This Row],[Unit_Price]]*(1-sale_tab[[#This Row],[Discount]])</f>
        <v>514.9</v>
      </c>
    </row>
    <row r="1142" spans="1:11" x14ac:dyDescent="0.25">
      <c r="A1142" t="s">
        <v>2889</v>
      </c>
      <c r="B1142" s="7">
        <v>45861</v>
      </c>
      <c r="C1142" t="s">
        <v>533</v>
      </c>
      <c r="D1142" s="14" t="str">
        <f>VLOOKUP(E1142,Product_Dim!A:B,2,FALSE)</f>
        <v>Gaming Mechanical Keyboard</v>
      </c>
      <c r="E1142" t="s">
        <v>1542</v>
      </c>
      <c r="F1142" t="s">
        <v>1727</v>
      </c>
      <c r="G1142" s="9">
        <v>2</v>
      </c>
      <c r="H1142">
        <v>696.61</v>
      </c>
      <c r="I1142">
        <v>0.17</v>
      </c>
      <c r="J1142" t="s">
        <v>1749</v>
      </c>
      <c r="K1142" s="20">
        <f>sale_tab[[#This Row],[Quantity]]*sale_tab[[#This Row],[Unit_Price]]*(1-sale_tab[[#This Row],[Discount]])</f>
        <v>1156.3725999999999</v>
      </c>
    </row>
    <row r="1143" spans="1:11" x14ac:dyDescent="0.25">
      <c r="A1143" t="s">
        <v>2890</v>
      </c>
      <c r="B1143" s="7">
        <v>45416</v>
      </c>
      <c r="C1143" t="s">
        <v>1098</v>
      </c>
      <c r="D1143" s="14" t="str">
        <f>VLOOKUP(E1143,Product_Dim!A:B,2,FALSE)</f>
        <v>Men's Winter Jacket</v>
      </c>
      <c r="E1143" t="s">
        <v>1566</v>
      </c>
      <c r="F1143" t="s">
        <v>1705</v>
      </c>
      <c r="G1143" s="9">
        <v>2</v>
      </c>
      <c r="H1143">
        <v>143.79</v>
      </c>
      <c r="I1143">
        <v>0.1</v>
      </c>
      <c r="J1143" t="s">
        <v>1749</v>
      </c>
      <c r="K1143" s="20">
        <f>sale_tab[[#This Row],[Quantity]]*sale_tab[[#This Row],[Unit_Price]]*(1-sale_tab[[#This Row],[Discount]])</f>
        <v>258.822</v>
      </c>
    </row>
    <row r="1144" spans="1:11" x14ac:dyDescent="0.25">
      <c r="A1144" t="s">
        <v>2891</v>
      </c>
      <c r="B1144" s="7">
        <v>45608</v>
      </c>
      <c r="C1144" t="s">
        <v>873</v>
      </c>
      <c r="D1144" s="14" t="str">
        <f>VLOOKUP(E1144,Product_Dim!A:B,2,FALSE)</f>
        <v>Hydrating Face Cleanser</v>
      </c>
      <c r="E1144" t="s">
        <v>1640</v>
      </c>
      <c r="F1144" t="s">
        <v>1683</v>
      </c>
      <c r="G1144" s="9">
        <v>3</v>
      </c>
      <c r="H1144">
        <v>460.93</v>
      </c>
      <c r="I1144">
        <v>0.19</v>
      </c>
      <c r="J1144" t="s">
        <v>1752</v>
      </c>
      <c r="K1144" s="20">
        <f>sale_tab[[#This Row],[Quantity]]*sale_tab[[#This Row],[Unit_Price]]*(1-sale_tab[[#This Row],[Discount]])</f>
        <v>1120.0599</v>
      </c>
    </row>
    <row r="1145" spans="1:11" x14ac:dyDescent="0.25">
      <c r="A1145" t="s">
        <v>2892</v>
      </c>
      <c r="B1145" s="7">
        <v>45301</v>
      </c>
      <c r="C1145" t="s">
        <v>1461</v>
      </c>
      <c r="D1145" s="14" t="str">
        <f>VLOOKUP(E1145,Product_Dim!A:B,2,FALSE)</f>
        <v>Sports Stopwatch Timer</v>
      </c>
      <c r="E1145" t="s">
        <v>1530</v>
      </c>
      <c r="F1145" t="s">
        <v>1712</v>
      </c>
      <c r="G1145" s="9">
        <v>2</v>
      </c>
      <c r="H1145">
        <v>67.55</v>
      </c>
      <c r="I1145">
        <v>0.03</v>
      </c>
      <c r="J1145" t="s">
        <v>1747</v>
      </c>
      <c r="K1145" s="20">
        <f>sale_tab[[#This Row],[Quantity]]*sale_tab[[#This Row],[Unit_Price]]*(1-sale_tab[[#This Row],[Discount]])</f>
        <v>131.047</v>
      </c>
    </row>
    <row r="1146" spans="1:11" x14ac:dyDescent="0.25">
      <c r="A1146" t="s">
        <v>2893</v>
      </c>
      <c r="B1146" s="7">
        <v>45433</v>
      </c>
      <c r="C1146" t="s">
        <v>625</v>
      </c>
      <c r="D1146" s="14" t="str">
        <f>VLOOKUP(E1146,Product_Dim!A:B,2,FALSE)</f>
        <v>Men's Roll-On Perfume</v>
      </c>
      <c r="E1146" t="s">
        <v>1572</v>
      </c>
      <c r="F1146" t="s">
        <v>1683</v>
      </c>
      <c r="G1146" s="9">
        <v>3</v>
      </c>
      <c r="H1146">
        <v>803.31</v>
      </c>
      <c r="I1146">
        <v>0.1</v>
      </c>
      <c r="J1146" t="s">
        <v>1749</v>
      </c>
      <c r="K1146" s="20">
        <f>sale_tab[[#This Row],[Quantity]]*sale_tab[[#This Row],[Unit_Price]]*(1-sale_tab[[#This Row],[Discount]])</f>
        <v>2168.9369999999999</v>
      </c>
    </row>
    <row r="1147" spans="1:11" x14ac:dyDescent="0.25">
      <c r="A1147" t="s">
        <v>2894</v>
      </c>
      <c r="B1147" s="7">
        <v>45821</v>
      </c>
      <c r="C1147" t="s">
        <v>1269</v>
      </c>
      <c r="D1147" s="14" t="str">
        <f>VLOOKUP(E1147,Product_Dim!A:B,2,FALSE)</f>
        <v>Beard Grooming Kit</v>
      </c>
      <c r="E1147" t="s">
        <v>1506</v>
      </c>
      <c r="F1147" t="s">
        <v>1723</v>
      </c>
      <c r="G1147" s="9">
        <v>4</v>
      </c>
      <c r="H1147">
        <v>254.71</v>
      </c>
      <c r="I1147">
        <v>0.2</v>
      </c>
      <c r="J1147" t="s">
        <v>1752</v>
      </c>
      <c r="K1147" s="20">
        <f>sale_tab[[#This Row],[Quantity]]*sale_tab[[#This Row],[Unit_Price]]*(1-sale_tab[[#This Row],[Discount]])</f>
        <v>815.07200000000012</v>
      </c>
    </row>
    <row r="1148" spans="1:11" x14ac:dyDescent="0.25">
      <c r="A1148" t="s">
        <v>2895</v>
      </c>
      <c r="B1148" s="7">
        <v>45508</v>
      </c>
      <c r="C1148" t="s">
        <v>156</v>
      </c>
      <c r="D1148" s="14" t="str">
        <f>VLOOKUP(E1148,Product_Dim!A:B,2,FALSE)</f>
        <v>Boxing Hand Wraps</v>
      </c>
      <c r="E1148" t="s">
        <v>1574</v>
      </c>
      <c r="F1148" t="s">
        <v>1695</v>
      </c>
      <c r="G1148" s="9">
        <v>4</v>
      </c>
      <c r="H1148">
        <v>594.89</v>
      </c>
      <c r="I1148">
        <v>0.3</v>
      </c>
      <c r="J1148" t="s">
        <v>1749</v>
      </c>
      <c r="K1148" s="20">
        <f>sale_tab[[#This Row],[Quantity]]*sale_tab[[#This Row],[Unit_Price]]*(1-sale_tab[[#This Row],[Discount]])</f>
        <v>1665.6919999999998</v>
      </c>
    </row>
    <row r="1149" spans="1:11" x14ac:dyDescent="0.25">
      <c r="A1149" t="s">
        <v>2896</v>
      </c>
      <c r="B1149" s="7">
        <v>45854</v>
      </c>
      <c r="C1149" t="s">
        <v>652</v>
      </c>
      <c r="D1149" s="14" t="str">
        <f>VLOOKUP(E1149,Product_Dim!A:B,2,FALSE)</f>
        <v>Women's High Heels</v>
      </c>
      <c r="E1149" t="s">
        <v>1656</v>
      </c>
      <c r="F1149" t="s">
        <v>1678</v>
      </c>
      <c r="G1149" s="9">
        <v>2</v>
      </c>
      <c r="H1149">
        <v>844.31</v>
      </c>
      <c r="I1149">
        <v>7.0000000000000007E-2</v>
      </c>
      <c r="J1149" t="s">
        <v>1749</v>
      </c>
      <c r="K1149" s="20">
        <f>sale_tab[[#This Row],[Quantity]]*sale_tab[[#This Row],[Unit_Price]]*(1-sale_tab[[#This Row],[Discount]])</f>
        <v>1570.4165999999998</v>
      </c>
    </row>
    <row r="1150" spans="1:11" x14ac:dyDescent="0.25">
      <c r="A1150" t="s">
        <v>2897</v>
      </c>
      <c r="B1150" s="7">
        <v>45569</v>
      </c>
      <c r="C1150" t="s">
        <v>401</v>
      </c>
      <c r="D1150" s="14" t="str">
        <f>VLOOKUP(E1150,Product_Dim!A:B,2,FALSE)</f>
        <v>4K Home Projector</v>
      </c>
      <c r="E1150" t="s">
        <v>1504</v>
      </c>
      <c r="F1150" t="s">
        <v>1702</v>
      </c>
      <c r="G1150" s="9">
        <v>4</v>
      </c>
      <c r="H1150">
        <v>101.33</v>
      </c>
      <c r="I1150">
        <v>0</v>
      </c>
      <c r="J1150" t="s">
        <v>1747</v>
      </c>
      <c r="K1150" s="20">
        <f>sale_tab[[#This Row],[Quantity]]*sale_tab[[#This Row],[Unit_Price]]*(1-sale_tab[[#This Row],[Discount]])</f>
        <v>405.32</v>
      </c>
    </row>
    <row r="1151" spans="1:11" x14ac:dyDescent="0.25">
      <c r="A1151" t="s">
        <v>2898</v>
      </c>
      <c r="B1151" s="7">
        <v>45824</v>
      </c>
      <c r="C1151" t="s">
        <v>392</v>
      </c>
      <c r="D1151" s="14" t="str">
        <f>VLOOKUP(E1151,Product_Dim!A:B,2,FALSE)</f>
        <v>Wireless Bluetooth Speaker</v>
      </c>
      <c r="E1151" t="s">
        <v>1526</v>
      </c>
      <c r="F1151" t="s">
        <v>1708</v>
      </c>
      <c r="G1151" s="9">
        <v>3</v>
      </c>
      <c r="H1151">
        <v>922.56</v>
      </c>
      <c r="I1151">
        <v>0.18</v>
      </c>
      <c r="J1151" t="s">
        <v>1749</v>
      </c>
      <c r="K1151" s="20">
        <f>sale_tab[[#This Row],[Quantity]]*sale_tab[[#This Row],[Unit_Price]]*(1-sale_tab[[#This Row],[Discount]])</f>
        <v>2269.4976000000001</v>
      </c>
    </row>
    <row r="1152" spans="1:11" x14ac:dyDescent="0.25">
      <c r="A1152" t="s">
        <v>2899</v>
      </c>
      <c r="B1152" s="7">
        <v>45352</v>
      </c>
      <c r="C1152" t="s">
        <v>1269</v>
      </c>
      <c r="D1152" s="14" t="str">
        <f>VLOOKUP(E1152,Product_Dim!A:B,2,FALSE)</f>
        <v>Sports Water Hydration Pack</v>
      </c>
      <c r="E1152" t="s">
        <v>1550</v>
      </c>
      <c r="F1152" t="s">
        <v>1725</v>
      </c>
      <c r="G1152" s="9">
        <v>4</v>
      </c>
      <c r="H1152">
        <v>867.19</v>
      </c>
      <c r="I1152">
        <v>7.0000000000000007E-2</v>
      </c>
      <c r="J1152" t="s">
        <v>1752</v>
      </c>
      <c r="K1152" s="20">
        <f>sale_tab[[#This Row],[Quantity]]*sale_tab[[#This Row],[Unit_Price]]*(1-sale_tab[[#This Row],[Discount]])</f>
        <v>3225.9468000000002</v>
      </c>
    </row>
    <row r="1153" spans="1:11" x14ac:dyDescent="0.25">
      <c r="A1153" t="s">
        <v>2900</v>
      </c>
      <c r="B1153" s="7">
        <v>45454</v>
      </c>
      <c r="C1153" t="s">
        <v>25</v>
      </c>
      <c r="D1153" s="14" t="str">
        <f>VLOOKUP(E1153,Product_Dim!A:B,2,FALSE)</f>
        <v>Hydrating Face Cleanser</v>
      </c>
      <c r="E1153" t="s">
        <v>1640</v>
      </c>
      <c r="F1153" t="s">
        <v>1733</v>
      </c>
      <c r="G1153" s="9">
        <v>3</v>
      </c>
      <c r="H1153">
        <v>816.87</v>
      </c>
      <c r="I1153">
        <v>0.14000000000000001</v>
      </c>
      <c r="J1153" t="s">
        <v>1749</v>
      </c>
      <c r="K1153" s="20">
        <f>sale_tab[[#This Row],[Quantity]]*sale_tab[[#This Row],[Unit_Price]]*(1-sale_tab[[#This Row],[Discount]])</f>
        <v>2107.5246000000002</v>
      </c>
    </row>
    <row r="1154" spans="1:11" x14ac:dyDescent="0.25">
      <c r="A1154" t="s">
        <v>2901</v>
      </c>
      <c r="B1154" s="7">
        <v>45924</v>
      </c>
      <c r="C1154" t="s">
        <v>1406</v>
      </c>
      <c r="D1154" s="14" t="str">
        <f>VLOOKUP(E1154,Product_Dim!A:B,2,FALSE)</f>
        <v>Adjustable Dumbbells 20kg</v>
      </c>
      <c r="E1154" t="s">
        <v>1604</v>
      </c>
      <c r="F1154" t="s">
        <v>1692</v>
      </c>
      <c r="G1154" s="9">
        <v>3</v>
      </c>
      <c r="H1154">
        <v>258.06</v>
      </c>
      <c r="I1154">
        <v>0</v>
      </c>
      <c r="J1154" t="s">
        <v>1749</v>
      </c>
      <c r="K1154" s="20">
        <f>sale_tab[[#This Row],[Quantity]]*sale_tab[[#This Row],[Unit_Price]]*(1-sale_tab[[#This Row],[Discount]])</f>
        <v>774.18000000000006</v>
      </c>
    </row>
    <row r="1155" spans="1:11" x14ac:dyDescent="0.25">
      <c r="A1155" t="s">
        <v>2902</v>
      </c>
      <c r="B1155" s="7">
        <v>45694</v>
      </c>
      <c r="C1155" t="s">
        <v>919</v>
      </c>
      <c r="D1155" s="14" t="str">
        <f>VLOOKUP(E1155,Product_Dim!A:B,2,FALSE)</f>
        <v>Sports Water Hydration Pack</v>
      </c>
      <c r="E1155" t="s">
        <v>1550</v>
      </c>
      <c r="F1155" t="s">
        <v>1725</v>
      </c>
      <c r="G1155" s="9">
        <v>2</v>
      </c>
      <c r="H1155">
        <v>574.58000000000004</v>
      </c>
      <c r="I1155">
        <v>0.06</v>
      </c>
      <c r="J1155" t="s">
        <v>1747</v>
      </c>
      <c r="K1155" s="20">
        <f>sale_tab[[#This Row],[Quantity]]*sale_tab[[#This Row],[Unit_Price]]*(1-sale_tab[[#This Row],[Discount]])</f>
        <v>1080.2103999999999</v>
      </c>
    </row>
    <row r="1156" spans="1:11" x14ac:dyDescent="0.25">
      <c r="A1156" t="s">
        <v>2903</v>
      </c>
      <c r="B1156" s="7">
        <v>45587</v>
      </c>
      <c r="C1156" t="s">
        <v>73</v>
      </c>
      <c r="D1156" s="14" t="str">
        <f>VLOOKUP(E1156,Product_Dim!A:B,2,FALSE)</f>
        <v>Hydrating Face Cleanser</v>
      </c>
      <c r="E1156" t="s">
        <v>1640</v>
      </c>
      <c r="F1156" t="s">
        <v>1702</v>
      </c>
      <c r="G1156" s="9">
        <v>2</v>
      </c>
      <c r="H1156">
        <v>472.18</v>
      </c>
      <c r="I1156">
        <v>0.27</v>
      </c>
      <c r="J1156" t="s">
        <v>1749</v>
      </c>
      <c r="K1156" s="20">
        <f>sale_tab[[#This Row],[Quantity]]*sale_tab[[#This Row],[Unit_Price]]*(1-sale_tab[[#This Row],[Discount]])</f>
        <v>689.38279999999997</v>
      </c>
    </row>
    <row r="1157" spans="1:11" x14ac:dyDescent="0.25">
      <c r="A1157" t="s">
        <v>2904</v>
      </c>
      <c r="B1157" s="7">
        <v>45556</v>
      </c>
      <c r="C1157" t="s">
        <v>1002</v>
      </c>
      <c r="D1157" s="14" t="str">
        <f>VLOOKUP(E1157,Product_Dim!A:B,2,FALSE)</f>
        <v>Yoga Exercise Mat</v>
      </c>
      <c r="E1157" t="s">
        <v>1556</v>
      </c>
      <c r="F1157" t="s">
        <v>1699</v>
      </c>
      <c r="G1157" s="9">
        <v>2</v>
      </c>
      <c r="H1157">
        <v>20.47</v>
      </c>
      <c r="I1157">
        <v>0.12</v>
      </c>
      <c r="J1157" t="s">
        <v>1752</v>
      </c>
      <c r="K1157" s="20">
        <f>sale_tab[[#This Row],[Quantity]]*sale_tab[[#This Row],[Unit_Price]]*(1-sale_tab[[#This Row],[Discount]])</f>
        <v>36.027200000000001</v>
      </c>
    </row>
    <row r="1158" spans="1:11" x14ac:dyDescent="0.25">
      <c r="A1158" t="s">
        <v>2905</v>
      </c>
      <c r="B1158" s="7">
        <v>45923</v>
      </c>
      <c r="C1158" t="s">
        <v>75</v>
      </c>
      <c r="D1158" s="14" t="str">
        <f>VLOOKUP(E1158,Product_Dim!A:B,2,FALSE)</f>
        <v>Carbon Fiber Tennis Racket</v>
      </c>
      <c r="E1158" t="s">
        <v>1518</v>
      </c>
      <c r="F1158" t="s">
        <v>1705</v>
      </c>
      <c r="G1158" s="9">
        <v>3</v>
      </c>
      <c r="H1158">
        <v>235.41</v>
      </c>
      <c r="I1158">
        <v>0.15</v>
      </c>
      <c r="J1158" t="s">
        <v>1749</v>
      </c>
      <c r="K1158" s="20">
        <f>sale_tab[[#This Row],[Quantity]]*sale_tab[[#This Row],[Unit_Price]]*(1-sale_tab[[#This Row],[Discount]])</f>
        <v>600.29549999999995</v>
      </c>
    </row>
    <row r="1159" spans="1:11" x14ac:dyDescent="0.25">
      <c r="A1159" t="s">
        <v>2906</v>
      </c>
      <c r="B1159" s="7">
        <v>45811</v>
      </c>
      <c r="C1159" t="s">
        <v>680</v>
      </c>
      <c r="D1159" s="14" t="str">
        <f>VLOOKUP(E1159,Product_Dim!A:B,2,FALSE)</f>
        <v>Essential Oil Diffuser</v>
      </c>
      <c r="E1159" t="s">
        <v>1630</v>
      </c>
      <c r="F1159" t="s">
        <v>1705</v>
      </c>
      <c r="G1159" s="9">
        <v>3</v>
      </c>
      <c r="H1159">
        <v>744.9</v>
      </c>
      <c r="I1159">
        <v>0.27</v>
      </c>
      <c r="J1159" t="s">
        <v>1749</v>
      </c>
      <c r="K1159" s="20">
        <f>sale_tab[[#This Row],[Quantity]]*sale_tab[[#This Row],[Unit_Price]]*(1-sale_tab[[#This Row],[Discount]])</f>
        <v>1631.3309999999999</v>
      </c>
    </row>
    <row r="1160" spans="1:11" x14ac:dyDescent="0.25">
      <c r="A1160" t="s">
        <v>2907</v>
      </c>
      <c r="B1160" s="7">
        <v>45559</v>
      </c>
      <c r="C1160" t="s">
        <v>144</v>
      </c>
      <c r="D1160" s="14" t="str">
        <f>VLOOKUP(E1160,Product_Dim!A:B,2,FALSE)</f>
        <v>Women's Denim Jeans</v>
      </c>
      <c r="E1160" t="s">
        <v>1510</v>
      </c>
      <c r="F1160" t="s">
        <v>1692</v>
      </c>
      <c r="G1160" s="9">
        <v>2</v>
      </c>
      <c r="H1160">
        <v>382.2</v>
      </c>
      <c r="I1160">
        <v>0.15</v>
      </c>
      <c r="J1160" t="s">
        <v>1747</v>
      </c>
      <c r="K1160" s="20">
        <f>sale_tab[[#This Row],[Quantity]]*sale_tab[[#This Row],[Unit_Price]]*(1-sale_tab[[#This Row],[Discount]])</f>
        <v>649.74</v>
      </c>
    </row>
    <row r="1161" spans="1:11" x14ac:dyDescent="0.25">
      <c r="A1161" t="s">
        <v>2908</v>
      </c>
      <c r="B1161" s="7">
        <v>45881</v>
      </c>
      <c r="C1161" t="s">
        <v>1020</v>
      </c>
      <c r="D1161" s="14" t="str">
        <f>VLOOKUP(E1161,Product_Dim!A:B,2,FALSE)</f>
        <v>Gaming Mouse Pad XL</v>
      </c>
      <c r="E1161" t="s">
        <v>1654</v>
      </c>
      <c r="F1161" t="s">
        <v>1730</v>
      </c>
      <c r="G1161" s="9">
        <v>1</v>
      </c>
      <c r="H1161">
        <v>269.25</v>
      </c>
      <c r="I1161">
        <v>0.14000000000000001</v>
      </c>
      <c r="J1161" t="s">
        <v>1749</v>
      </c>
      <c r="K1161" s="20">
        <f>sale_tab[[#This Row],[Quantity]]*sale_tab[[#This Row],[Unit_Price]]*(1-sale_tab[[#This Row],[Discount]])</f>
        <v>231.55500000000001</v>
      </c>
    </row>
    <row r="1162" spans="1:11" x14ac:dyDescent="0.25">
      <c r="A1162" t="s">
        <v>2909</v>
      </c>
      <c r="B1162" s="7">
        <v>45367</v>
      </c>
      <c r="C1162" t="s">
        <v>1074</v>
      </c>
      <c r="D1162" s="14" t="str">
        <f>VLOOKUP(E1162,Product_Dim!A:B,2,FALSE)</f>
        <v>Stainless Steel Cutlery Set</v>
      </c>
      <c r="E1162" t="s">
        <v>1534</v>
      </c>
      <c r="F1162" t="s">
        <v>1718</v>
      </c>
      <c r="G1162" s="9">
        <v>2</v>
      </c>
      <c r="H1162">
        <v>723.75</v>
      </c>
      <c r="I1162">
        <v>0.03</v>
      </c>
      <c r="J1162" t="s">
        <v>1749</v>
      </c>
      <c r="K1162" s="20">
        <f>sale_tab[[#This Row],[Quantity]]*sale_tab[[#This Row],[Unit_Price]]*(1-sale_tab[[#This Row],[Discount]])</f>
        <v>1404.075</v>
      </c>
    </row>
    <row r="1163" spans="1:11" x14ac:dyDescent="0.25">
      <c r="A1163" t="s">
        <v>2910</v>
      </c>
      <c r="B1163" s="7">
        <v>45832</v>
      </c>
      <c r="C1163" t="s">
        <v>830</v>
      </c>
      <c r="D1163" s="14" t="str">
        <f>VLOOKUP(E1163,Product_Dim!A:B,2,FALSE)</f>
        <v>Knee Support Brace</v>
      </c>
      <c r="E1163" t="s">
        <v>1512</v>
      </c>
      <c r="F1163" t="s">
        <v>1739</v>
      </c>
      <c r="G1163" s="9">
        <v>4</v>
      </c>
      <c r="H1163">
        <v>58.92</v>
      </c>
      <c r="I1163">
        <v>0.18</v>
      </c>
      <c r="J1163" t="s">
        <v>1747</v>
      </c>
      <c r="K1163" s="20">
        <f>sale_tab[[#This Row],[Quantity]]*sale_tab[[#This Row],[Unit_Price]]*(1-sale_tab[[#This Row],[Discount]])</f>
        <v>193.25760000000002</v>
      </c>
    </row>
    <row r="1164" spans="1:11" x14ac:dyDescent="0.25">
      <c r="A1164" t="s">
        <v>2911</v>
      </c>
      <c r="B1164" s="7">
        <v>45438</v>
      </c>
      <c r="C1164" t="s">
        <v>560</v>
      </c>
      <c r="D1164" s="14" t="str">
        <f>VLOOKUP(E1164,Product_Dim!A:B,2,FALSE)</f>
        <v>Hair Repair Oil Treatment</v>
      </c>
      <c r="E1164" t="s">
        <v>1616</v>
      </c>
      <c r="F1164" t="s">
        <v>1715</v>
      </c>
      <c r="G1164" s="9">
        <v>2</v>
      </c>
      <c r="H1164">
        <v>913.08</v>
      </c>
      <c r="I1164">
        <v>0.26</v>
      </c>
      <c r="J1164" t="s">
        <v>1747</v>
      </c>
      <c r="K1164" s="20">
        <f>sale_tab[[#This Row],[Quantity]]*sale_tab[[#This Row],[Unit_Price]]*(1-sale_tab[[#This Row],[Discount]])</f>
        <v>1351.3584000000001</v>
      </c>
    </row>
    <row r="1165" spans="1:11" x14ac:dyDescent="0.25">
      <c r="A1165" t="s">
        <v>2912</v>
      </c>
      <c r="B1165" s="7">
        <v>45691</v>
      </c>
      <c r="C1165" t="s">
        <v>716</v>
      </c>
      <c r="D1165" s="14" t="str">
        <f>VLOOKUP(E1165,Product_Dim!A:B,2,FALSE)</f>
        <v>Badminton Racket Set</v>
      </c>
      <c r="E1165" t="s">
        <v>1636</v>
      </c>
      <c r="F1165" t="s">
        <v>1683</v>
      </c>
      <c r="G1165" s="9">
        <v>1</v>
      </c>
      <c r="H1165">
        <v>791.83</v>
      </c>
      <c r="I1165">
        <v>0.28000000000000003</v>
      </c>
      <c r="J1165" t="s">
        <v>1749</v>
      </c>
      <c r="K1165" s="20">
        <f>sale_tab[[#This Row],[Quantity]]*sale_tab[[#This Row],[Unit_Price]]*(1-sale_tab[[#This Row],[Discount]])</f>
        <v>570.11760000000004</v>
      </c>
    </row>
    <row r="1166" spans="1:11" x14ac:dyDescent="0.25">
      <c r="A1166" t="s">
        <v>2913</v>
      </c>
      <c r="B1166" s="7">
        <v>45506</v>
      </c>
      <c r="C1166" t="s">
        <v>1381</v>
      </c>
      <c r="D1166" s="14" t="str">
        <f>VLOOKUP(E1166,Product_Dim!A:B,2,FALSE)</f>
        <v>Men's Running Jacket</v>
      </c>
      <c r="E1166" t="s">
        <v>1477</v>
      </c>
      <c r="F1166" t="s">
        <v>1727</v>
      </c>
      <c r="G1166" s="9">
        <v>1</v>
      </c>
      <c r="H1166">
        <v>74.290000000000006</v>
      </c>
      <c r="I1166">
        <v>0.3</v>
      </c>
      <c r="J1166" t="s">
        <v>1752</v>
      </c>
      <c r="K1166" s="20">
        <f>sale_tab[[#This Row],[Quantity]]*sale_tab[[#This Row],[Unit_Price]]*(1-sale_tab[[#This Row],[Discount]])</f>
        <v>52.003</v>
      </c>
    </row>
    <row r="1167" spans="1:11" x14ac:dyDescent="0.25">
      <c r="A1167" t="s">
        <v>2914</v>
      </c>
      <c r="B1167" s="7">
        <v>45251</v>
      </c>
      <c r="C1167" t="s">
        <v>719</v>
      </c>
      <c r="D1167" s="14" t="str">
        <f>VLOOKUP(E1167,Product_Dim!A:B,2,FALSE)</f>
        <v>Bedroom Table Lamp</v>
      </c>
      <c r="E1167" t="s">
        <v>1544</v>
      </c>
      <c r="F1167" t="s">
        <v>1678</v>
      </c>
      <c r="G1167" s="9">
        <v>2</v>
      </c>
      <c r="H1167">
        <v>961.68</v>
      </c>
      <c r="I1167">
        <v>0.27</v>
      </c>
      <c r="J1167" t="s">
        <v>1749</v>
      </c>
      <c r="K1167" s="20">
        <f>sale_tab[[#This Row],[Quantity]]*sale_tab[[#This Row],[Unit_Price]]*(1-sale_tab[[#This Row],[Discount]])</f>
        <v>1404.0527999999999</v>
      </c>
    </row>
    <row r="1168" spans="1:11" x14ac:dyDescent="0.25">
      <c r="A1168" t="s">
        <v>2915</v>
      </c>
      <c r="B1168" s="7">
        <v>45722</v>
      </c>
      <c r="C1168" t="s">
        <v>1446</v>
      </c>
      <c r="D1168" s="14" t="str">
        <f>VLOOKUP(E1168,Product_Dim!A:B,2,FALSE)</f>
        <v>Knee Support Brace</v>
      </c>
      <c r="E1168" t="s">
        <v>1512</v>
      </c>
      <c r="F1168" t="s">
        <v>1725</v>
      </c>
      <c r="G1168" s="9">
        <v>1</v>
      </c>
      <c r="H1168">
        <v>90.72</v>
      </c>
      <c r="I1168">
        <v>0.1</v>
      </c>
      <c r="J1168" t="s">
        <v>1749</v>
      </c>
      <c r="K1168" s="20">
        <f>sale_tab[[#This Row],[Quantity]]*sale_tab[[#This Row],[Unit_Price]]*(1-sale_tab[[#This Row],[Discount]])</f>
        <v>81.647999999999996</v>
      </c>
    </row>
    <row r="1169" spans="1:11" x14ac:dyDescent="0.25">
      <c r="A1169" t="s">
        <v>2916</v>
      </c>
      <c r="B1169" s="7">
        <v>45689</v>
      </c>
      <c r="C1169" t="s">
        <v>183</v>
      </c>
      <c r="D1169" s="14" t="str">
        <f>VLOOKUP(E1169,Product_Dim!A:B,2,FALSE)</f>
        <v>Womens Cotton Scarf</v>
      </c>
      <c r="E1169" t="s">
        <v>1590</v>
      </c>
      <c r="F1169" t="s">
        <v>1705</v>
      </c>
      <c r="G1169" s="9">
        <v>1</v>
      </c>
      <c r="H1169">
        <v>458.69</v>
      </c>
      <c r="I1169">
        <v>0.16</v>
      </c>
      <c r="J1169" t="s">
        <v>1749</v>
      </c>
      <c r="K1169" s="20">
        <f>sale_tab[[#This Row],[Quantity]]*sale_tab[[#This Row],[Unit_Price]]*(1-sale_tab[[#This Row],[Discount]])</f>
        <v>385.2996</v>
      </c>
    </row>
    <row r="1170" spans="1:11" x14ac:dyDescent="0.25">
      <c r="A1170" t="s">
        <v>2917</v>
      </c>
      <c r="B1170" s="7">
        <v>45346</v>
      </c>
      <c r="C1170" t="s">
        <v>683</v>
      </c>
      <c r="D1170" s="14" t="str">
        <f>VLOOKUP(E1170,Product_Dim!A:B,2,FALSE)</f>
        <v>Gaming Mechanical Keyboard</v>
      </c>
      <c r="E1170" t="s">
        <v>1542</v>
      </c>
      <c r="F1170" t="s">
        <v>1705</v>
      </c>
      <c r="G1170" s="9">
        <v>1</v>
      </c>
      <c r="H1170">
        <v>168.29</v>
      </c>
      <c r="I1170">
        <v>0.05</v>
      </c>
      <c r="J1170" t="s">
        <v>1749</v>
      </c>
      <c r="K1170" s="20">
        <f>sale_tab[[#This Row],[Quantity]]*sale_tab[[#This Row],[Unit_Price]]*(1-sale_tab[[#This Row],[Discount]])</f>
        <v>159.87549999999999</v>
      </c>
    </row>
    <row r="1171" spans="1:11" x14ac:dyDescent="0.25">
      <c r="A1171" t="s">
        <v>2918</v>
      </c>
      <c r="B1171" s="7">
        <v>45549</v>
      </c>
      <c r="C1171" t="s">
        <v>628</v>
      </c>
      <c r="D1171" s="14" t="str">
        <f>VLOOKUP(E1171,Product_Dim!A:B,2,FALSE)</f>
        <v>Soccer Training Cone Set</v>
      </c>
      <c r="E1171" t="s">
        <v>1508</v>
      </c>
      <c r="F1171" t="s">
        <v>1733</v>
      </c>
      <c r="G1171" s="9">
        <v>1</v>
      </c>
      <c r="H1171">
        <v>391.77</v>
      </c>
      <c r="I1171">
        <v>0.1</v>
      </c>
      <c r="J1171" t="s">
        <v>1749</v>
      </c>
      <c r="K1171" s="20">
        <f>sale_tab[[#This Row],[Quantity]]*sale_tab[[#This Row],[Unit_Price]]*(1-sale_tab[[#This Row],[Discount]])</f>
        <v>352.59300000000002</v>
      </c>
    </row>
    <row r="1172" spans="1:11" x14ac:dyDescent="0.25">
      <c r="A1172" t="s">
        <v>2919</v>
      </c>
      <c r="B1172" s="7">
        <v>45900</v>
      </c>
      <c r="C1172" t="s">
        <v>1011</v>
      </c>
      <c r="D1172" s="14" t="str">
        <f>VLOOKUP(E1172,Product_Dim!A:B,2,FALSE)</f>
        <v>Hair Strengthening Shampoo</v>
      </c>
      <c r="E1172" t="s">
        <v>1498</v>
      </c>
      <c r="F1172" t="s">
        <v>1725</v>
      </c>
      <c r="G1172" s="9">
        <v>1</v>
      </c>
      <c r="H1172">
        <v>424.83</v>
      </c>
      <c r="I1172">
        <v>0.05</v>
      </c>
      <c r="J1172" t="s">
        <v>1752</v>
      </c>
      <c r="K1172" s="20">
        <f>sale_tab[[#This Row],[Quantity]]*sale_tab[[#This Row],[Unit_Price]]*(1-sale_tab[[#This Row],[Discount]])</f>
        <v>403.58849999999995</v>
      </c>
    </row>
    <row r="1173" spans="1:11" x14ac:dyDescent="0.25">
      <c r="A1173" t="s">
        <v>2920</v>
      </c>
      <c r="B1173" s="7">
        <v>45308</v>
      </c>
      <c r="C1173" t="s">
        <v>162</v>
      </c>
      <c r="D1173" s="14" t="str">
        <f>VLOOKUP(E1173,Product_Dim!A:B,2,FALSE)</f>
        <v>HD Smart TV Stick</v>
      </c>
      <c r="E1173" t="s">
        <v>1496</v>
      </c>
      <c r="F1173" t="s">
        <v>1692</v>
      </c>
      <c r="G1173" s="9">
        <v>1</v>
      </c>
      <c r="H1173">
        <v>499.46</v>
      </c>
      <c r="I1173">
        <v>0.1</v>
      </c>
      <c r="J1173" t="s">
        <v>1747</v>
      </c>
      <c r="K1173" s="20">
        <f>sale_tab[[#This Row],[Quantity]]*sale_tab[[#This Row],[Unit_Price]]*(1-sale_tab[[#This Row],[Discount]])</f>
        <v>449.51400000000001</v>
      </c>
    </row>
    <row r="1174" spans="1:11" x14ac:dyDescent="0.25">
      <c r="A1174" t="s">
        <v>2921</v>
      </c>
      <c r="B1174" s="7">
        <v>45336</v>
      </c>
      <c r="C1174" t="s">
        <v>64</v>
      </c>
      <c r="D1174" s="14" t="str">
        <f>VLOOKUP(E1174,Product_Dim!A:B,2,FALSE)</f>
        <v>Stainless Steel Cookware Set</v>
      </c>
      <c r="E1174" t="s">
        <v>1672</v>
      </c>
      <c r="F1174" t="s">
        <v>1683</v>
      </c>
      <c r="G1174" s="9">
        <v>2</v>
      </c>
      <c r="H1174">
        <v>698.34</v>
      </c>
      <c r="I1174">
        <v>0.15</v>
      </c>
      <c r="J1174" t="s">
        <v>1749</v>
      </c>
      <c r="K1174" s="20">
        <f>sale_tab[[#This Row],[Quantity]]*sale_tab[[#This Row],[Unit_Price]]*(1-sale_tab[[#This Row],[Discount]])</f>
        <v>1187.1780000000001</v>
      </c>
    </row>
    <row r="1175" spans="1:11" x14ac:dyDescent="0.25">
      <c r="A1175" t="s">
        <v>2922</v>
      </c>
      <c r="B1175" s="7">
        <v>45213</v>
      </c>
      <c r="C1175" t="s">
        <v>836</v>
      </c>
      <c r="D1175" s="14" t="str">
        <f>VLOOKUP(E1175,Product_Dim!A:B,2,FALSE)</f>
        <v>Premium Blanket Throw</v>
      </c>
      <c r="E1175" t="s">
        <v>1586</v>
      </c>
      <c r="F1175" t="s">
        <v>1730</v>
      </c>
      <c r="G1175" s="9">
        <v>2</v>
      </c>
      <c r="H1175">
        <v>805.08</v>
      </c>
      <c r="I1175">
        <v>0.27</v>
      </c>
      <c r="J1175" t="s">
        <v>1749</v>
      </c>
      <c r="K1175" s="20">
        <f>sale_tab[[#This Row],[Quantity]]*sale_tab[[#This Row],[Unit_Price]]*(1-sale_tab[[#This Row],[Discount]])</f>
        <v>1175.4168</v>
      </c>
    </row>
    <row r="1176" spans="1:11" x14ac:dyDescent="0.25">
      <c r="A1176" t="s">
        <v>2923</v>
      </c>
      <c r="B1176" s="7">
        <v>45742</v>
      </c>
      <c r="C1176" t="s">
        <v>1366</v>
      </c>
      <c r="D1176" s="14" t="str">
        <f>VLOOKUP(E1176,Product_Dim!A:B,2,FALSE)</f>
        <v>Wireless Mouse</v>
      </c>
      <c r="E1176" t="s">
        <v>1626</v>
      </c>
      <c r="F1176" t="s">
        <v>1687</v>
      </c>
      <c r="G1176" s="9">
        <v>4</v>
      </c>
      <c r="H1176">
        <v>934.79</v>
      </c>
      <c r="I1176">
        <v>0.08</v>
      </c>
      <c r="J1176" t="s">
        <v>1749</v>
      </c>
      <c r="K1176" s="20">
        <f>sale_tab[[#This Row],[Quantity]]*sale_tab[[#This Row],[Unit_Price]]*(1-sale_tab[[#This Row],[Discount]])</f>
        <v>3440.0272</v>
      </c>
    </row>
    <row r="1177" spans="1:11" x14ac:dyDescent="0.25">
      <c r="A1177" t="s">
        <v>2924</v>
      </c>
      <c r="B1177" s="7">
        <v>45932</v>
      </c>
      <c r="C1177" t="s">
        <v>64</v>
      </c>
      <c r="D1177" s="14" t="str">
        <f>VLOOKUP(E1177,Product_Dim!A:B,2,FALSE)</f>
        <v>Luxury Perfume Spray</v>
      </c>
      <c r="E1177" t="s">
        <v>1594</v>
      </c>
      <c r="F1177" t="s">
        <v>1683</v>
      </c>
      <c r="G1177" s="9">
        <v>2</v>
      </c>
      <c r="H1177">
        <v>424.54</v>
      </c>
      <c r="I1177">
        <v>0.24</v>
      </c>
      <c r="J1177" t="s">
        <v>1749</v>
      </c>
      <c r="K1177" s="20">
        <f>sale_tab[[#This Row],[Quantity]]*sale_tab[[#This Row],[Unit_Price]]*(1-sale_tab[[#This Row],[Discount]])</f>
        <v>645.30080000000009</v>
      </c>
    </row>
    <row r="1178" spans="1:11" x14ac:dyDescent="0.25">
      <c r="A1178" t="s">
        <v>2925</v>
      </c>
      <c r="B1178" s="7">
        <v>45462</v>
      </c>
      <c r="C1178" t="s">
        <v>963</v>
      </c>
      <c r="D1178" s="14" t="str">
        <f>VLOOKUP(E1178,Product_Dim!A:B,2,FALSE)</f>
        <v>Wooden Bookshelf</v>
      </c>
      <c r="E1178" t="s">
        <v>1642</v>
      </c>
      <c r="F1178" t="s">
        <v>1733</v>
      </c>
      <c r="G1178" s="9">
        <v>1</v>
      </c>
      <c r="H1178">
        <v>235.44</v>
      </c>
      <c r="I1178">
        <v>0.19</v>
      </c>
      <c r="J1178" t="s">
        <v>1752</v>
      </c>
      <c r="K1178" s="20">
        <f>sale_tab[[#This Row],[Quantity]]*sale_tab[[#This Row],[Unit_Price]]*(1-sale_tab[[#This Row],[Discount]])</f>
        <v>190.7064</v>
      </c>
    </row>
    <row r="1179" spans="1:11" x14ac:dyDescent="0.25">
      <c r="A1179" t="s">
        <v>2926</v>
      </c>
      <c r="B1179" s="7">
        <v>45568</v>
      </c>
      <c r="C1179" t="s">
        <v>801</v>
      </c>
      <c r="D1179" s="14" t="str">
        <f>VLOOKUP(E1179,Product_Dim!A:B,2,FALSE)</f>
        <v>Men's Roll-On Perfume</v>
      </c>
      <c r="E1179" t="s">
        <v>1572</v>
      </c>
      <c r="F1179" t="s">
        <v>1723</v>
      </c>
      <c r="G1179" s="9">
        <v>2</v>
      </c>
      <c r="H1179">
        <v>620.71</v>
      </c>
      <c r="I1179">
        <v>0.27</v>
      </c>
      <c r="J1179" t="s">
        <v>1747</v>
      </c>
      <c r="K1179" s="20">
        <f>sale_tab[[#This Row],[Quantity]]*sale_tab[[#This Row],[Unit_Price]]*(1-sale_tab[[#This Row],[Discount]])</f>
        <v>906.23660000000007</v>
      </c>
    </row>
    <row r="1180" spans="1:11" x14ac:dyDescent="0.25">
      <c r="A1180" t="s">
        <v>2927</v>
      </c>
      <c r="B1180" s="7">
        <v>45397</v>
      </c>
      <c r="C1180" t="s">
        <v>346</v>
      </c>
      <c r="D1180" s="14" t="str">
        <f>VLOOKUP(E1180,Product_Dim!A:B,2,FALSE)</f>
        <v>Beard Grooming Kit</v>
      </c>
      <c r="E1180" t="s">
        <v>1506</v>
      </c>
      <c r="F1180" t="s">
        <v>1718</v>
      </c>
      <c r="G1180" s="9">
        <v>2</v>
      </c>
      <c r="H1180">
        <v>851.77</v>
      </c>
      <c r="I1180">
        <v>0.13</v>
      </c>
      <c r="J1180" t="s">
        <v>1749</v>
      </c>
      <c r="K1180" s="20">
        <f>sale_tab[[#This Row],[Quantity]]*sale_tab[[#This Row],[Unit_Price]]*(1-sale_tab[[#This Row],[Discount]])</f>
        <v>1482.0798</v>
      </c>
    </row>
    <row r="1181" spans="1:11" x14ac:dyDescent="0.25">
      <c r="A1181" t="s">
        <v>2928</v>
      </c>
      <c r="B1181" s="7">
        <v>45569</v>
      </c>
      <c r="C1181" t="s">
        <v>502</v>
      </c>
      <c r="D1181" s="14" t="str">
        <f>VLOOKUP(E1181,Product_Dim!A:B,2,FALSE)</f>
        <v>High-Grip Football</v>
      </c>
      <c r="E1181" t="s">
        <v>1564</v>
      </c>
      <c r="F1181" t="s">
        <v>1683</v>
      </c>
      <c r="G1181" s="9">
        <v>3</v>
      </c>
      <c r="H1181">
        <v>876.01</v>
      </c>
      <c r="I1181">
        <v>0.2</v>
      </c>
      <c r="J1181" t="s">
        <v>1747</v>
      </c>
      <c r="K1181" s="20">
        <f>sale_tab[[#This Row],[Quantity]]*sale_tab[[#This Row],[Unit_Price]]*(1-sale_tab[[#This Row],[Discount]])</f>
        <v>2102.424</v>
      </c>
    </row>
    <row r="1182" spans="1:11" x14ac:dyDescent="0.25">
      <c r="A1182" t="s">
        <v>2929</v>
      </c>
      <c r="B1182" s="7">
        <v>45353</v>
      </c>
      <c r="C1182" t="s">
        <v>815</v>
      </c>
      <c r="D1182" s="14" t="str">
        <f>VLOOKUP(E1182,Product_Dim!A:B,2,FALSE)</f>
        <v>Decorative Floor Vase</v>
      </c>
      <c r="E1182" t="s">
        <v>1528</v>
      </c>
      <c r="F1182" t="s">
        <v>1712</v>
      </c>
      <c r="G1182" s="9">
        <v>2</v>
      </c>
      <c r="H1182">
        <v>717.21</v>
      </c>
      <c r="I1182">
        <v>0.15</v>
      </c>
      <c r="J1182" t="s">
        <v>1752</v>
      </c>
      <c r="K1182" s="20">
        <f>sale_tab[[#This Row],[Quantity]]*sale_tab[[#This Row],[Unit_Price]]*(1-sale_tab[[#This Row],[Discount]])</f>
        <v>1219.2570000000001</v>
      </c>
    </row>
    <row r="1183" spans="1:11" x14ac:dyDescent="0.25">
      <c r="A1183" t="s">
        <v>2930</v>
      </c>
      <c r="B1183" s="7">
        <v>45343</v>
      </c>
      <c r="C1183" t="s">
        <v>171</v>
      </c>
      <c r="D1183" s="14" t="str">
        <f>VLOOKUP(E1183,Product_Dim!A:B,2,FALSE)</f>
        <v>Yoga Exercise Mat</v>
      </c>
      <c r="E1183" t="s">
        <v>1556</v>
      </c>
      <c r="F1183" t="s">
        <v>1708</v>
      </c>
      <c r="G1183" s="9">
        <v>2</v>
      </c>
      <c r="H1183">
        <v>871.43</v>
      </c>
      <c r="I1183">
        <v>0.05</v>
      </c>
      <c r="J1183" t="s">
        <v>1747</v>
      </c>
      <c r="K1183" s="20">
        <f>sale_tab[[#This Row],[Quantity]]*sale_tab[[#This Row],[Unit_Price]]*(1-sale_tab[[#This Row],[Discount]])</f>
        <v>1655.7169999999999</v>
      </c>
    </row>
    <row r="1184" spans="1:11" x14ac:dyDescent="0.25">
      <c r="A1184" t="s">
        <v>2931</v>
      </c>
      <c r="B1184" s="7">
        <v>45321</v>
      </c>
      <c r="C1184" t="s">
        <v>1329</v>
      </c>
      <c r="D1184" s="14" t="str">
        <f>VLOOKUP(E1184,Product_Dim!A:B,2,FALSE)</f>
        <v>Women's Summer Dress</v>
      </c>
      <c r="E1184" t="s">
        <v>1546</v>
      </c>
      <c r="F1184" t="s">
        <v>1705</v>
      </c>
      <c r="G1184" s="9">
        <v>1</v>
      </c>
      <c r="H1184">
        <v>514.65</v>
      </c>
      <c r="I1184">
        <v>0.18</v>
      </c>
      <c r="J1184" t="s">
        <v>1747</v>
      </c>
      <c r="K1184" s="20">
        <f>sale_tab[[#This Row],[Quantity]]*sale_tab[[#This Row],[Unit_Price]]*(1-sale_tab[[#This Row],[Discount]])</f>
        <v>422.01300000000003</v>
      </c>
    </row>
    <row r="1185" spans="1:11" x14ac:dyDescent="0.25">
      <c r="A1185" t="s">
        <v>2932</v>
      </c>
      <c r="B1185" s="7">
        <v>45650</v>
      </c>
      <c r="C1185" t="s">
        <v>1346</v>
      </c>
      <c r="D1185" s="14" t="str">
        <f>VLOOKUP(E1185,Product_Dim!A:B,2,FALSE)</f>
        <v>Laptop Cooling Pad</v>
      </c>
      <c r="E1185" t="s">
        <v>1598</v>
      </c>
      <c r="F1185" t="s">
        <v>1730</v>
      </c>
      <c r="G1185" s="9">
        <v>3</v>
      </c>
      <c r="H1185">
        <v>198.76</v>
      </c>
      <c r="I1185">
        <v>0.28000000000000003</v>
      </c>
      <c r="J1185" t="s">
        <v>1752</v>
      </c>
      <c r="K1185" s="20">
        <f>sale_tab[[#This Row],[Quantity]]*sale_tab[[#This Row],[Unit_Price]]*(1-sale_tab[[#This Row],[Discount]])</f>
        <v>429.32159999999999</v>
      </c>
    </row>
    <row r="1186" spans="1:11" x14ac:dyDescent="0.25">
      <c r="A1186" t="s">
        <v>2933</v>
      </c>
      <c r="B1186" s="7">
        <v>45811</v>
      </c>
      <c r="C1186" t="s">
        <v>667</v>
      </c>
      <c r="D1186" s="14" t="str">
        <f>VLOOKUP(E1186,Product_Dim!A:B,2,FALSE)</f>
        <v>Organic Sunscreen Lotion</v>
      </c>
      <c r="E1186" t="s">
        <v>1600</v>
      </c>
      <c r="F1186" t="s">
        <v>1692</v>
      </c>
      <c r="G1186" s="9">
        <v>2</v>
      </c>
      <c r="H1186">
        <v>975.72</v>
      </c>
      <c r="I1186">
        <v>0.16</v>
      </c>
      <c r="J1186" t="s">
        <v>1752</v>
      </c>
      <c r="K1186" s="20">
        <f>sale_tab[[#This Row],[Quantity]]*sale_tab[[#This Row],[Unit_Price]]*(1-sale_tab[[#This Row],[Discount]])</f>
        <v>1639.2095999999999</v>
      </c>
    </row>
    <row r="1187" spans="1:11" x14ac:dyDescent="0.25">
      <c r="A1187" t="s">
        <v>2934</v>
      </c>
      <c r="B1187" s="7">
        <v>45505</v>
      </c>
      <c r="C1187" t="s">
        <v>1235</v>
      </c>
      <c r="D1187" s="14" t="str">
        <f>VLOOKUP(E1187,Product_Dim!A:B,2,FALSE)</f>
        <v>4K Home Projector</v>
      </c>
      <c r="E1187" t="s">
        <v>1504</v>
      </c>
      <c r="F1187" t="s">
        <v>1683</v>
      </c>
      <c r="G1187" s="9">
        <v>1</v>
      </c>
      <c r="H1187">
        <v>86.03</v>
      </c>
      <c r="I1187">
        <v>0.01</v>
      </c>
      <c r="J1187" t="s">
        <v>1747</v>
      </c>
      <c r="K1187" s="20">
        <f>sale_tab[[#This Row],[Quantity]]*sale_tab[[#This Row],[Unit_Price]]*(1-sale_tab[[#This Row],[Discount]])</f>
        <v>85.169700000000006</v>
      </c>
    </row>
    <row r="1188" spans="1:11" x14ac:dyDescent="0.25">
      <c r="A1188" t="s">
        <v>2935</v>
      </c>
      <c r="B1188" s="7">
        <v>45897</v>
      </c>
      <c r="C1188" t="s">
        <v>263</v>
      </c>
      <c r="D1188" s="14" t="str">
        <f>VLOOKUP(E1188,Product_Dim!A:B,2,FALSE)</f>
        <v>Sports Stopwatch Pro</v>
      </c>
      <c r="E1188" t="s">
        <v>1582</v>
      </c>
      <c r="F1188" t="s">
        <v>1720</v>
      </c>
      <c r="G1188" s="9">
        <v>4</v>
      </c>
      <c r="H1188">
        <v>705.12</v>
      </c>
      <c r="I1188">
        <v>0.15</v>
      </c>
      <c r="J1188" t="s">
        <v>1749</v>
      </c>
      <c r="K1188" s="20">
        <f>sale_tab[[#This Row],[Quantity]]*sale_tab[[#This Row],[Unit_Price]]*(1-sale_tab[[#This Row],[Discount]])</f>
        <v>2397.4079999999999</v>
      </c>
    </row>
    <row r="1189" spans="1:11" x14ac:dyDescent="0.25">
      <c r="A1189" t="s">
        <v>2936</v>
      </c>
      <c r="B1189" s="7">
        <v>45602</v>
      </c>
      <c r="C1189" t="s">
        <v>1092</v>
      </c>
      <c r="D1189" s="14" t="str">
        <f>VLOOKUP(E1189,Product_Dim!A:B,2,FALSE)</f>
        <v>Women's Denim Jeans</v>
      </c>
      <c r="E1189" t="s">
        <v>1510</v>
      </c>
      <c r="F1189" t="s">
        <v>1720</v>
      </c>
      <c r="G1189" s="9">
        <v>3</v>
      </c>
      <c r="H1189">
        <v>99.77</v>
      </c>
      <c r="I1189">
        <v>0.01</v>
      </c>
      <c r="J1189" t="s">
        <v>1749</v>
      </c>
      <c r="K1189" s="20">
        <f>sale_tab[[#This Row],[Quantity]]*sale_tab[[#This Row],[Unit_Price]]*(1-sale_tab[[#This Row],[Discount]])</f>
        <v>296.31689999999998</v>
      </c>
    </row>
    <row r="1190" spans="1:11" x14ac:dyDescent="0.25">
      <c r="A1190" t="s">
        <v>2937</v>
      </c>
      <c r="B1190" s="7">
        <v>45530</v>
      </c>
      <c r="C1190" t="s">
        <v>622</v>
      </c>
      <c r="D1190" s="14" t="str">
        <f>VLOOKUP(E1190,Product_Dim!A:B,2,FALSE)</f>
        <v>Gaming Mechanical Keyboard</v>
      </c>
      <c r="E1190" t="s">
        <v>1542</v>
      </c>
      <c r="F1190" t="s">
        <v>1712</v>
      </c>
      <c r="G1190" s="9">
        <v>2</v>
      </c>
      <c r="H1190">
        <v>166.26</v>
      </c>
      <c r="I1190">
        <v>0.14000000000000001</v>
      </c>
      <c r="J1190" t="s">
        <v>1749</v>
      </c>
      <c r="K1190" s="20">
        <f>sale_tab[[#This Row],[Quantity]]*sale_tab[[#This Row],[Unit_Price]]*(1-sale_tab[[#This Row],[Discount]])</f>
        <v>285.96719999999999</v>
      </c>
    </row>
    <row r="1191" spans="1:11" x14ac:dyDescent="0.25">
      <c r="A1191" t="s">
        <v>2938</v>
      </c>
      <c r="B1191" s="7">
        <v>45729</v>
      </c>
      <c r="C1191" t="s">
        <v>1346</v>
      </c>
      <c r="D1191" s="14" t="str">
        <f>VLOOKUP(E1191,Product_Dim!A:B,2,FALSE)</f>
        <v>Wireless Bluetooth Speaker</v>
      </c>
      <c r="E1191" t="s">
        <v>1526</v>
      </c>
      <c r="F1191" t="s">
        <v>1699</v>
      </c>
      <c r="G1191" s="9">
        <v>1</v>
      </c>
      <c r="H1191">
        <v>429.25</v>
      </c>
      <c r="I1191">
        <v>0.28999999999999998</v>
      </c>
      <c r="J1191" t="s">
        <v>1747</v>
      </c>
      <c r="K1191" s="20">
        <f>sale_tab[[#This Row],[Quantity]]*sale_tab[[#This Row],[Unit_Price]]*(1-sale_tab[[#This Row],[Discount]])</f>
        <v>304.76749999999998</v>
      </c>
    </row>
    <row r="1192" spans="1:11" x14ac:dyDescent="0.25">
      <c r="A1192" t="s">
        <v>2939</v>
      </c>
      <c r="B1192" s="7">
        <v>45468</v>
      </c>
      <c r="C1192" t="s">
        <v>1300</v>
      </c>
      <c r="D1192" s="14" t="str">
        <f>VLOOKUP(E1192,Product_Dim!A:B,2,FALSE)</f>
        <v>Brother Laser Printer</v>
      </c>
      <c r="E1192" t="s">
        <v>1469</v>
      </c>
      <c r="F1192" t="s">
        <v>1712</v>
      </c>
      <c r="G1192" s="9">
        <v>2</v>
      </c>
      <c r="H1192">
        <v>540.48</v>
      </c>
      <c r="I1192">
        <v>0.28999999999999998</v>
      </c>
      <c r="J1192" t="s">
        <v>1747</v>
      </c>
      <c r="K1192" s="20">
        <f>sale_tab[[#This Row],[Quantity]]*sale_tab[[#This Row],[Unit_Price]]*(1-sale_tab[[#This Row],[Discount]])</f>
        <v>767.48159999999996</v>
      </c>
    </row>
    <row r="1193" spans="1:11" x14ac:dyDescent="0.25">
      <c r="A1193" t="s">
        <v>2940</v>
      </c>
      <c r="B1193" s="7">
        <v>45936</v>
      </c>
      <c r="C1193" t="s">
        <v>795</v>
      </c>
      <c r="D1193" s="14" t="str">
        <f>VLOOKUP(E1193,Product_Dim!A:B,2,FALSE)</f>
        <v>Men's Hair Styling Gel</v>
      </c>
      <c r="E1193" t="s">
        <v>1592</v>
      </c>
      <c r="F1193" t="s">
        <v>1725</v>
      </c>
      <c r="G1193" s="9">
        <v>2</v>
      </c>
      <c r="H1193">
        <v>579.52</v>
      </c>
      <c r="I1193">
        <v>0.01</v>
      </c>
      <c r="J1193" t="s">
        <v>1749</v>
      </c>
      <c r="K1193" s="20">
        <f>sale_tab[[#This Row],[Quantity]]*sale_tab[[#This Row],[Unit_Price]]*(1-sale_tab[[#This Row],[Discount]])</f>
        <v>1147.4495999999999</v>
      </c>
    </row>
    <row r="1194" spans="1:11" x14ac:dyDescent="0.25">
      <c r="A1194" t="s">
        <v>2941</v>
      </c>
      <c r="B1194" s="7">
        <v>45622</v>
      </c>
      <c r="C1194" t="s">
        <v>84</v>
      </c>
      <c r="D1194" s="14" t="str">
        <f>VLOOKUP(E1194,Product_Dim!A:B,2,FALSE)</f>
        <v>Men's Sports Shorts</v>
      </c>
      <c r="E1194" t="s">
        <v>1612</v>
      </c>
      <c r="F1194" t="s">
        <v>1733</v>
      </c>
      <c r="G1194" s="9">
        <v>4</v>
      </c>
      <c r="H1194">
        <v>477.52</v>
      </c>
      <c r="I1194">
        <v>7.0000000000000007E-2</v>
      </c>
      <c r="J1194" t="s">
        <v>1749</v>
      </c>
      <c r="K1194" s="20">
        <f>sale_tab[[#This Row],[Quantity]]*sale_tab[[#This Row],[Unit_Price]]*(1-sale_tab[[#This Row],[Discount]])</f>
        <v>1776.3743999999999</v>
      </c>
    </row>
    <row r="1195" spans="1:11" x14ac:dyDescent="0.25">
      <c r="A1195" t="s">
        <v>2942</v>
      </c>
      <c r="B1195" s="7">
        <v>45705</v>
      </c>
      <c r="C1195" t="s">
        <v>766</v>
      </c>
      <c r="D1195" s="14" t="str">
        <f>VLOOKUP(E1195,Product_Dim!A:B,2,FALSE)</f>
        <v>Women's High Heels</v>
      </c>
      <c r="E1195" t="s">
        <v>1656</v>
      </c>
      <c r="F1195" t="s">
        <v>1702</v>
      </c>
      <c r="G1195" s="9">
        <v>3</v>
      </c>
      <c r="H1195">
        <v>242.58</v>
      </c>
      <c r="I1195">
        <v>0.25</v>
      </c>
      <c r="J1195" t="s">
        <v>1747</v>
      </c>
      <c r="K1195" s="20">
        <f>sale_tab[[#This Row],[Quantity]]*sale_tab[[#This Row],[Unit_Price]]*(1-sale_tab[[#This Row],[Discount]])</f>
        <v>545.80500000000006</v>
      </c>
    </row>
    <row r="1196" spans="1:11" x14ac:dyDescent="0.25">
      <c r="A1196" t="s">
        <v>2943</v>
      </c>
      <c r="B1196" s="7">
        <v>45250</v>
      </c>
      <c r="C1196" t="s">
        <v>1080</v>
      </c>
      <c r="D1196" s="14" t="str">
        <f>VLOOKUP(E1196,Product_Dim!A:B,2,FALSE)</f>
        <v>Wireless Bluetooth Speaker</v>
      </c>
      <c r="E1196" t="s">
        <v>1526</v>
      </c>
      <c r="F1196" t="s">
        <v>1733</v>
      </c>
      <c r="G1196" s="9">
        <v>2</v>
      </c>
      <c r="H1196">
        <v>519.29999999999995</v>
      </c>
      <c r="I1196">
        <v>0.09</v>
      </c>
      <c r="J1196" t="s">
        <v>1749</v>
      </c>
      <c r="K1196" s="20">
        <f>sale_tab[[#This Row],[Quantity]]*sale_tab[[#This Row],[Unit_Price]]*(1-sale_tab[[#This Row],[Discount]])</f>
        <v>945.12599999999998</v>
      </c>
    </row>
    <row r="1197" spans="1:11" x14ac:dyDescent="0.25">
      <c r="A1197" t="s">
        <v>2944</v>
      </c>
      <c r="B1197" s="7">
        <v>45684</v>
      </c>
      <c r="C1197" t="s">
        <v>1438</v>
      </c>
      <c r="D1197" s="14" t="str">
        <f>VLOOKUP(E1197,Product_Dim!A:B,2,FALSE)</f>
        <v>Vitamin E Body Lotion</v>
      </c>
      <c r="E1197" t="s">
        <v>1662</v>
      </c>
      <c r="F1197" t="s">
        <v>1718</v>
      </c>
      <c r="G1197" s="9">
        <v>3</v>
      </c>
      <c r="H1197">
        <v>845.67</v>
      </c>
      <c r="I1197">
        <v>0.12</v>
      </c>
      <c r="J1197" t="s">
        <v>1752</v>
      </c>
      <c r="K1197" s="20">
        <f>sale_tab[[#This Row],[Quantity]]*sale_tab[[#This Row],[Unit_Price]]*(1-sale_tab[[#This Row],[Discount]])</f>
        <v>2232.5688</v>
      </c>
    </row>
    <row r="1198" spans="1:11" x14ac:dyDescent="0.25">
      <c r="A1198" t="s">
        <v>2945</v>
      </c>
      <c r="B1198" s="7">
        <v>45395</v>
      </c>
      <c r="C1198" t="s">
        <v>898</v>
      </c>
      <c r="D1198" s="14" t="str">
        <f>VLOOKUP(E1198,Product_Dim!A:B,2,FALSE)</f>
        <v>Ceramic Plant Pot</v>
      </c>
      <c r="E1198" t="s">
        <v>1584</v>
      </c>
      <c r="F1198" t="s">
        <v>1730</v>
      </c>
      <c r="G1198" s="9">
        <v>4</v>
      </c>
      <c r="H1198">
        <v>750.26</v>
      </c>
      <c r="I1198">
        <v>0.01</v>
      </c>
      <c r="J1198" t="s">
        <v>1749</v>
      </c>
      <c r="K1198" s="20">
        <f>sale_tab[[#This Row],[Quantity]]*sale_tab[[#This Row],[Unit_Price]]*(1-sale_tab[[#This Row],[Discount]])</f>
        <v>2971.0295999999998</v>
      </c>
    </row>
    <row r="1199" spans="1:11" x14ac:dyDescent="0.25">
      <c r="A1199" t="s">
        <v>2946</v>
      </c>
      <c r="B1199" s="7">
        <v>45382</v>
      </c>
      <c r="C1199" t="s">
        <v>978</v>
      </c>
      <c r="D1199" s="14" t="str">
        <f>VLOOKUP(E1199,Product_Dim!A:B,2,FALSE)</f>
        <v>Microwave Oven</v>
      </c>
      <c r="E1199" t="s">
        <v>1658</v>
      </c>
      <c r="F1199" t="s">
        <v>1720</v>
      </c>
      <c r="G1199" s="9">
        <v>4</v>
      </c>
      <c r="H1199">
        <v>294.38</v>
      </c>
      <c r="I1199">
        <v>0.2</v>
      </c>
      <c r="J1199" t="s">
        <v>1747</v>
      </c>
      <c r="K1199" s="20">
        <f>sale_tab[[#This Row],[Quantity]]*sale_tab[[#This Row],[Unit_Price]]*(1-sale_tab[[#This Row],[Discount]])</f>
        <v>942.01600000000008</v>
      </c>
    </row>
    <row r="1200" spans="1:11" x14ac:dyDescent="0.25">
      <c r="A1200" t="s">
        <v>2947</v>
      </c>
      <c r="B1200" s="7">
        <v>45919</v>
      </c>
      <c r="C1200" t="s">
        <v>292</v>
      </c>
      <c r="D1200" s="14" t="str">
        <f>VLOOKUP(E1200,Product_Dim!A:B,2,FALSE)</f>
        <v>Women's Formal Blazer</v>
      </c>
      <c r="E1200" t="s">
        <v>1666</v>
      </c>
      <c r="F1200" t="s">
        <v>1687</v>
      </c>
      <c r="G1200" s="9">
        <v>3</v>
      </c>
      <c r="H1200">
        <v>583.52</v>
      </c>
      <c r="I1200">
        <v>7.0000000000000007E-2</v>
      </c>
      <c r="J1200" t="s">
        <v>1749</v>
      </c>
      <c r="K1200" s="20">
        <f>sale_tab[[#This Row],[Quantity]]*sale_tab[[#This Row],[Unit_Price]]*(1-sale_tab[[#This Row],[Discount]])</f>
        <v>1628.0207999999998</v>
      </c>
    </row>
    <row r="1201" spans="1:11" x14ac:dyDescent="0.25">
      <c r="A1201" t="s">
        <v>2948</v>
      </c>
      <c r="B1201" s="7">
        <v>45453</v>
      </c>
      <c r="C1201" t="s">
        <v>1378</v>
      </c>
      <c r="D1201" s="14" t="str">
        <f>VLOOKUP(E1201,Product_Dim!A:B,2,FALSE)</f>
        <v>Face Foundation Kit</v>
      </c>
      <c r="E1201" t="s">
        <v>1652</v>
      </c>
      <c r="F1201" t="s">
        <v>1730</v>
      </c>
      <c r="G1201" s="9">
        <v>2</v>
      </c>
      <c r="H1201">
        <v>635.22</v>
      </c>
      <c r="I1201">
        <v>0.3</v>
      </c>
      <c r="J1201" t="s">
        <v>1752</v>
      </c>
      <c r="K1201" s="20">
        <f>sale_tab[[#This Row],[Quantity]]*sale_tab[[#This Row],[Unit_Price]]*(1-sale_tab[[#This Row],[Discount]])</f>
        <v>889.30799999999999</v>
      </c>
    </row>
    <row r="1202" spans="1:11" x14ac:dyDescent="0.25">
      <c r="A1202" t="s">
        <v>2949</v>
      </c>
      <c r="B1202" s="7">
        <v>45313</v>
      </c>
      <c r="C1202" t="s">
        <v>1257</v>
      </c>
      <c r="D1202" s="14" t="str">
        <f>VLOOKUP(E1202,Product_Dim!A:B,2,FALSE)</f>
        <v>Women's Hair Dryer Brush</v>
      </c>
      <c r="E1202" t="s">
        <v>1606</v>
      </c>
      <c r="F1202" t="s">
        <v>1687</v>
      </c>
      <c r="G1202" s="9">
        <v>1</v>
      </c>
      <c r="H1202">
        <v>743.55</v>
      </c>
      <c r="I1202">
        <v>0.11</v>
      </c>
      <c r="J1202" t="s">
        <v>1752</v>
      </c>
      <c r="K1202" s="20">
        <f>sale_tab[[#This Row],[Quantity]]*sale_tab[[#This Row],[Unit_Price]]*(1-sale_tab[[#This Row],[Discount]])</f>
        <v>661.7595</v>
      </c>
    </row>
    <row r="1203" spans="1:11" x14ac:dyDescent="0.25">
      <c r="A1203" t="s">
        <v>2950</v>
      </c>
      <c r="B1203" s="7">
        <v>45377</v>
      </c>
      <c r="C1203" t="s">
        <v>304</v>
      </c>
      <c r="D1203" s="14" t="str">
        <f>VLOOKUP(E1203,Product_Dim!A:B,2,FALSE)</f>
        <v>Adjustable Jump Rope</v>
      </c>
      <c r="E1203" t="s">
        <v>1562</v>
      </c>
      <c r="F1203" t="s">
        <v>1692</v>
      </c>
      <c r="G1203" s="9">
        <v>4</v>
      </c>
      <c r="H1203">
        <v>530.45000000000005</v>
      </c>
      <c r="I1203">
        <v>0.13</v>
      </c>
      <c r="J1203" t="s">
        <v>1747</v>
      </c>
      <c r="K1203" s="20">
        <f>sale_tab[[#This Row],[Quantity]]*sale_tab[[#This Row],[Unit_Price]]*(1-sale_tab[[#This Row],[Discount]])</f>
        <v>1845.9660000000001</v>
      </c>
    </row>
    <row r="1204" spans="1:11" x14ac:dyDescent="0.25">
      <c r="A1204" t="s">
        <v>2951</v>
      </c>
      <c r="B1204" s="7">
        <v>45371</v>
      </c>
      <c r="C1204" t="s">
        <v>781</v>
      </c>
      <c r="D1204" s="14" t="str">
        <f>VLOOKUP(E1204,Product_Dim!A:B,2,FALSE)</f>
        <v>Women's Hair Dryer Brush</v>
      </c>
      <c r="E1204" t="s">
        <v>1606</v>
      </c>
      <c r="F1204" t="s">
        <v>1712</v>
      </c>
      <c r="G1204" s="9">
        <v>2</v>
      </c>
      <c r="H1204">
        <v>972.4</v>
      </c>
      <c r="I1204">
        <v>0.06</v>
      </c>
      <c r="J1204" t="s">
        <v>1752</v>
      </c>
      <c r="K1204" s="20">
        <f>sale_tab[[#This Row],[Quantity]]*sale_tab[[#This Row],[Unit_Price]]*(1-sale_tab[[#This Row],[Discount]])</f>
        <v>1828.1119999999999</v>
      </c>
    </row>
    <row r="1205" spans="1:11" x14ac:dyDescent="0.25">
      <c r="A1205" t="s">
        <v>2952</v>
      </c>
      <c r="B1205" s="7">
        <v>45797</v>
      </c>
      <c r="C1205" t="s">
        <v>1113</v>
      </c>
      <c r="D1205" s="14" t="str">
        <f>VLOOKUP(E1205,Product_Dim!A:B,2,FALSE)</f>
        <v>4K Home Projector</v>
      </c>
      <c r="E1205" t="s">
        <v>1504</v>
      </c>
      <c r="F1205" t="s">
        <v>1736</v>
      </c>
      <c r="G1205" s="9">
        <v>3</v>
      </c>
      <c r="H1205">
        <v>197.93</v>
      </c>
      <c r="I1205">
        <v>0</v>
      </c>
      <c r="J1205" t="s">
        <v>1752</v>
      </c>
      <c r="K1205" s="20">
        <f>sale_tab[[#This Row],[Quantity]]*sale_tab[[#This Row],[Unit_Price]]*(1-sale_tab[[#This Row],[Discount]])</f>
        <v>593.79</v>
      </c>
    </row>
    <row r="1206" spans="1:11" x14ac:dyDescent="0.25">
      <c r="A1206" t="s">
        <v>2953</v>
      </c>
      <c r="B1206" s="7">
        <v>45575</v>
      </c>
      <c r="C1206" t="s">
        <v>1008</v>
      </c>
      <c r="D1206" s="14" t="str">
        <f>VLOOKUP(E1206,Product_Dim!A:B,2,FALSE)</f>
        <v>LED Bedside Lamp</v>
      </c>
      <c r="E1206" t="s">
        <v>1648</v>
      </c>
      <c r="F1206" t="s">
        <v>1718</v>
      </c>
      <c r="G1206" s="9">
        <v>4</v>
      </c>
      <c r="H1206">
        <v>565.51</v>
      </c>
      <c r="I1206">
        <v>0.16</v>
      </c>
      <c r="J1206" t="s">
        <v>1749</v>
      </c>
      <c r="K1206" s="20">
        <f>sale_tab[[#This Row],[Quantity]]*sale_tab[[#This Row],[Unit_Price]]*(1-sale_tab[[#This Row],[Discount]])</f>
        <v>1900.1135999999999</v>
      </c>
    </row>
    <row r="1207" spans="1:11" x14ac:dyDescent="0.25">
      <c r="A1207" t="s">
        <v>2954</v>
      </c>
      <c r="B1207" s="7">
        <v>45566</v>
      </c>
      <c r="C1207" t="s">
        <v>1177</v>
      </c>
      <c r="D1207" s="14" t="str">
        <f>VLOOKUP(E1207,Product_Dim!A:B,2,FALSE)</f>
        <v>Portable Power Bank</v>
      </c>
      <c r="E1207" t="s">
        <v>1552</v>
      </c>
      <c r="F1207" t="s">
        <v>1695</v>
      </c>
      <c r="G1207" s="9">
        <v>4</v>
      </c>
      <c r="H1207">
        <v>983.38</v>
      </c>
      <c r="I1207">
        <v>0.25</v>
      </c>
      <c r="J1207" t="s">
        <v>1752</v>
      </c>
      <c r="K1207" s="20">
        <f>sale_tab[[#This Row],[Quantity]]*sale_tab[[#This Row],[Unit_Price]]*(1-sale_tab[[#This Row],[Discount]])</f>
        <v>2950.14</v>
      </c>
    </row>
    <row r="1208" spans="1:11" x14ac:dyDescent="0.25">
      <c r="A1208" t="s">
        <v>2955</v>
      </c>
      <c r="B1208" s="7">
        <v>45252</v>
      </c>
      <c r="C1208" t="s">
        <v>692</v>
      </c>
      <c r="D1208" s="14" t="str">
        <f>VLOOKUP(E1208,Product_Dim!A:B,2,FALSE)</f>
        <v>Stainless Steel Cookware Set</v>
      </c>
      <c r="E1208" t="s">
        <v>1672</v>
      </c>
      <c r="F1208" t="s">
        <v>1712</v>
      </c>
      <c r="G1208" s="9">
        <v>1</v>
      </c>
      <c r="H1208">
        <v>955.06</v>
      </c>
      <c r="I1208">
        <v>0.14000000000000001</v>
      </c>
      <c r="J1208" t="s">
        <v>1747</v>
      </c>
      <c r="K1208" s="20">
        <f>sale_tab[[#This Row],[Quantity]]*sale_tab[[#This Row],[Unit_Price]]*(1-sale_tab[[#This Row],[Discount]])</f>
        <v>821.35159999999996</v>
      </c>
    </row>
    <row r="1209" spans="1:11" x14ac:dyDescent="0.25">
      <c r="A1209" t="s">
        <v>2956</v>
      </c>
      <c r="B1209" s="7">
        <v>45693</v>
      </c>
      <c r="C1209" t="s">
        <v>1037</v>
      </c>
      <c r="D1209" s="14" t="str">
        <f>VLOOKUP(E1209,Product_Dim!A:B,2,FALSE)</f>
        <v>Men's Hair Styling Gel</v>
      </c>
      <c r="E1209" t="s">
        <v>1592</v>
      </c>
      <c r="F1209" t="s">
        <v>1727</v>
      </c>
      <c r="G1209" s="9">
        <v>3</v>
      </c>
      <c r="H1209">
        <v>597.46</v>
      </c>
      <c r="I1209">
        <v>0.02</v>
      </c>
      <c r="J1209" t="s">
        <v>1749</v>
      </c>
      <c r="K1209" s="20">
        <f>sale_tab[[#This Row],[Quantity]]*sale_tab[[#This Row],[Unit_Price]]*(1-sale_tab[[#This Row],[Discount]])</f>
        <v>1756.5324000000001</v>
      </c>
    </row>
    <row r="1210" spans="1:11" x14ac:dyDescent="0.25">
      <c r="A1210" t="s">
        <v>2957</v>
      </c>
      <c r="B1210" s="7">
        <v>45446</v>
      </c>
      <c r="C1210" t="s">
        <v>934</v>
      </c>
      <c r="D1210" s="14" t="str">
        <f>VLOOKUP(E1210,Product_Dim!A:B,2,FALSE)</f>
        <v>Wireless Bluetooth Earbuds</v>
      </c>
      <c r="E1210" t="s">
        <v>1488</v>
      </c>
      <c r="F1210" t="s">
        <v>1730</v>
      </c>
      <c r="G1210" s="9">
        <v>3</v>
      </c>
      <c r="H1210">
        <v>581.09</v>
      </c>
      <c r="I1210">
        <v>0.1</v>
      </c>
      <c r="J1210" t="s">
        <v>1752</v>
      </c>
      <c r="K1210" s="20">
        <f>sale_tab[[#This Row],[Quantity]]*sale_tab[[#This Row],[Unit_Price]]*(1-sale_tab[[#This Row],[Discount]])</f>
        <v>1568.943</v>
      </c>
    </row>
    <row r="1211" spans="1:11" x14ac:dyDescent="0.25">
      <c r="A1211" t="s">
        <v>2958</v>
      </c>
      <c r="B1211" s="7">
        <v>45862</v>
      </c>
      <c r="C1211" t="s">
        <v>165</v>
      </c>
      <c r="D1211" s="14" t="str">
        <f>VLOOKUP(E1211,Product_Dim!A:B,2,FALSE)</f>
        <v>Stainless Steel Cutlery Set</v>
      </c>
      <c r="E1211" t="s">
        <v>1534</v>
      </c>
      <c r="F1211" t="s">
        <v>1695</v>
      </c>
      <c r="G1211" s="9">
        <v>4</v>
      </c>
      <c r="H1211">
        <v>153.94999999999999</v>
      </c>
      <c r="I1211">
        <v>0.11</v>
      </c>
      <c r="J1211" t="s">
        <v>1749</v>
      </c>
      <c r="K1211" s="20">
        <f>sale_tab[[#This Row],[Quantity]]*sale_tab[[#This Row],[Unit_Price]]*(1-sale_tab[[#This Row],[Discount]])</f>
        <v>548.06200000000001</v>
      </c>
    </row>
    <row r="1212" spans="1:11" x14ac:dyDescent="0.25">
      <c r="A1212" t="s">
        <v>2959</v>
      </c>
      <c r="B1212" s="7">
        <v>45530</v>
      </c>
      <c r="C1212" t="s">
        <v>246</v>
      </c>
      <c r="D1212" s="14" t="str">
        <f>VLOOKUP(E1212,Product_Dim!A:B,2,FALSE)</f>
        <v>Women's Summer Dress</v>
      </c>
      <c r="E1212" t="s">
        <v>1546</v>
      </c>
      <c r="F1212" t="s">
        <v>1708</v>
      </c>
      <c r="G1212" s="9">
        <v>4</v>
      </c>
      <c r="H1212">
        <v>271.04000000000002</v>
      </c>
      <c r="I1212">
        <v>0.12</v>
      </c>
      <c r="J1212" t="s">
        <v>1752</v>
      </c>
      <c r="K1212" s="20">
        <f>sale_tab[[#This Row],[Quantity]]*sale_tab[[#This Row],[Unit_Price]]*(1-sale_tab[[#This Row],[Discount]])</f>
        <v>954.06080000000009</v>
      </c>
    </row>
    <row r="1213" spans="1:11" x14ac:dyDescent="0.25">
      <c r="A1213" t="s">
        <v>2960</v>
      </c>
      <c r="B1213" s="7">
        <v>45558</v>
      </c>
      <c r="C1213" t="s">
        <v>52</v>
      </c>
      <c r="D1213" s="14" t="str">
        <f>VLOOKUP(E1213,Product_Dim!A:B,2,FALSE)</f>
        <v>Bedroom Table Lamp</v>
      </c>
      <c r="E1213" t="s">
        <v>1544</v>
      </c>
      <c r="F1213" t="s">
        <v>1702</v>
      </c>
      <c r="G1213" s="9">
        <v>4</v>
      </c>
      <c r="H1213">
        <v>328.27</v>
      </c>
      <c r="I1213">
        <v>0.09</v>
      </c>
      <c r="J1213" t="s">
        <v>1749</v>
      </c>
      <c r="K1213" s="20">
        <f>sale_tab[[#This Row],[Quantity]]*sale_tab[[#This Row],[Unit_Price]]*(1-sale_tab[[#This Row],[Discount]])</f>
        <v>1194.9028000000001</v>
      </c>
    </row>
    <row r="1214" spans="1:11" x14ac:dyDescent="0.25">
      <c r="A1214" t="s">
        <v>2961</v>
      </c>
      <c r="B1214" s="7">
        <v>45472</v>
      </c>
      <c r="C1214" t="s">
        <v>1446</v>
      </c>
      <c r="D1214" s="14" t="str">
        <f>VLOOKUP(E1214,Product_Dim!A:B,2,FALSE)</f>
        <v>Soccer Training Cone Set</v>
      </c>
      <c r="E1214" t="s">
        <v>1508</v>
      </c>
      <c r="F1214" t="s">
        <v>1725</v>
      </c>
      <c r="G1214" s="9">
        <v>4</v>
      </c>
      <c r="H1214">
        <v>884.71</v>
      </c>
      <c r="I1214">
        <v>0.09</v>
      </c>
      <c r="J1214" t="s">
        <v>1749</v>
      </c>
      <c r="K1214" s="20">
        <f>sale_tab[[#This Row],[Quantity]]*sale_tab[[#This Row],[Unit_Price]]*(1-sale_tab[[#This Row],[Discount]])</f>
        <v>3220.3444000000004</v>
      </c>
    </row>
    <row r="1215" spans="1:11" x14ac:dyDescent="0.25">
      <c r="A1215" t="s">
        <v>2962</v>
      </c>
      <c r="B1215" s="7">
        <v>45809</v>
      </c>
      <c r="C1215" t="s">
        <v>737</v>
      </c>
      <c r="D1215" s="14" t="str">
        <f>VLOOKUP(E1215,Product_Dim!A:B,2,FALSE)</f>
        <v>Professional Jump Rope</v>
      </c>
      <c r="E1215" t="s">
        <v>1618</v>
      </c>
      <c r="F1215" t="s">
        <v>1695</v>
      </c>
      <c r="G1215" s="9">
        <v>1</v>
      </c>
      <c r="H1215">
        <v>41.39</v>
      </c>
      <c r="I1215">
        <v>0.01</v>
      </c>
      <c r="J1215" t="s">
        <v>1747</v>
      </c>
      <c r="K1215" s="20">
        <f>sale_tab[[#This Row],[Quantity]]*sale_tab[[#This Row],[Unit_Price]]*(1-sale_tab[[#This Row],[Discount]])</f>
        <v>40.976100000000002</v>
      </c>
    </row>
    <row r="1216" spans="1:11" x14ac:dyDescent="0.25">
      <c r="A1216" t="s">
        <v>2963</v>
      </c>
      <c r="B1216" s="7">
        <v>45783</v>
      </c>
      <c r="C1216" t="s">
        <v>493</v>
      </c>
      <c r="D1216" s="14" t="str">
        <f>VLOOKUP(E1216,Product_Dim!A:B,2,FALSE)</f>
        <v>Foam Roller</v>
      </c>
      <c r="E1216" t="s">
        <v>1588</v>
      </c>
      <c r="F1216" t="s">
        <v>1712</v>
      </c>
      <c r="G1216" s="9">
        <v>4</v>
      </c>
      <c r="H1216">
        <v>64.06</v>
      </c>
      <c r="I1216">
        <v>0.26</v>
      </c>
      <c r="J1216" t="s">
        <v>1747</v>
      </c>
      <c r="K1216" s="20">
        <f>sale_tab[[#This Row],[Quantity]]*sale_tab[[#This Row],[Unit_Price]]*(1-sale_tab[[#This Row],[Discount]])</f>
        <v>189.61760000000001</v>
      </c>
    </row>
    <row r="1217" spans="1:11" x14ac:dyDescent="0.25">
      <c r="A1217" t="s">
        <v>2964</v>
      </c>
      <c r="B1217" s="7">
        <v>45849</v>
      </c>
      <c r="C1217" t="s">
        <v>1020</v>
      </c>
      <c r="D1217" s="14" t="str">
        <f>VLOOKUP(E1217,Product_Dim!A:B,2,FALSE)</f>
        <v>Men's Winter Jacket</v>
      </c>
      <c r="E1217" t="s">
        <v>1566</v>
      </c>
      <c r="F1217" t="s">
        <v>1712</v>
      </c>
      <c r="G1217" s="9">
        <v>2</v>
      </c>
      <c r="H1217">
        <v>152.25</v>
      </c>
      <c r="I1217">
        <v>0.13</v>
      </c>
      <c r="J1217" t="s">
        <v>1747</v>
      </c>
      <c r="K1217" s="20">
        <f>sale_tab[[#This Row],[Quantity]]*sale_tab[[#This Row],[Unit_Price]]*(1-sale_tab[[#This Row],[Discount]])</f>
        <v>264.91500000000002</v>
      </c>
    </row>
    <row r="1218" spans="1:11" x14ac:dyDescent="0.25">
      <c r="A1218" t="s">
        <v>2965</v>
      </c>
      <c r="B1218" s="7">
        <v>45281</v>
      </c>
      <c r="C1218" t="s">
        <v>301</v>
      </c>
      <c r="D1218" s="14" t="str">
        <f>VLOOKUP(E1218,Product_Dim!A:B,2,FALSE)</f>
        <v>USB-C Fast Charger</v>
      </c>
      <c r="E1218" t="s">
        <v>1500</v>
      </c>
      <c r="F1218" t="s">
        <v>1739</v>
      </c>
      <c r="G1218" s="9">
        <v>2</v>
      </c>
      <c r="H1218">
        <v>889.04</v>
      </c>
      <c r="I1218">
        <v>0.23</v>
      </c>
      <c r="J1218" t="s">
        <v>1747</v>
      </c>
      <c r="K1218" s="20">
        <f>sale_tab[[#This Row],[Quantity]]*sale_tab[[#This Row],[Unit_Price]]*(1-sale_tab[[#This Row],[Discount]])</f>
        <v>1369.1215999999999</v>
      </c>
    </row>
    <row r="1219" spans="1:11" x14ac:dyDescent="0.25">
      <c r="A1219" t="s">
        <v>2966</v>
      </c>
      <c r="B1219" s="7">
        <v>45322</v>
      </c>
      <c r="C1219" t="s">
        <v>481</v>
      </c>
      <c r="D1219" s="14" t="str">
        <f>VLOOKUP(E1219,Product_Dim!A:B,2,FALSE)</f>
        <v>Men's Casual Sneakers</v>
      </c>
      <c r="E1219" t="s">
        <v>1548</v>
      </c>
      <c r="F1219" t="s">
        <v>1715</v>
      </c>
      <c r="G1219" s="9">
        <v>3</v>
      </c>
      <c r="H1219">
        <v>145.25</v>
      </c>
      <c r="I1219">
        <v>0.24</v>
      </c>
      <c r="J1219" t="s">
        <v>1749</v>
      </c>
      <c r="K1219" s="20">
        <f>sale_tab[[#This Row],[Quantity]]*sale_tab[[#This Row],[Unit_Price]]*(1-sale_tab[[#This Row],[Discount]])</f>
        <v>331.17</v>
      </c>
    </row>
    <row r="1220" spans="1:11" x14ac:dyDescent="0.25">
      <c r="A1220" t="s">
        <v>2967</v>
      </c>
      <c r="B1220" s="7">
        <v>45560</v>
      </c>
      <c r="C1220" t="s">
        <v>171</v>
      </c>
      <c r="D1220" s="14" t="str">
        <f>VLOOKUP(E1220,Product_Dim!A:B,2,FALSE)</f>
        <v>Sports Wrist Sweatbands</v>
      </c>
      <c r="E1220" t="s">
        <v>1650</v>
      </c>
      <c r="F1220" t="s">
        <v>1687</v>
      </c>
      <c r="G1220" s="9">
        <v>2</v>
      </c>
      <c r="H1220">
        <v>898.45</v>
      </c>
      <c r="I1220">
        <v>0.28999999999999998</v>
      </c>
      <c r="J1220" t="s">
        <v>1752</v>
      </c>
      <c r="K1220" s="20">
        <f>sale_tab[[#This Row],[Quantity]]*sale_tab[[#This Row],[Unit_Price]]*(1-sale_tab[[#This Row],[Discount]])</f>
        <v>1275.799</v>
      </c>
    </row>
    <row r="1221" spans="1:11" x14ac:dyDescent="0.25">
      <c r="A1221" t="s">
        <v>2968</v>
      </c>
      <c r="B1221" s="7">
        <v>45905</v>
      </c>
      <c r="C1221" t="s">
        <v>96</v>
      </c>
      <c r="D1221" s="14" t="str">
        <f>VLOOKUP(E1221,Product_Dim!A:B,2,FALSE)</f>
        <v>Bedroom Table Lamp</v>
      </c>
      <c r="E1221" t="s">
        <v>1544</v>
      </c>
      <c r="F1221" t="s">
        <v>1727</v>
      </c>
      <c r="G1221" s="9">
        <v>4</v>
      </c>
      <c r="H1221">
        <v>642.04999999999995</v>
      </c>
      <c r="I1221">
        <v>0.25</v>
      </c>
      <c r="J1221" t="s">
        <v>1747</v>
      </c>
      <c r="K1221" s="20">
        <f>sale_tab[[#This Row],[Quantity]]*sale_tab[[#This Row],[Unit_Price]]*(1-sale_tab[[#This Row],[Discount]])</f>
        <v>1926.1499999999999</v>
      </c>
    </row>
    <row r="1222" spans="1:11" x14ac:dyDescent="0.25">
      <c r="A1222" t="s">
        <v>2969</v>
      </c>
      <c r="B1222" s="7">
        <v>45531</v>
      </c>
      <c r="C1222" t="s">
        <v>922</v>
      </c>
      <c r="D1222" s="14" t="str">
        <f>VLOOKUP(E1222,Product_Dim!A:B,2,FALSE)</f>
        <v>Wooden Bookshelf</v>
      </c>
      <c r="E1222" t="s">
        <v>1642</v>
      </c>
      <c r="F1222" t="s">
        <v>1705</v>
      </c>
      <c r="G1222" s="9">
        <v>4</v>
      </c>
      <c r="H1222">
        <v>450.83</v>
      </c>
      <c r="I1222">
        <v>0.24</v>
      </c>
      <c r="J1222" t="s">
        <v>1747</v>
      </c>
      <c r="K1222" s="20">
        <f>sale_tab[[#This Row],[Quantity]]*sale_tab[[#This Row],[Unit_Price]]*(1-sale_tab[[#This Row],[Discount]])</f>
        <v>1370.5231999999999</v>
      </c>
    </row>
    <row r="1223" spans="1:11" x14ac:dyDescent="0.25">
      <c r="A1223" t="s">
        <v>2970</v>
      </c>
      <c r="B1223" s="7">
        <v>45216</v>
      </c>
      <c r="C1223" t="s">
        <v>37</v>
      </c>
      <c r="D1223" s="14" t="str">
        <f>VLOOKUP(E1223,Product_Dim!A:B,2,FALSE)</f>
        <v>Rugby Ball</v>
      </c>
      <c r="E1223" t="s">
        <v>1578</v>
      </c>
      <c r="F1223" t="s">
        <v>1739</v>
      </c>
      <c r="G1223" s="9">
        <v>2</v>
      </c>
      <c r="H1223">
        <v>441.03</v>
      </c>
      <c r="I1223">
        <v>0.23</v>
      </c>
      <c r="J1223" t="s">
        <v>1752</v>
      </c>
      <c r="K1223" s="20">
        <f>sale_tab[[#This Row],[Quantity]]*sale_tab[[#This Row],[Unit_Price]]*(1-sale_tab[[#This Row],[Discount]])</f>
        <v>679.18619999999999</v>
      </c>
    </row>
    <row r="1224" spans="1:11" x14ac:dyDescent="0.25">
      <c r="A1224" t="s">
        <v>2971</v>
      </c>
      <c r="B1224" s="7">
        <v>45384</v>
      </c>
      <c r="C1224" t="s">
        <v>249</v>
      </c>
      <c r="D1224" s="14" t="str">
        <f>VLOOKUP(E1224,Product_Dim!A:B,2,FALSE)</f>
        <v>Women's Scarf Set</v>
      </c>
      <c r="E1224" t="s">
        <v>1524</v>
      </c>
      <c r="F1224" t="s">
        <v>1687</v>
      </c>
      <c r="G1224" s="9">
        <v>3</v>
      </c>
      <c r="H1224">
        <v>377.69</v>
      </c>
      <c r="I1224">
        <v>7.0000000000000007E-2</v>
      </c>
      <c r="J1224" t="s">
        <v>1749</v>
      </c>
      <c r="K1224" s="20">
        <f>sale_tab[[#This Row],[Quantity]]*sale_tab[[#This Row],[Unit_Price]]*(1-sale_tab[[#This Row],[Discount]])</f>
        <v>1053.7550999999999</v>
      </c>
    </row>
    <row r="1225" spans="1:11" x14ac:dyDescent="0.25">
      <c r="A1225" t="s">
        <v>2972</v>
      </c>
      <c r="B1225" s="7">
        <v>45416</v>
      </c>
      <c r="C1225" t="s">
        <v>478</v>
      </c>
      <c r="D1225" s="14" t="str">
        <f>VLOOKUP(E1225,Product_Dim!A:B,2,FALSE)</f>
        <v>Ceramic Kitchen Bowl Set</v>
      </c>
      <c r="E1225" t="s">
        <v>1494</v>
      </c>
      <c r="F1225" t="s">
        <v>1705</v>
      </c>
      <c r="G1225" s="9">
        <v>1</v>
      </c>
      <c r="H1225">
        <v>457.33</v>
      </c>
      <c r="I1225">
        <v>0.27</v>
      </c>
      <c r="J1225" t="s">
        <v>1747</v>
      </c>
      <c r="K1225" s="20">
        <f>sale_tab[[#This Row],[Quantity]]*sale_tab[[#This Row],[Unit_Price]]*(1-sale_tab[[#This Row],[Discount]])</f>
        <v>333.85089999999997</v>
      </c>
    </row>
    <row r="1226" spans="1:11" x14ac:dyDescent="0.25">
      <c r="A1226" t="s">
        <v>2973</v>
      </c>
      <c r="B1226" s="7">
        <v>45880</v>
      </c>
      <c r="C1226" t="s">
        <v>722</v>
      </c>
      <c r="D1226" s="14" t="str">
        <f>VLOOKUP(E1226,Product_Dim!A:B,2,FALSE)</f>
        <v>Wireless Mouse</v>
      </c>
      <c r="E1226" t="s">
        <v>1626</v>
      </c>
      <c r="F1226" t="s">
        <v>1702</v>
      </c>
      <c r="G1226" s="9">
        <v>4</v>
      </c>
      <c r="H1226">
        <v>218.01</v>
      </c>
      <c r="I1226">
        <v>0.06</v>
      </c>
      <c r="J1226" t="s">
        <v>1747</v>
      </c>
      <c r="K1226" s="20">
        <f>sale_tab[[#This Row],[Quantity]]*sale_tab[[#This Row],[Unit_Price]]*(1-sale_tab[[#This Row],[Discount]])</f>
        <v>819.71759999999995</v>
      </c>
    </row>
    <row r="1227" spans="1:11" x14ac:dyDescent="0.25">
      <c r="A1227" t="s">
        <v>2974</v>
      </c>
      <c r="B1227" s="7">
        <v>45933</v>
      </c>
      <c r="C1227" t="s">
        <v>649</v>
      </c>
      <c r="D1227" s="14" t="str">
        <f>VLOOKUP(E1227,Product_Dim!A:B,2,FALSE)</f>
        <v>Microwave Oven</v>
      </c>
      <c r="E1227" t="s">
        <v>1658</v>
      </c>
      <c r="F1227" t="s">
        <v>1736</v>
      </c>
      <c r="G1227" s="9">
        <v>2</v>
      </c>
      <c r="H1227">
        <v>682.7</v>
      </c>
      <c r="I1227">
        <v>0.13</v>
      </c>
      <c r="J1227" t="s">
        <v>1747</v>
      </c>
      <c r="K1227" s="20">
        <f>sale_tab[[#This Row],[Quantity]]*sale_tab[[#This Row],[Unit_Price]]*(1-sale_tab[[#This Row],[Discount]])</f>
        <v>1187.8980000000001</v>
      </c>
    </row>
    <row r="1228" spans="1:11" x14ac:dyDescent="0.25">
      <c r="A1228" t="s">
        <v>2975</v>
      </c>
      <c r="B1228" s="7">
        <v>45345</v>
      </c>
      <c r="C1228" t="s">
        <v>952</v>
      </c>
      <c r="D1228" s="14" t="str">
        <f>VLOOKUP(E1228,Product_Dim!A:B,2,FALSE)</f>
        <v>Knee Support Brace</v>
      </c>
      <c r="E1228" t="s">
        <v>1512</v>
      </c>
      <c r="F1228" t="s">
        <v>1736</v>
      </c>
      <c r="G1228" s="9">
        <v>3</v>
      </c>
      <c r="H1228">
        <v>726.97</v>
      </c>
      <c r="I1228">
        <v>0.04</v>
      </c>
      <c r="J1228" t="s">
        <v>1749</v>
      </c>
      <c r="K1228" s="20">
        <f>sale_tab[[#This Row],[Quantity]]*sale_tab[[#This Row],[Unit_Price]]*(1-sale_tab[[#This Row],[Discount]])</f>
        <v>2093.6735999999996</v>
      </c>
    </row>
    <row r="1229" spans="1:11" x14ac:dyDescent="0.25">
      <c r="A1229" t="s">
        <v>2976</v>
      </c>
      <c r="B1229" s="7">
        <v>45681</v>
      </c>
      <c r="C1229" t="s">
        <v>1200</v>
      </c>
      <c r="D1229" s="14" t="str">
        <f>VLOOKUP(E1229,Product_Dim!A:B,2,FALSE)</f>
        <v>Men's Hair Styling Gel</v>
      </c>
      <c r="E1229" t="s">
        <v>1592</v>
      </c>
      <c r="F1229" t="s">
        <v>1712</v>
      </c>
      <c r="G1229" s="9">
        <v>2</v>
      </c>
      <c r="H1229">
        <v>107.97</v>
      </c>
      <c r="I1229">
        <v>0.06</v>
      </c>
      <c r="J1229" t="s">
        <v>1747</v>
      </c>
      <c r="K1229" s="20">
        <f>sale_tab[[#This Row],[Quantity]]*sale_tab[[#This Row],[Unit_Price]]*(1-sale_tab[[#This Row],[Discount]])</f>
        <v>202.9836</v>
      </c>
    </row>
    <row r="1230" spans="1:11" x14ac:dyDescent="0.25">
      <c r="A1230" t="s">
        <v>2977</v>
      </c>
      <c r="B1230" s="7">
        <v>45785</v>
      </c>
      <c r="C1230" t="s">
        <v>28</v>
      </c>
      <c r="D1230" s="14" t="str">
        <f>VLOOKUP(E1230,Product_Dim!A:B,2,FALSE)</f>
        <v>Men's Leather Belt</v>
      </c>
      <c r="E1230" t="s">
        <v>1481</v>
      </c>
      <c r="F1230" t="s">
        <v>1725</v>
      </c>
      <c r="G1230" s="9">
        <v>1</v>
      </c>
      <c r="H1230">
        <v>38.880000000000003</v>
      </c>
      <c r="I1230">
        <v>0.16</v>
      </c>
      <c r="J1230" t="s">
        <v>1752</v>
      </c>
      <c r="K1230" s="20">
        <f>sale_tab[[#This Row],[Quantity]]*sale_tab[[#This Row],[Unit_Price]]*(1-sale_tab[[#This Row],[Discount]])</f>
        <v>32.659199999999998</v>
      </c>
    </row>
    <row r="1231" spans="1:11" x14ac:dyDescent="0.25">
      <c r="A1231" t="s">
        <v>2978</v>
      </c>
      <c r="B1231" s="7">
        <v>45823</v>
      </c>
      <c r="C1231" t="s">
        <v>237</v>
      </c>
      <c r="D1231" s="14" t="str">
        <f>VLOOKUP(E1231,Product_Dim!A:B,2,FALSE)</f>
        <v>Beard Grooming Kit</v>
      </c>
      <c r="E1231" t="s">
        <v>1506</v>
      </c>
      <c r="F1231" t="s">
        <v>1733</v>
      </c>
      <c r="G1231" s="9">
        <v>3</v>
      </c>
      <c r="H1231">
        <v>484.39</v>
      </c>
      <c r="I1231">
        <v>0.28999999999999998</v>
      </c>
      <c r="J1231" t="s">
        <v>1752</v>
      </c>
      <c r="K1231" s="20">
        <f>sale_tab[[#This Row],[Quantity]]*sale_tab[[#This Row],[Unit_Price]]*(1-sale_tab[[#This Row],[Discount]])</f>
        <v>1031.7507000000001</v>
      </c>
    </row>
    <row r="1232" spans="1:11" x14ac:dyDescent="0.25">
      <c r="A1232" t="s">
        <v>2979</v>
      </c>
      <c r="B1232" s="7">
        <v>45572</v>
      </c>
      <c r="C1232" t="s">
        <v>61</v>
      </c>
      <c r="D1232" s="14" t="str">
        <f>VLOOKUP(E1232,Product_Dim!A:B,2,FALSE)</f>
        <v>Wall-Mounted Spice Rack</v>
      </c>
      <c r="E1232" t="s">
        <v>1634</v>
      </c>
      <c r="F1232" t="s">
        <v>1727</v>
      </c>
      <c r="G1232" s="9">
        <v>2</v>
      </c>
      <c r="H1232">
        <v>949.3</v>
      </c>
      <c r="I1232">
        <v>0.08</v>
      </c>
      <c r="J1232" t="s">
        <v>1752</v>
      </c>
      <c r="K1232" s="20">
        <f>sale_tab[[#This Row],[Quantity]]*sale_tab[[#This Row],[Unit_Price]]*(1-sale_tab[[#This Row],[Discount]])</f>
        <v>1746.712</v>
      </c>
    </row>
    <row r="1233" spans="1:11" x14ac:dyDescent="0.25">
      <c r="A1233" t="s">
        <v>2980</v>
      </c>
      <c r="B1233" s="7">
        <v>45259</v>
      </c>
      <c r="C1233" t="s">
        <v>1272</v>
      </c>
      <c r="D1233" s="14" t="str">
        <f>VLOOKUP(E1233,Product_Dim!A:B,2,FALSE)</f>
        <v>Hair Repair Oil Treatment</v>
      </c>
      <c r="E1233" t="s">
        <v>1616</v>
      </c>
      <c r="F1233" t="s">
        <v>1702</v>
      </c>
      <c r="G1233" s="9">
        <v>3</v>
      </c>
      <c r="H1233">
        <v>664.75</v>
      </c>
      <c r="I1233">
        <v>0.12</v>
      </c>
      <c r="J1233" t="s">
        <v>1747</v>
      </c>
      <c r="K1233" s="20">
        <f>sale_tab[[#This Row],[Quantity]]*sale_tab[[#This Row],[Unit_Price]]*(1-sale_tab[[#This Row],[Discount]])</f>
        <v>1754.94</v>
      </c>
    </row>
    <row r="1234" spans="1:11" x14ac:dyDescent="0.25">
      <c r="A1234" t="s">
        <v>2981</v>
      </c>
      <c r="B1234" s="7">
        <v>45740</v>
      </c>
      <c r="C1234" t="s">
        <v>833</v>
      </c>
      <c r="D1234" s="14" t="str">
        <f>VLOOKUP(E1234,Product_Dim!A:B,2,FALSE)</f>
        <v>Kitchen Storage Rack</v>
      </c>
      <c r="E1234" t="s">
        <v>1614</v>
      </c>
      <c r="F1234" t="s">
        <v>1733</v>
      </c>
      <c r="G1234" s="9">
        <v>3</v>
      </c>
      <c r="H1234">
        <v>190.04</v>
      </c>
      <c r="I1234">
        <v>7.0000000000000007E-2</v>
      </c>
      <c r="J1234" t="s">
        <v>1749</v>
      </c>
      <c r="K1234" s="20">
        <f>sale_tab[[#This Row],[Quantity]]*sale_tab[[#This Row],[Unit_Price]]*(1-sale_tab[[#This Row],[Discount]])</f>
        <v>530.21159999999998</v>
      </c>
    </row>
    <row r="1235" spans="1:11" x14ac:dyDescent="0.25">
      <c r="A1235" t="s">
        <v>2982</v>
      </c>
      <c r="B1235" s="7">
        <v>45869</v>
      </c>
      <c r="C1235" t="s">
        <v>818</v>
      </c>
      <c r="D1235" s="14" t="str">
        <f>VLOOKUP(E1235,Product_Dim!A:B,2,FALSE)</f>
        <v>LED Table Lamp</v>
      </c>
      <c r="E1235" t="s">
        <v>1486</v>
      </c>
      <c r="F1235" t="s">
        <v>1727</v>
      </c>
      <c r="G1235" s="9">
        <v>3</v>
      </c>
      <c r="H1235">
        <v>754.02</v>
      </c>
      <c r="I1235">
        <v>0.1</v>
      </c>
      <c r="J1235" t="s">
        <v>1752</v>
      </c>
      <c r="K1235" s="20">
        <f>sale_tab[[#This Row],[Quantity]]*sale_tab[[#This Row],[Unit_Price]]*(1-sale_tab[[#This Row],[Discount]])</f>
        <v>2035.854</v>
      </c>
    </row>
    <row r="1236" spans="1:11" x14ac:dyDescent="0.25">
      <c r="A1236" t="s">
        <v>2983</v>
      </c>
      <c r="B1236" s="7">
        <v>45526</v>
      </c>
      <c r="C1236" t="s">
        <v>1131</v>
      </c>
      <c r="D1236" s="14" t="str">
        <f>VLOOKUP(E1236,Product_Dim!A:B,2,FALSE)</f>
        <v>Gaming Mechanical Keyboard</v>
      </c>
      <c r="E1236" t="s">
        <v>1542</v>
      </c>
      <c r="F1236" t="s">
        <v>1720</v>
      </c>
      <c r="G1236" s="9">
        <v>4</v>
      </c>
      <c r="H1236">
        <v>94.13</v>
      </c>
      <c r="I1236">
        <v>0.04</v>
      </c>
      <c r="J1236" t="s">
        <v>1752</v>
      </c>
      <c r="K1236" s="20">
        <f>sale_tab[[#This Row],[Quantity]]*sale_tab[[#This Row],[Unit_Price]]*(1-sale_tab[[#This Row],[Discount]])</f>
        <v>361.45919999999995</v>
      </c>
    </row>
    <row r="1237" spans="1:11" x14ac:dyDescent="0.25">
      <c r="A1237" t="s">
        <v>2984</v>
      </c>
      <c r="B1237" s="7">
        <v>45489</v>
      </c>
      <c r="C1237" t="s">
        <v>1372</v>
      </c>
      <c r="D1237" s="14" t="str">
        <f>VLOOKUP(E1237,Product_Dim!A:B,2,FALSE)</f>
        <v>Men's Graphic T-Shirt</v>
      </c>
      <c r="E1237" t="s">
        <v>1472</v>
      </c>
      <c r="F1237" t="s">
        <v>1727</v>
      </c>
      <c r="G1237" s="9">
        <v>3</v>
      </c>
      <c r="H1237">
        <v>402.3</v>
      </c>
      <c r="I1237">
        <v>0.21</v>
      </c>
      <c r="J1237" t="s">
        <v>1749</v>
      </c>
      <c r="K1237" s="20">
        <f>sale_tab[[#This Row],[Quantity]]*sale_tab[[#This Row],[Unit_Price]]*(1-sale_tab[[#This Row],[Discount]])</f>
        <v>953.45100000000014</v>
      </c>
    </row>
    <row r="1238" spans="1:11" x14ac:dyDescent="0.25">
      <c r="A1238" t="s">
        <v>2985</v>
      </c>
      <c r="B1238" s="7">
        <v>45908</v>
      </c>
      <c r="C1238" t="s">
        <v>707</v>
      </c>
      <c r="D1238" s="14" t="str">
        <f>VLOOKUP(E1238,Product_Dim!A:B,2,FALSE)</f>
        <v>Kitchen Cutting Board</v>
      </c>
      <c r="E1238" t="s">
        <v>1646</v>
      </c>
      <c r="F1238" t="s">
        <v>1705</v>
      </c>
      <c r="G1238" s="9">
        <v>1</v>
      </c>
      <c r="H1238">
        <v>729.05</v>
      </c>
      <c r="I1238">
        <v>0.06</v>
      </c>
      <c r="J1238" t="s">
        <v>1752</v>
      </c>
      <c r="K1238" s="20">
        <f>sale_tab[[#This Row],[Quantity]]*sale_tab[[#This Row],[Unit_Price]]*(1-sale_tab[[#This Row],[Discount]])</f>
        <v>685.3069999999999</v>
      </c>
    </row>
    <row r="1239" spans="1:11" x14ac:dyDescent="0.25">
      <c r="A1239" t="s">
        <v>2986</v>
      </c>
      <c r="B1239" s="7">
        <v>45912</v>
      </c>
      <c r="C1239" t="s">
        <v>401</v>
      </c>
      <c r="D1239" s="14" t="str">
        <f>VLOOKUP(E1239,Product_Dim!A:B,2,FALSE)</f>
        <v>Gaming Mouse Pad XL</v>
      </c>
      <c r="E1239" t="s">
        <v>1654</v>
      </c>
      <c r="F1239" t="s">
        <v>1723</v>
      </c>
      <c r="G1239" s="9">
        <v>1</v>
      </c>
      <c r="H1239">
        <v>822.6</v>
      </c>
      <c r="I1239">
        <v>0.28999999999999998</v>
      </c>
      <c r="J1239" t="s">
        <v>1749</v>
      </c>
      <c r="K1239" s="20">
        <f>sale_tab[[#This Row],[Quantity]]*sale_tab[[#This Row],[Unit_Price]]*(1-sale_tab[[#This Row],[Discount]])</f>
        <v>584.04599999999994</v>
      </c>
    </row>
    <row r="1240" spans="1:11" x14ac:dyDescent="0.25">
      <c r="A1240" t="s">
        <v>2987</v>
      </c>
      <c r="B1240" s="7">
        <v>45771</v>
      </c>
      <c r="C1240" t="s">
        <v>575</v>
      </c>
      <c r="D1240" s="14" t="str">
        <f>VLOOKUP(E1240,Product_Dim!A:B,2,FALSE)</f>
        <v>Hydrating Face Cleanser</v>
      </c>
      <c r="E1240" t="s">
        <v>1640</v>
      </c>
      <c r="F1240" t="s">
        <v>1708</v>
      </c>
      <c r="G1240" s="9">
        <v>2</v>
      </c>
      <c r="H1240">
        <v>327.25</v>
      </c>
      <c r="I1240">
        <v>0.19</v>
      </c>
      <c r="J1240" t="s">
        <v>1749</v>
      </c>
      <c r="K1240" s="20">
        <f>sale_tab[[#This Row],[Quantity]]*sale_tab[[#This Row],[Unit_Price]]*(1-sale_tab[[#This Row],[Discount]])</f>
        <v>530.14499999999998</v>
      </c>
    </row>
    <row r="1241" spans="1:11" x14ac:dyDescent="0.25">
      <c r="A1241" t="s">
        <v>2988</v>
      </c>
      <c r="B1241" s="7">
        <v>45619</v>
      </c>
      <c r="C1241" t="s">
        <v>255</v>
      </c>
      <c r="D1241" s="14" t="str">
        <f>VLOOKUP(E1241,Product_Dim!A:B,2,FALSE)</f>
        <v>Kitchen Storage Rack</v>
      </c>
      <c r="E1241" t="s">
        <v>1614</v>
      </c>
      <c r="F1241" t="s">
        <v>1712</v>
      </c>
      <c r="G1241" s="9">
        <v>4</v>
      </c>
      <c r="H1241">
        <v>930.38</v>
      </c>
      <c r="I1241">
        <v>0</v>
      </c>
      <c r="J1241" t="s">
        <v>1752</v>
      </c>
      <c r="K1241" s="20">
        <f>sale_tab[[#This Row],[Quantity]]*sale_tab[[#This Row],[Unit_Price]]*(1-sale_tab[[#This Row],[Discount]])</f>
        <v>3721.52</v>
      </c>
    </row>
    <row r="1242" spans="1:11" x14ac:dyDescent="0.25">
      <c r="A1242" t="s">
        <v>2989</v>
      </c>
      <c r="B1242" s="7">
        <v>45394</v>
      </c>
      <c r="C1242" t="s">
        <v>430</v>
      </c>
      <c r="D1242" s="14" t="str">
        <f>VLOOKUP(E1242,Product_Dim!A:B,2,FALSE)</f>
        <v>Decorative Floor Vase</v>
      </c>
      <c r="E1242" t="s">
        <v>1528</v>
      </c>
      <c r="F1242" t="s">
        <v>1699</v>
      </c>
      <c r="G1242" s="9">
        <v>2</v>
      </c>
      <c r="H1242">
        <v>437.84</v>
      </c>
      <c r="I1242">
        <v>0.24</v>
      </c>
      <c r="J1242" t="s">
        <v>1747</v>
      </c>
      <c r="K1242" s="20">
        <f>sale_tab[[#This Row],[Quantity]]*sale_tab[[#This Row],[Unit_Price]]*(1-sale_tab[[#This Row],[Discount]])</f>
        <v>665.51679999999999</v>
      </c>
    </row>
    <row r="1243" spans="1:11" x14ac:dyDescent="0.25">
      <c r="A1243" t="s">
        <v>2990</v>
      </c>
      <c r="B1243" s="7">
        <v>45786</v>
      </c>
      <c r="C1243" t="s">
        <v>213</v>
      </c>
      <c r="D1243" s="14" t="str">
        <f>VLOOKUP(E1243,Product_Dim!A:B,2,FALSE)</f>
        <v>Beard Grooming Kit</v>
      </c>
      <c r="E1243" t="s">
        <v>1506</v>
      </c>
      <c r="F1243" t="s">
        <v>1730</v>
      </c>
      <c r="G1243" s="9">
        <v>2</v>
      </c>
      <c r="H1243">
        <v>126.02</v>
      </c>
      <c r="I1243">
        <v>0.09</v>
      </c>
      <c r="J1243" t="s">
        <v>1752</v>
      </c>
      <c r="K1243" s="20">
        <f>sale_tab[[#This Row],[Quantity]]*sale_tab[[#This Row],[Unit_Price]]*(1-sale_tab[[#This Row],[Discount]])</f>
        <v>229.35640000000001</v>
      </c>
    </row>
    <row r="1244" spans="1:11" x14ac:dyDescent="0.25">
      <c r="A1244" t="s">
        <v>2991</v>
      </c>
      <c r="B1244" s="7">
        <v>45692</v>
      </c>
      <c r="C1244" t="s">
        <v>1284</v>
      </c>
      <c r="D1244" s="14" t="str">
        <f>VLOOKUP(E1244,Product_Dim!A:B,2,FALSE)</f>
        <v>Hydrating Face Cleanser</v>
      </c>
      <c r="E1244" t="s">
        <v>1640</v>
      </c>
      <c r="F1244" t="s">
        <v>1727</v>
      </c>
      <c r="G1244" s="9">
        <v>1</v>
      </c>
      <c r="H1244">
        <v>860.84</v>
      </c>
      <c r="I1244">
        <v>7.0000000000000007E-2</v>
      </c>
      <c r="J1244" t="s">
        <v>1749</v>
      </c>
      <c r="K1244" s="20">
        <f>sale_tab[[#This Row],[Quantity]]*sale_tab[[#This Row],[Unit_Price]]*(1-sale_tab[[#This Row],[Discount]])</f>
        <v>800.58119999999997</v>
      </c>
    </row>
    <row r="1245" spans="1:11" x14ac:dyDescent="0.25">
      <c r="A1245" t="s">
        <v>2992</v>
      </c>
      <c r="B1245" s="7">
        <v>45677</v>
      </c>
      <c r="C1245" t="s">
        <v>280</v>
      </c>
      <c r="D1245" s="14" t="str">
        <f>VLOOKUP(E1245,Product_Dim!A:B,2,FALSE)</f>
        <v>Car Dashboard Phone Holder</v>
      </c>
      <c r="E1245" t="s">
        <v>1570</v>
      </c>
      <c r="F1245" t="s">
        <v>1723</v>
      </c>
      <c r="G1245" s="9">
        <v>1</v>
      </c>
      <c r="H1245">
        <v>161.80000000000001</v>
      </c>
      <c r="I1245">
        <v>0.24</v>
      </c>
      <c r="J1245" t="s">
        <v>1749</v>
      </c>
      <c r="K1245" s="20">
        <f>sale_tab[[#This Row],[Quantity]]*sale_tab[[#This Row],[Unit_Price]]*(1-sale_tab[[#This Row],[Discount]])</f>
        <v>122.968</v>
      </c>
    </row>
    <row r="1246" spans="1:11" x14ac:dyDescent="0.25">
      <c r="A1246" t="s">
        <v>2993</v>
      </c>
      <c r="B1246" s="7">
        <v>45669</v>
      </c>
      <c r="C1246" t="s">
        <v>1134</v>
      </c>
      <c r="D1246" s="14" t="str">
        <f>VLOOKUP(E1246,Product_Dim!A:B,2,FALSE)</f>
        <v>Sports Water Hydration Pack</v>
      </c>
      <c r="E1246" t="s">
        <v>1550</v>
      </c>
      <c r="F1246" t="s">
        <v>1733</v>
      </c>
      <c r="G1246" s="9">
        <v>4</v>
      </c>
      <c r="H1246">
        <v>347.82</v>
      </c>
      <c r="I1246">
        <v>0.02</v>
      </c>
      <c r="J1246" t="s">
        <v>1752</v>
      </c>
      <c r="K1246" s="20">
        <f>sale_tab[[#This Row],[Quantity]]*sale_tab[[#This Row],[Unit_Price]]*(1-sale_tab[[#This Row],[Discount]])</f>
        <v>1363.4543999999999</v>
      </c>
    </row>
    <row r="1247" spans="1:11" x14ac:dyDescent="0.25">
      <c r="A1247" t="s">
        <v>2994</v>
      </c>
      <c r="B1247" s="7">
        <v>45299</v>
      </c>
      <c r="C1247" t="s">
        <v>1329</v>
      </c>
      <c r="D1247" s="14" t="str">
        <f>VLOOKUP(E1247,Product_Dim!A:B,2,FALSE)</f>
        <v>Women's Beanie Hat</v>
      </c>
      <c r="E1247" t="s">
        <v>1644</v>
      </c>
      <c r="F1247" t="s">
        <v>1730</v>
      </c>
      <c r="G1247" s="9">
        <v>3</v>
      </c>
      <c r="H1247">
        <v>416.44</v>
      </c>
      <c r="I1247">
        <v>0.27</v>
      </c>
      <c r="J1247" t="s">
        <v>1747</v>
      </c>
      <c r="K1247" s="20">
        <f>sale_tab[[#This Row],[Quantity]]*sale_tab[[#This Row],[Unit_Price]]*(1-sale_tab[[#This Row],[Discount]])</f>
        <v>912.00359999999989</v>
      </c>
    </row>
    <row r="1248" spans="1:11" x14ac:dyDescent="0.25">
      <c r="A1248" t="s">
        <v>2995</v>
      </c>
      <c r="B1248" s="7">
        <v>45893</v>
      </c>
      <c r="C1248" t="s">
        <v>22</v>
      </c>
      <c r="D1248" s="14" t="str">
        <f>VLOOKUP(E1248,Product_Dim!A:B,2,FALSE)</f>
        <v>Laptop Cooling Pad</v>
      </c>
      <c r="E1248" t="s">
        <v>1598</v>
      </c>
      <c r="F1248" t="s">
        <v>1678</v>
      </c>
      <c r="G1248" s="9">
        <v>1</v>
      </c>
      <c r="H1248">
        <v>147.96</v>
      </c>
      <c r="I1248">
        <v>0.24</v>
      </c>
      <c r="J1248" t="s">
        <v>1752</v>
      </c>
      <c r="K1248" s="20">
        <f>sale_tab[[#This Row],[Quantity]]*sale_tab[[#This Row],[Unit_Price]]*(1-sale_tab[[#This Row],[Discount]])</f>
        <v>112.4496</v>
      </c>
    </row>
    <row r="1249" spans="1:11" x14ac:dyDescent="0.25">
      <c r="A1249" t="s">
        <v>2996</v>
      </c>
      <c r="B1249" s="7">
        <v>45560</v>
      </c>
      <c r="C1249" t="s">
        <v>1306</v>
      </c>
      <c r="D1249" s="14" t="str">
        <f>VLOOKUP(E1249,Product_Dim!A:B,2,FALSE)</f>
        <v>Women's Denim Jeans</v>
      </c>
      <c r="E1249" t="s">
        <v>1510</v>
      </c>
      <c r="F1249" t="s">
        <v>1708</v>
      </c>
      <c r="G1249" s="9">
        <v>3</v>
      </c>
      <c r="H1249">
        <v>550.26</v>
      </c>
      <c r="I1249">
        <v>0.22</v>
      </c>
      <c r="J1249" t="s">
        <v>1747</v>
      </c>
      <c r="K1249" s="20">
        <f>sale_tab[[#This Row],[Quantity]]*sale_tab[[#This Row],[Unit_Price]]*(1-sale_tab[[#This Row],[Discount]])</f>
        <v>1287.6084000000001</v>
      </c>
    </row>
    <row r="1250" spans="1:11" x14ac:dyDescent="0.25">
      <c r="A1250" t="s">
        <v>2997</v>
      </c>
      <c r="B1250" s="7">
        <v>45267</v>
      </c>
      <c r="C1250" t="s">
        <v>1092</v>
      </c>
      <c r="D1250" s="14" t="str">
        <f>VLOOKUP(E1250,Product_Dim!A:B,2,FALSE)</f>
        <v>Cricket Bat</v>
      </c>
      <c r="E1250" t="s">
        <v>1668</v>
      </c>
      <c r="F1250" t="s">
        <v>1705</v>
      </c>
      <c r="G1250" s="9">
        <v>4</v>
      </c>
      <c r="H1250">
        <v>938.21</v>
      </c>
      <c r="I1250">
        <v>0.04</v>
      </c>
      <c r="J1250" t="s">
        <v>1749</v>
      </c>
      <c r="K1250" s="20">
        <f>sale_tab[[#This Row],[Quantity]]*sale_tab[[#This Row],[Unit_Price]]*(1-sale_tab[[#This Row],[Discount]])</f>
        <v>3602.7264</v>
      </c>
    </row>
    <row r="1251" spans="1:11" x14ac:dyDescent="0.25">
      <c r="A1251" t="s">
        <v>2998</v>
      </c>
      <c r="B1251" s="7">
        <v>45467</v>
      </c>
      <c r="C1251" t="s">
        <v>401</v>
      </c>
      <c r="D1251" s="14" t="str">
        <f>VLOOKUP(E1251,Product_Dim!A:B,2,FALSE)</f>
        <v>Vitamin E Body Lotion</v>
      </c>
      <c r="E1251" t="s">
        <v>1662</v>
      </c>
      <c r="F1251" t="s">
        <v>1730</v>
      </c>
      <c r="G1251" s="9">
        <v>3</v>
      </c>
      <c r="H1251">
        <v>517.98</v>
      </c>
      <c r="I1251">
        <v>0.01</v>
      </c>
      <c r="J1251" t="s">
        <v>1749</v>
      </c>
      <c r="K1251" s="20">
        <f>sale_tab[[#This Row],[Quantity]]*sale_tab[[#This Row],[Unit_Price]]*(1-sale_tab[[#This Row],[Discount]])</f>
        <v>1538.4005999999999</v>
      </c>
    </row>
    <row r="1252" spans="1:11" x14ac:dyDescent="0.25">
      <c r="A1252" t="s">
        <v>2999</v>
      </c>
      <c r="B1252" s="7">
        <v>45847</v>
      </c>
      <c r="C1252" t="s">
        <v>113</v>
      </c>
      <c r="D1252" s="14" t="str">
        <f>VLOOKUP(E1252,Product_Dim!A:B,2,FALSE)</f>
        <v>Herbal Face Moisturizer</v>
      </c>
      <c r="E1252" t="s">
        <v>1483</v>
      </c>
      <c r="F1252" t="s">
        <v>1708</v>
      </c>
      <c r="G1252" s="9">
        <v>1</v>
      </c>
      <c r="H1252">
        <v>98.27</v>
      </c>
      <c r="I1252">
        <v>0.16</v>
      </c>
      <c r="J1252" t="s">
        <v>1749</v>
      </c>
      <c r="K1252" s="20">
        <f>sale_tab[[#This Row],[Quantity]]*sale_tab[[#This Row],[Unit_Price]]*(1-sale_tab[[#This Row],[Discount]])</f>
        <v>82.54679999999999</v>
      </c>
    </row>
    <row r="1253" spans="1:11" x14ac:dyDescent="0.25">
      <c r="A1253" t="s">
        <v>3000</v>
      </c>
      <c r="B1253" s="7">
        <v>45480</v>
      </c>
      <c r="C1253" t="s">
        <v>743</v>
      </c>
      <c r="D1253" s="14" t="str">
        <f>VLOOKUP(E1253,Product_Dim!A:B,2,FALSE)</f>
        <v>Car Dashboard Phone Holder</v>
      </c>
      <c r="E1253" t="s">
        <v>1570</v>
      </c>
      <c r="F1253" t="s">
        <v>1718</v>
      </c>
      <c r="G1253" s="9">
        <v>2</v>
      </c>
      <c r="H1253">
        <v>875.2</v>
      </c>
      <c r="I1253">
        <v>0.19</v>
      </c>
      <c r="J1253" t="s">
        <v>1747</v>
      </c>
      <c r="K1253" s="20">
        <f>sale_tab[[#This Row],[Quantity]]*sale_tab[[#This Row],[Unit_Price]]*(1-sale_tab[[#This Row],[Discount]])</f>
        <v>1417.8240000000001</v>
      </c>
    </row>
    <row r="1254" spans="1:11" x14ac:dyDescent="0.25">
      <c r="A1254" t="s">
        <v>3001</v>
      </c>
      <c r="B1254" s="7">
        <v>45345</v>
      </c>
      <c r="C1254" t="s">
        <v>898</v>
      </c>
      <c r="D1254" s="14" t="str">
        <f>VLOOKUP(E1254,Product_Dim!A:B,2,FALSE)</f>
        <v>Kitchen Cutting Board</v>
      </c>
      <c r="E1254" t="s">
        <v>1646</v>
      </c>
      <c r="F1254" t="s">
        <v>1678</v>
      </c>
      <c r="G1254" s="9">
        <v>1</v>
      </c>
      <c r="H1254">
        <v>227.35</v>
      </c>
      <c r="I1254">
        <v>0.06</v>
      </c>
      <c r="J1254" t="s">
        <v>1752</v>
      </c>
      <c r="K1254" s="20">
        <f>sale_tab[[#This Row],[Quantity]]*sale_tab[[#This Row],[Unit_Price]]*(1-sale_tab[[#This Row],[Discount]])</f>
        <v>213.70899999999997</v>
      </c>
    </row>
    <row r="1255" spans="1:11" x14ac:dyDescent="0.25">
      <c r="A1255" t="s">
        <v>3002</v>
      </c>
      <c r="B1255" s="7">
        <v>45235</v>
      </c>
      <c r="C1255" t="s">
        <v>625</v>
      </c>
      <c r="D1255" s="14" t="str">
        <f>VLOOKUP(E1255,Product_Dim!A:B,2,FALSE)</f>
        <v>Bluetooth Car Audio System</v>
      </c>
      <c r="E1255" t="s">
        <v>1622</v>
      </c>
      <c r="F1255" t="s">
        <v>1683</v>
      </c>
      <c r="G1255" s="9">
        <v>1</v>
      </c>
      <c r="H1255">
        <v>842.46</v>
      </c>
      <c r="I1255">
        <v>0.05</v>
      </c>
      <c r="J1255" t="s">
        <v>1752</v>
      </c>
      <c r="K1255" s="20">
        <f>sale_tab[[#This Row],[Quantity]]*sale_tab[[#This Row],[Unit_Price]]*(1-sale_tab[[#This Row],[Discount]])</f>
        <v>800.33699999999999</v>
      </c>
    </row>
    <row r="1256" spans="1:11" x14ac:dyDescent="0.25">
      <c r="A1256" t="s">
        <v>3003</v>
      </c>
      <c r="B1256" s="7">
        <v>45543</v>
      </c>
      <c r="C1256" t="s">
        <v>631</v>
      </c>
      <c r="D1256" s="14" t="str">
        <f>VLOOKUP(E1256,Product_Dim!A:B,2,FALSE)</f>
        <v>Women's Summer Dress</v>
      </c>
      <c r="E1256" t="s">
        <v>1546</v>
      </c>
      <c r="F1256" t="s">
        <v>1718</v>
      </c>
      <c r="G1256" s="9">
        <v>3</v>
      </c>
      <c r="H1256">
        <v>120.67</v>
      </c>
      <c r="I1256">
        <v>0.08</v>
      </c>
      <c r="J1256" t="s">
        <v>1752</v>
      </c>
      <c r="K1256" s="20">
        <f>sale_tab[[#This Row],[Quantity]]*sale_tab[[#This Row],[Unit_Price]]*(1-sale_tab[[#This Row],[Discount]])</f>
        <v>333.04919999999998</v>
      </c>
    </row>
    <row r="1257" spans="1:11" x14ac:dyDescent="0.25">
      <c r="A1257" t="s">
        <v>3004</v>
      </c>
      <c r="B1257" s="7">
        <v>45402</v>
      </c>
      <c r="C1257" t="s">
        <v>1455</v>
      </c>
      <c r="D1257" s="14" t="str">
        <f>VLOOKUP(E1257,Product_Dim!A:B,2,FALSE)</f>
        <v>Outdoor Sports Water Bottle</v>
      </c>
      <c r="E1257" t="s">
        <v>1514</v>
      </c>
      <c r="F1257" t="s">
        <v>1692</v>
      </c>
      <c r="G1257" s="9">
        <v>4</v>
      </c>
      <c r="H1257">
        <v>176.13</v>
      </c>
      <c r="I1257">
        <v>0.27</v>
      </c>
      <c r="J1257" t="s">
        <v>1749</v>
      </c>
      <c r="K1257" s="20">
        <f>sale_tab[[#This Row],[Quantity]]*sale_tab[[#This Row],[Unit_Price]]*(1-sale_tab[[#This Row],[Discount]])</f>
        <v>514.29959999999994</v>
      </c>
    </row>
    <row r="1258" spans="1:11" x14ac:dyDescent="0.25">
      <c r="A1258" t="s">
        <v>3005</v>
      </c>
      <c r="B1258" s="7">
        <v>45671</v>
      </c>
      <c r="C1258" t="s">
        <v>1321</v>
      </c>
      <c r="D1258" s="14" t="str">
        <f>VLOOKUP(E1258,Product_Dim!A:B,2,FALSE)</f>
        <v>Organic Sunscreen Lotion</v>
      </c>
      <c r="E1258" t="s">
        <v>1600</v>
      </c>
      <c r="F1258" t="s">
        <v>1718</v>
      </c>
      <c r="G1258" s="9">
        <v>4</v>
      </c>
      <c r="H1258">
        <v>592.67999999999995</v>
      </c>
      <c r="I1258">
        <v>0.03</v>
      </c>
      <c r="J1258" t="s">
        <v>1747</v>
      </c>
      <c r="K1258" s="20">
        <f>sale_tab[[#This Row],[Quantity]]*sale_tab[[#This Row],[Unit_Price]]*(1-sale_tab[[#This Row],[Discount]])</f>
        <v>2299.5983999999999</v>
      </c>
    </row>
    <row r="1259" spans="1:11" x14ac:dyDescent="0.25">
      <c r="A1259" t="s">
        <v>3006</v>
      </c>
      <c r="B1259" s="7">
        <v>45367</v>
      </c>
      <c r="C1259" t="s">
        <v>524</v>
      </c>
      <c r="D1259" s="14" t="str">
        <f>VLOOKUP(E1259,Product_Dim!A:B,2,FALSE)</f>
        <v>Kitchen Storage Rack</v>
      </c>
      <c r="E1259" t="s">
        <v>1614</v>
      </c>
      <c r="F1259" t="s">
        <v>1695</v>
      </c>
      <c r="G1259" s="9">
        <v>4</v>
      </c>
      <c r="H1259">
        <v>662.43</v>
      </c>
      <c r="I1259">
        <v>0.24</v>
      </c>
      <c r="J1259" t="s">
        <v>1749</v>
      </c>
      <c r="K1259" s="20">
        <f>sale_tab[[#This Row],[Quantity]]*sale_tab[[#This Row],[Unit_Price]]*(1-sale_tab[[#This Row],[Discount]])</f>
        <v>2013.7872</v>
      </c>
    </row>
    <row r="1260" spans="1:11" x14ac:dyDescent="0.25">
      <c r="A1260" t="s">
        <v>3007</v>
      </c>
      <c r="B1260" s="7">
        <v>45488</v>
      </c>
      <c r="C1260" t="s">
        <v>384</v>
      </c>
      <c r="D1260" s="14" t="str">
        <f>VLOOKUP(E1260,Product_Dim!A:B,2,FALSE)</f>
        <v>USB External Hard Drive</v>
      </c>
      <c r="E1260" t="s">
        <v>1560</v>
      </c>
      <c r="F1260" t="s">
        <v>1708</v>
      </c>
      <c r="G1260" s="9">
        <v>3</v>
      </c>
      <c r="H1260">
        <v>518.35</v>
      </c>
      <c r="I1260">
        <v>0.21</v>
      </c>
      <c r="J1260" t="s">
        <v>1752</v>
      </c>
      <c r="K1260" s="20">
        <f>sale_tab[[#This Row],[Quantity]]*sale_tab[[#This Row],[Unit_Price]]*(1-sale_tab[[#This Row],[Discount]])</f>
        <v>1228.4895000000001</v>
      </c>
    </row>
    <row r="1261" spans="1:11" x14ac:dyDescent="0.25">
      <c r="A1261" t="s">
        <v>3008</v>
      </c>
      <c r="B1261" s="7">
        <v>45509</v>
      </c>
      <c r="C1261" t="s">
        <v>913</v>
      </c>
      <c r="D1261" s="14" t="str">
        <f>VLOOKUP(E1261,Product_Dim!A:B,2,FALSE)</f>
        <v>Tennis Ball 3-Pack</v>
      </c>
      <c r="E1261" t="s">
        <v>1596</v>
      </c>
      <c r="F1261" t="s">
        <v>1699</v>
      </c>
      <c r="G1261" s="9">
        <v>1</v>
      </c>
      <c r="H1261">
        <v>85.58</v>
      </c>
      <c r="I1261">
        <v>0.1</v>
      </c>
      <c r="J1261" t="s">
        <v>1752</v>
      </c>
      <c r="K1261" s="20">
        <f>sale_tab[[#This Row],[Quantity]]*sale_tab[[#This Row],[Unit_Price]]*(1-sale_tab[[#This Row],[Discount]])</f>
        <v>77.022000000000006</v>
      </c>
    </row>
    <row r="1262" spans="1:11" x14ac:dyDescent="0.25">
      <c r="A1262" t="s">
        <v>3009</v>
      </c>
      <c r="B1262" s="7">
        <v>45323</v>
      </c>
      <c r="C1262" t="s">
        <v>1068</v>
      </c>
      <c r="D1262" s="14" t="str">
        <f>VLOOKUP(E1262,Product_Dim!A:B,2,FALSE)</f>
        <v>LED Bedside Lamp</v>
      </c>
      <c r="E1262" t="s">
        <v>1648</v>
      </c>
      <c r="F1262" t="s">
        <v>1683</v>
      </c>
      <c r="G1262" s="9">
        <v>4</v>
      </c>
      <c r="H1262">
        <v>800</v>
      </c>
      <c r="I1262">
        <v>0.2</v>
      </c>
      <c r="J1262" t="s">
        <v>1747</v>
      </c>
      <c r="K1262" s="20">
        <f>sale_tab[[#This Row],[Quantity]]*sale_tab[[#This Row],[Unit_Price]]*(1-sale_tab[[#This Row],[Discount]])</f>
        <v>2560</v>
      </c>
    </row>
    <row r="1263" spans="1:11" x14ac:dyDescent="0.25">
      <c r="A1263" t="s">
        <v>3010</v>
      </c>
      <c r="B1263" s="7">
        <v>45889</v>
      </c>
      <c r="C1263" t="s">
        <v>463</v>
      </c>
      <c r="D1263" s="14" t="str">
        <f>VLOOKUP(E1263,Product_Dim!A:B,2,FALSE)</f>
        <v>Luxury Perfume Spray</v>
      </c>
      <c r="E1263" t="s">
        <v>1594</v>
      </c>
      <c r="F1263" t="s">
        <v>1715</v>
      </c>
      <c r="G1263" s="9">
        <v>3</v>
      </c>
      <c r="H1263">
        <v>118.25</v>
      </c>
      <c r="I1263">
        <v>0.26</v>
      </c>
      <c r="J1263" t="s">
        <v>1749</v>
      </c>
      <c r="K1263" s="20">
        <f>sale_tab[[#This Row],[Quantity]]*sale_tab[[#This Row],[Unit_Price]]*(1-sale_tab[[#This Row],[Discount]])</f>
        <v>262.51499999999999</v>
      </c>
    </row>
    <row r="1264" spans="1:11" x14ac:dyDescent="0.25">
      <c r="A1264" t="s">
        <v>3011</v>
      </c>
      <c r="B1264" s="7">
        <v>45253</v>
      </c>
      <c r="C1264" t="s">
        <v>1237</v>
      </c>
      <c r="D1264" s="14" t="str">
        <f>VLOOKUP(E1264,Product_Dim!A:B,2,FALSE)</f>
        <v>Vitamin C Face Serum</v>
      </c>
      <c r="E1264" t="s">
        <v>1538</v>
      </c>
      <c r="F1264" t="s">
        <v>1727</v>
      </c>
      <c r="G1264" s="9">
        <v>1</v>
      </c>
      <c r="H1264">
        <v>223.25</v>
      </c>
      <c r="I1264">
        <v>0.28999999999999998</v>
      </c>
      <c r="J1264" t="s">
        <v>1747</v>
      </c>
      <c r="K1264" s="20">
        <f>sale_tab[[#This Row],[Quantity]]*sale_tab[[#This Row],[Unit_Price]]*(1-sale_tab[[#This Row],[Discount]])</f>
        <v>158.50749999999999</v>
      </c>
    </row>
    <row r="1265" spans="1:11" x14ac:dyDescent="0.25">
      <c r="A1265" t="s">
        <v>3012</v>
      </c>
      <c r="B1265" s="7">
        <v>45530</v>
      </c>
      <c r="C1265" t="s">
        <v>1254</v>
      </c>
      <c r="D1265" s="14" t="str">
        <f>VLOOKUP(E1265,Product_Dim!A:B,2,FALSE)</f>
        <v>Vitamin C Face Serum</v>
      </c>
      <c r="E1265" t="s">
        <v>1538</v>
      </c>
      <c r="F1265" t="s">
        <v>1695</v>
      </c>
      <c r="G1265" s="9">
        <v>3</v>
      </c>
      <c r="H1265">
        <v>918.76</v>
      </c>
      <c r="I1265">
        <v>0.2</v>
      </c>
      <c r="J1265" t="s">
        <v>1749</v>
      </c>
      <c r="K1265" s="20">
        <f>sale_tab[[#This Row],[Quantity]]*sale_tab[[#This Row],[Unit_Price]]*(1-sale_tab[[#This Row],[Discount]])</f>
        <v>2205.0239999999999</v>
      </c>
    </row>
    <row r="1266" spans="1:11" x14ac:dyDescent="0.25">
      <c r="A1266" t="s">
        <v>3013</v>
      </c>
      <c r="B1266" s="7">
        <v>45491</v>
      </c>
      <c r="C1266" t="s">
        <v>827</v>
      </c>
      <c r="D1266" s="14" t="str">
        <f>VLOOKUP(E1266,Product_Dim!A:B,2,FALSE)</f>
        <v>Wooden Bookshelf</v>
      </c>
      <c r="E1266" t="s">
        <v>1642</v>
      </c>
      <c r="F1266" t="s">
        <v>1723</v>
      </c>
      <c r="G1266" s="9">
        <v>2</v>
      </c>
      <c r="H1266">
        <v>905.26</v>
      </c>
      <c r="I1266">
        <v>0.15</v>
      </c>
      <c r="J1266" t="s">
        <v>1752</v>
      </c>
      <c r="K1266" s="20">
        <f>sale_tab[[#This Row],[Quantity]]*sale_tab[[#This Row],[Unit_Price]]*(1-sale_tab[[#This Row],[Discount]])</f>
        <v>1538.942</v>
      </c>
    </row>
    <row r="1267" spans="1:11" x14ac:dyDescent="0.25">
      <c r="A1267" t="s">
        <v>3014</v>
      </c>
      <c r="B1267" s="7">
        <v>45628</v>
      </c>
      <c r="C1267" t="s">
        <v>919</v>
      </c>
      <c r="D1267" s="14" t="str">
        <f>VLOOKUP(E1267,Product_Dim!A:B,2,FALSE)</f>
        <v>Beard Grooming Kit</v>
      </c>
      <c r="E1267" t="s">
        <v>1506</v>
      </c>
      <c r="F1267" t="s">
        <v>1739</v>
      </c>
      <c r="G1267" s="9">
        <v>4</v>
      </c>
      <c r="H1267">
        <v>295.39999999999998</v>
      </c>
      <c r="I1267">
        <v>0.23</v>
      </c>
      <c r="J1267" t="s">
        <v>1749</v>
      </c>
      <c r="K1267" s="20">
        <f>sale_tab[[#This Row],[Quantity]]*sale_tab[[#This Row],[Unit_Price]]*(1-sale_tab[[#This Row],[Discount]])</f>
        <v>909.83199999999999</v>
      </c>
    </row>
    <row r="1268" spans="1:11" x14ac:dyDescent="0.25">
      <c r="A1268" t="s">
        <v>3015</v>
      </c>
      <c r="B1268" s="7">
        <v>45861</v>
      </c>
      <c r="C1268" t="s">
        <v>263</v>
      </c>
      <c r="D1268" s="14" t="str">
        <f>VLOOKUP(E1268,Product_Dim!A:B,2,FALSE)</f>
        <v>Vitamin E Body Lotion</v>
      </c>
      <c r="E1268" t="s">
        <v>1662</v>
      </c>
      <c r="F1268" t="s">
        <v>1699</v>
      </c>
      <c r="G1268" s="9">
        <v>1</v>
      </c>
      <c r="H1268">
        <v>252.18</v>
      </c>
      <c r="I1268">
        <v>0.23</v>
      </c>
      <c r="J1268" t="s">
        <v>1749</v>
      </c>
      <c r="K1268" s="20">
        <f>sale_tab[[#This Row],[Quantity]]*sale_tab[[#This Row],[Unit_Price]]*(1-sale_tab[[#This Row],[Discount]])</f>
        <v>194.17860000000002</v>
      </c>
    </row>
    <row r="1269" spans="1:11" x14ac:dyDescent="0.25">
      <c r="A1269" t="s">
        <v>3016</v>
      </c>
      <c r="B1269" s="7">
        <v>45878</v>
      </c>
      <c r="C1269" t="s">
        <v>454</v>
      </c>
      <c r="D1269" s="14" t="str">
        <f>VLOOKUP(E1269,Product_Dim!A:B,2,FALSE)</f>
        <v>Cricket Bat</v>
      </c>
      <c r="E1269" t="s">
        <v>1668</v>
      </c>
      <c r="F1269" t="s">
        <v>1720</v>
      </c>
      <c r="G1269" s="9">
        <v>4</v>
      </c>
      <c r="H1269">
        <v>792.1</v>
      </c>
      <c r="I1269">
        <v>0.19</v>
      </c>
      <c r="J1269" t="s">
        <v>1752</v>
      </c>
      <c r="K1269" s="20">
        <f>sale_tab[[#This Row],[Quantity]]*sale_tab[[#This Row],[Unit_Price]]*(1-sale_tab[[#This Row],[Discount]])</f>
        <v>2566.4040000000005</v>
      </c>
    </row>
    <row r="1270" spans="1:11" x14ac:dyDescent="0.25">
      <c r="A1270" t="s">
        <v>3017</v>
      </c>
      <c r="B1270" s="7">
        <v>45426</v>
      </c>
      <c r="C1270" t="s">
        <v>231</v>
      </c>
      <c r="D1270" s="14" t="str">
        <f>VLOOKUP(E1270,Product_Dim!A:B,2,FALSE)</f>
        <v>Sports Wrist Sweatbands</v>
      </c>
      <c r="E1270" t="s">
        <v>1650</v>
      </c>
      <c r="F1270" t="s">
        <v>1725</v>
      </c>
      <c r="G1270" s="9">
        <v>1</v>
      </c>
      <c r="H1270">
        <v>883.36</v>
      </c>
      <c r="I1270">
        <v>0.11</v>
      </c>
      <c r="J1270" t="s">
        <v>1749</v>
      </c>
      <c r="K1270" s="20">
        <f>sale_tab[[#This Row],[Quantity]]*sale_tab[[#This Row],[Unit_Price]]*(1-sale_tab[[#This Row],[Discount]])</f>
        <v>786.19040000000007</v>
      </c>
    </row>
    <row r="1271" spans="1:11" x14ac:dyDescent="0.25">
      <c r="A1271" t="s">
        <v>3018</v>
      </c>
      <c r="B1271" s="7">
        <v>45231</v>
      </c>
      <c r="C1271" t="s">
        <v>815</v>
      </c>
      <c r="D1271" s="14" t="str">
        <f>VLOOKUP(E1271,Product_Dim!A:B,2,FALSE)</f>
        <v>Men's Sports Shorts</v>
      </c>
      <c r="E1271" t="s">
        <v>1612</v>
      </c>
      <c r="F1271" t="s">
        <v>1678</v>
      </c>
      <c r="G1271" s="9">
        <v>4</v>
      </c>
      <c r="H1271">
        <v>305.95</v>
      </c>
      <c r="I1271">
        <v>0.08</v>
      </c>
      <c r="J1271" t="s">
        <v>1749</v>
      </c>
      <c r="K1271" s="20">
        <f>sale_tab[[#This Row],[Quantity]]*sale_tab[[#This Row],[Unit_Price]]*(1-sale_tab[[#This Row],[Discount]])</f>
        <v>1125.896</v>
      </c>
    </row>
    <row r="1272" spans="1:11" x14ac:dyDescent="0.25">
      <c r="A1272" t="s">
        <v>3019</v>
      </c>
      <c r="B1272" s="7">
        <v>45609</v>
      </c>
      <c r="C1272" t="s">
        <v>1180</v>
      </c>
      <c r="D1272" s="14" t="str">
        <f>VLOOKUP(E1272,Product_Dim!A:B,2,FALSE)</f>
        <v>Womens Cotton Scarf</v>
      </c>
      <c r="E1272" t="s">
        <v>1590</v>
      </c>
      <c r="F1272" t="s">
        <v>1705</v>
      </c>
      <c r="G1272" s="9">
        <v>3</v>
      </c>
      <c r="H1272">
        <v>742.45</v>
      </c>
      <c r="I1272">
        <v>0.23</v>
      </c>
      <c r="J1272" t="s">
        <v>1752</v>
      </c>
      <c r="K1272" s="20">
        <f>sale_tab[[#This Row],[Quantity]]*sale_tab[[#This Row],[Unit_Price]]*(1-sale_tab[[#This Row],[Discount]])</f>
        <v>1715.0595000000003</v>
      </c>
    </row>
    <row r="1273" spans="1:11" x14ac:dyDescent="0.25">
      <c r="A1273" t="s">
        <v>3020</v>
      </c>
      <c r="B1273" s="7">
        <v>45392</v>
      </c>
      <c r="C1273" t="s">
        <v>1045</v>
      </c>
      <c r="D1273" s="14" t="str">
        <f>VLOOKUP(E1273,Product_Dim!A:B,2,FALSE)</f>
        <v>Women's Scarf Set</v>
      </c>
      <c r="E1273" t="s">
        <v>1524</v>
      </c>
      <c r="F1273" t="s">
        <v>1736</v>
      </c>
      <c r="G1273" s="9">
        <v>3</v>
      </c>
      <c r="H1273">
        <v>336.1</v>
      </c>
      <c r="I1273">
        <v>0.12</v>
      </c>
      <c r="J1273" t="s">
        <v>1752</v>
      </c>
      <c r="K1273" s="20">
        <f>sale_tab[[#This Row],[Quantity]]*sale_tab[[#This Row],[Unit_Price]]*(1-sale_tab[[#This Row],[Discount]])</f>
        <v>887.30400000000009</v>
      </c>
    </row>
    <row r="1274" spans="1:11" x14ac:dyDescent="0.25">
      <c r="A1274" t="s">
        <v>3021</v>
      </c>
      <c r="B1274" s="7">
        <v>45876</v>
      </c>
      <c r="C1274" t="s">
        <v>1212</v>
      </c>
      <c r="D1274" s="14" t="str">
        <f>VLOOKUP(E1274,Product_Dim!A:B,2,FALSE)</f>
        <v>Fabric Sofa Throw Blanket</v>
      </c>
      <c r="E1274" t="s">
        <v>1532</v>
      </c>
      <c r="F1274" t="s">
        <v>1705</v>
      </c>
      <c r="G1274" s="9">
        <v>3</v>
      </c>
      <c r="H1274">
        <v>310.36</v>
      </c>
      <c r="I1274">
        <v>0.14000000000000001</v>
      </c>
      <c r="J1274" t="s">
        <v>1752</v>
      </c>
      <c r="K1274" s="20">
        <f>sale_tab[[#This Row],[Quantity]]*sale_tab[[#This Row],[Unit_Price]]*(1-sale_tab[[#This Row],[Discount]])</f>
        <v>800.72879999999998</v>
      </c>
    </row>
    <row r="1275" spans="1:11" x14ac:dyDescent="0.25">
      <c r="A1275" t="s">
        <v>3022</v>
      </c>
      <c r="B1275" s="7">
        <v>45772</v>
      </c>
      <c r="C1275" t="s">
        <v>824</v>
      </c>
      <c r="D1275" s="14" t="str">
        <f>VLOOKUP(E1275,Product_Dim!A:B,2,FALSE)</f>
        <v>Portable Bluetooth Speaker</v>
      </c>
      <c r="E1275" t="s">
        <v>1670</v>
      </c>
      <c r="F1275" t="s">
        <v>1708</v>
      </c>
      <c r="G1275" s="9">
        <v>3</v>
      </c>
      <c r="H1275">
        <v>992.81</v>
      </c>
      <c r="I1275">
        <v>0.04</v>
      </c>
      <c r="J1275" t="s">
        <v>1749</v>
      </c>
      <c r="K1275" s="20">
        <f>sale_tab[[#This Row],[Quantity]]*sale_tab[[#This Row],[Unit_Price]]*(1-sale_tab[[#This Row],[Discount]])</f>
        <v>2859.2927999999997</v>
      </c>
    </row>
    <row r="1276" spans="1:11" x14ac:dyDescent="0.25">
      <c r="A1276" t="s">
        <v>3023</v>
      </c>
      <c r="B1276" s="7">
        <v>45217</v>
      </c>
      <c r="C1276" t="s">
        <v>589</v>
      </c>
      <c r="D1276" s="14" t="str">
        <f>VLOOKUP(E1276,Product_Dim!A:B,2,FALSE)</f>
        <v>Luxury Perfume Spray</v>
      </c>
      <c r="E1276" t="s">
        <v>1594</v>
      </c>
      <c r="F1276" t="s">
        <v>1718</v>
      </c>
      <c r="G1276" s="9">
        <v>3</v>
      </c>
      <c r="H1276">
        <v>257.11</v>
      </c>
      <c r="I1276">
        <v>0.26</v>
      </c>
      <c r="J1276" t="s">
        <v>1752</v>
      </c>
      <c r="K1276" s="20">
        <f>sale_tab[[#This Row],[Quantity]]*sale_tab[[#This Row],[Unit_Price]]*(1-sale_tab[[#This Row],[Discount]])</f>
        <v>570.78420000000006</v>
      </c>
    </row>
    <row r="1277" spans="1:11" x14ac:dyDescent="0.25">
      <c r="A1277" t="s">
        <v>3024</v>
      </c>
      <c r="B1277" s="7">
        <v>45739</v>
      </c>
      <c r="C1277" t="s">
        <v>654</v>
      </c>
      <c r="D1277" s="14" t="str">
        <f>VLOOKUP(E1277,Product_Dim!A:B,2,FALSE)</f>
        <v>Sports Stopwatch Basic</v>
      </c>
      <c r="E1277" t="s">
        <v>1664</v>
      </c>
      <c r="F1277" t="s">
        <v>1720</v>
      </c>
      <c r="G1277" s="9">
        <v>4</v>
      </c>
      <c r="H1277">
        <v>816.29</v>
      </c>
      <c r="I1277">
        <v>0.24</v>
      </c>
      <c r="J1277" t="s">
        <v>1749</v>
      </c>
      <c r="K1277" s="20">
        <f>sale_tab[[#This Row],[Quantity]]*sale_tab[[#This Row],[Unit_Price]]*(1-sale_tab[[#This Row],[Discount]])</f>
        <v>2481.5216</v>
      </c>
    </row>
    <row r="1278" spans="1:11" x14ac:dyDescent="0.25">
      <c r="A1278" t="s">
        <v>3025</v>
      </c>
      <c r="B1278" s="7">
        <v>45272</v>
      </c>
      <c r="C1278" t="s">
        <v>366</v>
      </c>
      <c r="D1278" s="14" t="str">
        <f>VLOOKUP(E1278,Product_Dim!A:B,2,FALSE)</f>
        <v>Luxury Perfume Spray</v>
      </c>
      <c r="E1278" t="s">
        <v>1594</v>
      </c>
      <c r="F1278" t="s">
        <v>1720</v>
      </c>
      <c r="G1278" s="9">
        <v>4</v>
      </c>
      <c r="H1278">
        <v>755.82</v>
      </c>
      <c r="I1278">
        <v>0.22</v>
      </c>
      <c r="J1278" t="s">
        <v>1752</v>
      </c>
      <c r="K1278" s="20">
        <f>sale_tab[[#This Row],[Quantity]]*sale_tab[[#This Row],[Unit_Price]]*(1-sale_tab[[#This Row],[Discount]])</f>
        <v>2358.1584000000003</v>
      </c>
    </row>
    <row r="1279" spans="1:11" x14ac:dyDescent="0.25">
      <c r="A1279" t="s">
        <v>3026</v>
      </c>
      <c r="B1279" s="7">
        <v>45524</v>
      </c>
      <c r="C1279" t="s">
        <v>15</v>
      </c>
      <c r="D1279" s="14" t="str">
        <f>VLOOKUP(E1279,Product_Dim!A:B,2,FALSE)</f>
        <v>Brother Laser Printer</v>
      </c>
      <c r="E1279" t="s">
        <v>1469</v>
      </c>
      <c r="F1279" t="s">
        <v>1725</v>
      </c>
      <c r="G1279" s="9">
        <v>1</v>
      </c>
      <c r="H1279">
        <v>449.6</v>
      </c>
      <c r="I1279">
        <v>0.01</v>
      </c>
      <c r="J1279" t="s">
        <v>1749</v>
      </c>
      <c r="K1279" s="20">
        <f>sale_tab[[#This Row],[Quantity]]*sale_tab[[#This Row],[Unit_Price]]*(1-sale_tab[[#This Row],[Discount]])</f>
        <v>445.10400000000004</v>
      </c>
    </row>
    <row r="1280" spans="1:11" x14ac:dyDescent="0.25">
      <c r="A1280" t="s">
        <v>3027</v>
      </c>
      <c r="B1280" s="7">
        <v>45481</v>
      </c>
      <c r="C1280" t="s">
        <v>1034</v>
      </c>
      <c r="D1280" s="14" t="str">
        <f>VLOOKUP(E1280,Product_Dim!A:B,2,FALSE)</f>
        <v>Decorative Wall Mirror</v>
      </c>
      <c r="E1280" t="s">
        <v>1502</v>
      </c>
      <c r="F1280" t="s">
        <v>1678</v>
      </c>
      <c r="G1280" s="9">
        <v>2</v>
      </c>
      <c r="H1280">
        <v>779.29</v>
      </c>
      <c r="I1280">
        <v>0.12</v>
      </c>
      <c r="J1280" t="s">
        <v>1752</v>
      </c>
      <c r="K1280" s="20">
        <f>sale_tab[[#This Row],[Quantity]]*sale_tab[[#This Row],[Unit_Price]]*(1-sale_tab[[#This Row],[Discount]])</f>
        <v>1371.5503999999999</v>
      </c>
    </row>
    <row r="1281" spans="1:11" x14ac:dyDescent="0.25">
      <c r="A1281" t="s">
        <v>3028</v>
      </c>
      <c r="B1281" s="7">
        <v>45267</v>
      </c>
      <c r="C1281" t="s">
        <v>1360</v>
      </c>
      <c r="D1281" s="14" t="str">
        <f>VLOOKUP(E1281,Product_Dim!A:B,2,FALSE)</f>
        <v>WiFi Mesh Router</v>
      </c>
      <c r="E1281" t="s">
        <v>1628</v>
      </c>
      <c r="F1281" t="s">
        <v>1733</v>
      </c>
      <c r="G1281" s="9">
        <v>1</v>
      </c>
      <c r="H1281">
        <v>748.75</v>
      </c>
      <c r="I1281">
        <v>0.1</v>
      </c>
      <c r="J1281" t="s">
        <v>1752</v>
      </c>
      <c r="K1281" s="20">
        <f>sale_tab[[#This Row],[Quantity]]*sale_tab[[#This Row],[Unit_Price]]*(1-sale_tab[[#This Row],[Discount]])</f>
        <v>673.875</v>
      </c>
    </row>
    <row r="1282" spans="1:11" x14ac:dyDescent="0.25">
      <c r="A1282" t="s">
        <v>3029</v>
      </c>
      <c r="B1282" s="7">
        <v>45328</v>
      </c>
      <c r="C1282" t="s">
        <v>539</v>
      </c>
      <c r="D1282" s="14" t="str">
        <f>VLOOKUP(E1282,Product_Dim!A:B,2,FALSE)</f>
        <v>Face Foundation Kit</v>
      </c>
      <c r="E1282" t="s">
        <v>1652</v>
      </c>
      <c r="F1282" t="s">
        <v>1678</v>
      </c>
      <c r="G1282" s="9">
        <v>2</v>
      </c>
      <c r="H1282">
        <v>121.67</v>
      </c>
      <c r="I1282">
        <v>0.08</v>
      </c>
      <c r="J1282" t="s">
        <v>1752</v>
      </c>
      <c r="K1282" s="20">
        <f>sale_tab[[#This Row],[Quantity]]*sale_tab[[#This Row],[Unit_Price]]*(1-sale_tab[[#This Row],[Discount]])</f>
        <v>223.87280000000001</v>
      </c>
    </row>
    <row r="1283" spans="1:11" x14ac:dyDescent="0.25">
      <c r="A1283" t="s">
        <v>3030</v>
      </c>
      <c r="B1283" s="7">
        <v>45787</v>
      </c>
      <c r="C1283" t="s">
        <v>1441</v>
      </c>
      <c r="D1283" s="14" t="str">
        <f>VLOOKUP(E1283,Product_Dim!A:B,2,FALSE)</f>
        <v>Men's Roll-On Perfume</v>
      </c>
      <c r="E1283" t="s">
        <v>1572</v>
      </c>
      <c r="F1283" t="s">
        <v>1727</v>
      </c>
      <c r="G1283" s="9">
        <v>3</v>
      </c>
      <c r="H1283">
        <v>225.14</v>
      </c>
      <c r="I1283">
        <v>0.15</v>
      </c>
      <c r="J1283" t="s">
        <v>1752</v>
      </c>
      <c r="K1283" s="20">
        <f>sale_tab[[#This Row],[Quantity]]*sale_tab[[#This Row],[Unit_Price]]*(1-sale_tab[[#This Row],[Discount]])</f>
        <v>574.10699999999997</v>
      </c>
    </row>
    <row r="1284" spans="1:11" x14ac:dyDescent="0.25">
      <c r="A1284" t="s">
        <v>3031</v>
      </c>
      <c r="B1284" s="7">
        <v>45876</v>
      </c>
      <c r="C1284" t="s">
        <v>946</v>
      </c>
      <c r="D1284" s="14" t="str">
        <f>VLOOKUP(E1284,Product_Dim!A:B,2,FALSE)</f>
        <v>Fabric Sofa Throw Blanket</v>
      </c>
      <c r="E1284" t="s">
        <v>1532</v>
      </c>
      <c r="F1284" t="s">
        <v>1739</v>
      </c>
      <c r="G1284" s="9">
        <v>1</v>
      </c>
      <c r="H1284">
        <v>654.17999999999995</v>
      </c>
      <c r="I1284">
        <v>0.19</v>
      </c>
      <c r="J1284" t="s">
        <v>1749</v>
      </c>
      <c r="K1284" s="20">
        <f>sale_tab[[#This Row],[Quantity]]*sale_tab[[#This Row],[Unit_Price]]*(1-sale_tab[[#This Row],[Discount]])</f>
        <v>529.88580000000002</v>
      </c>
    </row>
    <row r="1285" spans="1:11" x14ac:dyDescent="0.25">
      <c r="A1285" t="s">
        <v>3032</v>
      </c>
      <c r="B1285" s="7">
        <v>45552</v>
      </c>
      <c r="C1285" t="s">
        <v>177</v>
      </c>
      <c r="D1285" s="14" t="str">
        <f>VLOOKUP(E1285,Product_Dim!A:B,2,FALSE)</f>
        <v>Hair Repair Oil Treatment</v>
      </c>
      <c r="E1285" t="s">
        <v>1616</v>
      </c>
      <c r="F1285" t="s">
        <v>1699</v>
      </c>
      <c r="G1285" s="9">
        <v>2</v>
      </c>
      <c r="H1285">
        <v>504.98</v>
      </c>
      <c r="I1285">
        <v>0.08</v>
      </c>
      <c r="J1285" t="s">
        <v>1752</v>
      </c>
      <c r="K1285" s="20">
        <f>sale_tab[[#This Row],[Quantity]]*sale_tab[[#This Row],[Unit_Price]]*(1-sale_tab[[#This Row],[Discount]])</f>
        <v>929.16320000000007</v>
      </c>
    </row>
    <row r="1286" spans="1:11" x14ac:dyDescent="0.25">
      <c r="A1286" t="s">
        <v>3033</v>
      </c>
      <c r="B1286" s="7">
        <v>45823</v>
      </c>
      <c r="C1286" t="s">
        <v>1113</v>
      </c>
      <c r="D1286" s="14" t="str">
        <f>VLOOKUP(E1286,Product_Dim!A:B,2,FALSE)</f>
        <v>Sports Stopwatch Pro</v>
      </c>
      <c r="E1286" t="s">
        <v>1582</v>
      </c>
      <c r="F1286" t="s">
        <v>1708</v>
      </c>
      <c r="G1286" s="9">
        <v>2</v>
      </c>
      <c r="H1286">
        <v>623.20000000000005</v>
      </c>
      <c r="I1286">
        <v>0.14000000000000001</v>
      </c>
      <c r="J1286" t="s">
        <v>1752</v>
      </c>
      <c r="K1286" s="20">
        <f>sale_tab[[#This Row],[Quantity]]*sale_tab[[#This Row],[Unit_Price]]*(1-sale_tab[[#This Row],[Discount]])</f>
        <v>1071.904</v>
      </c>
    </row>
    <row r="1287" spans="1:11" x14ac:dyDescent="0.25">
      <c r="A1287" t="s">
        <v>3034</v>
      </c>
      <c r="B1287" s="7">
        <v>45622</v>
      </c>
      <c r="C1287" t="s">
        <v>957</v>
      </c>
      <c r="D1287" s="14" t="str">
        <f>VLOOKUP(E1287,Product_Dim!A:B,2,FALSE)</f>
        <v>Men's Leather Belt</v>
      </c>
      <c r="E1287" t="s">
        <v>1481</v>
      </c>
      <c r="F1287" t="s">
        <v>1730</v>
      </c>
      <c r="G1287" s="9">
        <v>2</v>
      </c>
      <c r="H1287">
        <v>530.54</v>
      </c>
      <c r="I1287">
        <v>0.28000000000000003</v>
      </c>
      <c r="J1287" t="s">
        <v>1752</v>
      </c>
      <c r="K1287" s="20">
        <f>sale_tab[[#This Row],[Quantity]]*sale_tab[[#This Row],[Unit_Price]]*(1-sale_tab[[#This Row],[Discount]])</f>
        <v>763.97759999999994</v>
      </c>
    </row>
    <row r="1288" spans="1:11" x14ac:dyDescent="0.25">
      <c r="A1288" t="s">
        <v>3035</v>
      </c>
      <c r="B1288" s="7">
        <v>45810</v>
      </c>
      <c r="C1288" t="s">
        <v>1074</v>
      </c>
      <c r="D1288" s="14" t="str">
        <f>VLOOKUP(E1288,Product_Dim!A:B,2,FALSE)</f>
        <v>Brother Laser Printer</v>
      </c>
      <c r="E1288" t="s">
        <v>1469</v>
      </c>
      <c r="F1288" t="s">
        <v>1730</v>
      </c>
      <c r="G1288" s="9">
        <v>3</v>
      </c>
      <c r="H1288">
        <v>279.45</v>
      </c>
      <c r="I1288">
        <v>0.15</v>
      </c>
      <c r="J1288" t="s">
        <v>1752</v>
      </c>
      <c r="K1288" s="20">
        <f>sale_tab[[#This Row],[Quantity]]*sale_tab[[#This Row],[Unit_Price]]*(1-sale_tab[[#This Row],[Discount]])</f>
        <v>712.59749999999985</v>
      </c>
    </row>
    <row r="1289" spans="1:11" x14ac:dyDescent="0.25">
      <c r="A1289" t="s">
        <v>3036</v>
      </c>
      <c r="B1289" s="7">
        <v>45645</v>
      </c>
      <c r="C1289" t="s">
        <v>787</v>
      </c>
      <c r="D1289" s="14" t="str">
        <f>VLOOKUP(E1289,Product_Dim!A:B,2,FALSE)</f>
        <v>Hair Strengthening Shampoo</v>
      </c>
      <c r="E1289" t="s">
        <v>1498</v>
      </c>
      <c r="F1289" t="s">
        <v>1708</v>
      </c>
      <c r="G1289" s="9">
        <v>3</v>
      </c>
      <c r="H1289">
        <v>906.99</v>
      </c>
      <c r="I1289">
        <v>0.26</v>
      </c>
      <c r="J1289" t="s">
        <v>1752</v>
      </c>
      <c r="K1289" s="20">
        <f>sale_tab[[#This Row],[Quantity]]*sale_tab[[#This Row],[Unit_Price]]*(1-sale_tab[[#This Row],[Discount]])</f>
        <v>2013.5178000000001</v>
      </c>
    </row>
    <row r="1290" spans="1:11" x14ac:dyDescent="0.25">
      <c r="A1290" t="s">
        <v>3037</v>
      </c>
      <c r="B1290" s="7">
        <v>45749</v>
      </c>
      <c r="C1290" t="s">
        <v>213</v>
      </c>
      <c r="D1290" s="14" t="str">
        <f>VLOOKUP(E1290,Product_Dim!A:B,2,FALSE)</f>
        <v>Wall-Mounted Spice Rack</v>
      </c>
      <c r="E1290" t="s">
        <v>1634</v>
      </c>
      <c r="F1290" t="s">
        <v>1733</v>
      </c>
      <c r="G1290" s="9">
        <v>4</v>
      </c>
      <c r="H1290">
        <v>408.76</v>
      </c>
      <c r="I1290">
        <v>0.12</v>
      </c>
      <c r="J1290" t="s">
        <v>1752</v>
      </c>
      <c r="K1290" s="20">
        <f>sale_tab[[#This Row],[Quantity]]*sale_tab[[#This Row],[Unit_Price]]*(1-sale_tab[[#This Row],[Discount]])</f>
        <v>1438.8352</v>
      </c>
    </row>
    <row r="1291" spans="1:11" x14ac:dyDescent="0.25">
      <c r="A1291" t="s">
        <v>3038</v>
      </c>
      <c r="B1291" s="7">
        <v>45537</v>
      </c>
      <c r="C1291" t="s">
        <v>527</v>
      </c>
      <c r="D1291" s="14" t="str">
        <f>VLOOKUP(E1291,Product_Dim!A:B,2,FALSE)</f>
        <v>Women's Summer Dress</v>
      </c>
      <c r="E1291" t="s">
        <v>1546</v>
      </c>
      <c r="F1291" t="s">
        <v>1712</v>
      </c>
      <c r="G1291" s="9">
        <v>2</v>
      </c>
      <c r="H1291">
        <v>117.34</v>
      </c>
      <c r="I1291">
        <v>0.09</v>
      </c>
      <c r="J1291" t="s">
        <v>1749</v>
      </c>
      <c r="K1291" s="20">
        <f>sale_tab[[#This Row],[Quantity]]*sale_tab[[#This Row],[Unit_Price]]*(1-sale_tab[[#This Row],[Discount]])</f>
        <v>213.55880000000002</v>
      </c>
    </row>
    <row r="1292" spans="1:11" x14ac:dyDescent="0.25">
      <c r="A1292" t="s">
        <v>3039</v>
      </c>
      <c r="B1292" s="7">
        <v>45376</v>
      </c>
      <c r="C1292" t="s">
        <v>502</v>
      </c>
      <c r="D1292" s="14" t="str">
        <f>VLOOKUP(E1292,Product_Dim!A:B,2,FALSE)</f>
        <v>Women's High Heels</v>
      </c>
      <c r="E1292" t="s">
        <v>1656</v>
      </c>
      <c r="F1292" t="s">
        <v>1725</v>
      </c>
      <c r="G1292" s="9">
        <v>3</v>
      </c>
      <c r="H1292">
        <v>690.27</v>
      </c>
      <c r="I1292">
        <v>7.0000000000000007E-2</v>
      </c>
      <c r="J1292" t="s">
        <v>1749</v>
      </c>
      <c r="K1292" s="20">
        <f>sale_tab[[#This Row],[Quantity]]*sale_tab[[#This Row],[Unit_Price]]*(1-sale_tab[[#This Row],[Discount]])</f>
        <v>1925.8532999999998</v>
      </c>
    </row>
    <row r="1293" spans="1:11" x14ac:dyDescent="0.25">
      <c r="A1293" t="s">
        <v>3040</v>
      </c>
      <c r="B1293" s="7">
        <v>45709</v>
      </c>
      <c r="C1293" t="s">
        <v>325</v>
      </c>
      <c r="D1293" s="14" t="str">
        <f>VLOOKUP(E1293,Product_Dim!A:B,2,FALSE)</f>
        <v>Sports Stopwatch Timer</v>
      </c>
      <c r="E1293" t="s">
        <v>1530</v>
      </c>
      <c r="F1293" t="s">
        <v>1733</v>
      </c>
      <c r="G1293" s="9">
        <v>4</v>
      </c>
      <c r="H1293">
        <v>377.18</v>
      </c>
      <c r="I1293">
        <v>0.24</v>
      </c>
      <c r="J1293" t="s">
        <v>1749</v>
      </c>
      <c r="K1293" s="20">
        <f>sale_tab[[#This Row],[Quantity]]*sale_tab[[#This Row],[Unit_Price]]*(1-sale_tab[[#This Row],[Discount]])</f>
        <v>1146.6272000000001</v>
      </c>
    </row>
    <row r="1294" spans="1:11" x14ac:dyDescent="0.25">
      <c r="A1294" t="s">
        <v>3041</v>
      </c>
      <c r="B1294" s="7">
        <v>45446</v>
      </c>
      <c r="C1294" t="s">
        <v>337</v>
      </c>
      <c r="D1294" s="14" t="str">
        <f>VLOOKUP(E1294,Product_Dim!A:B,2,FALSE)</f>
        <v>Noise-Canceling Headphones</v>
      </c>
      <c r="E1294" t="s">
        <v>1554</v>
      </c>
      <c r="F1294" t="s">
        <v>1678</v>
      </c>
      <c r="G1294" s="9">
        <v>1</v>
      </c>
      <c r="H1294">
        <v>70.52</v>
      </c>
      <c r="I1294">
        <v>0.08</v>
      </c>
      <c r="J1294" t="s">
        <v>1752</v>
      </c>
      <c r="K1294" s="20">
        <f>sale_tab[[#This Row],[Quantity]]*sale_tab[[#This Row],[Unit_Price]]*(1-sale_tab[[#This Row],[Discount]])</f>
        <v>64.878399999999999</v>
      </c>
    </row>
    <row r="1295" spans="1:11" x14ac:dyDescent="0.25">
      <c r="A1295" t="s">
        <v>3042</v>
      </c>
      <c r="B1295" s="7">
        <v>45330</v>
      </c>
      <c r="C1295" t="s">
        <v>812</v>
      </c>
      <c r="D1295" s="14" t="str">
        <f>VLOOKUP(E1295,Product_Dim!A:B,2,FALSE)</f>
        <v>Sports Water Hydration Pack</v>
      </c>
      <c r="E1295" t="s">
        <v>1550</v>
      </c>
      <c r="F1295" t="s">
        <v>1712</v>
      </c>
      <c r="G1295" s="9">
        <v>1</v>
      </c>
      <c r="H1295">
        <v>40.25</v>
      </c>
      <c r="I1295">
        <v>0.1</v>
      </c>
      <c r="J1295" t="s">
        <v>1749</v>
      </c>
      <c r="K1295" s="20">
        <f>sale_tab[[#This Row],[Quantity]]*sale_tab[[#This Row],[Unit_Price]]*(1-sale_tab[[#This Row],[Discount]])</f>
        <v>36.225000000000001</v>
      </c>
    </row>
    <row r="1296" spans="1:11" x14ac:dyDescent="0.25">
      <c r="A1296" t="s">
        <v>3043</v>
      </c>
      <c r="B1296" s="7">
        <v>45388</v>
      </c>
      <c r="C1296" t="s">
        <v>686</v>
      </c>
      <c r="D1296" s="14" t="str">
        <f>VLOOKUP(E1296,Product_Dim!A:B,2,FALSE)</f>
        <v>Face Foundation Kit</v>
      </c>
      <c r="E1296" t="s">
        <v>1652</v>
      </c>
      <c r="F1296" t="s">
        <v>1718</v>
      </c>
      <c r="G1296" s="9">
        <v>3</v>
      </c>
      <c r="H1296">
        <v>539.44000000000005</v>
      </c>
      <c r="I1296">
        <v>0.05</v>
      </c>
      <c r="J1296" t="s">
        <v>1752</v>
      </c>
      <c r="K1296" s="20">
        <f>sale_tab[[#This Row],[Quantity]]*sale_tab[[#This Row],[Unit_Price]]*(1-sale_tab[[#This Row],[Discount]])</f>
        <v>1537.404</v>
      </c>
    </row>
    <row r="1297" spans="1:11" x14ac:dyDescent="0.25">
      <c r="A1297" t="s">
        <v>3044</v>
      </c>
      <c r="B1297" s="7">
        <v>45313</v>
      </c>
      <c r="C1297" t="s">
        <v>731</v>
      </c>
      <c r="D1297" s="14" t="str">
        <f>VLOOKUP(E1297,Product_Dim!A:B,2,FALSE)</f>
        <v>Luxury Perfume Spray</v>
      </c>
      <c r="E1297" t="s">
        <v>1594</v>
      </c>
      <c r="F1297" t="s">
        <v>1695</v>
      </c>
      <c r="G1297" s="9">
        <v>3</v>
      </c>
      <c r="H1297">
        <v>543.49</v>
      </c>
      <c r="I1297">
        <v>0.05</v>
      </c>
      <c r="J1297" t="s">
        <v>1749</v>
      </c>
      <c r="K1297" s="20">
        <f>sale_tab[[#This Row],[Quantity]]*sale_tab[[#This Row],[Unit_Price]]*(1-sale_tab[[#This Row],[Discount]])</f>
        <v>1548.9465</v>
      </c>
    </row>
    <row r="1298" spans="1:11" x14ac:dyDescent="0.25">
      <c r="A1298" t="s">
        <v>3045</v>
      </c>
      <c r="B1298" s="7">
        <v>45221</v>
      </c>
      <c r="C1298" t="s">
        <v>955</v>
      </c>
      <c r="D1298" s="14" t="str">
        <f>VLOOKUP(E1298,Product_Dim!A:B,2,FALSE)</f>
        <v>LED Table Lamp</v>
      </c>
      <c r="E1298" t="s">
        <v>1486</v>
      </c>
      <c r="F1298" t="s">
        <v>1702</v>
      </c>
      <c r="G1298" s="9">
        <v>4</v>
      </c>
      <c r="H1298">
        <v>547.21</v>
      </c>
      <c r="I1298">
        <v>0.1</v>
      </c>
      <c r="J1298" t="s">
        <v>1752</v>
      </c>
      <c r="K1298" s="20">
        <f>sale_tab[[#This Row],[Quantity]]*sale_tab[[#This Row],[Unit_Price]]*(1-sale_tab[[#This Row],[Discount]])</f>
        <v>1969.9560000000001</v>
      </c>
    </row>
    <row r="1299" spans="1:11" x14ac:dyDescent="0.25">
      <c r="A1299" t="s">
        <v>3046</v>
      </c>
      <c r="B1299" s="7">
        <v>45619</v>
      </c>
      <c r="C1299" t="s">
        <v>713</v>
      </c>
      <c r="D1299" s="14" t="str">
        <f>VLOOKUP(E1299,Product_Dim!A:B,2,FALSE)</f>
        <v>Adjustable Dumbbells 20kg</v>
      </c>
      <c r="E1299" t="s">
        <v>1604</v>
      </c>
      <c r="F1299" t="s">
        <v>1683</v>
      </c>
      <c r="G1299" s="9">
        <v>2</v>
      </c>
      <c r="H1299">
        <v>892.46</v>
      </c>
      <c r="I1299">
        <v>7.0000000000000007E-2</v>
      </c>
      <c r="J1299" t="s">
        <v>1749</v>
      </c>
      <c r="K1299" s="20">
        <f>sale_tab[[#This Row],[Quantity]]*sale_tab[[#This Row],[Unit_Price]]*(1-sale_tab[[#This Row],[Discount]])</f>
        <v>1659.9756</v>
      </c>
    </row>
    <row r="1300" spans="1:11" x14ac:dyDescent="0.25">
      <c r="A1300" t="s">
        <v>3047</v>
      </c>
      <c r="B1300" s="7">
        <v>45286</v>
      </c>
      <c r="C1300" t="s">
        <v>1140</v>
      </c>
      <c r="D1300" s="14" t="str">
        <f>VLOOKUP(E1300,Product_Dim!A:B,2,FALSE)</f>
        <v>Wireless Bluetooth Speaker</v>
      </c>
      <c r="E1300" t="s">
        <v>1526</v>
      </c>
      <c r="F1300" t="s">
        <v>1708</v>
      </c>
      <c r="G1300" s="9">
        <v>2</v>
      </c>
      <c r="H1300">
        <v>853.41</v>
      </c>
      <c r="I1300">
        <v>0.25</v>
      </c>
      <c r="J1300" t="s">
        <v>1747</v>
      </c>
      <c r="K1300" s="20">
        <f>sale_tab[[#This Row],[Quantity]]*sale_tab[[#This Row],[Unit_Price]]*(1-sale_tab[[#This Row],[Discount]])</f>
        <v>1280.115</v>
      </c>
    </row>
    <row r="1301" spans="1:11" x14ac:dyDescent="0.25">
      <c r="A1301" t="s">
        <v>3048</v>
      </c>
      <c r="B1301" s="7">
        <v>45451</v>
      </c>
      <c r="C1301" t="s">
        <v>331</v>
      </c>
      <c r="D1301" s="14" t="str">
        <f>VLOOKUP(E1301,Product_Dim!A:B,2,FALSE)</f>
        <v>Fitness Resistance Bands</v>
      </c>
      <c r="E1301" t="s">
        <v>1638</v>
      </c>
      <c r="F1301" t="s">
        <v>1705</v>
      </c>
      <c r="G1301" s="9">
        <v>1</v>
      </c>
      <c r="H1301">
        <v>162.13999999999999</v>
      </c>
      <c r="I1301">
        <v>7.0000000000000007E-2</v>
      </c>
      <c r="J1301" t="s">
        <v>1749</v>
      </c>
      <c r="K1301" s="20">
        <f>sale_tab[[#This Row],[Quantity]]*sale_tab[[#This Row],[Unit_Price]]*(1-sale_tab[[#This Row],[Discount]])</f>
        <v>150.79019999999997</v>
      </c>
    </row>
    <row r="1302" spans="1:11" x14ac:dyDescent="0.25">
      <c r="A1302" t="s">
        <v>3049</v>
      </c>
      <c r="B1302" s="7">
        <v>45478</v>
      </c>
      <c r="C1302" t="s">
        <v>439</v>
      </c>
      <c r="D1302" s="14" t="str">
        <f>VLOOKUP(E1302,Product_Dim!A:B,2,FALSE)</f>
        <v>Women's Formal Blazer</v>
      </c>
      <c r="E1302" t="s">
        <v>1666</v>
      </c>
      <c r="F1302" t="s">
        <v>1730</v>
      </c>
      <c r="G1302" s="9">
        <v>1</v>
      </c>
      <c r="H1302">
        <v>893.14</v>
      </c>
      <c r="I1302">
        <v>0.09</v>
      </c>
      <c r="J1302" t="s">
        <v>1747</v>
      </c>
      <c r="K1302" s="20">
        <f>sale_tab[[#This Row],[Quantity]]*sale_tab[[#This Row],[Unit_Price]]*(1-sale_tab[[#This Row],[Discount]])</f>
        <v>812.75739999999996</v>
      </c>
    </row>
    <row r="1303" spans="1:11" x14ac:dyDescent="0.25">
      <c r="A1303" t="s">
        <v>3050</v>
      </c>
      <c r="B1303" s="7">
        <v>45528</v>
      </c>
      <c r="C1303" t="s">
        <v>310</v>
      </c>
      <c r="D1303" s="14" t="str">
        <f>VLOOKUP(E1303,Product_Dim!A:B,2,FALSE)</f>
        <v>Gaming Mechanical Keyboard</v>
      </c>
      <c r="E1303" t="s">
        <v>1542</v>
      </c>
      <c r="F1303" t="s">
        <v>1708</v>
      </c>
      <c r="G1303" s="9">
        <v>4</v>
      </c>
      <c r="H1303">
        <v>349.07</v>
      </c>
      <c r="I1303">
        <v>0.28000000000000003</v>
      </c>
      <c r="J1303" t="s">
        <v>1747</v>
      </c>
      <c r="K1303" s="20">
        <f>sale_tab[[#This Row],[Quantity]]*sale_tab[[#This Row],[Unit_Price]]*(1-sale_tab[[#This Row],[Discount]])</f>
        <v>1005.3216</v>
      </c>
    </row>
    <row r="1304" spans="1:11" x14ac:dyDescent="0.25">
      <c r="A1304" t="s">
        <v>3051</v>
      </c>
      <c r="B1304" s="7">
        <v>45418</v>
      </c>
      <c r="C1304" t="s">
        <v>836</v>
      </c>
      <c r="D1304" s="14" t="str">
        <f>VLOOKUP(E1304,Product_Dim!A:B,2,FALSE)</f>
        <v>Badminton Racket Set</v>
      </c>
      <c r="E1304" t="s">
        <v>1636</v>
      </c>
      <c r="F1304" t="s">
        <v>1723</v>
      </c>
      <c r="G1304" s="9">
        <v>1</v>
      </c>
      <c r="H1304">
        <v>747.9</v>
      </c>
      <c r="I1304">
        <v>0.21</v>
      </c>
      <c r="J1304" t="s">
        <v>1752</v>
      </c>
      <c r="K1304" s="20">
        <f>sale_tab[[#This Row],[Quantity]]*sale_tab[[#This Row],[Unit_Price]]*(1-sale_tab[[#This Row],[Discount]])</f>
        <v>590.84100000000001</v>
      </c>
    </row>
    <row r="1305" spans="1:11" x14ac:dyDescent="0.25">
      <c r="A1305" t="s">
        <v>3052</v>
      </c>
      <c r="B1305" s="7">
        <v>45478</v>
      </c>
      <c r="C1305" t="s">
        <v>99</v>
      </c>
      <c r="D1305" s="14" t="str">
        <f>VLOOKUP(E1305,Product_Dim!A:B,2,FALSE)</f>
        <v>Badminton Racket Set</v>
      </c>
      <c r="E1305" t="s">
        <v>1636</v>
      </c>
      <c r="F1305" t="s">
        <v>1702</v>
      </c>
      <c r="G1305" s="9">
        <v>3</v>
      </c>
      <c r="H1305">
        <v>438.92</v>
      </c>
      <c r="I1305">
        <v>0.21</v>
      </c>
      <c r="J1305" t="s">
        <v>1747</v>
      </c>
      <c r="K1305" s="20">
        <f>sale_tab[[#This Row],[Quantity]]*sale_tab[[#This Row],[Unit_Price]]*(1-sale_tab[[#This Row],[Discount]])</f>
        <v>1040.2404000000001</v>
      </c>
    </row>
    <row r="1306" spans="1:11" x14ac:dyDescent="0.25">
      <c r="A1306" t="s">
        <v>3053</v>
      </c>
      <c r="B1306" s="7">
        <v>45232</v>
      </c>
      <c r="C1306" t="s">
        <v>369</v>
      </c>
      <c r="D1306" s="14" t="str">
        <f>VLOOKUP(E1306,Product_Dim!A:B,2,FALSE)</f>
        <v>WiFi Mesh Router</v>
      </c>
      <c r="E1306" t="s">
        <v>1628</v>
      </c>
      <c r="F1306" t="s">
        <v>1695</v>
      </c>
      <c r="G1306" s="9">
        <v>4</v>
      </c>
      <c r="H1306">
        <v>665.38</v>
      </c>
      <c r="I1306">
        <v>0.18</v>
      </c>
      <c r="J1306" t="s">
        <v>1747</v>
      </c>
      <c r="K1306" s="20">
        <f>sale_tab[[#This Row],[Quantity]]*sale_tab[[#This Row],[Unit_Price]]*(1-sale_tab[[#This Row],[Discount]])</f>
        <v>2182.4464000000003</v>
      </c>
    </row>
    <row r="1307" spans="1:11" x14ac:dyDescent="0.25">
      <c r="A1307" t="s">
        <v>3054</v>
      </c>
      <c r="B1307" s="7">
        <v>45616</v>
      </c>
      <c r="C1307" t="s">
        <v>15</v>
      </c>
      <c r="D1307" s="14" t="str">
        <f>VLOOKUP(E1307,Product_Dim!A:B,2,FALSE)</f>
        <v>Luxury Perfume Spray</v>
      </c>
      <c r="E1307" t="s">
        <v>1594</v>
      </c>
      <c r="F1307" t="s">
        <v>1736</v>
      </c>
      <c r="G1307" s="9">
        <v>1</v>
      </c>
      <c r="H1307">
        <v>146.49</v>
      </c>
      <c r="I1307">
        <v>0.28000000000000003</v>
      </c>
      <c r="J1307" t="s">
        <v>1747</v>
      </c>
      <c r="K1307" s="20">
        <f>sale_tab[[#This Row],[Quantity]]*sale_tab[[#This Row],[Unit_Price]]*(1-sale_tab[[#This Row],[Discount]])</f>
        <v>105.47280000000001</v>
      </c>
    </row>
    <row r="1308" spans="1:11" x14ac:dyDescent="0.25">
      <c r="A1308" t="s">
        <v>3055</v>
      </c>
      <c r="B1308" s="7">
        <v>45774</v>
      </c>
      <c r="C1308" t="s">
        <v>415</v>
      </c>
      <c r="D1308" s="14" t="str">
        <f>VLOOKUP(E1308,Product_Dim!A:B,2,FALSE)</f>
        <v>Sports Water Hydration Pack</v>
      </c>
      <c r="E1308" t="s">
        <v>1550</v>
      </c>
      <c r="F1308" t="s">
        <v>1727</v>
      </c>
      <c r="G1308" s="9">
        <v>2</v>
      </c>
      <c r="H1308">
        <v>235.39</v>
      </c>
      <c r="I1308">
        <v>0.27</v>
      </c>
      <c r="J1308" t="s">
        <v>1752</v>
      </c>
      <c r="K1308" s="20">
        <f>sale_tab[[#This Row],[Quantity]]*sale_tab[[#This Row],[Unit_Price]]*(1-sale_tab[[#This Row],[Discount]])</f>
        <v>343.6694</v>
      </c>
    </row>
    <row r="1309" spans="1:11" x14ac:dyDescent="0.25">
      <c r="A1309" t="s">
        <v>3056</v>
      </c>
      <c r="B1309" s="7">
        <v>45651</v>
      </c>
      <c r="C1309" t="s">
        <v>90</v>
      </c>
      <c r="D1309" s="14" t="str">
        <f>VLOOKUP(E1309,Product_Dim!A:B,2,FALSE)</f>
        <v>Tennis Ball 3-Pack</v>
      </c>
      <c r="E1309" t="s">
        <v>1596</v>
      </c>
      <c r="F1309" t="s">
        <v>1699</v>
      </c>
      <c r="G1309" s="9">
        <v>3</v>
      </c>
      <c r="H1309">
        <v>38.07</v>
      </c>
      <c r="I1309">
        <v>0.09</v>
      </c>
      <c r="J1309" t="s">
        <v>1749</v>
      </c>
      <c r="K1309" s="20">
        <f>sale_tab[[#This Row],[Quantity]]*sale_tab[[#This Row],[Unit_Price]]*(1-sale_tab[[#This Row],[Discount]])</f>
        <v>103.93110000000001</v>
      </c>
    </row>
    <row r="1310" spans="1:11" x14ac:dyDescent="0.25">
      <c r="A1310" t="s">
        <v>3057</v>
      </c>
      <c r="B1310" s="7">
        <v>45902</v>
      </c>
      <c r="C1310" t="s">
        <v>1185</v>
      </c>
      <c r="D1310" s="14" t="str">
        <f>VLOOKUP(E1310,Product_Dim!A:B,2,FALSE)</f>
        <v>Gaming Mechanical Keyboard</v>
      </c>
      <c r="E1310" t="s">
        <v>1542</v>
      </c>
      <c r="F1310" t="s">
        <v>1695</v>
      </c>
      <c r="G1310" s="9">
        <v>2</v>
      </c>
      <c r="H1310">
        <v>511.7</v>
      </c>
      <c r="I1310">
        <v>0.12</v>
      </c>
      <c r="J1310" t="s">
        <v>1752</v>
      </c>
      <c r="K1310" s="20">
        <f>sale_tab[[#This Row],[Quantity]]*sale_tab[[#This Row],[Unit_Price]]*(1-sale_tab[[#This Row],[Discount]])</f>
        <v>900.59199999999998</v>
      </c>
    </row>
    <row r="1311" spans="1:11" x14ac:dyDescent="0.25">
      <c r="A1311" t="s">
        <v>3058</v>
      </c>
      <c r="B1311" s="7">
        <v>45401</v>
      </c>
      <c r="C1311" t="s">
        <v>277</v>
      </c>
      <c r="D1311" s="14" t="str">
        <f>VLOOKUP(E1311,Product_Dim!A:B,2,FALSE)</f>
        <v>Women's Ankle Boots</v>
      </c>
      <c r="E1311" t="s">
        <v>1624</v>
      </c>
      <c r="F1311" t="s">
        <v>1708</v>
      </c>
      <c r="G1311" s="9">
        <v>4</v>
      </c>
      <c r="H1311">
        <v>488.72</v>
      </c>
      <c r="I1311">
        <v>0.23</v>
      </c>
      <c r="J1311" t="s">
        <v>1749</v>
      </c>
      <c r="K1311" s="20">
        <f>sale_tab[[#This Row],[Quantity]]*sale_tab[[#This Row],[Unit_Price]]*(1-sale_tab[[#This Row],[Discount]])</f>
        <v>1505.2576000000001</v>
      </c>
    </row>
    <row r="1312" spans="1:11" x14ac:dyDescent="0.25">
      <c r="A1312" t="s">
        <v>3059</v>
      </c>
      <c r="B1312" s="7">
        <v>45717</v>
      </c>
      <c r="C1312" t="s">
        <v>1152</v>
      </c>
      <c r="D1312" s="14" t="str">
        <f>VLOOKUP(E1312,Product_Dim!A:B,2,FALSE)</f>
        <v>Boxing Hand Wraps</v>
      </c>
      <c r="E1312" t="s">
        <v>1574</v>
      </c>
      <c r="F1312" t="s">
        <v>1720</v>
      </c>
      <c r="G1312" s="9">
        <v>2</v>
      </c>
      <c r="H1312">
        <v>520.45000000000005</v>
      </c>
      <c r="I1312">
        <v>0.11</v>
      </c>
      <c r="J1312" t="s">
        <v>1752</v>
      </c>
      <c r="K1312" s="20">
        <f>sale_tab[[#This Row],[Quantity]]*sale_tab[[#This Row],[Unit_Price]]*(1-sale_tab[[#This Row],[Discount]])</f>
        <v>926.40100000000007</v>
      </c>
    </row>
    <row r="1313" spans="1:11" x14ac:dyDescent="0.25">
      <c r="A1313" t="s">
        <v>3060</v>
      </c>
      <c r="B1313" s="7">
        <v>45376</v>
      </c>
      <c r="C1313" t="s">
        <v>1269</v>
      </c>
      <c r="D1313" s="14" t="str">
        <f>VLOOKUP(E1313,Product_Dim!A:B,2,FALSE)</f>
        <v>Car Dashboard Phone Holder</v>
      </c>
      <c r="E1313" t="s">
        <v>1570</v>
      </c>
      <c r="F1313" t="s">
        <v>1699</v>
      </c>
      <c r="G1313" s="9">
        <v>1</v>
      </c>
      <c r="H1313">
        <v>340.9</v>
      </c>
      <c r="I1313">
        <v>0.28999999999999998</v>
      </c>
      <c r="J1313" t="s">
        <v>1747</v>
      </c>
      <c r="K1313" s="20">
        <f>sale_tab[[#This Row],[Quantity]]*sale_tab[[#This Row],[Unit_Price]]*(1-sale_tab[[#This Row],[Discount]])</f>
        <v>242.03899999999996</v>
      </c>
    </row>
    <row r="1314" spans="1:11" x14ac:dyDescent="0.25">
      <c r="A1314" t="s">
        <v>3061</v>
      </c>
      <c r="B1314" s="7">
        <v>45576</v>
      </c>
      <c r="C1314" t="s">
        <v>1020</v>
      </c>
      <c r="D1314" s="14" t="str">
        <f>VLOOKUP(E1314,Product_Dim!A:B,2,FALSE)</f>
        <v>Basketball</v>
      </c>
      <c r="E1314" t="s">
        <v>1536</v>
      </c>
      <c r="F1314" t="s">
        <v>1708</v>
      </c>
      <c r="G1314" s="9">
        <v>3</v>
      </c>
      <c r="H1314">
        <v>653.59</v>
      </c>
      <c r="I1314">
        <v>0.17</v>
      </c>
      <c r="J1314" t="s">
        <v>1752</v>
      </c>
      <c r="K1314" s="20">
        <f>sale_tab[[#This Row],[Quantity]]*sale_tab[[#This Row],[Unit_Price]]*(1-sale_tab[[#This Row],[Discount]])</f>
        <v>1627.4390999999998</v>
      </c>
    </row>
    <row r="1315" spans="1:11" x14ac:dyDescent="0.25">
      <c r="A1315" t="s">
        <v>3062</v>
      </c>
      <c r="B1315" s="7">
        <v>45906</v>
      </c>
      <c r="C1315" t="s">
        <v>70</v>
      </c>
      <c r="D1315" s="14" t="str">
        <f>VLOOKUP(E1315,Product_Dim!A:B,2,FALSE)</f>
        <v>Wireless Bluetooth Speaker</v>
      </c>
      <c r="E1315" t="s">
        <v>1526</v>
      </c>
      <c r="F1315" t="s">
        <v>1736</v>
      </c>
      <c r="G1315" s="9">
        <v>1</v>
      </c>
      <c r="H1315">
        <v>179.77</v>
      </c>
      <c r="I1315">
        <v>0.23</v>
      </c>
      <c r="J1315" t="s">
        <v>1752</v>
      </c>
      <c r="K1315" s="20">
        <f>sale_tab[[#This Row],[Quantity]]*sale_tab[[#This Row],[Unit_Price]]*(1-sale_tab[[#This Row],[Discount]])</f>
        <v>138.4229</v>
      </c>
    </row>
    <row r="1316" spans="1:11" x14ac:dyDescent="0.25">
      <c r="A1316" t="s">
        <v>3063</v>
      </c>
      <c r="B1316" s="7">
        <v>45523</v>
      </c>
      <c r="C1316" t="s">
        <v>31</v>
      </c>
      <c r="D1316" s="14" t="str">
        <f>VLOOKUP(E1316,Product_Dim!A:B,2,FALSE)</f>
        <v>Brother Laser Printer</v>
      </c>
      <c r="E1316" t="s">
        <v>1469</v>
      </c>
      <c r="F1316" t="s">
        <v>1712</v>
      </c>
      <c r="G1316" s="9">
        <v>2</v>
      </c>
      <c r="H1316">
        <v>943.8</v>
      </c>
      <c r="I1316">
        <v>0.06</v>
      </c>
      <c r="J1316" t="s">
        <v>1747</v>
      </c>
      <c r="K1316" s="20">
        <f>sale_tab[[#This Row],[Quantity]]*sale_tab[[#This Row],[Unit_Price]]*(1-sale_tab[[#This Row],[Discount]])</f>
        <v>1774.3439999999998</v>
      </c>
    </row>
    <row r="1317" spans="1:11" x14ac:dyDescent="0.25">
      <c r="A1317" t="s">
        <v>3064</v>
      </c>
      <c r="B1317" s="7">
        <v>45234</v>
      </c>
      <c r="C1317" t="s">
        <v>1203</v>
      </c>
      <c r="D1317" s="14" t="str">
        <f>VLOOKUP(E1317,Product_Dim!A:B,2,FALSE)</f>
        <v>Hair Repair Oil Treatment</v>
      </c>
      <c r="E1317" t="s">
        <v>1616</v>
      </c>
      <c r="F1317" t="s">
        <v>1727</v>
      </c>
      <c r="G1317" s="9">
        <v>2</v>
      </c>
      <c r="H1317">
        <v>985</v>
      </c>
      <c r="I1317">
        <v>0.25</v>
      </c>
      <c r="J1317" t="s">
        <v>1747</v>
      </c>
      <c r="K1317" s="20">
        <f>sale_tab[[#This Row],[Quantity]]*sale_tab[[#This Row],[Unit_Price]]*(1-sale_tab[[#This Row],[Discount]])</f>
        <v>1477.5</v>
      </c>
    </row>
    <row r="1318" spans="1:11" x14ac:dyDescent="0.25">
      <c r="A1318" t="s">
        <v>3065</v>
      </c>
      <c r="B1318" s="7">
        <v>45405</v>
      </c>
      <c r="C1318" t="s">
        <v>1420</v>
      </c>
      <c r="D1318" s="14" t="str">
        <f>VLOOKUP(E1318,Product_Dim!A:B,2,FALSE)</f>
        <v>Sports Wrist Sweatbands</v>
      </c>
      <c r="E1318" t="s">
        <v>1650</v>
      </c>
      <c r="F1318" t="s">
        <v>1715</v>
      </c>
      <c r="G1318" s="9">
        <v>4</v>
      </c>
      <c r="H1318">
        <v>216.81</v>
      </c>
      <c r="I1318">
        <v>0.28999999999999998</v>
      </c>
      <c r="J1318" t="s">
        <v>1747</v>
      </c>
      <c r="K1318" s="20">
        <f>sale_tab[[#This Row],[Quantity]]*sale_tab[[#This Row],[Unit_Price]]*(1-sale_tab[[#This Row],[Discount]])</f>
        <v>615.74040000000002</v>
      </c>
    </row>
    <row r="1319" spans="1:11" x14ac:dyDescent="0.25">
      <c r="A1319" t="s">
        <v>3066</v>
      </c>
      <c r="B1319" s="7">
        <v>45223</v>
      </c>
      <c r="C1319" t="s">
        <v>352</v>
      </c>
      <c r="D1319" s="14" t="str">
        <f>VLOOKUP(E1319,Product_Dim!A:B,2,FALSE)</f>
        <v>Matte Lipstick Set</v>
      </c>
      <c r="E1319" t="s">
        <v>1602</v>
      </c>
      <c r="F1319" t="s">
        <v>1687</v>
      </c>
      <c r="G1319" s="9">
        <v>4</v>
      </c>
      <c r="H1319">
        <v>950.21</v>
      </c>
      <c r="I1319">
        <v>0.27</v>
      </c>
      <c r="J1319" t="s">
        <v>1752</v>
      </c>
      <c r="K1319" s="20">
        <f>sale_tab[[#This Row],[Quantity]]*sale_tab[[#This Row],[Unit_Price]]*(1-sale_tab[[#This Row],[Discount]])</f>
        <v>2774.6132000000002</v>
      </c>
    </row>
    <row r="1320" spans="1:11" x14ac:dyDescent="0.25">
      <c r="A1320" t="s">
        <v>3067</v>
      </c>
      <c r="B1320" s="7">
        <v>45838</v>
      </c>
      <c r="C1320" t="s">
        <v>757</v>
      </c>
      <c r="D1320" s="14" t="str">
        <f>VLOOKUP(E1320,Product_Dim!A:B,2,FALSE)</f>
        <v>Car Dashboard Phone Holder</v>
      </c>
      <c r="E1320" t="s">
        <v>1570</v>
      </c>
      <c r="F1320" t="s">
        <v>1705</v>
      </c>
      <c r="G1320" s="9">
        <v>2</v>
      </c>
      <c r="H1320">
        <v>271.39999999999998</v>
      </c>
      <c r="I1320">
        <v>0.17</v>
      </c>
      <c r="J1320" t="s">
        <v>1749</v>
      </c>
      <c r="K1320" s="20">
        <f>sale_tab[[#This Row],[Quantity]]*sale_tab[[#This Row],[Unit_Price]]*(1-sale_tab[[#This Row],[Discount]])</f>
        <v>450.52399999999994</v>
      </c>
    </row>
    <row r="1321" spans="1:11" x14ac:dyDescent="0.25">
      <c r="A1321" t="s">
        <v>3068</v>
      </c>
      <c r="B1321" s="7">
        <v>45883</v>
      </c>
      <c r="C1321" t="s">
        <v>502</v>
      </c>
      <c r="D1321" s="14" t="str">
        <f>VLOOKUP(E1321,Product_Dim!A:B,2,FALSE)</f>
        <v>Portable Power Bank</v>
      </c>
      <c r="E1321" t="s">
        <v>1552</v>
      </c>
      <c r="F1321" t="s">
        <v>1708</v>
      </c>
      <c r="G1321" s="9">
        <v>4</v>
      </c>
      <c r="H1321">
        <v>708.19</v>
      </c>
      <c r="I1321">
        <v>0.1</v>
      </c>
      <c r="J1321" t="s">
        <v>1749</v>
      </c>
      <c r="K1321" s="20">
        <f>sale_tab[[#This Row],[Quantity]]*sale_tab[[#This Row],[Unit_Price]]*(1-sale_tab[[#This Row],[Discount]])</f>
        <v>2549.4840000000004</v>
      </c>
    </row>
    <row r="1322" spans="1:11" x14ac:dyDescent="0.25">
      <c r="A1322" t="s">
        <v>3069</v>
      </c>
      <c r="B1322" s="7">
        <v>45788</v>
      </c>
      <c r="C1322" t="s">
        <v>1303</v>
      </c>
      <c r="D1322" s="14" t="str">
        <f>VLOOKUP(E1322,Product_Dim!A:B,2,FALSE)</f>
        <v>Sports Stopwatch Pro</v>
      </c>
      <c r="E1322" t="s">
        <v>1582</v>
      </c>
      <c r="F1322" t="s">
        <v>1692</v>
      </c>
      <c r="G1322" s="9">
        <v>3</v>
      </c>
      <c r="H1322">
        <v>477.05</v>
      </c>
      <c r="I1322">
        <v>0.05</v>
      </c>
      <c r="J1322" t="s">
        <v>1749</v>
      </c>
      <c r="K1322" s="20">
        <f>sale_tab[[#This Row],[Quantity]]*sale_tab[[#This Row],[Unit_Price]]*(1-sale_tab[[#This Row],[Discount]])</f>
        <v>1359.5925</v>
      </c>
    </row>
    <row r="1323" spans="1:11" x14ac:dyDescent="0.25">
      <c r="A1323" t="s">
        <v>3070</v>
      </c>
      <c r="B1323" s="7">
        <v>45383</v>
      </c>
      <c r="C1323" t="s">
        <v>904</v>
      </c>
      <c r="D1323" s="14" t="str">
        <f>VLOOKUP(E1323,Product_Dim!A:B,2,FALSE)</f>
        <v>Bluetooth Car Audio System</v>
      </c>
      <c r="E1323" t="s">
        <v>1622</v>
      </c>
      <c r="F1323" t="s">
        <v>1712</v>
      </c>
      <c r="G1323" s="9">
        <v>3</v>
      </c>
      <c r="H1323">
        <v>627.29</v>
      </c>
      <c r="I1323">
        <v>0.27</v>
      </c>
      <c r="J1323" t="s">
        <v>1752</v>
      </c>
      <c r="K1323" s="20">
        <f>sale_tab[[#This Row],[Quantity]]*sale_tab[[#This Row],[Unit_Price]]*(1-sale_tab[[#This Row],[Discount]])</f>
        <v>1373.7650999999998</v>
      </c>
    </row>
    <row r="1324" spans="1:11" x14ac:dyDescent="0.25">
      <c r="A1324" t="s">
        <v>3071</v>
      </c>
      <c r="B1324" s="7">
        <v>45335</v>
      </c>
      <c r="C1324" t="s">
        <v>896</v>
      </c>
      <c r="D1324" s="14" t="str">
        <f>VLOOKUP(E1324,Product_Dim!A:B,2,FALSE)</f>
        <v>Vitamin E Body Lotion</v>
      </c>
      <c r="E1324" t="s">
        <v>1662</v>
      </c>
      <c r="F1324" t="s">
        <v>1718</v>
      </c>
      <c r="G1324" s="9">
        <v>3</v>
      </c>
      <c r="H1324">
        <v>206.84</v>
      </c>
      <c r="I1324">
        <v>0.19</v>
      </c>
      <c r="J1324" t="s">
        <v>1749</v>
      </c>
      <c r="K1324" s="20">
        <f>sale_tab[[#This Row],[Quantity]]*sale_tab[[#This Row],[Unit_Price]]*(1-sale_tab[[#This Row],[Discount]])</f>
        <v>502.62120000000004</v>
      </c>
    </row>
    <row r="1325" spans="1:11" x14ac:dyDescent="0.25">
      <c r="A1325" t="s">
        <v>3072</v>
      </c>
      <c r="B1325" s="7">
        <v>45304</v>
      </c>
      <c r="C1325" t="s">
        <v>743</v>
      </c>
      <c r="D1325" s="14" t="str">
        <f>VLOOKUP(E1325,Product_Dim!A:B,2,FALSE)</f>
        <v>Stainless Steel Cutlery Set</v>
      </c>
      <c r="E1325" t="s">
        <v>1534</v>
      </c>
      <c r="F1325" t="s">
        <v>1683</v>
      </c>
      <c r="G1325" s="9">
        <v>4</v>
      </c>
      <c r="H1325">
        <v>629.04999999999995</v>
      </c>
      <c r="I1325">
        <v>0.26</v>
      </c>
      <c r="J1325" t="s">
        <v>1747</v>
      </c>
      <c r="K1325" s="20">
        <f>sale_tab[[#This Row],[Quantity]]*sale_tab[[#This Row],[Unit_Price]]*(1-sale_tab[[#This Row],[Discount]])</f>
        <v>1861.9879999999998</v>
      </c>
    </row>
    <row r="1326" spans="1:11" x14ac:dyDescent="0.25">
      <c r="A1326" t="s">
        <v>3073</v>
      </c>
      <c r="B1326" s="7">
        <v>45543</v>
      </c>
      <c r="C1326" t="s">
        <v>1286</v>
      </c>
      <c r="D1326" s="14" t="str">
        <f>VLOOKUP(E1326,Product_Dim!A:B,2,FALSE)</f>
        <v>Bluetooth Car Audio System</v>
      </c>
      <c r="E1326" t="s">
        <v>1622</v>
      </c>
      <c r="F1326" t="s">
        <v>1733</v>
      </c>
      <c r="G1326" s="9">
        <v>4</v>
      </c>
      <c r="H1326">
        <v>529.04</v>
      </c>
      <c r="I1326">
        <v>0.1</v>
      </c>
      <c r="J1326" t="s">
        <v>1749</v>
      </c>
      <c r="K1326" s="20">
        <f>sale_tab[[#This Row],[Quantity]]*sale_tab[[#This Row],[Unit_Price]]*(1-sale_tab[[#This Row],[Discount]])</f>
        <v>1904.5439999999999</v>
      </c>
    </row>
    <row r="1327" spans="1:11" x14ac:dyDescent="0.25">
      <c r="A1327" t="s">
        <v>3074</v>
      </c>
      <c r="B1327" s="7">
        <v>45326</v>
      </c>
      <c r="C1327" t="s">
        <v>1028</v>
      </c>
      <c r="D1327" s="14" t="str">
        <f>VLOOKUP(E1327,Product_Dim!A:B,2,FALSE)</f>
        <v>Stainless Steel Cutlery Set</v>
      </c>
      <c r="E1327" t="s">
        <v>1534</v>
      </c>
      <c r="F1327" t="s">
        <v>1733</v>
      </c>
      <c r="G1327" s="9">
        <v>1</v>
      </c>
      <c r="H1327">
        <v>350.67</v>
      </c>
      <c r="I1327">
        <v>0.22</v>
      </c>
      <c r="J1327" t="s">
        <v>1749</v>
      </c>
      <c r="K1327" s="20">
        <f>sale_tab[[#This Row],[Quantity]]*sale_tab[[#This Row],[Unit_Price]]*(1-sale_tab[[#This Row],[Discount]])</f>
        <v>273.52260000000001</v>
      </c>
    </row>
    <row r="1328" spans="1:11" x14ac:dyDescent="0.25">
      <c r="A1328" t="s">
        <v>3075</v>
      </c>
      <c r="B1328" s="7">
        <v>45498</v>
      </c>
      <c r="C1328" t="s">
        <v>1092</v>
      </c>
      <c r="D1328" s="14" t="str">
        <f>VLOOKUP(E1328,Product_Dim!A:B,2,FALSE)</f>
        <v>Sports Stopwatch Basic</v>
      </c>
      <c r="E1328" t="s">
        <v>1664</v>
      </c>
      <c r="F1328" t="s">
        <v>1683</v>
      </c>
      <c r="G1328" s="9">
        <v>1</v>
      </c>
      <c r="H1328">
        <v>128.93</v>
      </c>
      <c r="I1328">
        <v>0.26</v>
      </c>
      <c r="J1328" t="s">
        <v>1747</v>
      </c>
      <c r="K1328" s="20">
        <f>sale_tab[[#This Row],[Quantity]]*sale_tab[[#This Row],[Unit_Price]]*(1-sale_tab[[#This Row],[Discount]])</f>
        <v>95.408200000000008</v>
      </c>
    </row>
    <row r="1329" spans="1:11" x14ac:dyDescent="0.25">
      <c r="A1329" t="s">
        <v>3076</v>
      </c>
      <c r="B1329" s="7">
        <v>45544</v>
      </c>
      <c r="C1329" t="s">
        <v>433</v>
      </c>
      <c r="D1329" s="14" t="str">
        <f>VLOOKUP(E1329,Product_Dim!A:B,2,FALSE)</f>
        <v>Kitchen Cutting Board</v>
      </c>
      <c r="E1329" t="s">
        <v>1646</v>
      </c>
      <c r="F1329" t="s">
        <v>1727</v>
      </c>
      <c r="G1329" s="9">
        <v>2</v>
      </c>
      <c r="H1329">
        <v>384.92</v>
      </c>
      <c r="I1329">
        <v>0.09</v>
      </c>
      <c r="J1329" t="s">
        <v>1747</v>
      </c>
      <c r="K1329" s="20">
        <f>sale_tab[[#This Row],[Quantity]]*sale_tab[[#This Row],[Unit_Price]]*(1-sale_tab[[#This Row],[Discount]])</f>
        <v>700.5544000000001</v>
      </c>
    </row>
    <row r="1330" spans="1:11" x14ac:dyDescent="0.25">
      <c r="A1330" t="s">
        <v>3077</v>
      </c>
      <c r="B1330" s="7">
        <v>45268</v>
      </c>
      <c r="C1330" t="s">
        <v>984</v>
      </c>
      <c r="D1330" s="14" t="str">
        <f>VLOOKUP(E1330,Product_Dim!A:B,2,FALSE)</f>
        <v>Men's Leather Belt</v>
      </c>
      <c r="E1330" t="s">
        <v>1481</v>
      </c>
      <c r="F1330" t="s">
        <v>1708</v>
      </c>
      <c r="G1330" s="9">
        <v>3</v>
      </c>
      <c r="H1330">
        <v>120.77</v>
      </c>
      <c r="I1330">
        <v>0.28999999999999998</v>
      </c>
      <c r="J1330" t="s">
        <v>1749</v>
      </c>
      <c r="K1330" s="20">
        <f>sale_tab[[#This Row],[Quantity]]*sale_tab[[#This Row],[Unit_Price]]*(1-sale_tab[[#This Row],[Discount]])</f>
        <v>257.24009999999998</v>
      </c>
    </row>
    <row r="1331" spans="1:11" x14ac:dyDescent="0.25">
      <c r="A1331" t="s">
        <v>3078</v>
      </c>
      <c r="B1331" s="7">
        <v>45824</v>
      </c>
      <c r="C1331" t="s">
        <v>659</v>
      </c>
      <c r="D1331" s="14" t="str">
        <f>VLOOKUP(E1331,Product_Dim!A:B,2,FALSE)</f>
        <v>Wireless Mouse</v>
      </c>
      <c r="E1331" t="s">
        <v>1626</v>
      </c>
      <c r="F1331" t="s">
        <v>1733</v>
      </c>
      <c r="G1331" s="9">
        <v>4</v>
      </c>
      <c r="H1331">
        <v>661.39</v>
      </c>
      <c r="I1331">
        <v>7.0000000000000007E-2</v>
      </c>
      <c r="J1331" t="s">
        <v>1747</v>
      </c>
      <c r="K1331" s="20">
        <f>sale_tab[[#This Row],[Quantity]]*sale_tab[[#This Row],[Unit_Price]]*(1-sale_tab[[#This Row],[Discount]])</f>
        <v>2460.3707999999997</v>
      </c>
    </row>
    <row r="1332" spans="1:11" x14ac:dyDescent="0.25">
      <c r="A1332" t="s">
        <v>3079</v>
      </c>
      <c r="B1332" s="7">
        <v>45261</v>
      </c>
      <c r="C1332" t="s">
        <v>1318</v>
      </c>
      <c r="D1332" s="14" t="str">
        <f>VLOOKUP(E1332,Product_Dim!A:B,2,FALSE)</f>
        <v>Laptop Cooling Pad</v>
      </c>
      <c r="E1332" t="s">
        <v>1598</v>
      </c>
      <c r="F1332" t="s">
        <v>1687</v>
      </c>
      <c r="G1332" s="9">
        <v>1</v>
      </c>
      <c r="H1332">
        <v>195.24</v>
      </c>
      <c r="I1332">
        <v>0.27</v>
      </c>
      <c r="J1332" t="s">
        <v>1749</v>
      </c>
      <c r="K1332" s="20">
        <f>sale_tab[[#This Row],[Quantity]]*sale_tab[[#This Row],[Unit_Price]]*(1-sale_tab[[#This Row],[Discount]])</f>
        <v>142.52520000000001</v>
      </c>
    </row>
    <row r="1333" spans="1:11" x14ac:dyDescent="0.25">
      <c r="A1333" t="s">
        <v>3080</v>
      </c>
      <c r="B1333" s="7">
        <v>45233</v>
      </c>
      <c r="C1333" t="s">
        <v>18</v>
      </c>
      <c r="D1333" s="14" t="str">
        <f>VLOOKUP(E1333,Product_Dim!A:B,2,FALSE)</f>
        <v>Microwave Oven</v>
      </c>
      <c r="E1333" t="s">
        <v>1658</v>
      </c>
      <c r="F1333" t="s">
        <v>1736</v>
      </c>
      <c r="G1333" s="9">
        <v>2</v>
      </c>
      <c r="H1333">
        <v>177.4</v>
      </c>
      <c r="I1333">
        <v>0.19</v>
      </c>
      <c r="J1333" t="s">
        <v>1749</v>
      </c>
      <c r="K1333" s="20">
        <f>sale_tab[[#This Row],[Quantity]]*sale_tab[[#This Row],[Unit_Price]]*(1-sale_tab[[#This Row],[Discount]])</f>
        <v>287.38800000000003</v>
      </c>
    </row>
    <row r="1334" spans="1:11" x14ac:dyDescent="0.25">
      <c r="A1334" t="s">
        <v>3081</v>
      </c>
      <c r="B1334" s="7">
        <v>45673</v>
      </c>
      <c r="C1334" t="s">
        <v>174</v>
      </c>
      <c r="D1334" s="14" t="str">
        <f>VLOOKUP(E1334,Product_Dim!A:B,2,FALSE)</f>
        <v>Portable Bluetooth Speaker</v>
      </c>
      <c r="E1334" t="s">
        <v>1670</v>
      </c>
      <c r="F1334" t="s">
        <v>1718</v>
      </c>
      <c r="G1334" s="9">
        <v>4</v>
      </c>
      <c r="H1334">
        <v>862.67</v>
      </c>
      <c r="I1334">
        <v>0.2</v>
      </c>
      <c r="J1334" t="s">
        <v>1749</v>
      </c>
      <c r="K1334" s="20">
        <f>sale_tab[[#This Row],[Quantity]]*sale_tab[[#This Row],[Unit_Price]]*(1-sale_tab[[#This Row],[Discount]])</f>
        <v>2760.5439999999999</v>
      </c>
    </row>
    <row r="1335" spans="1:11" x14ac:dyDescent="0.25">
      <c r="A1335" t="s">
        <v>3082</v>
      </c>
      <c r="B1335" s="7">
        <v>45565</v>
      </c>
      <c r="C1335" t="s">
        <v>1303</v>
      </c>
      <c r="D1335" s="14" t="str">
        <f>VLOOKUP(E1335,Product_Dim!A:B,2,FALSE)</f>
        <v>Soccer Training Cone Set</v>
      </c>
      <c r="E1335" t="s">
        <v>1508</v>
      </c>
      <c r="F1335" t="s">
        <v>1702</v>
      </c>
      <c r="G1335" s="9">
        <v>1</v>
      </c>
      <c r="H1335">
        <v>55.04</v>
      </c>
      <c r="I1335">
        <v>0.01</v>
      </c>
      <c r="J1335" t="s">
        <v>1752</v>
      </c>
      <c r="K1335" s="20">
        <f>sale_tab[[#This Row],[Quantity]]*sale_tab[[#This Row],[Unit_Price]]*(1-sale_tab[[#This Row],[Discount]])</f>
        <v>54.489599999999996</v>
      </c>
    </row>
    <row r="1336" spans="1:11" x14ac:dyDescent="0.25">
      <c r="A1336" t="s">
        <v>3083</v>
      </c>
      <c r="B1336" s="7">
        <v>45646</v>
      </c>
      <c r="C1336" t="s">
        <v>150</v>
      </c>
      <c r="D1336" s="14" t="str">
        <f>VLOOKUP(E1336,Product_Dim!A:B,2,FALSE)</f>
        <v>High-Grip Football</v>
      </c>
      <c r="E1336" t="s">
        <v>1564</v>
      </c>
      <c r="F1336" t="s">
        <v>1678</v>
      </c>
      <c r="G1336" s="9">
        <v>2</v>
      </c>
      <c r="H1336">
        <v>905.47</v>
      </c>
      <c r="I1336">
        <v>0.2</v>
      </c>
      <c r="J1336" t="s">
        <v>1752</v>
      </c>
      <c r="K1336" s="20">
        <f>sale_tab[[#This Row],[Quantity]]*sale_tab[[#This Row],[Unit_Price]]*(1-sale_tab[[#This Row],[Discount]])</f>
        <v>1448.7520000000002</v>
      </c>
    </row>
    <row r="1337" spans="1:11" x14ac:dyDescent="0.25">
      <c r="A1337" t="s">
        <v>3084</v>
      </c>
      <c r="B1337" s="7">
        <v>45539</v>
      </c>
      <c r="C1337" t="s">
        <v>1351</v>
      </c>
      <c r="D1337" s="14" t="str">
        <f>VLOOKUP(E1337,Product_Dim!A:B,2,FALSE)</f>
        <v>Organic Sunscreen Lotion</v>
      </c>
      <c r="E1337" t="s">
        <v>1600</v>
      </c>
      <c r="F1337" t="s">
        <v>1723</v>
      </c>
      <c r="G1337" s="9">
        <v>3</v>
      </c>
      <c r="H1337">
        <v>217.13</v>
      </c>
      <c r="I1337">
        <v>0.28000000000000003</v>
      </c>
      <c r="J1337" t="s">
        <v>1747</v>
      </c>
      <c r="K1337" s="20">
        <f>sale_tab[[#This Row],[Quantity]]*sale_tab[[#This Row],[Unit_Price]]*(1-sale_tab[[#This Row],[Discount]])</f>
        <v>469.00079999999997</v>
      </c>
    </row>
    <row r="1338" spans="1:11" x14ac:dyDescent="0.25">
      <c r="A1338" t="s">
        <v>3085</v>
      </c>
      <c r="B1338" s="7">
        <v>45936</v>
      </c>
      <c r="C1338" t="s">
        <v>1146</v>
      </c>
      <c r="D1338" s="14" t="str">
        <f>VLOOKUP(E1338,Product_Dim!A:B,2,FALSE)</f>
        <v>Women's Ankle Boots</v>
      </c>
      <c r="E1338" t="s">
        <v>1624</v>
      </c>
      <c r="F1338" t="s">
        <v>1678</v>
      </c>
      <c r="G1338" s="9">
        <v>3</v>
      </c>
      <c r="H1338">
        <v>580.45000000000005</v>
      </c>
      <c r="I1338">
        <v>0</v>
      </c>
      <c r="J1338" t="s">
        <v>1749</v>
      </c>
      <c r="K1338" s="20">
        <f>sale_tab[[#This Row],[Quantity]]*sale_tab[[#This Row],[Unit_Price]]*(1-sale_tab[[#This Row],[Discount]])</f>
        <v>1741.3500000000001</v>
      </c>
    </row>
    <row r="1339" spans="1:11" x14ac:dyDescent="0.25">
      <c r="A1339" t="s">
        <v>3086</v>
      </c>
      <c r="B1339" s="7">
        <v>45854</v>
      </c>
      <c r="C1339" t="s">
        <v>310</v>
      </c>
      <c r="D1339" s="14" t="str">
        <f>VLOOKUP(E1339,Product_Dim!A:B,2,FALSE)</f>
        <v>Women's Yoga Pants</v>
      </c>
      <c r="E1339" t="s">
        <v>1479</v>
      </c>
      <c r="F1339" t="s">
        <v>1733</v>
      </c>
      <c r="G1339" s="9">
        <v>2</v>
      </c>
      <c r="H1339">
        <v>892.88</v>
      </c>
      <c r="I1339">
        <v>0.17</v>
      </c>
      <c r="J1339" t="s">
        <v>1749</v>
      </c>
      <c r="K1339" s="20">
        <f>sale_tab[[#This Row],[Quantity]]*sale_tab[[#This Row],[Unit_Price]]*(1-sale_tab[[#This Row],[Discount]])</f>
        <v>1482.1807999999999</v>
      </c>
    </row>
    <row r="1340" spans="1:11" x14ac:dyDescent="0.25">
      <c r="A1340" t="s">
        <v>3087</v>
      </c>
      <c r="B1340" s="7">
        <v>45936</v>
      </c>
      <c r="C1340" t="s">
        <v>274</v>
      </c>
      <c r="D1340" s="14" t="str">
        <f>VLOOKUP(E1340,Product_Dim!A:B,2,FALSE)</f>
        <v>Noise-Canceling Headphones</v>
      </c>
      <c r="E1340" t="s">
        <v>1554</v>
      </c>
      <c r="F1340" t="s">
        <v>1736</v>
      </c>
      <c r="G1340" s="9">
        <v>2</v>
      </c>
      <c r="H1340">
        <v>356.28</v>
      </c>
      <c r="I1340">
        <v>0.11</v>
      </c>
      <c r="J1340" t="s">
        <v>1752</v>
      </c>
      <c r="K1340" s="20">
        <f>sale_tab[[#This Row],[Quantity]]*sale_tab[[#This Row],[Unit_Price]]*(1-sale_tab[[#This Row],[Discount]])</f>
        <v>634.17840000000001</v>
      </c>
    </row>
    <row r="1341" spans="1:11" x14ac:dyDescent="0.25">
      <c r="A1341" t="s">
        <v>3088</v>
      </c>
      <c r="B1341" s="7">
        <v>45921</v>
      </c>
      <c r="C1341" t="s">
        <v>1131</v>
      </c>
      <c r="D1341" s="14" t="str">
        <f>VLOOKUP(E1341,Product_Dim!A:B,2,FALSE)</f>
        <v>Wall-Mounted Spice Rack</v>
      </c>
      <c r="E1341" t="s">
        <v>1634</v>
      </c>
      <c r="F1341" t="s">
        <v>1687</v>
      </c>
      <c r="G1341" s="9">
        <v>4</v>
      </c>
      <c r="H1341">
        <v>806.99</v>
      </c>
      <c r="I1341">
        <v>0.06</v>
      </c>
      <c r="J1341" t="s">
        <v>1747</v>
      </c>
      <c r="K1341" s="20">
        <f>sale_tab[[#This Row],[Quantity]]*sale_tab[[#This Row],[Unit_Price]]*(1-sale_tab[[#This Row],[Discount]])</f>
        <v>3034.2824000000001</v>
      </c>
    </row>
    <row r="1342" spans="1:11" x14ac:dyDescent="0.25">
      <c r="A1342" t="s">
        <v>3089</v>
      </c>
      <c r="B1342" s="7">
        <v>45855</v>
      </c>
      <c r="C1342" t="s">
        <v>1289</v>
      </c>
      <c r="D1342" s="14" t="str">
        <f>VLOOKUP(E1342,Product_Dim!A:B,2,FALSE)</f>
        <v>Outdoor Sports Water Bottle</v>
      </c>
      <c r="E1342" t="s">
        <v>1514</v>
      </c>
      <c r="F1342" t="s">
        <v>1683</v>
      </c>
      <c r="G1342" s="9">
        <v>3</v>
      </c>
      <c r="H1342">
        <v>684.22</v>
      </c>
      <c r="I1342">
        <v>0.09</v>
      </c>
      <c r="J1342" t="s">
        <v>1747</v>
      </c>
      <c r="K1342" s="20">
        <f>sale_tab[[#This Row],[Quantity]]*sale_tab[[#This Row],[Unit_Price]]*(1-sale_tab[[#This Row],[Discount]])</f>
        <v>1867.9205999999999</v>
      </c>
    </row>
    <row r="1343" spans="1:11" x14ac:dyDescent="0.25">
      <c r="A1343" t="s">
        <v>3090</v>
      </c>
      <c r="B1343" s="7">
        <v>45837</v>
      </c>
      <c r="C1343" t="s">
        <v>1300</v>
      </c>
      <c r="D1343" s="14" t="str">
        <f>VLOOKUP(E1343,Product_Dim!A:B,2,FALSE)</f>
        <v>USB-C Laptop Charger</v>
      </c>
      <c r="E1343" t="s">
        <v>1660</v>
      </c>
      <c r="F1343" t="s">
        <v>1705</v>
      </c>
      <c r="G1343" s="9">
        <v>4</v>
      </c>
      <c r="H1343">
        <v>763.34</v>
      </c>
      <c r="I1343">
        <v>7.0000000000000007E-2</v>
      </c>
      <c r="J1343" t="s">
        <v>1749</v>
      </c>
      <c r="K1343" s="20">
        <f>sale_tab[[#This Row],[Quantity]]*sale_tab[[#This Row],[Unit_Price]]*(1-sale_tab[[#This Row],[Discount]])</f>
        <v>2839.6248000000001</v>
      </c>
    </row>
    <row r="1344" spans="1:11" x14ac:dyDescent="0.25">
      <c r="A1344" t="s">
        <v>3091</v>
      </c>
      <c r="B1344" s="7">
        <v>45738</v>
      </c>
      <c r="C1344" t="s">
        <v>1063</v>
      </c>
      <c r="D1344" s="14" t="str">
        <f>VLOOKUP(E1344,Product_Dim!A:B,2,FALSE)</f>
        <v>Boxing Hand Wraps</v>
      </c>
      <c r="E1344" t="s">
        <v>1574</v>
      </c>
      <c r="F1344" t="s">
        <v>1692</v>
      </c>
      <c r="G1344" s="9">
        <v>3</v>
      </c>
      <c r="H1344">
        <v>721.94</v>
      </c>
      <c r="I1344">
        <v>0.26</v>
      </c>
      <c r="J1344" t="s">
        <v>1747</v>
      </c>
      <c r="K1344" s="20">
        <f>sale_tab[[#This Row],[Quantity]]*sale_tab[[#This Row],[Unit_Price]]*(1-sale_tab[[#This Row],[Discount]])</f>
        <v>1602.7068000000002</v>
      </c>
    </row>
    <row r="1345" spans="1:11" x14ac:dyDescent="0.25">
      <c r="A1345" t="s">
        <v>3092</v>
      </c>
      <c r="B1345" s="7">
        <v>45323</v>
      </c>
      <c r="C1345" t="s">
        <v>1194</v>
      </c>
      <c r="D1345" s="14" t="str">
        <f>VLOOKUP(E1345,Product_Dim!A:B,2,FALSE)</f>
        <v>Cricket Bat</v>
      </c>
      <c r="E1345" t="s">
        <v>1668</v>
      </c>
      <c r="F1345" t="s">
        <v>1683</v>
      </c>
      <c r="G1345" s="9">
        <v>3</v>
      </c>
      <c r="H1345">
        <v>760.38</v>
      </c>
      <c r="I1345">
        <v>0</v>
      </c>
      <c r="J1345" t="s">
        <v>1752</v>
      </c>
      <c r="K1345" s="20">
        <f>sale_tab[[#This Row],[Quantity]]*sale_tab[[#This Row],[Unit_Price]]*(1-sale_tab[[#This Row],[Discount]])</f>
        <v>2281.14</v>
      </c>
    </row>
    <row r="1346" spans="1:11" x14ac:dyDescent="0.25">
      <c r="A1346" t="s">
        <v>3093</v>
      </c>
      <c r="B1346" s="7">
        <v>45362</v>
      </c>
      <c r="C1346" t="s">
        <v>878</v>
      </c>
      <c r="D1346" s="14" t="str">
        <f>VLOOKUP(E1346,Product_Dim!A:B,2,FALSE)</f>
        <v>Cricket Bat</v>
      </c>
      <c r="E1346" t="s">
        <v>1668</v>
      </c>
      <c r="F1346" t="s">
        <v>1702</v>
      </c>
      <c r="G1346" s="9">
        <v>3</v>
      </c>
      <c r="H1346">
        <v>612.53</v>
      </c>
      <c r="I1346">
        <v>0.21</v>
      </c>
      <c r="J1346" t="s">
        <v>1752</v>
      </c>
      <c r="K1346" s="20">
        <f>sale_tab[[#This Row],[Quantity]]*sale_tab[[#This Row],[Unit_Price]]*(1-sale_tab[[#This Row],[Discount]])</f>
        <v>1451.6960999999999</v>
      </c>
    </row>
    <row r="1347" spans="1:11" x14ac:dyDescent="0.25">
      <c r="A1347" t="s">
        <v>3094</v>
      </c>
      <c r="B1347" s="7">
        <v>45544</v>
      </c>
      <c r="C1347" t="s">
        <v>128</v>
      </c>
      <c r="D1347" s="14" t="str">
        <f>VLOOKUP(E1347,Product_Dim!A:B,2,FALSE)</f>
        <v>Organic Sunscreen Lotion</v>
      </c>
      <c r="E1347" t="s">
        <v>1600</v>
      </c>
      <c r="F1347" t="s">
        <v>1730</v>
      </c>
      <c r="G1347" s="9">
        <v>3</v>
      </c>
      <c r="H1347">
        <v>841.37</v>
      </c>
      <c r="I1347">
        <v>0.28999999999999998</v>
      </c>
      <c r="J1347" t="s">
        <v>1749</v>
      </c>
      <c r="K1347" s="20">
        <f>sale_tab[[#This Row],[Quantity]]*sale_tab[[#This Row],[Unit_Price]]*(1-sale_tab[[#This Row],[Discount]])</f>
        <v>1792.1180999999999</v>
      </c>
    </row>
    <row r="1348" spans="1:11" x14ac:dyDescent="0.25">
      <c r="A1348" t="s">
        <v>3095</v>
      </c>
      <c r="B1348" s="7">
        <v>45249</v>
      </c>
      <c r="C1348" t="s">
        <v>772</v>
      </c>
      <c r="D1348" s="14" t="str">
        <f>VLOOKUP(E1348,Product_Dim!A:B,2,FALSE)</f>
        <v>Car Dashboard Phone Holder</v>
      </c>
      <c r="E1348" t="s">
        <v>1570</v>
      </c>
      <c r="F1348" t="s">
        <v>1712</v>
      </c>
      <c r="G1348" s="9">
        <v>2</v>
      </c>
      <c r="H1348">
        <v>636.51</v>
      </c>
      <c r="I1348">
        <v>0.25</v>
      </c>
      <c r="J1348" t="s">
        <v>1747</v>
      </c>
      <c r="K1348" s="20">
        <f>sale_tab[[#This Row],[Quantity]]*sale_tab[[#This Row],[Unit_Price]]*(1-sale_tab[[#This Row],[Discount]])</f>
        <v>954.76499999999999</v>
      </c>
    </row>
    <row r="1349" spans="1:11" x14ac:dyDescent="0.25">
      <c r="A1349" t="s">
        <v>3096</v>
      </c>
      <c r="B1349" s="7">
        <v>45659</v>
      </c>
      <c r="C1349" t="s">
        <v>274</v>
      </c>
      <c r="D1349" s="14" t="str">
        <f>VLOOKUP(E1349,Product_Dim!A:B,2,FALSE)</f>
        <v>High-Grip Football</v>
      </c>
      <c r="E1349" t="s">
        <v>1564</v>
      </c>
      <c r="F1349" t="s">
        <v>1708</v>
      </c>
      <c r="G1349" s="9">
        <v>2</v>
      </c>
      <c r="H1349">
        <v>732.37</v>
      </c>
      <c r="I1349">
        <v>0.22</v>
      </c>
      <c r="J1349" t="s">
        <v>1752</v>
      </c>
      <c r="K1349" s="20">
        <f>sale_tab[[#This Row],[Quantity]]*sale_tab[[#This Row],[Unit_Price]]*(1-sale_tab[[#This Row],[Discount]])</f>
        <v>1142.4972</v>
      </c>
    </row>
    <row r="1350" spans="1:11" x14ac:dyDescent="0.25">
      <c r="A1350" t="s">
        <v>3097</v>
      </c>
      <c r="B1350" s="7">
        <v>45927</v>
      </c>
      <c r="C1350" t="s">
        <v>490</v>
      </c>
      <c r="D1350" s="14" t="str">
        <f>VLOOKUP(E1350,Product_Dim!A:B,2,FALSE)</f>
        <v>Sports Stopwatch Pro</v>
      </c>
      <c r="E1350" t="s">
        <v>1582</v>
      </c>
      <c r="F1350" t="s">
        <v>1730</v>
      </c>
      <c r="G1350" s="9">
        <v>3</v>
      </c>
      <c r="H1350">
        <v>183.44</v>
      </c>
      <c r="I1350">
        <v>0.28000000000000003</v>
      </c>
      <c r="J1350" t="s">
        <v>1752</v>
      </c>
      <c r="K1350" s="20">
        <f>sale_tab[[#This Row],[Quantity]]*sale_tab[[#This Row],[Unit_Price]]*(1-sale_tab[[#This Row],[Discount]])</f>
        <v>396.23039999999992</v>
      </c>
    </row>
    <row r="1351" spans="1:11" x14ac:dyDescent="0.25">
      <c r="A1351" t="s">
        <v>3098</v>
      </c>
      <c r="B1351" s="7">
        <v>45373</v>
      </c>
      <c r="C1351" t="s">
        <v>198</v>
      </c>
      <c r="D1351" s="14" t="str">
        <f>VLOOKUP(E1351,Product_Dim!A:B,2,FALSE)</f>
        <v>HD Smart TV Stick</v>
      </c>
      <c r="E1351" t="s">
        <v>1496</v>
      </c>
      <c r="F1351" t="s">
        <v>1723</v>
      </c>
      <c r="G1351" s="9">
        <v>4</v>
      </c>
      <c r="H1351">
        <v>898.58</v>
      </c>
      <c r="I1351">
        <v>0.16</v>
      </c>
      <c r="J1351" t="s">
        <v>1749</v>
      </c>
      <c r="K1351" s="20">
        <f>sale_tab[[#This Row],[Quantity]]*sale_tab[[#This Row],[Unit_Price]]*(1-sale_tab[[#This Row],[Discount]])</f>
        <v>3019.2287999999999</v>
      </c>
    </row>
    <row r="1352" spans="1:11" x14ac:dyDescent="0.25">
      <c r="A1352" t="s">
        <v>3099</v>
      </c>
      <c r="B1352" s="7">
        <v>45529</v>
      </c>
      <c r="C1352" t="s">
        <v>1149</v>
      </c>
      <c r="D1352" s="14" t="str">
        <f>VLOOKUP(E1352,Product_Dim!A:B,2,FALSE)</f>
        <v>Men's Formal Shirt</v>
      </c>
      <c r="E1352" t="s">
        <v>1520</v>
      </c>
      <c r="F1352" t="s">
        <v>1687</v>
      </c>
      <c r="G1352" s="9">
        <v>3</v>
      </c>
      <c r="H1352">
        <v>152.41</v>
      </c>
      <c r="I1352">
        <v>0.25</v>
      </c>
      <c r="J1352" t="s">
        <v>1747</v>
      </c>
      <c r="K1352" s="20">
        <f>sale_tab[[#This Row],[Quantity]]*sale_tab[[#This Row],[Unit_Price]]*(1-sale_tab[[#This Row],[Discount]])</f>
        <v>342.92250000000001</v>
      </c>
    </row>
    <row r="1353" spans="1:11" x14ac:dyDescent="0.25">
      <c r="A1353" t="s">
        <v>3100</v>
      </c>
      <c r="B1353" s="7">
        <v>45872</v>
      </c>
      <c r="C1353" t="s">
        <v>662</v>
      </c>
      <c r="D1353" s="14" t="str">
        <f>VLOOKUP(E1353,Product_Dim!A:B,2,FALSE)</f>
        <v>Microwave Oven</v>
      </c>
      <c r="E1353" t="s">
        <v>1658</v>
      </c>
      <c r="F1353" t="s">
        <v>1725</v>
      </c>
      <c r="G1353" s="9">
        <v>3</v>
      </c>
      <c r="H1353">
        <v>972.58</v>
      </c>
      <c r="I1353">
        <v>0.28000000000000003</v>
      </c>
      <c r="J1353" t="s">
        <v>1752</v>
      </c>
      <c r="K1353" s="20">
        <f>sale_tab[[#This Row],[Quantity]]*sale_tab[[#This Row],[Unit_Price]]*(1-sale_tab[[#This Row],[Discount]])</f>
        <v>2100.7728000000002</v>
      </c>
    </row>
    <row r="1354" spans="1:11" x14ac:dyDescent="0.25">
      <c r="A1354" t="s">
        <v>3101</v>
      </c>
      <c r="B1354" s="7">
        <v>45267</v>
      </c>
      <c r="C1354" t="s">
        <v>1366</v>
      </c>
      <c r="D1354" s="14" t="str">
        <f>VLOOKUP(E1354,Product_Dim!A:B,2,FALSE)</f>
        <v>Men's Sports Shorts</v>
      </c>
      <c r="E1354" t="s">
        <v>1612</v>
      </c>
      <c r="F1354" t="s">
        <v>1718</v>
      </c>
      <c r="G1354" s="9">
        <v>4</v>
      </c>
      <c r="H1354">
        <v>136.4</v>
      </c>
      <c r="I1354">
        <v>0.04</v>
      </c>
      <c r="J1354" t="s">
        <v>1752</v>
      </c>
      <c r="K1354" s="20">
        <f>sale_tab[[#This Row],[Quantity]]*sale_tab[[#This Row],[Unit_Price]]*(1-sale_tab[[#This Row],[Discount]])</f>
        <v>523.77599999999995</v>
      </c>
    </row>
    <row r="1355" spans="1:11" x14ac:dyDescent="0.25">
      <c r="A1355" t="s">
        <v>3102</v>
      </c>
      <c r="B1355" s="7">
        <v>45894</v>
      </c>
      <c r="C1355" t="s">
        <v>1177</v>
      </c>
      <c r="D1355" s="14" t="str">
        <f>VLOOKUP(E1355,Product_Dim!A:B,2,FALSE)</f>
        <v>Vitamin E Body Lotion</v>
      </c>
      <c r="E1355" t="s">
        <v>1662</v>
      </c>
      <c r="F1355" t="s">
        <v>1727</v>
      </c>
      <c r="G1355" s="9">
        <v>1</v>
      </c>
      <c r="H1355">
        <v>509.63</v>
      </c>
      <c r="I1355">
        <v>0.27</v>
      </c>
      <c r="J1355" t="s">
        <v>1752</v>
      </c>
      <c r="K1355" s="20">
        <f>sale_tab[[#This Row],[Quantity]]*sale_tab[[#This Row],[Unit_Price]]*(1-sale_tab[[#This Row],[Discount]])</f>
        <v>372.0299</v>
      </c>
    </row>
    <row r="1356" spans="1:11" x14ac:dyDescent="0.25">
      <c r="A1356" t="s">
        <v>3103</v>
      </c>
      <c r="B1356" s="7">
        <v>45331</v>
      </c>
      <c r="C1356" t="s">
        <v>15</v>
      </c>
      <c r="D1356" s="14" t="str">
        <f>VLOOKUP(E1356,Product_Dim!A:B,2,FALSE)</f>
        <v>Cricket Bat</v>
      </c>
      <c r="E1356" t="s">
        <v>1668</v>
      </c>
      <c r="F1356" t="s">
        <v>1692</v>
      </c>
      <c r="G1356" s="9">
        <v>4</v>
      </c>
      <c r="H1356">
        <v>360.28</v>
      </c>
      <c r="I1356">
        <v>0.09</v>
      </c>
      <c r="J1356" t="s">
        <v>1752</v>
      </c>
      <c r="K1356" s="20">
        <f>sale_tab[[#This Row],[Quantity]]*sale_tab[[#This Row],[Unit_Price]]*(1-sale_tab[[#This Row],[Discount]])</f>
        <v>1311.4192</v>
      </c>
    </row>
    <row r="1357" spans="1:11" x14ac:dyDescent="0.25">
      <c r="A1357" t="s">
        <v>3104</v>
      </c>
      <c r="B1357" s="7">
        <v>45910</v>
      </c>
      <c r="C1357" t="s">
        <v>243</v>
      </c>
      <c r="D1357" s="14" t="str">
        <f>VLOOKUP(E1357,Product_Dim!A:B,2,FALSE)</f>
        <v>Face Foundation Kit</v>
      </c>
      <c r="E1357" t="s">
        <v>1652</v>
      </c>
      <c r="F1357" t="s">
        <v>1727</v>
      </c>
      <c r="G1357" s="9">
        <v>3</v>
      </c>
      <c r="H1357">
        <v>882.05</v>
      </c>
      <c r="I1357">
        <v>0.06</v>
      </c>
      <c r="J1357" t="s">
        <v>1749</v>
      </c>
      <c r="K1357" s="20">
        <f>sale_tab[[#This Row],[Quantity]]*sale_tab[[#This Row],[Unit_Price]]*(1-sale_tab[[#This Row],[Discount]])</f>
        <v>2487.3809999999994</v>
      </c>
    </row>
    <row r="1358" spans="1:11" x14ac:dyDescent="0.25">
      <c r="A1358" t="s">
        <v>3105</v>
      </c>
      <c r="B1358" s="7">
        <v>45564</v>
      </c>
      <c r="C1358" t="s">
        <v>581</v>
      </c>
      <c r="D1358" s="14" t="str">
        <f>VLOOKUP(E1358,Product_Dim!A:B,2,FALSE)</f>
        <v>Decorative Lamp Shade</v>
      </c>
      <c r="E1358" t="s">
        <v>1632</v>
      </c>
      <c r="F1358" t="s">
        <v>1708</v>
      </c>
      <c r="G1358" s="9">
        <v>3</v>
      </c>
      <c r="H1358">
        <v>141.54</v>
      </c>
      <c r="I1358">
        <v>0.12</v>
      </c>
      <c r="J1358" t="s">
        <v>1749</v>
      </c>
      <c r="K1358" s="20">
        <f>sale_tab[[#This Row],[Quantity]]*sale_tab[[#This Row],[Unit_Price]]*(1-sale_tab[[#This Row],[Discount]])</f>
        <v>373.66559999999998</v>
      </c>
    </row>
    <row r="1359" spans="1:11" x14ac:dyDescent="0.25">
      <c r="A1359" t="s">
        <v>3106</v>
      </c>
      <c r="B1359" s="7">
        <v>45461</v>
      </c>
      <c r="C1359" t="s">
        <v>134</v>
      </c>
      <c r="D1359" s="14" t="str">
        <f>VLOOKUP(E1359,Product_Dim!A:B,2,FALSE)</f>
        <v>4K Home Projector</v>
      </c>
      <c r="E1359" t="s">
        <v>1504</v>
      </c>
      <c r="F1359" t="s">
        <v>1695</v>
      </c>
      <c r="G1359" s="9">
        <v>3</v>
      </c>
      <c r="H1359">
        <v>83.5</v>
      </c>
      <c r="I1359">
        <v>0.23</v>
      </c>
      <c r="J1359" t="s">
        <v>1752</v>
      </c>
      <c r="K1359" s="20">
        <f>sale_tab[[#This Row],[Quantity]]*sale_tab[[#This Row],[Unit_Price]]*(1-sale_tab[[#This Row],[Discount]])</f>
        <v>192.88499999999999</v>
      </c>
    </row>
    <row r="1360" spans="1:11" x14ac:dyDescent="0.25">
      <c r="A1360" t="s">
        <v>3107</v>
      </c>
      <c r="B1360" s="7">
        <v>45258</v>
      </c>
      <c r="C1360" t="s">
        <v>369</v>
      </c>
      <c r="D1360" s="14" t="str">
        <f>VLOOKUP(E1360,Product_Dim!A:B,2,FALSE)</f>
        <v>Decorative Wall Mirror</v>
      </c>
      <c r="E1360" t="s">
        <v>1502</v>
      </c>
      <c r="F1360" t="s">
        <v>1702</v>
      </c>
      <c r="G1360" s="9">
        <v>2</v>
      </c>
      <c r="H1360">
        <v>629.73</v>
      </c>
      <c r="I1360">
        <v>7.0000000000000007E-2</v>
      </c>
      <c r="J1360" t="s">
        <v>1749</v>
      </c>
      <c r="K1360" s="20">
        <f>sale_tab[[#This Row],[Quantity]]*sale_tab[[#This Row],[Unit_Price]]*(1-sale_tab[[#This Row],[Discount]])</f>
        <v>1171.2978000000001</v>
      </c>
    </row>
    <row r="1361" spans="1:11" x14ac:dyDescent="0.25">
      <c r="A1361" t="s">
        <v>3108</v>
      </c>
      <c r="B1361" s="7">
        <v>45228</v>
      </c>
      <c r="C1361" t="s">
        <v>43</v>
      </c>
      <c r="D1361" s="14" t="str">
        <f>VLOOKUP(E1361,Product_Dim!A:B,2,FALSE)</f>
        <v>Modern Wall Clock</v>
      </c>
      <c r="E1361" t="s">
        <v>1540</v>
      </c>
      <c r="F1361" t="s">
        <v>1702</v>
      </c>
      <c r="G1361" s="9">
        <v>2</v>
      </c>
      <c r="H1361">
        <v>159.93</v>
      </c>
      <c r="I1361">
        <v>0.2</v>
      </c>
      <c r="J1361" t="s">
        <v>1752</v>
      </c>
      <c r="K1361" s="20">
        <f>sale_tab[[#This Row],[Quantity]]*sale_tab[[#This Row],[Unit_Price]]*(1-sale_tab[[#This Row],[Discount]])</f>
        <v>255.88800000000003</v>
      </c>
    </row>
    <row r="1362" spans="1:11" x14ac:dyDescent="0.25">
      <c r="A1362" t="s">
        <v>3109</v>
      </c>
      <c r="B1362" s="7">
        <v>45858</v>
      </c>
      <c r="C1362" t="s">
        <v>43</v>
      </c>
      <c r="D1362" s="14" t="str">
        <f>VLOOKUP(E1362,Product_Dim!A:B,2,FALSE)</f>
        <v>High-Grip Football</v>
      </c>
      <c r="E1362" t="s">
        <v>1564</v>
      </c>
      <c r="F1362" t="s">
        <v>1736</v>
      </c>
      <c r="G1362" s="9">
        <v>1</v>
      </c>
      <c r="H1362">
        <v>459.89</v>
      </c>
      <c r="I1362">
        <v>0.18</v>
      </c>
      <c r="J1362" t="s">
        <v>1752</v>
      </c>
      <c r="K1362" s="20">
        <f>sale_tab[[#This Row],[Quantity]]*sale_tab[[#This Row],[Unit_Price]]*(1-sale_tab[[#This Row],[Discount]])</f>
        <v>377.10980000000001</v>
      </c>
    </row>
    <row r="1363" spans="1:11" x14ac:dyDescent="0.25">
      <c r="A1363" t="s">
        <v>3110</v>
      </c>
      <c r="B1363" s="7">
        <v>45532</v>
      </c>
      <c r="C1363" t="s">
        <v>560</v>
      </c>
      <c r="D1363" s="14" t="str">
        <f>VLOOKUP(E1363,Product_Dim!A:B,2,FALSE)</f>
        <v>Modern Wall Clock</v>
      </c>
      <c r="E1363" t="s">
        <v>1540</v>
      </c>
      <c r="F1363" t="s">
        <v>1739</v>
      </c>
      <c r="G1363" s="9">
        <v>4</v>
      </c>
      <c r="H1363">
        <v>885.57</v>
      </c>
      <c r="I1363">
        <v>0.27</v>
      </c>
      <c r="J1363" t="s">
        <v>1747</v>
      </c>
      <c r="K1363" s="20">
        <f>sale_tab[[#This Row],[Quantity]]*sale_tab[[#This Row],[Unit_Price]]*(1-sale_tab[[#This Row],[Discount]])</f>
        <v>2585.8643999999999</v>
      </c>
    </row>
    <row r="1364" spans="1:11" x14ac:dyDescent="0.25">
      <c r="A1364" t="s">
        <v>3111</v>
      </c>
      <c r="B1364" s="7">
        <v>45454</v>
      </c>
      <c r="C1364" t="s">
        <v>1183</v>
      </c>
      <c r="D1364" s="14" t="str">
        <f>VLOOKUP(E1364,Product_Dim!A:B,2,FALSE)</f>
        <v>Sports Stopwatch Pro</v>
      </c>
      <c r="E1364" t="s">
        <v>1582</v>
      </c>
      <c r="F1364" t="s">
        <v>1727</v>
      </c>
      <c r="G1364" s="9">
        <v>3</v>
      </c>
      <c r="H1364">
        <v>789.05</v>
      </c>
      <c r="I1364">
        <v>0</v>
      </c>
      <c r="J1364" t="s">
        <v>1749</v>
      </c>
      <c r="K1364" s="20">
        <f>sale_tab[[#This Row],[Quantity]]*sale_tab[[#This Row],[Unit_Price]]*(1-sale_tab[[#This Row],[Discount]])</f>
        <v>2367.1499999999996</v>
      </c>
    </row>
    <row r="1365" spans="1:11" x14ac:dyDescent="0.25">
      <c r="A1365" t="s">
        <v>3112</v>
      </c>
      <c r="B1365" s="7">
        <v>45244</v>
      </c>
      <c r="C1365" t="s">
        <v>460</v>
      </c>
      <c r="D1365" s="14" t="str">
        <f>VLOOKUP(E1365,Product_Dim!A:B,2,FALSE)</f>
        <v>Women's Hair Dryer Brush</v>
      </c>
      <c r="E1365" t="s">
        <v>1606</v>
      </c>
      <c r="F1365" t="s">
        <v>1678</v>
      </c>
      <c r="G1365" s="9">
        <v>1</v>
      </c>
      <c r="H1365">
        <v>570.52</v>
      </c>
      <c r="I1365">
        <v>0</v>
      </c>
      <c r="J1365" t="s">
        <v>1749</v>
      </c>
      <c r="K1365" s="20">
        <f>sale_tab[[#This Row],[Quantity]]*sale_tab[[#This Row],[Unit_Price]]*(1-sale_tab[[#This Row],[Discount]])</f>
        <v>570.52</v>
      </c>
    </row>
    <row r="1366" spans="1:11" x14ac:dyDescent="0.25">
      <c r="A1366" t="s">
        <v>3113</v>
      </c>
      <c r="B1366" s="7">
        <v>45322</v>
      </c>
      <c r="C1366" t="s">
        <v>533</v>
      </c>
      <c r="D1366" s="14" t="str">
        <f>VLOOKUP(E1366,Product_Dim!A:B,2,FALSE)</f>
        <v>Decorative Floor Vase</v>
      </c>
      <c r="E1366" t="s">
        <v>1528</v>
      </c>
      <c r="F1366" t="s">
        <v>1730</v>
      </c>
      <c r="G1366" s="9">
        <v>4</v>
      </c>
      <c r="H1366">
        <v>310.79000000000002</v>
      </c>
      <c r="I1366">
        <v>0.22</v>
      </c>
      <c r="J1366" t="s">
        <v>1752</v>
      </c>
      <c r="K1366" s="20">
        <f>sale_tab[[#This Row],[Quantity]]*sale_tab[[#This Row],[Unit_Price]]*(1-sale_tab[[#This Row],[Discount]])</f>
        <v>969.66480000000013</v>
      </c>
    </row>
    <row r="1367" spans="1:11" x14ac:dyDescent="0.25">
      <c r="A1367" t="s">
        <v>3114</v>
      </c>
      <c r="B1367" s="7">
        <v>45757</v>
      </c>
      <c r="C1367" t="s">
        <v>174</v>
      </c>
      <c r="D1367" s="14" t="str">
        <f>VLOOKUP(E1367,Product_Dim!A:B,2,FALSE)</f>
        <v>Wooden Nightstand</v>
      </c>
      <c r="E1367" t="s">
        <v>1610</v>
      </c>
      <c r="F1367" t="s">
        <v>1733</v>
      </c>
      <c r="G1367" s="9">
        <v>4</v>
      </c>
      <c r="H1367">
        <v>255.67</v>
      </c>
      <c r="I1367">
        <v>0.17</v>
      </c>
      <c r="J1367" t="s">
        <v>1747</v>
      </c>
      <c r="K1367" s="20">
        <f>sale_tab[[#This Row],[Quantity]]*sale_tab[[#This Row],[Unit_Price]]*(1-sale_tab[[#This Row],[Discount]])</f>
        <v>848.82439999999997</v>
      </c>
    </row>
    <row r="1368" spans="1:11" x14ac:dyDescent="0.25">
      <c r="A1368" t="s">
        <v>3115</v>
      </c>
      <c r="B1368" s="7">
        <v>45397</v>
      </c>
      <c r="C1368" t="s">
        <v>387</v>
      </c>
      <c r="D1368" s="14" t="str">
        <f>VLOOKUP(E1368,Product_Dim!A:B,2,FALSE)</f>
        <v>Decorative Floor Vase</v>
      </c>
      <c r="E1368" t="s">
        <v>1528</v>
      </c>
      <c r="F1368" t="s">
        <v>1730</v>
      </c>
      <c r="G1368" s="9">
        <v>2</v>
      </c>
      <c r="H1368">
        <v>270.66000000000003</v>
      </c>
      <c r="I1368">
        <v>0.1</v>
      </c>
      <c r="J1368" t="s">
        <v>1752</v>
      </c>
      <c r="K1368" s="20">
        <f>sale_tab[[#This Row],[Quantity]]*sale_tab[[#This Row],[Unit_Price]]*(1-sale_tab[[#This Row],[Discount]])</f>
        <v>487.18800000000005</v>
      </c>
    </row>
    <row r="1369" spans="1:11" x14ac:dyDescent="0.25">
      <c r="A1369" t="s">
        <v>3116</v>
      </c>
      <c r="B1369" s="7">
        <v>45914</v>
      </c>
      <c r="C1369" t="s">
        <v>881</v>
      </c>
      <c r="D1369" s="14" t="str">
        <f>VLOOKUP(E1369,Product_Dim!A:B,2,FALSE)</f>
        <v>Men's Formal Shirt</v>
      </c>
      <c r="E1369" t="s">
        <v>1520</v>
      </c>
      <c r="F1369" t="s">
        <v>1733</v>
      </c>
      <c r="G1369" s="9">
        <v>3</v>
      </c>
      <c r="H1369">
        <v>373.35</v>
      </c>
      <c r="I1369">
        <v>0.2</v>
      </c>
      <c r="J1369" t="s">
        <v>1752</v>
      </c>
      <c r="K1369" s="20">
        <f>sale_tab[[#This Row],[Quantity]]*sale_tab[[#This Row],[Unit_Price]]*(1-sale_tab[[#This Row],[Discount]])</f>
        <v>896.04000000000019</v>
      </c>
    </row>
    <row r="1370" spans="1:11" x14ac:dyDescent="0.25">
      <c r="A1370" t="s">
        <v>3117</v>
      </c>
      <c r="B1370" s="7">
        <v>45432</v>
      </c>
      <c r="C1370" t="s">
        <v>113</v>
      </c>
      <c r="D1370" s="14" t="str">
        <f>VLOOKUP(E1370,Product_Dim!A:B,2,FALSE)</f>
        <v>Men's Hair Styling Gel</v>
      </c>
      <c r="E1370" t="s">
        <v>1592</v>
      </c>
      <c r="F1370" t="s">
        <v>1718</v>
      </c>
      <c r="G1370" s="9">
        <v>2</v>
      </c>
      <c r="H1370">
        <v>23.58</v>
      </c>
      <c r="I1370">
        <v>0.02</v>
      </c>
      <c r="J1370" t="s">
        <v>1749</v>
      </c>
      <c r="K1370" s="20">
        <f>sale_tab[[#This Row],[Quantity]]*sale_tab[[#This Row],[Unit_Price]]*(1-sale_tab[[#This Row],[Discount]])</f>
        <v>46.216799999999999</v>
      </c>
    </row>
    <row r="1371" spans="1:11" x14ac:dyDescent="0.25">
      <c r="A1371" t="s">
        <v>3118</v>
      </c>
      <c r="B1371" s="7">
        <v>45798</v>
      </c>
      <c r="C1371" t="s">
        <v>22</v>
      </c>
      <c r="D1371" s="14" t="str">
        <f>VLOOKUP(E1371,Product_Dim!A:B,2,FALSE)</f>
        <v>Bedroom Table Lamp</v>
      </c>
      <c r="E1371" t="s">
        <v>1544</v>
      </c>
      <c r="F1371" t="s">
        <v>1705</v>
      </c>
      <c r="G1371" s="9">
        <v>4</v>
      </c>
      <c r="H1371">
        <v>185.67</v>
      </c>
      <c r="I1371">
        <v>0.21</v>
      </c>
      <c r="J1371" t="s">
        <v>1749</v>
      </c>
      <c r="K1371" s="20">
        <f>sale_tab[[#This Row],[Quantity]]*sale_tab[[#This Row],[Unit_Price]]*(1-sale_tab[[#This Row],[Discount]])</f>
        <v>586.71719999999993</v>
      </c>
    </row>
    <row r="1372" spans="1:11" x14ac:dyDescent="0.25">
      <c r="A1372" t="s">
        <v>3119</v>
      </c>
      <c r="B1372" s="7">
        <v>45396</v>
      </c>
      <c r="C1372" t="s">
        <v>361</v>
      </c>
      <c r="D1372" s="14" t="str">
        <f>VLOOKUP(E1372,Product_Dim!A:B,2,FALSE)</f>
        <v>Women's Denim Jeans</v>
      </c>
      <c r="E1372" t="s">
        <v>1510</v>
      </c>
      <c r="F1372" t="s">
        <v>1723</v>
      </c>
      <c r="G1372" s="9">
        <v>3</v>
      </c>
      <c r="H1372">
        <v>928.74</v>
      </c>
      <c r="I1372">
        <v>0.27</v>
      </c>
      <c r="J1372" t="s">
        <v>1749</v>
      </c>
      <c r="K1372" s="20">
        <f>sale_tab[[#This Row],[Quantity]]*sale_tab[[#This Row],[Unit_Price]]*(1-sale_tab[[#This Row],[Discount]])</f>
        <v>2033.9406000000001</v>
      </c>
    </row>
    <row r="1373" spans="1:11" x14ac:dyDescent="0.25">
      <c r="A1373" t="s">
        <v>3120</v>
      </c>
      <c r="B1373" s="7">
        <v>45235</v>
      </c>
      <c r="C1373" t="s">
        <v>93</v>
      </c>
      <c r="D1373" s="14" t="str">
        <f>VLOOKUP(E1373,Product_Dim!A:B,2,FALSE)</f>
        <v>Wooden Bookshelf</v>
      </c>
      <c r="E1373" t="s">
        <v>1642</v>
      </c>
      <c r="F1373" t="s">
        <v>1699</v>
      </c>
      <c r="G1373" s="9">
        <v>3</v>
      </c>
      <c r="H1373">
        <v>923.38</v>
      </c>
      <c r="I1373">
        <v>7.0000000000000007E-2</v>
      </c>
      <c r="J1373" t="s">
        <v>1752</v>
      </c>
      <c r="K1373" s="20">
        <f>sale_tab[[#This Row],[Quantity]]*sale_tab[[#This Row],[Unit_Price]]*(1-sale_tab[[#This Row],[Discount]])</f>
        <v>2576.2301999999995</v>
      </c>
    </row>
    <row r="1374" spans="1:11" x14ac:dyDescent="0.25">
      <c r="A1374" t="s">
        <v>3121</v>
      </c>
      <c r="B1374" s="7">
        <v>45499</v>
      </c>
      <c r="C1374" t="s">
        <v>1354</v>
      </c>
      <c r="D1374" s="14" t="str">
        <f>VLOOKUP(E1374,Product_Dim!A:B,2,FALSE)</f>
        <v>Women's Yoga Pants</v>
      </c>
      <c r="E1374" t="s">
        <v>1479</v>
      </c>
      <c r="F1374" t="s">
        <v>1712</v>
      </c>
      <c r="G1374" s="9">
        <v>2</v>
      </c>
      <c r="H1374">
        <v>409.26</v>
      </c>
      <c r="I1374">
        <v>0.1</v>
      </c>
      <c r="J1374" t="s">
        <v>1749</v>
      </c>
      <c r="K1374" s="20">
        <f>sale_tab[[#This Row],[Quantity]]*sale_tab[[#This Row],[Unit_Price]]*(1-sale_tab[[#This Row],[Discount]])</f>
        <v>736.66800000000001</v>
      </c>
    </row>
    <row r="1375" spans="1:11" x14ac:dyDescent="0.25">
      <c r="A1375" t="s">
        <v>3122</v>
      </c>
      <c r="B1375" s="7">
        <v>45272</v>
      </c>
      <c r="C1375" t="s">
        <v>751</v>
      </c>
      <c r="D1375" s="14" t="str">
        <f>VLOOKUP(E1375,Product_Dim!A:B,2,FALSE)</f>
        <v>Men's Formal Shirt</v>
      </c>
      <c r="E1375" t="s">
        <v>1520</v>
      </c>
      <c r="F1375" t="s">
        <v>1705</v>
      </c>
      <c r="G1375" s="9">
        <v>2</v>
      </c>
      <c r="H1375">
        <v>608.46</v>
      </c>
      <c r="I1375">
        <v>0.16</v>
      </c>
      <c r="J1375" t="s">
        <v>1747</v>
      </c>
      <c r="K1375" s="20">
        <f>sale_tab[[#This Row],[Quantity]]*sale_tab[[#This Row],[Unit_Price]]*(1-sale_tab[[#This Row],[Discount]])</f>
        <v>1022.2128</v>
      </c>
    </row>
    <row r="1376" spans="1:11" x14ac:dyDescent="0.25">
      <c r="A1376" t="s">
        <v>3123</v>
      </c>
      <c r="B1376" s="7">
        <v>45785</v>
      </c>
      <c r="C1376" t="s">
        <v>631</v>
      </c>
      <c r="D1376" s="14" t="str">
        <f>VLOOKUP(E1376,Product_Dim!A:B,2,FALSE)</f>
        <v>Smart Home WiFi Camera</v>
      </c>
      <c r="E1376" t="s">
        <v>1558</v>
      </c>
      <c r="F1376" t="s">
        <v>1739</v>
      </c>
      <c r="G1376" s="9">
        <v>4</v>
      </c>
      <c r="H1376">
        <v>150.47999999999999</v>
      </c>
      <c r="I1376">
        <v>0.09</v>
      </c>
      <c r="J1376" t="s">
        <v>1747</v>
      </c>
      <c r="K1376" s="20">
        <f>sale_tab[[#This Row],[Quantity]]*sale_tab[[#This Row],[Unit_Price]]*(1-sale_tab[[#This Row],[Discount]])</f>
        <v>547.74720000000002</v>
      </c>
    </row>
    <row r="1377" spans="1:11" x14ac:dyDescent="0.25">
      <c r="A1377" t="s">
        <v>3124</v>
      </c>
      <c r="B1377" s="7">
        <v>45534</v>
      </c>
      <c r="C1377" t="s">
        <v>725</v>
      </c>
      <c r="D1377" s="14" t="str">
        <f>VLOOKUP(E1377,Product_Dim!A:B,2,FALSE)</f>
        <v>Wooden Nightstand</v>
      </c>
      <c r="E1377" t="s">
        <v>1610</v>
      </c>
      <c r="F1377" t="s">
        <v>1725</v>
      </c>
      <c r="G1377" s="9">
        <v>4</v>
      </c>
      <c r="H1377">
        <v>207.41</v>
      </c>
      <c r="I1377">
        <v>0.02</v>
      </c>
      <c r="J1377" t="s">
        <v>1747</v>
      </c>
      <c r="K1377" s="20">
        <f>sale_tab[[#This Row],[Quantity]]*sale_tab[[#This Row],[Unit_Price]]*(1-sale_tab[[#This Row],[Discount]])</f>
        <v>813.04719999999998</v>
      </c>
    </row>
    <row r="1378" spans="1:11" x14ac:dyDescent="0.25">
      <c r="A1378" t="s">
        <v>3125</v>
      </c>
      <c r="B1378" s="7">
        <v>45803</v>
      </c>
      <c r="C1378" t="s">
        <v>513</v>
      </c>
      <c r="D1378" s="14" t="str">
        <f>VLOOKUP(E1378,Product_Dim!A:B,2,FALSE)</f>
        <v>HD Smart TV Stick</v>
      </c>
      <c r="E1378" t="s">
        <v>1496</v>
      </c>
      <c r="F1378" t="s">
        <v>1702</v>
      </c>
      <c r="G1378" s="9">
        <v>1</v>
      </c>
      <c r="H1378">
        <v>56.59</v>
      </c>
      <c r="I1378">
        <v>0.15</v>
      </c>
      <c r="J1378" t="s">
        <v>1749</v>
      </c>
      <c r="K1378" s="20">
        <f>sale_tab[[#This Row],[Quantity]]*sale_tab[[#This Row],[Unit_Price]]*(1-sale_tab[[#This Row],[Discount]])</f>
        <v>48.101500000000001</v>
      </c>
    </row>
    <row r="1379" spans="1:11" x14ac:dyDescent="0.25">
      <c r="A1379" t="s">
        <v>3126</v>
      </c>
      <c r="B1379" s="7">
        <v>45667</v>
      </c>
      <c r="C1379" t="s">
        <v>1191</v>
      </c>
      <c r="D1379" s="14" t="str">
        <f>VLOOKUP(E1379,Product_Dim!A:B,2,FALSE)</f>
        <v>Portable Power Bank</v>
      </c>
      <c r="E1379" t="s">
        <v>1552</v>
      </c>
      <c r="F1379" t="s">
        <v>1695</v>
      </c>
      <c r="G1379" s="9">
        <v>4</v>
      </c>
      <c r="H1379">
        <v>995.4</v>
      </c>
      <c r="I1379">
        <v>0.27</v>
      </c>
      <c r="J1379" t="s">
        <v>1747</v>
      </c>
      <c r="K1379" s="20">
        <f>sale_tab[[#This Row],[Quantity]]*sale_tab[[#This Row],[Unit_Price]]*(1-sale_tab[[#This Row],[Discount]])</f>
        <v>2906.5679999999998</v>
      </c>
    </row>
    <row r="1380" spans="1:11" x14ac:dyDescent="0.25">
      <c r="A1380" t="s">
        <v>3127</v>
      </c>
      <c r="B1380" s="7">
        <v>45656</v>
      </c>
      <c r="C1380" t="s">
        <v>195</v>
      </c>
      <c r="D1380" s="14" t="str">
        <f>VLOOKUP(E1380,Product_Dim!A:B,2,FALSE)</f>
        <v>Makeup Brush Set</v>
      </c>
      <c r="E1380" t="s">
        <v>1568</v>
      </c>
      <c r="F1380" t="s">
        <v>1720</v>
      </c>
      <c r="G1380" s="9">
        <v>2</v>
      </c>
      <c r="H1380">
        <v>591.33000000000004</v>
      </c>
      <c r="I1380">
        <v>0.24</v>
      </c>
      <c r="J1380" t="s">
        <v>1747</v>
      </c>
      <c r="K1380" s="20">
        <f>sale_tab[[#This Row],[Quantity]]*sale_tab[[#This Row],[Unit_Price]]*(1-sale_tab[[#This Row],[Discount]])</f>
        <v>898.8216000000001</v>
      </c>
    </row>
    <row r="1381" spans="1:11" x14ac:dyDescent="0.25">
      <c r="A1381" t="s">
        <v>3128</v>
      </c>
      <c r="B1381" s="7">
        <v>45869</v>
      </c>
      <c r="C1381" t="s">
        <v>1113</v>
      </c>
      <c r="D1381" s="14" t="str">
        <f>VLOOKUP(E1381,Product_Dim!A:B,2,FALSE)</f>
        <v>Car Dashboard Phone Holder</v>
      </c>
      <c r="E1381" t="s">
        <v>1570</v>
      </c>
      <c r="F1381" t="s">
        <v>1733</v>
      </c>
      <c r="G1381" s="9">
        <v>2</v>
      </c>
      <c r="H1381">
        <v>204.89</v>
      </c>
      <c r="I1381">
        <v>0.24</v>
      </c>
      <c r="J1381" t="s">
        <v>1747</v>
      </c>
      <c r="K1381" s="20">
        <f>sale_tab[[#This Row],[Quantity]]*sale_tab[[#This Row],[Unit_Price]]*(1-sale_tab[[#This Row],[Discount]])</f>
        <v>311.43279999999999</v>
      </c>
    </row>
    <row r="1382" spans="1:11" x14ac:dyDescent="0.25">
      <c r="A1382" t="s">
        <v>3129</v>
      </c>
      <c r="B1382" s="7">
        <v>45549</v>
      </c>
      <c r="C1382" t="s">
        <v>271</v>
      </c>
      <c r="D1382" s="14" t="str">
        <f>VLOOKUP(E1382,Product_Dim!A:B,2,FALSE)</f>
        <v>Adjustable Dumbbells 20kg</v>
      </c>
      <c r="E1382" t="s">
        <v>1604</v>
      </c>
      <c r="F1382" t="s">
        <v>1725</v>
      </c>
      <c r="G1382" s="9">
        <v>2</v>
      </c>
      <c r="H1382">
        <v>546.41</v>
      </c>
      <c r="I1382">
        <v>0.08</v>
      </c>
      <c r="J1382" t="s">
        <v>1752</v>
      </c>
      <c r="K1382" s="20">
        <f>sale_tab[[#This Row],[Quantity]]*sale_tab[[#This Row],[Unit_Price]]*(1-sale_tab[[#This Row],[Discount]])</f>
        <v>1005.3944</v>
      </c>
    </row>
    <row r="1383" spans="1:11" x14ac:dyDescent="0.25">
      <c r="A1383" t="s">
        <v>3130</v>
      </c>
      <c r="B1383" s="7">
        <v>45409</v>
      </c>
      <c r="C1383" t="s">
        <v>171</v>
      </c>
      <c r="D1383" s="14" t="str">
        <f>VLOOKUP(E1383,Product_Dim!A:B,2,FALSE)</f>
        <v>Women's Denim Jeans</v>
      </c>
      <c r="E1383" t="s">
        <v>1510</v>
      </c>
      <c r="F1383" t="s">
        <v>1720</v>
      </c>
      <c r="G1383" s="9">
        <v>4</v>
      </c>
      <c r="H1383">
        <v>455.49</v>
      </c>
      <c r="I1383">
        <v>0.17</v>
      </c>
      <c r="J1383" t="s">
        <v>1747</v>
      </c>
      <c r="K1383" s="20">
        <f>sale_tab[[#This Row],[Quantity]]*sale_tab[[#This Row],[Unit_Price]]*(1-sale_tab[[#This Row],[Discount]])</f>
        <v>1512.2267999999999</v>
      </c>
    </row>
    <row r="1384" spans="1:11" x14ac:dyDescent="0.25">
      <c r="A1384" t="s">
        <v>3131</v>
      </c>
      <c r="B1384" s="7">
        <v>45374</v>
      </c>
      <c r="C1384" t="s">
        <v>1240</v>
      </c>
      <c r="D1384" s="14" t="str">
        <f>VLOOKUP(E1384,Product_Dim!A:B,2,FALSE)</f>
        <v>Ceramic Kitchen Bowl Set</v>
      </c>
      <c r="E1384" t="s">
        <v>1494</v>
      </c>
      <c r="F1384" t="s">
        <v>1730</v>
      </c>
      <c r="G1384" s="9">
        <v>2</v>
      </c>
      <c r="H1384">
        <v>700.27</v>
      </c>
      <c r="I1384">
        <v>0.16</v>
      </c>
      <c r="J1384" t="s">
        <v>1747</v>
      </c>
      <c r="K1384" s="20">
        <f>sale_tab[[#This Row],[Quantity]]*sale_tab[[#This Row],[Unit_Price]]*(1-sale_tab[[#This Row],[Discount]])</f>
        <v>1176.4535999999998</v>
      </c>
    </row>
    <row r="1385" spans="1:11" x14ac:dyDescent="0.25">
      <c r="A1385" t="s">
        <v>3132</v>
      </c>
      <c r="B1385" s="7">
        <v>45282</v>
      </c>
      <c r="C1385" t="s">
        <v>1017</v>
      </c>
      <c r="D1385" s="14" t="str">
        <f>VLOOKUP(E1385,Product_Dim!A:B,2,FALSE)</f>
        <v>Fitness Resistance Bands</v>
      </c>
      <c r="E1385" t="s">
        <v>1638</v>
      </c>
      <c r="F1385" t="s">
        <v>1733</v>
      </c>
      <c r="G1385" s="9">
        <v>2</v>
      </c>
      <c r="H1385">
        <v>160.21</v>
      </c>
      <c r="I1385">
        <v>0.09</v>
      </c>
      <c r="J1385" t="s">
        <v>1747</v>
      </c>
      <c r="K1385" s="20">
        <f>sale_tab[[#This Row],[Quantity]]*sale_tab[[#This Row],[Unit_Price]]*(1-sale_tab[[#This Row],[Discount]])</f>
        <v>291.5822</v>
      </c>
    </row>
    <row r="1386" spans="1:11" x14ac:dyDescent="0.25">
      <c r="A1386" t="s">
        <v>3133</v>
      </c>
      <c r="B1386" s="7">
        <v>45742</v>
      </c>
      <c r="C1386" t="s">
        <v>99</v>
      </c>
      <c r="D1386" s="14" t="str">
        <f>VLOOKUP(E1386,Product_Dim!A:B,2,FALSE)</f>
        <v>Makeup Brush Set</v>
      </c>
      <c r="E1386" t="s">
        <v>1568</v>
      </c>
      <c r="F1386" t="s">
        <v>1718</v>
      </c>
      <c r="G1386" s="9">
        <v>1</v>
      </c>
      <c r="H1386">
        <v>713.63</v>
      </c>
      <c r="I1386">
        <v>0.28000000000000003</v>
      </c>
      <c r="J1386" t="s">
        <v>1752</v>
      </c>
      <c r="K1386" s="20">
        <f>sale_tab[[#This Row],[Quantity]]*sale_tab[[#This Row],[Unit_Price]]*(1-sale_tab[[#This Row],[Discount]])</f>
        <v>513.81359999999995</v>
      </c>
    </row>
    <row r="1387" spans="1:11" x14ac:dyDescent="0.25">
      <c r="A1387" t="s">
        <v>3134</v>
      </c>
      <c r="B1387" s="7">
        <v>45447</v>
      </c>
      <c r="C1387" t="s">
        <v>672</v>
      </c>
      <c r="D1387" s="14" t="str">
        <f>VLOOKUP(E1387,Product_Dim!A:B,2,FALSE)</f>
        <v>USB-C Laptop Charger</v>
      </c>
      <c r="E1387" t="s">
        <v>1660</v>
      </c>
      <c r="F1387" t="s">
        <v>1705</v>
      </c>
      <c r="G1387" s="9">
        <v>2</v>
      </c>
      <c r="H1387">
        <v>224.69</v>
      </c>
      <c r="I1387">
        <v>0.2</v>
      </c>
      <c r="J1387" t="s">
        <v>1752</v>
      </c>
      <c r="K1387" s="20">
        <f>sale_tab[[#This Row],[Quantity]]*sale_tab[[#This Row],[Unit_Price]]*(1-sale_tab[[#This Row],[Discount]])</f>
        <v>359.50400000000002</v>
      </c>
    </row>
    <row r="1388" spans="1:11" x14ac:dyDescent="0.25">
      <c r="A1388" t="s">
        <v>3135</v>
      </c>
      <c r="B1388" s="7">
        <v>45733</v>
      </c>
      <c r="C1388" t="s">
        <v>1329</v>
      </c>
      <c r="D1388" s="14" t="str">
        <f>VLOOKUP(E1388,Product_Dim!A:B,2,FALSE)</f>
        <v>Outdoor Sports Water Bottle</v>
      </c>
      <c r="E1388" t="s">
        <v>1514</v>
      </c>
      <c r="F1388" t="s">
        <v>1725</v>
      </c>
      <c r="G1388" s="9">
        <v>2</v>
      </c>
      <c r="H1388">
        <v>740.57</v>
      </c>
      <c r="I1388">
        <v>0.06</v>
      </c>
      <c r="J1388" t="s">
        <v>1747</v>
      </c>
      <c r="K1388" s="20">
        <f>sale_tab[[#This Row],[Quantity]]*sale_tab[[#This Row],[Unit_Price]]*(1-sale_tab[[#This Row],[Discount]])</f>
        <v>1392.2716</v>
      </c>
    </row>
    <row r="1389" spans="1:11" x14ac:dyDescent="0.25">
      <c r="A1389" t="s">
        <v>3136</v>
      </c>
      <c r="B1389" s="7">
        <v>45373</v>
      </c>
      <c r="C1389" t="s">
        <v>424</v>
      </c>
      <c r="D1389" s="14" t="str">
        <f>VLOOKUP(E1389,Product_Dim!A:B,2,FALSE)</f>
        <v>HD Smart TV Stick</v>
      </c>
      <c r="E1389" t="s">
        <v>1496</v>
      </c>
      <c r="F1389" t="s">
        <v>1692</v>
      </c>
      <c r="G1389" s="9">
        <v>3</v>
      </c>
      <c r="H1389">
        <v>250.14</v>
      </c>
      <c r="I1389">
        <v>0.23</v>
      </c>
      <c r="J1389" t="s">
        <v>1749</v>
      </c>
      <c r="K1389" s="20">
        <f>sale_tab[[#This Row],[Quantity]]*sale_tab[[#This Row],[Unit_Price]]*(1-sale_tab[[#This Row],[Discount]])</f>
        <v>577.82339999999999</v>
      </c>
    </row>
    <row r="1390" spans="1:11" x14ac:dyDescent="0.25">
      <c r="A1390" t="s">
        <v>3137</v>
      </c>
      <c r="B1390" s="7">
        <v>45655</v>
      </c>
      <c r="C1390" t="s">
        <v>67</v>
      </c>
      <c r="D1390" s="14" t="str">
        <f>VLOOKUP(E1390,Product_Dim!A:B,2,FALSE)</f>
        <v>Portable Bluetooth Speaker</v>
      </c>
      <c r="E1390" t="s">
        <v>1670</v>
      </c>
      <c r="F1390" t="s">
        <v>1739</v>
      </c>
      <c r="G1390" s="9">
        <v>3</v>
      </c>
      <c r="H1390">
        <v>34.97</v>
      </c>
      <c r="I1390">
        <v>0.01</v>
      </c>
      <c r="J1390" t="s">
        <v>1747</v>
      </c>
      <c r="K1390" s="20">
        <f>sale_tab[[#This Row],[Quantity]]*sale_tab[[#This Row],[Unit_Price]]*(1-sale_tab[[#This Row],[Discount]])</f>
        <v>103.8609</v>
      </c>
    </row>
    <row r="1391" spans="1:11" x14ac:dyDescent="0.25">
      <c r="A1391" t="s">
        <v>3138</v>
      </c>
      <c r="B1391" s="7">
        <v>45868</v>
      </c>
      <c r="C1391" t="s">
        <v>896</v>
      </c>
      <c r="D1391" s="14" t="str">
        <f>VLOOKUP(E1391,Product_Dim!A:B,2,FALSE)</f>
        <v>Smart Home WiFi Camera</v>
      </c>
      <c r="E1391" t="s">
        <v>1558</v>
      </c>
      <c r="F1391" t="s">
        <v>1730</v>
      </c>
      <c r="G1391" s="9">
        <v>1</v>
      </c>
      <c r="H1391">
        <v>653.91</v>
      </c>
      <c r="I1391">
        <v>0.3</v>
      </c>
      <c r="J1391" t="s">
        <v>1749</v>
      </c>
      <c r="K1391" s="20">
        <f>sale_tab[[#This Row],[Quantity]]*sale_tab[[#This Row],[Unit_Price]]*(1-sale_tab[[#This Row],[Discount]])</f>
        <v>457.73699999999997</v>
      </c>
    </row>
    <row r="1392" spans="1:11" x14ac:dyDescent="0.25">
      <c r="A1392" t="s">
        <v>3139</v>
      </c>
      <c r="B1392" s="7">
        <v>45338</v>
      </c>
      <c r="C1392" t="s">
        <v>1068</v>
      </c>
      <c r="D1392" s="14" t="str">
        <f>VLOOKUP(E1392,Product_Dim!A:B,2,FALSE)</f>
        <v>Women's Hair Dryer Brush</v>
      </c>
      <c r="E1392" t="s">
        <v>1606</v>
      </c>
      <c r="F1392" t="s">
        <v>1692</v>
      </c>
      <c r="G1392" s="9">
        <v>1</v>
      </c>
      <c r="H1392">
        <v>997.87</v>
      </c>
      <c r="I1392">
        <v>0.24</v>
      </c>
      <c r="J1392" t="s">
        <v>1747</v>
      </c>
      <c r="K1392" s="20">
        <f>sale_tab[[#This Row],[Quantity]]*sale_tab[[#This Row],[Unit_Price]]*(1-sale_tab[[#This Row],[Discount]])</f>
        <v>758.38120000000004</v>
      </c>
    </row>
    <row r="1393" spans="1:11" x14ac:dyDescent="0.25">
      <c r="A1393" t="s">
        <v>3140</v>
      </c>
      <c r="B1393" s="7">
        <v>45349</v>
      </c>
      <c r="C1393" t="s">
        <v>619</v>
      </c>
      <c r="D1393" s="14" t="str">
        <f>VLOOKUP(E1393,Product_Dim!A:B,2,FALSE)</f>
        <v>Face Foundation Kit</v>
      </c>
      <c r="E1393" t="s">
        <v>1652</v>
      </c>
      <c r="F1393" t="s">
        <v>1725</v>
      </c>
      <c r="G1393" s="9">
        <v>1</v>
      </c>
      <c r="H1393">
        <v>174.27</v>
      </c>
      <c r="I1393">
        <v>0.27</v>
      </c>
      <c r="J1393" t="s">
        <v>1752</v>
      </c>
      <c r="K1393" s="20">
        <f>sale_tab[[#This Row],[Quantity]]*sale_tab[[#This Row],[Unit_Price]]*(1-sale_tab[[#This Row],[Discount]])</f>
        <v>127.2171</v>
      </c>
    </row>
    <row r="1394" spans="1:11" x14ac:dyDescent="0.25">
      <c r="A1394" t="s">
        <v>3141</v>
      </c>
      <c r="B1394" s="7">
        <v>45368</v>
      </c>
      <c r="C1394" t="s">
        <v>346</v>
      </c>
      <c r="D1394" s="14" t="str">
        <f>VLOOKUP(E1394,Product_Dim!A:B,2,FALSE)</f>
        <v>Men's Roll-On Perfume</v>
      </c>
      <c r="E1394" t="s">
        <v>1572</v>
      </c>
      <c r="F1394" t="s">
        <v>1705</v>
      </c>
      <c r="G1394" s="9">
        <v>3</v>
      </c>
      <c r="H1394">
        <v>847.44</v>
      </c>
      <c r="I1394">
        <v>0.17</v>
      </c>
      <c r="J1394" t="s">
        <v>1747</v>
      </c>
      <c r="K1394" s="20">
        <f>sale_tab[[#This Row],[Quantity]]*sale_tab[[#This Row],[Unit_Price]]*(1-sale_tab[[#This Row],[Discount]])</f>
        <v>2110.1255999999998</v>
      </c>
    </row>
    <row r="1395" spans="1:11" x14ac:dyDescent="0.25">
      <c r="A1395" t="s">
        <v>3142</v>
      </c>
      <c r="B1395" s="7">
        <v>45243</v>
      </c>
      <c r="C1395" t="s">
        <v>1257</v>
      </c>
      <c r="D1395" s="14" t="str">
        <f>VLOOKUP(E1395,Product_Dim!A:B,2,FALSE)</f>
        <v>Women's Casual Hoodie</v>
      </c>
      <c r="E1395" t="s">
        <v>1475</v>
      </c>
      <c r="F1395" t="s">
        <v>1687</v>
      </c>
      <c r="G1395" s="9">
        <v>1</v>
      </c>
      <c r="H1395">
        <v>493.45</v>
      </c>
      <c r="I1395">
        <v>0.09</v>
      </c>
      <c r="J1395" t="s">
        <v>1747</v>
      </c>
      <c r="K1395" s="20">
        <f>sale_tab[[#This Row],[Quantity]]*sale_tab[[#This Row],[Unit_Price]]*(1-sale_tab[[#This Row],[Discount]])</f>
        <v>449.03950000000003</v>
      </c>
    </row>
    <row r="1396" spans="1:11" x14ac:dyDescent="0.25">
      <c r="A1396" t="s">
        <v>3143</v>
      </c>
      <c r="B1396" s="7">
        <v>45577</v>
      </c>
      <c r="C1396" t="s">
        <v>686</v>
      </c>
      <c r="D1396" s="14" t="str">
        <f>VLOOKUP(E1396,Product_Dim!A:B,2,FALSE)</f>
        <v>Laptop Cooling Pad</v>
      </c>
      <c r="E1396" t="s">
        <v>1598</v>
      </c>
      <c r="F1396" t="s">
        <v>1687</v>
      </c>
      <c r="G1396" s="9">
        <v>4</v>
      </c>
      <c r="H1396">
        <v>111.66</v>
      </c>
      <c r="I1396">
        <v>0.14000000000000001</v>
      </c>
      <c r="J1396" t="s">
        <v>1747</v>
      </c>
      <c r="K1396" s="20">
        <f>sale_tab[[#This Row],[Quantity]]*sale_tab[[#This Row],[Unit_Price]]*(1-sale_tab[[#This Row],[Discount]])</f>
        <v>384.11039999999997</v>
      </c>
    </row>
    <row r="1397" spans="1:11" x14ac:dyDescent="0.25">
      <c r="A1397" t="s">
        <v>3144</v>
      </c>
      <c r="B1397" s="7">
        <v>45343</v>
      </c>
      <c r="C1397" t="s">
        <v>821</v>
      </c>
      <c r="D1397" s="14" t="str">
        <f>VLOOKUP(E1397,Product_Dim!A:B,2,FALSE)</f>
        <v>Gaming Mouse Pad XL</v>
      </c>
      <c r="E1397" t="s">
        <v>1654</v>
      </c>
      <c r="F1397" t="s">
        <v>1718</v>
      </c>
      <c r="G1397" s="9">
        <v>1</v>
      </c>
      <c r="H1397">
        <v>413.65</v>
      </c>
      <c r="I1397">
        <v>0.1</v>
      </c>
      <c r="J1397" t="s">
        <v>1752</v>
      </c>
      <c r="K1397" s="20">
        <f>sale_tab[[#This Row],[Quantity]]*sale_tab[[#This Row],[Unit_Price]]*(1-sale_tab[[#This Row],[Discount]])</f>
        <v>372.28499999999997</v>
      </c>
    </row>
    <row r="1398" spans="1:11" x14ac:dyDescent="0.25">
      <c r="A1398" t="s">
        <v>3145</v>
      </c>
      <c r="B1398" s="7">
        <v>45744</v>
      </c>
      <c r="C1398" t="s">
        <v>1393</v>
      </c>
      <c r="D1398" s="14" t="str">
        <f>VLOOKUP(E1398,Product_Dim!A:B,2,FALSE)</f>
        <v>Face Foundation Kit</v>
      </c>
      <c r="E1398" t="s">
        <v>1652</v>
      </c>
      <c r="F1398" t="s">
        <v>1712</v>
      </c>
      <c r="G1398" s="9">
        <v>1</v>
      </c>
      <c r="H1398">
        <v>317.14999999999998</v>
      </c>
      <c r="I1398">
        <v>0.24</v>
      </c>
      <c r="J1398" t="s">
        <v>1752</v>
      </c>
      <c r="K1398" s="20">
        <f>sale_tab[[#This Row],[Quantity]]*sale_tab[[#This Row],[Unit_Price]]*(1-sale_tab[[#This Row],[Discount]])</f>
        <v>241.03399999999999</v>
      </c>
    </row>
    <row r="1399" spans="1:11" x14ac:dyDescent="0.25">
      <c r="A1399" t="s">
        <v>3146</v>
      </c>
      <c r="B1399" s="7">
        <v>45873</v>
      </c>
      <c r="C1399" t="s">
        <v>1057</v>
      </c>
      <c r="D1399" s="14" t="str">
        <f>VLOOKUP(E1399,Product_Dim!A:B,2,FALSE)</f>
        <v>Sports Wrist Sweatbands</v>
      </c>
      <c r="E1399" t="s">
        <v>1650</v>
      </c>
      <c r="F1399" t="s">
        <v>1683</v>
      </c>
      <c r="G1399" s="9">
        <v>3</v>
      </c>
      <c r="H1399">
        <v>642.94000000000005</v>
      </c>
      <c r="I1399">
        <v>0.05</v>
      </c>
      <c r="J1399" t="s">
        <v>1752</v>
      </c>
      <c r="K1399" s="20">
        <f>sale_tab[[#This Row],[Quantity]]*sale_tab[[#This Row],[Unit_Price]]*(1-sale_tab[[#This Row],[Discount]])</f>
        <v>1832.3790000000001</v>
      </c>
    </row>
    <row r="1400" spans="1:11" x14ac:dyDescent="0.25">
      <c r="A1400" t="s">
        <v>3147</v>
      </c>
      <c r="B1400" s="7">
        <v>45601</v>
      </c>
      <c r="C1400" t="s">
        <v>398</v>
      </c>
      <c r="D1400" s="14" t="str">
        <f>VLOOKUP(E1400,Product_Dim!A:B,2,FALSE)</f>
        <v>Foam Roller</v>
      </c>
      <c r="E1400" t="s">
        <v>1588</v>
      </c>
      <c r="F1400" t="s">
        <v>1715</v>
      </c>
      <c r="G1400" s="9">
        <v>4</v>
      </c>
      <c r="H1400">
        <v>559.59</v>
      </c>
      <c r="I1400">
        <v>0.19</v>
      </c>
      <c r="J1400" t="s">
        <v>1752</v>
      </c>
      <c r="K1400" s="20">
        <f>sale_tab[[#This Row],[Quantity]]*sale_tab[[#This Row],[Unit_Price]]*(1-sale_tab[[#This Row],[Discount]])</f>
        <v>1813.0716000000002</v>
      </c>
    </row>
    <row r="1401" spans="1:11" x14ac:dyDescent="0.25">
      <c r="A1401" t="s">
        <v>3148</v>
      </c>
      <c r="B1401" s="7">
        <v>45458</v>
      </c>
      <c r="C1401" t="s">
        <v>343</v>
      </c>
      <c r="D1401" s="14" t="str">
        <f>VLOOKUP(E1401,Product_Dim!A:B,2,FALSE)</f>
        <v>Fabric Sofa Throw Blanket</v>
      </c>
      <c r="E1401" t="s">
        <v>1532</v>
      </c>
      <c r="F1401" t="s">
        <v>1736</v>
      </c>
      <c r="G1401" s="9">
        <v>1</v>
      </c>
      <c r="H1401">
        <v>758.54</v>
      </c>
      <c r="I1401">
        <v>0.28999999999999998</v>
      </c>
      <c r="J1401" t="s">
        <v>1749</v>
      </c>
      <c r="K1401" s="20">
        <f>sale_tab[[#This Row],[Quantity]]*sale_tab[[#This Row],[Unit_Price]]*(1-sale_tab[[#This Row],[Discount]])</f>
        <v>538.5634</v>
      </c>
    </row>
    <row r="1402" spans="1:11" x14ac:dyDescent="0.25">
      <c r="A1402" t="s">
        <v>3149</v>
      </c>
      <c r="B1402" s="7">
        <v>45649</v>
      </c>
      <c r="C1402" t="s">
        <v>1354</v>
      </c>
      <c r="D1402" s="14" t="str">
        <f>VLOOKUP(E1402,Product_Dim!A:B,2,FALSE)</f>
        <v>Wall-Mounted Spice Rack</v>
      </c>
      <c r="E1402" t="s">
        <v>1634</v>
      </c>
      <c r="F1402" t="s">
        <v>1727</v>
      </c>
      <c r="G1402" s="9">
        <v>4</v>
      </c>
      <c r="H1402">
        <v>643.96</v>
      </c>
      <c r="I1402">
        <v>0.16</v>
      </c>
      <c r="J1402" t="s">
        <v>1749</v>
      </c>
      <c r="K1402" s="20">
        <f>sale_tab[[#This Row],[Quantity]]*sale_tab[[#This Row],[Unit_Price]]*(1-sale_tab[[#This Row],[Discount]])</f>
        <v>2163.7056000000002</v>
      </c>
    </row>
    <row r="1403" spans="1:11" x14ac:dyDescent="0.25">
      <c r="A1403" t="s">
        <v>3150</v>
      </c>
      <c r="B1403" s="7">
        <v>45653</v>
      </c>
      <c r="C1403" t="s">
        <v>719</v>
      </c>
      <c r="D1403" s="14" t="str">
        <f>VLOOKUP(E1403,Product_Dim!A:B,2,FALSE)</f>
        <v>Foldable Camping Chair</v>
      </c>
      <c r="E1403" t="s">
        <v>1522</v>
      </c>
      <c r="F1403" t="s">
        <v>1712</v>
      </c>
      <c r="G1403" s="9">
        <v>1</v>
      </c>
      <c r="H1403">
        <v>882.73</v>
      </c>
      <c r="I1403">
        <v>0.1</v>
      </c>
      <c r="J1403" t="s">
        <v>1747</v>
      </c>
      <c r="K1403" s="20">
        <f>sale_tab[[#This Row],[Quantity]]*sale_tab[[#This Row],[Unit_Price]]*(1-sale_tab[[#This Row],[Discount]])</f>
        <v>794.45699999999999</v>
      </c>
    </row>
    <row r="1404" spans="1:11" x14ac:dyDescent="0.25">
      <c r="A1404" t="s">
        <v>3151</v>
      </c>
      <c r="B1404" s="7">
        <v>45378</v>
      </c>
      <c r="C1404" t="s">
        <v>957</v>
      </c>
      <c r="D1404" s="14" t="str">
        <f>VLOOKUP(E1404,Product_Dim!A:B,2,FALSE)</f>
        <v>Women's High Heels</v>
      </c>
      <c r="E1404" t="s">
        <v>1656</v>
      </c>
      <c r="F1404" t="s">
        <v>1739</v>
      </c>
      <c r="G1404" s="9">
        <v>2</v>
      </c>
      <c r="H1404">
        <v>600.03</v>
      </c>
      <c r="I1404">
        <v>0.26</v>
      </c>
      <c r="J1404" t="s">
        <v>1749</v>
      </c>
      <c r="K1404" s="20">
        <f>sale_tab[[#This Row],[Quantity]]*sale_tab[[#This Row],[Unit_Price]]*(1-sale_tab[[#This Row],[Discount]])</f>
        <v>888.0444</v>
      </c>
    </row>
    <row r="1405" spans="1:11" x14ac:dyDescent="0.25">
      <c r="A1405" t="s">
        <v>3152</v>
      </c>
      <c r="B1405" s="7">
        <v>45638</v>
      </c>
      <c r="C1405" t="s">
        <v>469</v>
      </c>
      <c r="D1405" s="14" t="str">
        <f>VLOOKUP(E1405,Product_Dim!A:B,2,FALSE)</f>
        <v>Sports Stopwatch Pro</v>
      </c>
      <c r="E1405" t="s">
        <v>1582</v>
      </c>
      <c r="F1405" t="s">
        <v>1699</v>
      </c>
      <c r="G1405" s="9">
        <v>2</v>
      </c>
      <c r="H1405">
        <v>628.83000000000004</v>
      </c>
      <c r="I1405">
        <v>7.0000000000000007E-2</v>
      </c>
      <c r="J1405" t="s">
        <v>1749</v>
      </c>
      <c r="K1405" s="20">
        <f>sale_tab[[#This Row],[Quantity]]*sale_tab[[#This Row],[Unit_Price]]*(1-sale_tab[[#This Row],[Discount]])</f>
        <v>1169.6238000000001</v>
      </c>
    </row>
    <row r="1406" spans="1:11" x14ac:dyDescent="0.25">
      <c r="A1406" t="s">
        <v>3153</v>
      </c>
      <c r="B1406" s="7">
        <v>45277</v>
      </c>
      <c r="C1406" t="s">
        <v>521</v>
      </c>
      <c r="D1406" s="14" t="str">
        <f>VLOOKUP(E1406,Product_Dim!A:B,2,FALSE)</f>
        <v>Badminton Racket Set</v>
      </c>
      <c r="E1406" t="s">
        <v>1636</v>
      </c>
      <c r="F1406" t="s">
        <v>1712</v>
      </c>
      <c r="G1406" s="9">
        <v>3</v>
      </c>
      <c r="H1406">
        <v>113.87</v>
      </c>
      <c r="I1406">
        <v>0.21</v>
      </c>
      <c r="J1406" t="s">
        <v>1752</v>
      </c>
      <c r="K1406" s="20">
        <f>sale_tab[[#This Row],[Quantity]]*sale_tab[[#This Row],[Unit_Price]]*(1-sale_tab[[#This Row],[Discount]])</f>
        <v>269.87190000000004</v>
      </c>
    </row>
    <row r="1407" spans="1:11" x14ac:dyDescent="0.25">
      <c r="A1407" t="s">
        <v>3154</v>
      </c>
      <c r="B1407" s="7">
        <v>45351</v>
      </c>
      <c r="C1407" t="s">
        <v>1229</v>
      </c>
      <c r="D1407" s="14" t="str">
        <f>VLOOKUP(E1407,Product_Dim!A:B,2,FALSE)</f>
        <v>Professional Jump Rope</v>
      </c>
      <c r="E1407" t="s">
        <v>1618</v>
      </c>
      <c r="F1407" t="s">
        <v>1705</v>
      </c>
      <c r="G1407" s="9">
        <v>4</v>
      </c>
      <c r="H1407">
        <v>282.07</v>
      </c>
      <c r="I1407">
        <v>0.18</v>
      </c>
      <c r="J1407" t="s">
        <v>1749</v>
      </c>
      <c r="K1407" s="20">
        <f>sale_tab[[#This Row],[Quantity]]*sale_tab[[#This Row],[Unit_Price]]*(1-sale_tab[[#This Row],[Discount]])</f>
        <v>925.18960000000004</v>
      </c>
    </row>
    <row r="1408" spans="1:11" x14ac:dyDescent="0.25">
      <c r="A1408" t="s">
        <v>3155</v>
      </c>
      <c r="B1408" s="7">
        <v>45290</v>
      </c>
      <c r="C1408" t="s">
        <v>466</v>
      </c>
      <c r="D1408" s="14" t="str">
        <f>VLOOKUP(E1408,Product_Dim!A:B,2,FALSE)</f>
        <v>Sports Stopwatch Pro</v>
      </c>
      <c r="E1408" t="s">
        <v>1582</v>
      </c>
      <c r="F1408" t="s">
        <v>1702</v>
      </c>
      <c r="G1408" s="9">
        <v>3</v>
      </c>
      <c r="H1408">
        <v>676.77</v>
      </c>
      <c r="I1408">
        <v>0.17</v>
      </c>
      <c r="J1408" t="s">
        <v>1749</v>
      </c>
      <c r="K1408" s="20">
        <f>sale_tab[[#This Row],[Quantity]]*sale_tab[[#This Row],[Unit_Price]]*(1-sale_tab[[#This Row],[Discount]])</f>
        <v>1685.1572999999999</v>
      </c>
    </row>
    <row r="1409" spans="1:11" x14ac:dyDescent="0.25">
      <c r="A1409" t="s">
        <v>3156</v>
      </c>
      <c r="B1409" s="7">
        <v>45638</v>
      </c>
      <c r="C1409" t="s">
        <v>654</v>
      </c>
      <c r="D1409" s="14" t="str">
        <f>VLOOKUP(E1409,Product_Dim!A:B,2,FALSE)</f>
        <v>LED Table Lamp</v>
      </c>
      <c r="E1409" t="s">
        <v>1486</v>
      </c>
      <c r="F1409" t="s">
        <v>1730</v>
      </c>
      <c r="G1409" s="9">
        <v>2</v>
      </c>
      <c r="H1409">
        <v>362.7</v>
      </c>
      <c r="I1409">
        <v>0.09</v>
      </c>
      <c r="J1409" t="s">
        <v>1747</v>
      </c>
      <c r="K1409" s="20">
        <f>sale_tab[[#This Row],[Quantity]]*sale_tab[[#This Row],[Unit_Price]]*(1-sale_tab[[#This Row],[Discount]])</f>
        <v>660.11400000000003</v>
      </c>
    </row>
    <row r="1410" spans="1:11" x14ac:dyDescent="0.25">
      <c r="A1410" t="s">
        <v>3157</v>
      </c>
      <c r="B1410" s="7">
        <v>45679</v>
      </c>
      <c r="C1410" t="s">
        <v>404</v>
      </c>
      <c r="D1410" s="14" t="str">
        <f>VLOOKUP(E1410,Product_Dim!A:B,2,FALSE)</f>
        <v>USB-C Fast Charger</v>
      </c>
      <c r="E1410" t="s">
        <v>1500</v>
      </c>
      <c r="F1410" t="s">
        <v>1687</v>
      </c>
      <c r="G1410" s="9">
        <v>1</v>
      </c>
      <c r="H1410">
        <v>908.5</v>
      </c>
      <c r="I1410">
        <v>0.2</v>
      </c>
      <c r="J1410" t="s">
        <v>1752</v>
      </c>
      <c r="K1410" s="20">
        <f>sale_tab[[#This Row],[Quantity]]*sale_tab[[#This Row],[Unit_Price]]*(1-sale_tab[[#This Row],[Discount]])</f>
        <v>726.80000000000007</v>
      </c>
    </row>
    <row r="1411" spans="1:11" x14ac:dyDescent="0.25">
      <c r="A1411" t="s">
        <v>3158</v>
      </c>
      <c r="B1411" s="7">
        <v>45296</v>
      </c>
      <c r="C1411" t="s">
        <v>204</v>
      </c>
      <c r="D1411" s="14" t="str">
        <f>VLOOKUP(E1411,Product_Dim!A:B,2,FALSE)</f>
        <v>Women's Scarf Set</v>
      </c>
      <c r="E1411" t="s">
        <v>1524</v>
      </c>
      <c r="F1411" t="s">
        <v>1727</v>
      </c>
      <c r="G1411" s="9">
        <v>2</v>
      </c>
      <c r="H1411">
        <v>795.37</v>
      </c>
      <c r="I1411">
        <v>0.2</v>
      </c>
      <c r="J1411" t="s">
        <v>1752</v>
      </c>
      <c r="K1411" s="20">
        <f>sale_tab[[#This Row],[Quantity]]*sale_tab[[#This Row],[Unit_Price]]*(1-sale_tab[[#This Row],[Discount]])</f>
        <v>1272.5920000000001</v>
      </c>
    </row>
    <row r="1412" spans="1:11" x14ac:dyDescent="0.25">
      <c r="A1412" t="s">
        <v>3159</v>
      </c>
      <c r="B1412" s="7">
        <v>45760</v>
      </c>
      <c r="C1412" t="s">
        <v>430</v>
      </c>
      <c r="D1412" s="14" t="str">
        <f>VLOOKUP(E1412,Product_Dim!A:B,2,FALSE)</f>
        <v>Bedroom Table Lamp</v>
      </c>
      <c r="E1412" t="s">
        <v>1544</v>
      </c>
      <c r="F1412" t="s">
        <v>1695</v>
      </c>
      <c r="G1412" s="9">
        <v>2</v>
      </c>
      <c r="H1412">
        <v>326.85000000000002</v>
      </c>
      <c r="I1412">
        <v>0.17</v>
      </c>
      <c r="J1412" t="s">
        <v>1752</v>
      </c>
      <c r="K1412" s="20">
        <f>sale_tab[[#This Row],[Quantity]]*sale_tab[[#This Row],[Unit_Price]]*(1-sale_tab[[#This Row],[Discount]])</f>
        <v>542.57100000000003</v>
      </c>
    </row>
    <row r="1413" spans="1:11" x14ac:dyDescent="0.25">
      <c r="A1413" t="s">
        <v>3160</v>
      </c>
      <c r="B1413" s="7">
        <v>45603</v>
      </c>
      <c r="C1413" t="s">
        <v>1031</v>
      </c>
      <c r="D1413" s="14" t="str">
        <f>VLOOKUP(E1413,Product_Dim!A:B,2,FALSE)</f>
        <v>Premium Blanket Throw</v>
      </c>
      <c r="E1413" t="s">
        <v>1586</v>
      </c>
      <c r="F1413" t="s">
        <v>1725</v>
      </c>
      <c r="G1413" s="9">
        <v>3</v>
      </c>
      <c r="H1413">
        <v>169.43</v>
      </c>
      <c r="I1413">
        <v>0.19</v>
      </c>
      <c r="J1413" t="s">
        <v>1747</v>
      </c>
      <c r="K1413" s="20">
        <f>sale_tab[[#This Row],[Quantity]]*sale_tab[[#This Row],[Unit_Price]]*(1-sale_tab[[#This Row],[Discount]])</f>
        <v>411.71490000000006</v>
      </c>
    </row>
    <row r="1414" spans="1:11" x14ac:dyDescent="0.25">
      <c r="A1414" t="s">
        <v>3161</v>
      </c>
      <c r="B1414" s="7">
        <v>45413</v>
      </c>
      <c r="C1414" t="s">
        <v>487</v>
      </c>
      <c r="D1414" s="14" t="str">
        <f>VLOOKUP(E1414,Product_Dim!A:B,2,FALSE)</f>
        <v>Hydrating Face Cleanser</v>
      </c>
      <c r="E1414" t="s">
        <v>1640</v>
      </c>
      <c r="F1414" t="s">
        <v>1702</v>
      </c>
      <c r="G1414" s="9">
        <v>1</v>
      </c>
      <c r="H1414">
        <v>254.47</v>
      </c>
      <c r="I1414">
        <v>0.1</v>
      </c>
      <c r="J1414" t="s">
        <v>1747</v>
      </c>
      <c r="K1414" s="20">
        <f>sale_tab[[#This Row],[Quantity]]*sale_tab[[#This Row],[Unit_Price]]*(1-sale_tab[[#This Row],[Discount]])</f>
        <v>229.023</v>
      </c>
    </row>
    <row r="1415" spans="1:11" x14ac:dyDescent="0.25">
      <c r="A1415" t="s">
        <v>3162</v>
      </c>
      <c r="B1415" s="7">
        <v>45506</v>
      </c>
      <c r="C1415" t="s">
        <v>1229</v>
      </c>
      <c r="D1415" s="14" t="str">
        <f>VLOOKUP(E1415,Product_Dim!A:B,2,FALSE)</f>
        <v>Women's Scarf Set</v>
      </c>
      <c r="E1415" t="s">
        <v>1524</v>
      </c>
      <c r="F1415" t="s">
        <v>1730</v>
      </c>
      <c r="G1415" s="9">
        <v>4</v>
      </c>
      <c r="H1415">
        <v>627.73</v>
      </c>
      <c r="I1415">
        <v>0.11</v>
      </c>
      <c r="J1415" t="s">
        <v>1752</v>
      </c>
      <c r="K1415" s="20">
        <f>sale_tab[[#This Row],[Quantity]]*sale_tab[[#This Row],[Unit_Price]]*(1-sale_tab[[#This Row],[Discount]])</f>
        <v>2234.7188000000001</v>
      </c>
    </row>
    <row r="1416" spans="1:11" x14ac:dyDescent="0.25">
      <c r="A1416" t="s">
        <v>3163</v>
      </c>
      <c r="B1416" s="7">
        <v>45394</v>
      </c>
      <c r="C1416" t="s">
        <v>1092</v>
      </c>
      <c r="D1416" s="14" t="str">
        <f>VLOOKUP(E1416,Product_Dim!A:B,2,FALSE)</f>
        <v>Basketball</v>
      </c>
      <c r="E1416" t="s">
        <v>1536</v>
      </c>
      <c r="F1416" t="s">
        <v>1739</v>
      </c>
      <c r="G1416" s="9">
        <v>4</v>
      </c>
      <c r="H1416">
        <v>327.25</v>
      </c>
      <c r="I1416">
        <v>0.13</v>
      </c>
      <c r="J1416" t="s">
        <v>1752</v>
      </c>
      <c r="K1416" s="20">
        <f>sale_tab[[#This Row],[Quantity]]*sale_tab[[#This Row],[Unit_Price]]*(1-sale_tab[[#This Row],[Discount]])</f>
        <v>1138.83</v>
      </c>
    </row>
    <row r="1417" spans="1:11" x14ac:dyDescent="0.25">
      <c r="A1417" t="s">
        <v>3164</v>
      </c>
      <c r="B1417" s="7">
        <v>45755</v>
      </c>
      <c r="C1417" t="s">
        <v>433</v>
      </c>
      <c r="D1417" s="14" t="str">
        <f>VLOOKUP(E1417,Product_Dim!A:B,2,FALSE)</f>
        <v>Men's Hair Styling Gel</v>
      </c>
      <c r="E1417" t="s">
        <v>1592</v>
      </c>
      <c r="F1417" t="s">
        <v>1718</v>
      </c>
      <c r="G1417" s="9">
        <v>4</v>
      </c>
      <c r="H1417">
        <v>511.43</v>
      </c>
      <c r="I1417">
        <v>0.18</v>
      </c>
      <c r="J1417" t="s">
        <v>1752</v>
      </c>
      <c r="K1417" s="20">
        <f>sale_tab[[#This Row],[Quantity]]*sale_tab[[#This Row],[Unit_Price]]*(1-sale_tab[[#This Row],[Discount]])</f>
        <v>1677.4904000000001</v>
      </c>
    </row>
    <row r="1418" spans="1:11" x14ac:dyDescent="0.25">
      <c r="A1418" t="s">
        <v>3165</v>
      </c>
      <c r="B1418" s="7">
        <v>45473</v>
      </c>
      <c r="C1418" t="s">
        <v>493</v>
      </c>
      <c r="D1418" s="14" t="str">
        <f>VLOOKUP(E1418,Product_Dim!A:B,2,FALSE)</f>
        <v>Organic Sunscreen Lotion</v>
      </c>
      <c r="E1418" t="s">
        <v>1600</v>
      </c>
      <c r="F1418" t="s">
        <v>1733</v>
      </c>
      <c r="G1418" s="9">
        <v>4</v>
      </c>
      <c r="H1418">
        <v>194.67</v>
      </c>
      <c r="I1418">
        <v>0.23</v>
      </c>
      <c r="J1418" t="s">
        <v>1749</v>
      </c>
      <c r="K1418" s="20">
        <f>sale_tab[[#This Row],[Quantity]]*sale_tab[[#This Row],[Unit_Price]]*(1-sale_tab[[#This Row],[Discount]])</f>
        <v>599.58359999999993</v>
      </c>
    </row>
    <row r="1419" spans="1:11" x14ac:dyDescent="0.25">
      <c r="A1419" t="s">
        <v>3166</v>
      </c>
      <c r="B1419" s="7">
        <v>45304</v>
      </c>
      <c r="C1419" t="s">
        <v>180</v>
      </c>
      <c r="D1419" s="14" t="str">
        <f>VLOOKUP(E1419,Product_Dim!A:B,2,FALSE)</f>
        <v>Men's Formal Shirt</v>
      </c>
      <c r="E1419" t="s">
        <v>1520</v>
      </c>
      <c r="F1419" t="s">
        <v>1683</v>
      </c>
      <c r="G1419" s="9">
        <v>2</v>
      </c>
      <c r="H1419">
        <v>54.51</v>
      </c>
      <c r="I1419">
        <v>7.0000000000000007E-2</v>
      </c>
      <c r="J1419" t="s">
        <v>1747</v>
      </c>
      <c r="K1419" s="20">
        <f>sale_tab[[#This Row],[Quantity]]*sale_tab[[#This Row],[Unit_Price]]*(1-sale_tab[[#This Row],[Discount]])</f>
        <v>101.38859999999998</v>
      </c>
    </row>
    <row r="1420" spans="1:11" x14ac:dyDescent="0.25">
      <c r="A1420" t="s">
        <v>3167</v>
      </c>
      <c r="B1420" s="7">
        <v>45557</v>
      </c>
      <c r="C1420" t="s">
        <v>231</v>
      </c>
      <c r="D1420" s="14" t="str">
        <f>VLOOKUP(E1420,Product_Dim!A:B,2,FALSE)</f>
        <v>Laptop Cooling Pad</v>
      </c>
      <c r="E1420" t="s">
        <v>1598</v>
      </c>
      <c r="F1420" t="s">
        <v>1718</v>
      </c>
      <c r="G1420" s="9">
        <v>4</v>
      </c>
      <c r="H1420">
        <v>964</v>
      </c>
      <c r="I1420">
        <v>0.14000000000000001</v>
      </c>
      <c r="J1420" t="s">
        <v>1749</v>
      </c>
      <c r="K1420" s="20">
        <f>sale_tab[[#This Row],[Quantity]]*sale_tab[[#This Row],[Unit_Price]]*(1-sale_tab[[#This Row],[Discount]])</f>
        <v>3316.16</v>
      </c>
    </row>
    <row r="1421" spans="1:11" x14ac:dyDescent="0.25">
      <c r="A1421" t="s">
        <v>3168</v>
      </c>
      <c r="B1421" s="7">
        <v>45527</v>
      </c>
      <c r="C1421" t="s">
        <v>125</v>
      </c>
      <c r="D1421" s="14" t="str">
        <f>VLOOKUP(E1421,Product_Dim!A:B,2,FALSE)</f>
        <v>Face Foundation Kit</v>
      </c>
      <c r="E1421" t="s">
        <v>1652</v>
      </c>
      <c r="F1421" t="s">
        <v>1695</v>
      </c>
      <c r="G1421" s="9">
        <v>1</v>
      </c>
      <c r="H1421">
        <v>170.12</v>
      </c>
      <c r="I1421">
        <v>0.26</v>
      </c>
      <c r="J1421" t="s">
        <v>1749</v>
      </c>
      <c r="K1421" s="20">
        <f>sale_tab[[#This Row],[Quantity]]*sale_tab[[#This Row],[Unit_Price]]*(1-sale_tab[[#This Row],[Discount]])</f>
        <v>125.8888</v>
      </c>
    </row>
    <row r="1422" spans="1:11" x14ac:dyDescent="0.25">
      <c r="A1422" t="s">
        <v>3169</v>
      </c>
      <c r="B1422" s="7">
        <v>45875</v>
      </c>
      <c r="C1422" t="s">
        <v>454</v>
      </c>
      <c r="D1422" s="14" t="str">
        <f>VLOOKUP(E1422,Product_Dim!A:B,2,FALSE)</f>
        <v>Men's Track Pants</v>
      </c>
      <c r="E1422" t="s">
        <v>1580</v>
      </c>
      <c r="F1422" t="s">
        <v>1739</v>
      </c>
      <c r="G1422" s="9">
        <v>2</v>
      </c>
      <c r="H1422">
        <v>664.5</v>
      </c>
      <c r="I1422">
        <v>0.23</v>
      </c>
      <c r="J1422" t="s">
        <v>1747</v>
      </c>
      <c r="K1422" s="20">
        <f>sale_tab[[#This Row],[Quantity]]*sale_tab[[#This Row],[Unit_Price]]*(1-sale_tab[[#This Row],[Discount]])</f>
        <v>1023.33</v>
      </c>
    </row>
    <row r="1423" spans="1:11" x14ac:dyDescent="0.25">
      <c r="A1423" t="s">
        <v>3170</v>
      </c>
      <c r="B1423" s="7">
        <v>45936</v>
      </c>
      <c r="C1423" t="s">
        <v>1092</v>
      </c>
      <c r="D1423" s="14" t="str">
        <f>VLOOKUP(E1423,Product_Dim!A:B,2,FALSE)</f>
        <v>High-Grip Football</v>
      </c>
      <c r="E1423" t="s">
        <v>1564</v>
      </c>
      <c r="F1423" t="s">
        <v>1715</v>
      </c>
      <c r="G1423" s="9">
        <v>4</v>
      </c>
      <c r="H1423">
        <v>557.51</v>
      </c>
      <c r="I1423">
        <v>0.11</v>
      </c>
      <c r="J1423" t="s">
        <v>1747</v>
      </c>
      <c r="K1423" s="20">
        <f>sale_tab[[#This Row],[Quantity]]*sale_tab[[#This Row],[Unit_Price]]*(1-sale_tab[[#This Row],[Discount]])</f>
        <v>1984.7356</v>
      </c>
    </row>
    <row r="1424" spans="1:11" x14ac:dyDescent="0.25">
      <c r="A1424" t="s">
        <v>3171</v>
      </c>
      <c r="B1424" s="7">
        <v>45807</v>
      </c>
      <c r="C1424" t="s">
        <v>1170</v>
      </c>
      <c r="D1424" s="14" t="str">
        <f>VLOOKUP(E1424,Product_Dim!A:B,2,FALSE)</f>
        <v>Gaming Mouse Pad XL</v>
      </c>
      <c r="E1424" t="s">
        <v>1654</v>
      </c>
      <c r="F1424" t="s">
        <v>1683</v>
      </c>
      <c r="G1424" s="9">
        <v>2</v>
      </c>
      <c r="H1424">
        <v>410</v>
      </c>
      <c r="I1424">
        <v>0.13</v>
      </c>
      <c r="J1424" t="s">
        <v>1752</v>
      </c>
      <c r="K1424" s="20">
        <f>sale_tab[[#This Row],[Quantity]]*sale_tab[[#This Row],[Unit_Price]]*(1-sale_tab[[#This Row],[Discount]])</f>
        <v>713.4</v>
      </c>
    </row>
    <row r="1425" spans="1:11" x14ac:dyDescent="0.25">
      <c r="A1425" t="s">
        <v>3172</v>
      </c>
      <c r="B1425" s="7">
        <v>45473</v>
      </c>
      <c r="C1425" t="s">
        <v>901</v>
      </c>
      <c r="D1425" s="14" t="str">
        <f>VLOOKUP(E1425,Product_Dim!A:B,2,FALSE)</f>
        <v>Hydrating Face Cleanser</v>
      </c>
      <c r="E1425" t="s">
        <v>1640</v>
      </c>
      <c r="F1425" t="s">
        <v>1699</v>
      </c>
      <c r="G1425" s="9">
        <v>2</v>
      </c>
      <c r="H1425">
        <v>879.93</v>
      </c>
      <c r="I1425">
        <v>0.28999999999999998</v>
      </c>
      <c r="J1425" t="s">
        <v>1752</v>
      </c>
      <c r="K1425" s="20">
        <f>sale_tab[[#This Row],[Quantity]]*sale_tab[[#This Row],[Unit_Price]]*(1-sale_tab[[#This Row],[Discount]])</f>
        <v>1249.5005999999998</v>
      </c>
    </row>
    <row r="1426" spans="1:11" x14ac:dyDescent="0.25">
      <c r="A1426" t="s">
        <v>3173</v>
      </c>
      <c r="B1426" s="7">
        <v>45664</v>
      </c>
      <c r="C1426" t="s">
        <v>28</v>
      </c>
      <c r="D1426" s="14" t="str">
        <f>VLOOKUP(E1426,Product_Dim!A:B,2,FALSE)</f>
        <v>USB-C Fast Charger</v>
      </c>
      <c r="E1426" t="s">
        <v>1500</v>
      </c>
      <c r="F1426" t="s">
        <v>1736</v>
      </c>
      <c r="G1426" s="9">
        <v>1</v>
      </c>
      <c r="H1426">
        <v>350.58</v>
      </c>
      <c r="I1426">
        <v>0.03</v>
      </c>
      <c r="J1426" t="s">
        <v>1752</v>
      </c>
      <c r="K1426" s="20">
        <f>sale_tab[[#This Row],[Quantity]]*sale_tab[[#This Row],[Unit_Price]]*(1-sale_tab[[#This Row],[Discount]])</f>
        <v>340.06259999999997</v>
      </c>
    </row>
    <row r="1427" spans="1:11" x14ac:dyDescent="0.25">
      <c r="A1427" t="s">
        <v>3174</v>
      </c>
      <c r="B1427" s="7">
        <v>45633</v>
      </c>
      <c r="C1427" t="s">
        <v>1031</v>
      </c>
      <c r="D1427" s="14" t="str">
        <f>VLOOKUP(E1427,Product_Dim!A:B,2,FALSE)</f>
        <v>Womens Cotton Scarf</v>
      </c>
      <c r="E1427" t="s">
        <v>1590</v>
      </c>
      <c r="F1427" t="s">
        <v>1692</v>
      </c>
      <c r="G1427" s="9">
        <v>4</v>
      </c>
      <c r="H1427">
        <v>348.58</v>
      </c>
      <c r="I1427">
        <v>0.16</v>
      </c>
      <c r="J1427" t="s">
        <v>1747</v>
      </c>
      <c r="K1427" s="20">
        <f>sale_tab[[#This Row],[Quantity]]*sale_tab[[#This Row],[Unit_Price]]*(1-sale_tab[[#This Row],[Discount]])</f>
        <v>1171.2287999999999</v>
      </c>
    </row>
    <row r="1428" spans="1:11" x14ac:dyDescent="0.25">
      <c r="A1428" t="s">
        <v>3175</v>
      </c>
      <c r="B1428" s="7">
        <v>45548</v>
      </c>
      <c r="C1428" t="s">
        <v>1346</v>
      </c>
      <c r="D1428" s="14" t="str">
        <f>VLOOKUP(E1428,Product_Dim!A:B,2,FALSE)</f>
        <v>Women's Scarf Set</v>
      </c>
      <c r="E1428" t="s">
        <v>1524</v>
      </c>
      <c r="F1428" t="s">
        <v>1692</v>
      </c>
      <c r="G1428" s="9">
        <v>3</v>
      </c>
      <c r="H1428">
        <v>247.66</v>
      </c>
      <c r="I1428">
        <v>0.02</v>
      </c>
      <c r="J1428" t="s">
        <v>1752</v>
      </c>
      <c r="K1428" s="20">
        <f>sale_tab[[#This Row],[Quantity]]*sale_tab[[#This Row],[Unit_Price]]*(1-sale_tab[[#This Row],[Discount]])</f>
        <v>728.12040000000002</v>
      </c>
    </row>
    <row r="1429" spans="1:11" x14ac:dyDescent="0.25">
      <c r="A1429" t="s">
        <v>3176</v>
      </c>
      <c r="B1429" s="7">
        <v>45244</v>
      </c>
      <c r="C1429" t="s">
        <v>1143</v>
      </c>
      <c r="D1429" s="14" t="str">
        <f>VLOOKUP(E1429,Product_Dim!A:B,2,FALSE)</f>
        <v>Portable Power Bank</v>
      </c>
      <c r="E1429" t="s">
        <v>1552</v>
      </c>
      <c r="F1429" t="s">
        <v>1727</v>
      </c>
      <c r="G1429" s="9">
        <v>3</v>
      </c>
      <c r="H1429">
        <v>836.27</v>
      </c>
      <c r="I1429">
        <v>0.16</v>
      </c>
      <c r="J1429" t="s">
        <v>1747</v>
      </c>
      <c r="K1429" s="20">
        <f>sale_tab[[#This Row],[Quantity]]*sale_tab[[#This Row],[Unit_Price]]*(1-sale_tab[[#This Row],[Discount]])</f>
        <v>2107.4004</v>
      </c>
    </row>
    <row r="1430" spans="1:11" x14ac:dyDescent="0.25">
      <c r="A1430" t="s">
        <v>3177</v>
      </c>
      <c r="B1430" s="7">
        <v>45753</v>
      </c>
      <c r="C1430" t="s">
        <v>581</v>
      </c>
      <c r="D1430" s="14" t="str">
        <f>VLOOKUP(E1430,Product_Dim!A:B,2,FALSE)</f>
        <v>Decorative Wall Mirror</v>
      </c>
      <c r="E1430" t="s">
        <v>1502</v>
      </c>
      <c r="F1430" t="s">
        <v>1715</v>
      </c>
      <c r="G1430" s="9">
        <v>3</v>
      </c>
      <c r="H1430">
        <v>696.74</v>
      </c>
      <c r="I1430">
        <v>0.13</v>
      </c>
      <c r="J1430" t="s">
        <v>1752</v>
      </c>
      <c r="K1430" s="20">
        <f>sale_tab[[#This Row],[Quantity]]*sale_tab[[#This Row],[Unit_Price]]*(1-sale_tab[[#This Row],[Discount]])</f>
        <v>1818.4914000000001</v>
      </c>
    </row>
    <row r="1431" spans="1:11" x14ac:dyDescent="0.25">
      <c r="A1431" t="s">
        <v>3178</v>
      </c>
      <c r="B1431" s="7">
        <v>45804</v>
      </c>
      <c r="C1431" t="s">
        <v>725</v>
      </c>
      <c r="D1431" s="14" t="str">
        <f>VLOOKUP(E1431,Product_Dim!A:B,2,FALSE)</f>
        <v>Vitamin E Body Lotion</v>
      </c>
      <c r="E1431" t="s">
        <v>1662</v>
      </c>
      <c r="F1431" t="s">
        <v>1723</v>
      </c>
      <c r="G1431" s="9">
        <v>2</v>
      </c>
      <c r="H1431">
        <v>822.59</v>
      </c>
      <c r="I1431">
        <v>0.22</v>
      </c>
      <c r="J1431" t="s">
        <v>1749</v>
      </c>
      <c r="K1431" s="20">
        <f>sale_tab[[#This Row],[Quantity]]*sale_tab[[#This Row],[Unit_Price]]*(1-sale_tab[[#This Row],[Discount]])</f>
        <v>1283.2404000000001</v>
      </c>
    </row>
    <row r="1432" spans="1:11" x14ac:dyDescent="0.25">
      <c r="A1432" t="s">
        <v>3179</v>
      </c>
      <c r="B1432" s="7">
        <v>45263</v>
      </c>
      <c r="C1432" t="s">
        <v>659</v>
      </c>
      <c r="D1432" s="14" t="str">
        <f>VLOOKUP(E1432,Product_Dim!A:B,2,FALSE)</f>
        <v>Decorative Lamp Shade</v>
      </c>
      <c r="E1432" t="s">
        <v>1632</v>
      </c>
      <c r="F1432" t="s">
        <v>1687</v>
      </c>
      <c r="G1432" s="9">
        <v>1</v>
      </c>
      <c r="H1432">
        <v>462.23</v>
      </c>
      <c r="I1432">
        <v>0.3</v>
      </c>
      <c r="J1432" t="s">
        <v>1749</v>
      </c>
      <c r="K1432" s="20">
        <f>sale_tab[[#This Row],[Quantity]]*sale_tab[[#This Row],[Unit_Price]]*(1-sale_tab[[#This Row],[Discount]])</f>
        <v>323.56099999999998</v>
      </c>
    </row>
    <row r="1433" spans="1:11" x14ac:dyDescent="0.25">
      <c r="A1433" t="s">
        <v>3180</v>
      </c>
      <c r="B1433" s="7">
        <v>45906</v>
      </c>
      <c r="C1433" t="s">
        <v>1312</v>
      </c>
      <c r="D1433" s="14" t="str">
        <f>VLOOKUP(E1433,Product_Dim!A:B,2,FALSE)</f>
        <v>Smart Home WiFi Camera</v>
      </c>
      <c r="E1433" t="s">
        <v>1558</v>
      </c>
      <c r="F1433" t="s">
        <v>1733</v>
      </c>
      <c r="G1433" s="9">
        <v>1</v>
      </c>
      <c r="H1433">
        <v>361.09</v>
      </c>
      <c r="I1433">
        <v>0.06</v>
      </c>
      <c r="J1433" t="s">
        <v>1749</v>
      </c>
      <c r="K1433" s="20">
        <f>sale_tab[[#This Row],[Quantity]]*sale_tab[[#This Row],[Unit_Price]]*(1-sale_tab[[#This Row],[Discount]])</f>
        <v>339.42459999999994</v>
      </c>
    </row>
    <row r="1434" spans="1:11" x14ac:dyDescent="0.25">
      <c r="A1434" t="s">
        <v>3181</v>
      </c>
      <c r="B1434" s="7">
        <v>45243</v>
      </c>
      <c r="C1434" t="s">
        <v>1128</v>
      </c>
      <c r="D1434" s="14" t="str">
        <f>VLOOKUP(E1434,Product_Dim!A:B,2,FALSE)</f>
        <v>Shin Guards – Adult</v>
      </c>
      <c r="E1434" t="s">
        <v>1620</v>
      </c>
      <c r="F1434" t="s">
        <v>1739</v>
      </c>
      <c r="G1434" s="9">
        <v>3</v>
      </c>
      <c r="H1434">
        <v>59.37</v>
      </c>
      <c r="I1434">
        <v>0.03</v>
      </c>
      <c r="J1434" t="s">
        <v>1749</v>
      </c>
      <c r="K1434" s="20">
        <f>sale_tab[[#This Row],[Quantity]]*sale_tab[[#This Row],[Unit_Price]]*(1-sale_tab[[#This Row],[Discount]])</f>
        <v>172.76669999999999</v>
      </c>
    </row>
    <row r="1435" spans="1:11" x14ac:dyDescent="0.25">
      <c r="A1435" t="s">
        <v>3182</v>
      </c>
      <c r="B1435" s="7">
        <v>45686</v>
      </c>
      <c r="C1435" t="s">
        <v>113</v>
      </c>
      <c r="D1435" s="14" t="str">
        <f>VLOOKUP(E1435,Product_Dim!A:B,2,FALSE)</f>
        <v>Noise-Canceling Headphones</v>
      </c>
      <c r="E1435" t="s">
        <v>1554</v>
      </c>
      <c r="F1435" t="s">
        <v>1683</v>
      </c>
      <c r="G1435" s="9">
        <v>3</v>
      </c>
      <c r="H1435">
        <v>765.21</v>
      </c>
      <c r="I1435">
        <v>0.14000000000000001</v>
      </c>
      <c r="J1435" t="s">
        <v>1752</v>
      </c>
      <c r="K1435" s="20">
        <f>sale_tab[[#This Row],[Quantity]]*sale_tab[[#This Row],[Unit_Price]]*(1-sale_tab[[#This Row],[Discount]])</f>
        <v>1974.2418</v>
      </c>
    </row>
    <row r="1436" spans="1:11" x14ac:dyDescent="0.25">
      <c r="A1436" t="s">
        <v>3183</v>
      </c>
      <c r="B1436" s="7">
        <v>45472</v>
      </c>
      <c r="C1436" t="s">
        <v>719</v>
      </c>
      <c r="D1436" s="14" t="str">
        <f>VLOOKUP(E1436,Product_Dim!A:B,2,FALSE)</f>
        <v>Vitamin C Face Serum</v>
      </c>
      <c r="E1436" t="s">
        <v>1538</v>
      </c>
      <c r="F1436" t="s">
        <v>1720</v>
      </c>
      <c r="G1436" s="9">
        <v>4</v>
      </c>
      <c r="H1436">
        <v>303.56</v>
      </c>
      <c r="I1436">
        <v>0.2</v>
      </c>
      <c r="J1436" t="s">
        <v>1752</v>
      </c>
      <c r="K1436" s="20">
        <f>sale_tab[[#This Row],[Quantity]]*sale_tab[[#This Row],[Unit_Price]]*(1-sale_tab[[#This Row],[Discount]])</f>
        <v>971.39200000000005</v>
      </c>
    </row>
    <row r="1437" spans="1:11" x14ac:dyDescent="0.25">
      <c r="A1437" t="s">
        <v>3184</v>
      </c>
      <c r="B1437" s="7">
        <v>45779</v>
      </c>
      <c r="C1437" t="s">
        <v>1300</v>
      </c>
      <c r="D1437" s="14" t="str">
        <f>VLOOKUP(E1437,Product_Dim!A:B,2,FALSE)</f>
        <v>Decorative Floor Vase</v>
      </c>
      <c r="E1437" t="s">
        <v>1528</v>
      </c>
      <c r="F1437" t="s">
        <v>1678</v>
      </c>
      <c r="G1437" s="9">
        <v>1</v>
      </c>
      <c r="H1437">
        <v>640.92999999999995</v>
      </c>
      <c r="I1437">
        <v>0.19</v>
      </c>
      <c r="J1437" t="s">
        <v>1749</v>
      </c>
      <c r="K1437" s="20">
        <f>sale_tab[[#This Row],[Quantity]]*sale_tab[[#This Row],[Unit_Price]]*(1-sale_tab[[#This Row],[Discount]])</f>
        <v>519.15329999999994</v>
      </c>
    </row>
    <row r="1438" spans="1:11" x14ac:dyDescent="0.25">
      <c r="A1438" t="s">
        <v>3185</v>
      </c>
      <c r="B1438" s="7">
        <v>45830</v>
      </c>
      <c r="C1438" t="s">
        <v>518</v>
      </c>
      <c r="D1438" s="14" t="str">
        <f>VLOOKUP(E1438,Product_Dim!A:B,2,FALSE)</f>
        <v>Kitchen Cutting Board</v>
      </c>
      <c r="E1438" t="s">
        <v>1646</v>
      </c>
      <c r="F1438" t="s">
        <v>1715</v>
      </c>
      <c r="G1438" s="9">
        <v>2</v>
      </c>
      <c r="H1438">
        <v>611.25</v>
      </c>
      <c r="I1438">
        <v>0.22</v>
      </c>
      <c r="J1438" t="s">
        <v>1747</v>
      </c>
      <c r="K1438" s="20">
        <f>sale_tab[[#This Row],[Quantity]]*sale_tab[[#This Row],[Unit_Price]]*(1-sale_tab[[#This Row],[Discount]])</f>
        <v>953.55000000000007</v>
      </c>
    </row>
    <row r="1439" spans="1:11" x14ac:dyDescent="0.25">
      <c r="A1439" t="s">
        <v>3186</v>
      </c>
      <c r="B1439" s="7">
        <v>45756</v>
      </c>
      <c r="C1439" t="s">
        <v>1351</v>
      </c>
      <c r="D1439" s="14" t="str">
        <f>VLOOKUP(E1439,Product_Dim!A:B,2,FALSE)</f>
        <v>Women's Hair Dryer Brush</v>
      </c>
      <c r="E1439" t="s">
        <v>1606</v>
      </c>
      <c r="F1439" t="s">
        <v>1683</v>
      </c>
      <c r="G1439" s="9">
        <v>1</v>
      </c>
      <c r="H1439">
        <v>209.93</v>
      </c>
      <c r="I1439">
        <v>0.21</v>
      </c>
      <c r="J1439" t="s">
        <v>1747</v>
      </c>
      <c r="K1439" s="20">
        <f>sale_tab[[#This Row],[Quantity]]*sale_tab[[#This Row],[Unit_Price]]*(1-sale_tab[[#This Row],[Discount]])</f>
        <v>165.84470000000002</v>
      </c>
    </row>
    <row r="1440" spans="1:11" x14ac:dyDescent="0.25">
      <c r="A1440" t="s">
        <v>3187</v>
      </c>
      <c r="B1440" s="7">
        <v>45847</v>
      </c>
      <c r="C1440" t="s">
        <v>331</v>
      </c>
      <c r="D1440" s="14" t="str">
        <f>VLOOKUP(E1440,Product_Dim!A:B,2,FALSE)</f>
        <v>Stainless Steel Cookware Set</v>
      </c>
      <c r="E1440" t="s">
        <v>1672</v>
      </c>
      <c r="F1440" t="s">
        <v>1715</v>
      </c>
      <c r="G1440" s="9">
        <v>3</v>
      </c>
      <c r="H1440">
        <v>130.38999999999999</v>
      </c>
      <c r="I1440">
        <v>0.24</v>
      </c>
      <c r="J1440" t="s">
        <v>1749</v>
      </c>
      <c r="K1440" s="20">
        <f>sale_tab[[#This Row],[Quantity]]*sale_tab[[#This Row],[Unit_Price]]*(1-sale_tab[[#This Row],[Discount]])</f>
        <v>297.28919999999999</v>
      </c>
    </row>
    <row r="1441" spans="1:11" x14ac:dyDescent="0.25">
      <c r="A1441" t="s">
        <v>3188</v>
      </c>
      <c r="B1441" s="7">
        <v>45322</v>
      </c>
      <c r="C1441" t="s">
        <v>859</v>
      </c>
      <c r="D1441" s="14" t="str">
        <f>VLOOKUP(E1441,Product_Dim!A:B,2,FALSE)</f>
        <v>USB-C Laptop Charger</v>
      </c>
      <c r="E1441" t="s">
        <v>1660</v>
      </c>
      <c r="F1441" t="s">
        <v>1705</v>
      </c>
      <c r="G1441" s="9">
        <v>2</v>
      </c>
      <c r="H1441">
        <v>846.18</v>
      </c>
      <c r="I1441">
        <v>0.1</v>
      </c>
      <c r="J1441" t="s">
        <v>1752</v>
      </c>
      <c r="K1441" s="20">
        <f>sale_tab[[#This Row],[Quantity]]*sale_tab[[#This Row],[Unit_Price]]*(1-sale_tab[[#This Row],[Discount]])</f>
        <v>1523.124</v>
      </c>
    </row>
    <row r="1442" spans="1:11" x14ac:dyDescent="0.25">
      <c r="A1442" t="s">
        <v>3189</v>
      </c>
      <c r="B1442" s="7">
        <v>45829</v>
      </c>
      <c r="C1442" t="s">
        <v>1042</v>
      </c>
      <c r="D1442" s="14" t="str">
        <f>VLOOKUP(E1442,Product_Dim!A:B,2,FALSE)</f>
        <v>Kitchen Storage Rack</v>
      </c>
      <c r="E1442" t="s">
        <v>1614</v>
      </c>
      <c r="F1442" t="s">
        <v>1725</v>
      </c>
      <c r="G1442" s="9">
        <v>2</v>
      </c>
      <c r="H1442">
        <v>424.53</v>
      </c>
      <c r="I1442">
        <v>0.14000000000000001</v>
      </c>
      <c r="J1442" t="s">
        <v>1752</v>
      </c>
      <c r="K1442" s="20">
        <f>sale_tab[[#This Row],[Quantity]]*sale_tab[[#This Row],[Unit_Price]]*(1-sale_tab[[#This Row],[Discount]])</f>
        <v>730.19159999999999</v>
      </c>
    </row>
    <row r="1443" spans="1:11" x14ac:dyDescent="0.25">
      <c r="A1443" t="s">
        <v>3190</v>
      </c>
      <c r="B1443" s="7">
        <v>45539</v>
      </c>
      <c r="C1443" t="s">
        <v>763</v>
      </c>
      <c r="D1443" s="14" t="str">
        <f>VLOOKUP(E1443,Product_Dim!A:B,2,FALSE)</f>
        <v>Sports Wrist Sweatbands</v>
      </c>
      <c r="E1443" t="s">
        <v>1650</v>
      </c>
      <c r="F1443" t="s">
        <v>1725</v>
      </c>
      <c r="G1443" s="9">
        <v>4</v>
      </c>
      <c r="H1443">
        <v>450.42</v>
      </c>
      <c r="I1443">
        <v>0.08</v>
      </c>
      <c r="J1443" t="s">
        <v>1752</v>
      </c>
      <c r="K1443" s="20">
        <f>sale_tab[[#This Row],[Quantity]]*sale_tab[[#This Row],[Unit_Price]]*(1-sale_tab[[#This Row],[Discount]])</f>
        <v>1657.5456000000001</v>
      </c>
    </row>
    <row r="1444" spans="1:11" x14ac:dyDescent="0.25">
      <c r="A1444" t="s">
        <v>3191</v>
      </c>
      <c r="B1444" s="7">
        <v>45893</v>
      </c>
      <c r="C1444" t="s">
        <v>466</v>
      </c>
      <c r="D1444" s="14" t="str">
        <f>VLOOKUP(E1444,Product_Dim!A:B,2,FALSE)</f>
        <v>Wireless Bluetooth Speaker</v>
      </c>
      <c r="E1444" t="s">
        <v>1526</v>
      </c>
      <c r="F1444" t="s">
        <v>1712</v>
      </c>
      <c r="G1444" s="9">
        <v>4</v>
      </c>
      <c r="H1444">
        <v>896.91</v>
      </c>
      <c r="I1444">
        <v>0.1</v>
      </c>
      <c r="J1444" t="s">
        <v>1747</v>
      </c>
      <c r="K1444" s="20">
        <f>sale_tab[[#This Row],[Quantity]]*sale_tab[[#This Row],[Unit_Price]]*(1-sale_tab[[#This Row],[Discount]])</f>
        <v>3228.8759999999997</v>
      </c>
    </row>
    <row r="1445" spans="1:11" x14ac:dyDescent="0.25">
      <c r="A1445" t="s">
        <v>3192</v>
      </c>
      <c r="B1445" s="7">
        <v>45814</v>
      </c>
      <c r="C1445" t="s">
        <v>1420</v>
      </c>
      <c r="D1445" s="14" t="str">
        <f>VLOOKUP(E1445,Product_Dim!A:B,2,FALSE)</f>
        <v>Cricket Bat</v>
      </c>
      <c r="E1445" t="s">
        <v>1668</v>
      </c>
      <c r="F1445" t="s">
        <v>1715</v>
      </c>
      <c r="G1445" s="9">
        <v>3</v>
      </c>
      <c r="H1445">
        <v>679.38</v>
      </c>
      <c r="I1445">
        <v>0.3</v>
      </c>
      <c r="J1445" t="s">
        <v>1752</v>
      </c>
      <c r="K1445" s="20">
        <f>sale_tab[[#This Row],[Quantity]]*sale_tab[[#This Row],[Unit_Price]]*(1-sale_tab[[#This Row],[Discount]])</f>
        <v>1426.6979999999999</v>
      </c>
    </row>
    <row r="1446" spans="1:11" x14ac:dyDescent="0.25">
      <c r="A1446" t="s">
        <v>3193</v>
      </c>
      <c r="B1446" s="7">
        <v>45571</v>
      </c>
      <c r="C1446" t="s">
        <v>55</v>
      </c>
      <c r="D1446" s="14" t="str">
        <f>VLOOKUP(E1446,Product_Dim!A:B,2,FALSE)</f>
        <v>Wall-Mounted Spice Rack</v>
      </c>
      <c r="E1446" t="s">
        <v>1634</v>
      </c>
      <c r="F1446" t="s">
        <v>1730</v>
      </c>
      <c r="G1446" s="9">
        <v>3</v>
      </c>
      <c r="H1446">
        <v>483.63</v>
      </c>
      <c r="I1446">
        <v>0</v>
      </c>
      <c r="J1446" t="s">
        <v>1747</v>
      </c>
      <c r="K1446" s="20">
        <f>sale_tab[[#This Row],[Quantity]]*sale_tab[[#This Row],[Unit_Price]]*(1-sale_tab[[#This Row],[Discount]])</f>
        <v>1450.8899999999999</v>
      </c>
    </row>
    <row r="1447" spans="1:11" x14ac:dyDescent="0.25">
      <c r="A1447" t="s">
        <v>3194</v>
      </c>
      <c r="B1447" s="7">
        <v>45542</v>
      </c>
      <c r="C1447" t="s">
        <v>96</v>
      </c>
      <c r="D1447" s="14" t="str">
        <f>VLOOKUP(E1447,Product_Dim!A:B,2,FALSE)</f>
        <v>Portable Power Bank</v>
      </c>
      <c r="E1447" t="s">
        <v>1552</v>
      </c>
      <c r="F1447" t="s">
        <v>1678</v>
      </c>
      <c r="G1447" s="9">
        <v>3</v>
      </c>
      <c r="H1447">
        <v>158.27000000000001</v>
      </c>
      <c r="I1447">
        <v>0.24</v>
      </c>
      <c r="J1447" t="s">
        <v>1752</v>
      </c>
      <c r="K1447" s="20">
        <f>sale_tab[[#This Row],[Quantity]]*sale_tab[[#This Row],[Unit_Price]]*(1-sale_tab[[#This Row],[Discount]])</f>
        <v>360.85560000000004</v>
      </c>
    </row>
    <row r="1448" spans="1:11" x14ac:dyDescent="0.25">
      <c r="A1448" t="s">
        <v>3195</v>
      </c>
      <c r="B1448" s="7">
        <v>45758</v>
      </c>
      <c r="C1448" t="s">
        <v>346</v>
      </c>
      <c r="D1448" s="14" t="str">
        <f>VLOOKUP(E1448,Product_Dim!A:B,2,FALSE)</f>
        <v>Women's Casual Hoodie</v>
      </c>
      <c r="E1448" t="s">
        <v>1475</v>
      </c>
      <c r="F1448" t="s">
        <v>1727</v>
      </c>
      <c r="G1448" s="9">
        <v>4</v>
      </c>
      <c r="H1448">
        <v>601.5</v>
      </c>
      <c r="I1448">
        <v>0.18</v>
      </c>
      <c r="J1448" t="s">
        <v>1747</v>
      </c>
      <c r="K1448" s="20">
        <f>sale_tab[[#This Row],[Quantity]]*sale_tab[[#This Row],[Unit_Price]]*(1-sale_tab[[#This Row],[Discount]])</f>
        <v>1972.92</v>
      </c>
    </row>
    <row r="1449" spans="1:11" x14ac:dyDescent="0.25">
      <c r="A1449" t="s">
        <v>3196</v>
      </c>
      <c r="B1449" s="7">
        <v>45709</v>
      </c>
      <c r="C1449" t="s">
        <v>210</v>
      </c>
      <c r="D1449" s="14" t="str">
        <f>VLOOKUP(E1449,Product_Dim!A:B,2,FALSE)</f>
        <v>Basketball</v>
      </c>
      <c r="E1449" t="s">
        <v>1536</v>
      </c>
      <c r="F1449" t="s">
        <v>1736</v>
      </c>
      <c r="G1449" s="9">
        <v>2</v>
      </c>
      <c r="H1449">
        <v>46.39</v>
      </c>
      <c r="I1449">
        <v>7.0000000000000007E-2</v>
      </c>
      <c r="J1449" t="s">
        <v>1747</v>
      </c>
      <c r="K1449" s="20">
        <f>sale_tab[[#This Row],[Quantity]]*sale_tab[[#This Row],[Unit_Price]]*(1-sale_tab[[#This Row],[Discount]])</f>
        <v>86.285399999999996</v>
      </c>
    </row>
    <row r="1450" spans="1:11" x14ac:dyDescent="0.25">
      <c r="A1450" t="s">
        <v>3197</v>
      </c>
      <c r="B1450" s="7">
        <v>45587</v>
      </c>
      <c r="C1450" t="s">
        <v>358</v>
      </c>
      <c r="D1450" s="14" t="str">
        <f>VLOOKUP(E1450,Product_Dim!A:B,2,FALSE)</f>
        <v>Fitness Resistance Bands</v>
      </c>
      <c r="E1450" t="s">
        <v>1638</v>
      </c>
      <c r="F1450" t="s">
        <v>1708</v>
      </c>
      <c r="G1450" s="9">
        <v>4</v>
      </c>
      <c r="H1450">
        <v>892.28</v>
      </c>
      <c r="I1450">
        <v>0.23</v>
      </c>
      <c r="J1450" t="s">
        <v>1747</v>
      </c>
      <c r="K1450" s="20">
        <f>sale_tab[[#This Row],[Quantity]]*sale_tab[[#This Row],[Unit_Price]]*(1-sale_tab[[#This Row],[Discount]])</f>
        <v>2748.2224000000001</v>
      </c>
    </row>
    <row r="1451" spans="1:11" x14ac:dyDescent="0.25">
      <c r="A1451" t="s">
        <v>3198</v>
      </c>
      <c r="B1451" s="7">
        <v>45494</v>
      </c>
      <c r="C1451" t="s">
        <v>656</v>
      </c>
      <c r="D1451" s="14" t="str">
        <f>VLOOKUP(E1451,Product_Dim!A:B,2,FALSE)</f>
        <v>Ceramic Kitchen Bowl Set</v>
      </c>
      <c r="E1451" t="s">
        <v>1494</v>
      </c>
      <c r="F1451" t="s">
        <v>1705</v>
      </c>
      <c r="G1451" s="9">
        <v>2</v>
      </c>
      <c r="H1451">
        <v>164.23</v>
      </c>
      <c r="I1451">
        <v>0.17</v>
      </c>
      <c r="J1451" t="s">
        <v>1747</v>
      </c>
      <c r="K1451" s="20">
        <f>sale_tab[[#This Row],[Quantity]]*sale_tab[[#This Row],[Unit_Price]]*(1-sale_tab[[#This Row],[Discount]])</f>
        <v>272.62179999999995</v>
      </c>
    </row>
    <row r="1452" spans="1:11" x14ac:dyDescent="0.25">
      <c r="A1452" t="s">
        <v>3199</v>
      </c>
      <c r="B1452" s="7">
        <v>45305</v>
      </c>
      <c r="C1452" t="s">
        <v>1326</v>
      </c>
      <c r="D1452" s="14" t="str">
        <f>VLOOKUP(E1452,Product_Dim!A:B,2,FALSE)</f>
        <v>Adjustable Dumbbell Set</v>
      </c>
      <c r="E1452" t="s">
        <v>1491</v>
      </c>
      <c r="F1452" t="s">
        <v>1705</v>
      </c>
      <c r="G1452" s="9">
        <v>1</v>
      </c>
      <c r="H1452">
        <v>484.23</v>
      </c>
      <c r="I1452">
        <v>0.12</v>
      </c>
      <c r="J1452" t="s">
        <v>1752</v>
      </c>
      <c r="K1452" s="20">
        <f>sale_tab[[#This Row],[Quantity]]*sale_tab[[#This Row],[Unit_Price]]*(1-sale_tab[[#This Row],[Discount]])</f>
        <v>426.12240000000003</v>
      </c>
    </row>
    <row r="1453" spans="1:11" x14ac:dyDescent="0.25">
      <c r="A1453" t="s">
        <v>3200</v>
      </c>
      <c r="B1453" s="7">
        <v>45383</v>
      </c>
      <c r="C1453" t="s">
        <v>22</v>
      </c>
      <c r="D1453" s="14" t="str">
        <f>VLOOKUP(E1453,Product_Dim!A:B,2,FALSE)</f>
        <v>Bedroom Table Lamp</v>
      </c>
      <c r="E1453" t="s">
        <v>1544</v>
      </c>
      <c r="F1453" t="s">
        <v>1736</v>
      </c>
      <c r="G1453" s="9">
        <v>3</v>
      </c>
      <c r="H1453">
        <v>341.51</v>
      </c>
      <c r="I1453">
        <v>0.22</v>
      </c>
      <c r="J1453" t="s">
        <v>1752</v>
      </c>
      <c r="K1453" s="20">
        <f>sale_tab[[#This Row],[Quantity]]*sale_tab[[#This Row],[Unit_Price]]*(1-sale_tab[[#This Row],[Discount]])</f>
        <v>799.13340000000005</v>
      </c>
    </row>
    <row r="1454" spans="1:11" x14ac:dyDescent="0.25">
      <c r="A1454" t="s">
        <v>3201</v>
      </c>
      <c r="B1454" s="7">
        <v>45788</v>
      </c>
      <c r="C1454" t="s">
        <v>328</v>
      </c>
      <c r="D1454" s="14" t="str">
        <f>VLOOKUP(E1454,Product_Dim!A:B,2,FALSE)</f>
        <v>Portable Bluetooth Speaker</v>
      </c>
      <c r="E1454" t="s">
        <v>1670</v>
      </c>
      <c r="F1454" t="s">
        <v>1723</v>
      </c>
      <c r="G1454" s="9">
        <v>3</v>
      </c>
      <c r="H1454">
        <v>758.87</v>
      </c>
      <c r="I1454">
        <v>0.11</v>
      </c>
      <c r="J1454" t="s">
        <v>1749</v>
      </c>
      <c r="K1454" s="20">
        <f>sale_tab[[#This Row],[Quantity]]*sale_tab[[#This Row],[Unit_Price]]*(1-sale_tab[[#This Row],[Discount]])</f>
        <v>2026.1829000000002</v>
      </c>
    </row>
    <row r="1455" spans="1:11" x14ac:dyDescent="0.25">
      <c r="A1455" t="s">
        <v>3202</v>
      </c>
      <c r="B1455" s="7">
        <v>45855</v>
      </c>
      <c r="C1455" t="s">
        <v>1378</v>
      </c>
      <c r="D1455" s="14" t="str">
        <f>VLOOKUP(E1455,Product_Dim!A:B,2,FALSE)</f>
        <v>Premium Blanket Throw</v>
      </c>
      <c r="E1455" t="s">
        <v>1586</v>
      </c>
      <c r="F1455" t="s">
        <v>1720</v>
      </c>
      <c r="G1455" s="9">
        <v>3</v>
      </c>
      <c r="H1455">
        <v>560.52</v>
      </c>
      <c r="I1455">
        <v>0.17</v>
      </c>
      <c r="J1455" t="s">
        <v>1747</v>
      </c>
      <c r="K1455" s="20">
        <f>sale_tab[[#This Row],[Quantity]]*sale_tab[[#This Row],[Unit_Price]]*(1-sale_tab[[#This Row],[Discount]])</f>
        <v>1395.6948</v>
      </c>
    </row>
    <row r="1456" spans="1:11" x14ac:dyDescent="0.25">
      <c r="A1456" t="s">
        <v>3203</v>
      </c>
      <c r="B1456" s="7">
        <v>45533</v>
      </c>
      <c r="C1456" t="s">
        <v>1034</v>
      </c>
      <c r="D1456" s="14" t="str">
        <f>VLOOKUP(E1456,Product_Dim!A:B,2,FALSE)</f>
        <v>Women's Formal Blazer</v>
      </c>
      <c r="E1456" t="s">
        <v>1666</v>
      </c>
      <c r="F1456" t="s">
        <v>1733</v>
      </c>
      <c r="G1456" s="9">
        <v>2</v>
      </c>
      <c r="H1456">
        <v>977.18</v>
      </c>
      <c r="I1456">
        <v>0.19</v>
      </c>
      <c r="J1456" t="s">
        <v>1747</v>
      </c>
      <c r="K1456" s="20">
        <f>sale_tab[[#This Row],[Quantity]]*sale_tab[[#This Row],[Unit_Price]]*(1-sale_tab[[#This Row],[Discount]])</f>
        <v>1583.0316</v>
      </c>
    </row>
    <row r="1457" spans="1:11" x14ac:dyDescent="0.25">
      <c r="A1457" t="s">
        <v>3204</v>
      </c>
      <c r="B1457" s="7">
        <v>45763</v>
      </c>
      <c r="C1457" t="s">
        <v>698</v>
      </c>
      <c r="D1457" s="14" t="str">
        <f>VLOOKUP(E1457,Product_Dim!A:B,2,FALSE)</f>
        <v>Beard Grooming Kit</v>
      </c>
      <c r="E1457" t="s">
        <v>1506</v>
      </c>
      <c r="F1457" t="s">
        <v>1725</v>
      </c>
      <c r="G1457" s="9">
        <v>4</v>
      </c>
      <c r="H1457">
        <v>761.35</v>
      </c>
      <c r="I1457">
        <v>0.08</v>
      </c>
      <c r="J1457" t="s">
        <v>1747</v>
      </c>
      <c r="K1457" s="20">
        <f>sale_tab[[#This Row],[Quantity]]*sale_tab[[#This Row],[Unit_Price]]*(1-sale_tab[[#This Row],[Discount]])</f>
        <v>2801.768</v>
      </c>
    </row>
    <row r="1458" spans="1:11" x14ac:dyDescent="0.25">
      <c r="A1458" t="s">
        <v>3205</v>
      </c>
      <c r="B1458" s="7">
        <v>45900</v>
      </c>
      <c r="C1458" t="s">
        <v>533</v>
      </c>
      <c r="D1458" s="14" t="str">
        <f>VLOOKUP(E1458,Product_Dim!A:B,2,FALSE)</f>
        <v>Smart LED Light Strip</v>
      </c>
      <c r="E1458" t="s">
        <v>1608</v>
      </c>
      <c r="F1458" t="s">
        <v>1736</v>
      </c>
      <c r="G1458" s="9">
        <v>2</v>
      </c>
      <c r="H1458">
        <v>947.56</v>
      </c>
      <c r="I1458">
        <v>0.02</v>
      </c>
      <c r="J1458" t="s">
        <v>1752</v>
      </c>
      <c r="K1458" s="20">
        <f>sale_tab[[#This Row],[Quantity]]*sale_tab[[#This Row],[Unit_Price]]*(1-sale_tab[[#This Row],[Discount]])</f>
        <v>1857.2175999999999</v>
      </c>
    </row>
    <row r="1459" spans="1:11" x14ac:dyDescent="0.25">
      <c r="A1459" t="s">
        <v>3206</v>
      </c>
      <c r="B1459" s="7">
        <v>45943</v>
      </c>
      <c r="C1459" t="s">
        <v>704</v>
      </c>
      <c r="D1459" s="14" t="str">
        <f>VLOOKUP(E1459,Product_Dim!A:B,2,FALSE)</f>
        <v>USB External Hard Drive</v>
      </c>
      <c r="E1459" t="s">
        <v>1560</v>
      </c>
      <c r="F1459" t="s">
        <v>1736</v>
      </c>
      <c r="G1459" s="9">
        <v>4</v>
      </c>
      <c r="H1459">
        <v>975.47</v>
      </c>
      <c r="I1459">
        <v>0.04</v>
      </c>
      <c r="J1459" t="s">
        <v>1747</v>
      </c>
      <c r="K1459" s="20">
        <f>sale_tab[[#This Row],[Quantity]]*sale_tab[[#This Row],[Unit_Price]]*(1-sale_tab[[#This Row],[Discount]])</f>
        <v>3745.8047999999999</v>
      </c>
    </row>
    <row r="1460" spans="1:11" x14ac:dyDescent="0.25">
      <c r="A1460" t="s">
        <v>3207</v>
      </c>
      <c r="B1460" s="7">
        <v>45448</v>
      </c>
      <c r="C1460" t="s">
        <v>1398</v>
      </c>
      <c r="D1460" s="14" t="str">
        <f>VLOOKUP(E1460,Product_Dim!A:B,2,FALSE)</f>
        <v>USB-C Fast Charger</v>
      </c>
      <c r="E1460" t="s">
        <v>1500</v>
      </c>
      <c r="F1460" t="s">
        <v>1712</v>
      </c>
      <c r="G1460" s="9">
        <v>3</v>
      </c>
      <c r="H1460">
        <v>769.06</v>
      </c>
      <c r="I1460">
        <v>0.23</v>
      </c>
      <c r="J1460" t="s">
        <v>1752</v>
      </c>
      <c r="K1460" s="20">
        <f>sale_tab[[#This Row],[Quantity]]*sale_tab[[#This Row],[Unit_Price]]*(1-sale_tab[[#This Row],[Discount]])</f>
        <v>1776.5285999999999</v>
      </c>
    </row>
    <row r="1461" spans="1:11" x14ac:dyDescent="0.25">
      <c r="A1461" t="s">
        <v>3208</v>
      </c>
      <c r="B1461" s="7">
        <v>45929</v>
      </c>
      <c r="C1461" t="s">
        <v>1423</v>
      </c>
      <c r="D1461" s="14" t="str">
        <f>VLOOKUP(E1461,Product_Dim!A:B,2,FALSE)</f>
        <v>Portable Power Bank</v>
      </c>
      <c r="E1461" t="s">
        <v>1552</v>
      </c>
      <c r="F1461" t="s">
        <v>1687</v>
      </c>
      <c r="G1461" s="9">
        <v>3</v>
      </c>
      <c r="H1461">
        <v>824.75</v>
      </c>
      <c r="I1461">
        <v>0.23</v>
      </c>
      <c r="J1461" t="s">
        <v>1747</v>
      </c>
      <c r="K1461" s="20">
        <f>sale_tab[[#This Row],[Quantity]]*sale_tab[[#This Row],[Unit_Price]]*(1-sale_tab[[#This Row],[Discount]])</f>
        <v>1905.1725000000001</v>
      </c>
    </row>
    <row r="1462" spans="1:11" x14ac:dyDescent="0.25">
      <c r="A1462" t="s">
        <v>3209</v>
      </c>
      <c r="B1462" s="7">
        <v>45478</v>
      </c>
      <c r="C1462" t="s">
        <v>1180</v>
      </c>
      <c r="D1462" s="14" t="str">
        <f>VLOOKUP(E1462,Product_Dim!A:B,2,FALSE)</f>
        <v>Wooden Nightstand</v>
      </c>
      <c r="E1462" t="s">
        <v>1610</v>
      </c>
      <c r="F1462" t="s">
        <v>1695</v>
      </c>
      <c r="G1462" s="9">
        <v>2</v>
      </c>
      <c r="H1462">
        <v>821.35</v>
      </c>
      <c r="I1462">
        <v>0.11</v>
      </c>
      <c r="J1462" t="s">
        <v>1749</v>
      </c>
      <c r="K1462" s="20">
        <f>sale_tab[[#This Row],[Quantity]]*sale_tab[[#This Row],[Unit_Price]]*(1-sale_tab[[#This Row],[Discount]])</f>
        <v>1462.0030000000002</v>
      </c>
    </row>
    <row r="1463" spans="1:11" x14ac:dyDescent="0.25">
      <c r="A1463" t="s">
        <v>3210</v>
      </c>
      <c r="B1463" s="7">
        <v>45723</v>
      </c>
      <c r="C1463" t="s">
        <v>1191</v>
      </c>
      <c r="D1463" s="14" t="str">
        <f>VLOOKUP(E1463,Product_Dim!A:B,2,FALSE)</f>
        <v>USB-C Fast Charger</v>
      </c>
      <c r="E1463" t="s">
        <v>1500</v>
      </c>
      <c r="F1463" t="s">
        <v>1715</v>
      </c>
      <c r="G1463" s="9">
        <v>1</v>
      </c>
      <c r="H1463">
        <v>120.57</v>
      </c>
      <c r="I1463">
        <v>0.06</v>
      </c>
      <c r="J1463" t="s">
        <v>1749</v>
      </c>
      <c r="K1463" s="20">
        <f>sale_tab[[#This Row],[Quantity]]*sale_tab[[#This Row],[Unit_Price]]*(1-sale_tab[[#This Row],[Discount]])</f>
        <v>113.33579999999999</v>
      </c>
    </row>
    <row r="1464" spans="1:11" x14ac:dyDescent="0.25">
      <c r="A1464" t="s">
        <v>3211</v>
      </c>
      <c r="B1464" s="7">
        <v>45240</v>
      </c>
      <c r="C1464" t="s">
        <v>987</v>
      </c>
      <c r="D1464" s="14" t="str">
        <f>VLOOKUP(E1464,Product_Dim!A:B,2,FALSE)</f>
        <v>Face Foundation Kit</v>
      </c>
      <c r="E1464" t="s">
        <v>1652</v>
      </c>
      <c r="F1464" t="s">
        <v>1683</v>
      </c>
      <c r="G1464" s="9">
        <v>1</v>
      </c>
      <c r="H1464">
        <v>122.27</v>
      </c>
      <c r="I1464">
        <v>0.26</v>
      </c>
      <c r="J1464" t="s">
        <v>1749</v>
      </c>
      <c r="K1464" s="20">
        <f>sale_tab[[#This Row],[Quantity]]*sale_tab[[#This Row],[Unit_Price]]*(1-sale_tab[[#This Row],[Discount]])</f>
        <v>90.479799999999997</v>
      </c>
    </row>
    <row r="1465" spans="1:11" x14ac:dyDescent="0.25">
      <c r="A1465" t="s">
        <v>3212</v>
      </c>
      <c r="B1465" s="7">
        <v>45890</v>
      </c>
      <c r="C1465" t="s">
        <v>508</v>
      </c>
      <c r="D1465" s="14" t="str">
        <f>VLOOKUP(E1465,Product_Dim!A:B,2,FALSE)</f>
        <v>Wireless Bluetooth Speaker</v>
      </c>
      <c r="E1465" t="s">
        <v>1526</v>
      </c>
      <c r="F1465" t="s">
        <v>1687</v>
      </c>
      <c r="G1465" s="9">
        <v>2</v>
      </c>
      <c r="H1465">
        <v>182.89</v>
      </c>
      <c r="I1465">
        <v>0.11</v>
      </c>
      <c r="J1465" t="s">
        <v>1747</v>
      </c>
      <c r="K1465" s="20">
        <f>sale_tab[[#This Row],[Quantity]]*sale_tab[[#This Row],[Unit_Price]]*(1-sale_tab[[#This Row],[Discount]])</f>
        <v>325.54419999999999</v>
      </c>
    </row>
    <row r="1466" spans="1:11" x14ac:dyDescent="0.25">
      <c r="A1466" t="s">
        <v>3213</v>
      </c>
      <c r="B1466" s="7">
        <v>45796</v>
      </c>
      <c r="C1466" t="s">
        <v>1092</v>
      </c>
      <c r="D1466" s="14" t="str">
        <f>VLOOKUP(E1466,Product_Dim!A:B,2,FALSE)</f>
        <v>Men's Winter Jacket</v>
      </c>
      <c r="E1466" t="s">
        <v>1566</v>
      </c>
      <c r="F1466" t="s">
        <v>1695</v>
      </c>
      <c r="G1466" s="9">
        <v>1</v>
      </c>
      <c r="H1466">
        <v>695.26</v>
      </c>
      <c r="I1466">
        <v>0.23</v>
      </c>
      <c r="J1466" t="s">
        <v>1749</v>
      </c>
      <c r="K1466" s="20">
        <f>sale_tab[[#This Row],[Quantity]]*sale_tab[[#This Row],[Unit_Price]]*(1-sale_tab[[#This Row],[Discount]])</f>
        <v>535.35019999999997</v>
      </c>
    </row>
    <row r="1467" spans="1:11" x14ac:dyDescent="0.25">
      <c r="A1467" t="s">
        <v>3214</v>
      </c>
      <c r="B1467" s="7">
        <v>45895</v>
      </c>
      <c r="C1467" t="s">
        <v>87</v>
      </c>
      <c r="D1467" s="14" t="str">
        <f>VLOOKUP(E1467,Product_Dim!A:B,2,FALSE)</f>
        <v>Fabric Sofa Throw Blanket</v>
      </c>
      <c r="E1467" t="s">
        <v>1532</v>
      </c>
      <c r="F1467" t="s">
        <v>1702</v>
      </c>
      <c r="G1467" s="9">
        <v>2</v>
      </c>
      <c r="H1467">
        <v>408.8</v>
      </c>
      <c r="I1467">
        <v>0.17</v>
      </c>
      <c r="J1467" t="s">
        <v>1752</v>
      </c>
      <c r="K1467" s="20">
        <f>sale_tab[[#This Row],[Quantity]]*sale_tab[[#This Row],[Unit_Price]]*(1-sale_tab[[#This Row],[Discount]])</f>
        <v>678.60799999999995</v>
      </c>
    </row>
    <row r="1468" spans="1:11" x14ac:dyDescent="0.25">
      <c r="A1468" t="s">
        <v>3215</v>
      </c>
      <c r="B1468" s="7">
        <v>45676</v>
      </c>
      <c r="C1468" t="s">
        <v>670</v>
      </c>
      <c r="D1468" s="14" t="str">
        <f>VLOOKUP(E1468,Product_Dim!A:B,2,FALSE)</f>
        <v>Men's Roll-On Perfume</v>
      </c>
      <c r="E1468" t="s">
        <v>1572</v>
      </c>
      <c r="F1468" t="s">
        <v>1708</v>
      </c>
      <c r="G1468" s="9">
        <v>3</v>
      </c>
      <c r="H1468">
        <v>512.15</v>
      </c>
      <c r="I1468">
        <v>0.12</v>
      </c>
      <c r="J1468" t="s">
        <v>1747</v>
      </c>
      <c r="K1468" s="20">
        <f>sale_tab[[#This Row],[Quantity]]*sale_tab[[#This Row],[Unit_Price]]*(1-sale_tab[[#This Row],[Discount]])</f>
        <v>1352.0759999999998</v>
      </c>
    </row>
    <row r="1469" spans="1:11" x14ac:dyDescent="0.25">
      <c r="A1469" t="s">
        <v>3216</v>
      </c>
      <c r="B1469" s="7">
        <v>45568</v>
      </c>
      <c r="C1469" t="s">
        <v>1203</v>
      </c>
      <c r="D1469" s="14" t="str">
        <f>VLOOKUP(E1469,Product_Dim!A:B,2,FALSE)</f>
        <v>Adjustable Dumbbell Set</v>
      </c>
      <c r="E1469" t="s">
        <v>1491</v>
      </c>
      <c r="F1469" t="s">
        <v>1708</v>
      </c>
      <c r="G1469" s="9">
        <v>3</v>
      </c>
      <c r="H1469">
        <v>136.4</v>
      </c>
      <c r="I1469">
        <v>0.15</v>
      </c>
      <c r="J1469" t="s">
        <v>1749</v>
      </c>
      <c r="K1469" s="20">
        <f>sale_tab[[#This Row],[Quantity]]*sale_tab[[#This Row],[Unit_Price]]*(1-sale_tab[[#This Row],[Discount]])</f>
        <v>347.82000000000005</v>
      </c>
    </row>
    <row r="1470" spans="1:11" x14ac:dyDescent="0.25">
      <c r="A1470" t="s">
        <v>3217</v>
      </c>
      <c r="B1470" s="7">
        <v>45272</v>
      </c>
      <c r="C1470" t="s">
        <v>521</v>
      </c>
      <c r="D1470" s="14" t="str">
        <f>VLOOKUP(E1470,Product_Dim!A:B,2,FALSE)</f>
        <v>Herbal Face Moisturizer</v>
      </c>
      <c r="E1470" t="s">
        <v>1483</v>
      </c>
      <c r="F1470" t="s">
        <v>1692</v>
      </c>
      <c r="G1470" s="9">
        <v>2</v>
      </c>
      <c r="H1470">
        <v>42.51</v>
      </c>
      <c r="I1470">
        <v>0.04</v>
      </c>
      <c r="J1470" t="s">
        <v>1752</v>
      </c>
      <c r="K1470" s="20">
        <f>sale_tab[[#This Row],[Quantity]]*sale_tab[[#This Row],[Unit_Price]]*(1-sale_tab[[#This Row],[Discount]])</f>
        <v>81.619199999999992</v>
      </c>
    </row>
    <row r="1471" spans="1:11" x14ac:dyDescent="0.25">
      <c r="A1471" t="s">
        <v>3218</v>
      </c>
      <c r="B1471" s="7">
        <v>45718</v>
      </c>
      <c r="C1471" t="s">
        <v>1057</v>
      </c>
      <c r="D1471" s="14" t="str">
        <f>VLOOKUP(E1471,Product_Dim!A:B,2,FALSE)</f>
        <v>Women's Ankle Boots</v>
      </c>
      <c r="E1471" t="s">
        <v>1624</v>
      </c>
      <c r="F1471" t="s">
        <v>1705</v>
      </c>
      <c r="G1471" s="9">
        <v>3</v>
      </c>
      <c r="H1471">
        <v>582.1</v>
      </c>
      <c r="I1471">
        <v>0.12</v>
      </c>
      <c r="J1471" t="s">
        <v>1749</v>
      </c>
      <c r="K1471" s="20">
        <f>sale_tab[[#This Row],[Quantity]]*sale_tab[[#This Row],[Unit_Price]]*(1-sale_tab[[#This Row],[Discount]])</f>
        <v>1536.7440000000001</v>
      </c>
    </row>
    <row r="1472" spans="1:11" x14ac:dyDescent="0.25">
      <c r="A1472" t="s">
        <v>3219</v>
      </c>
      <c r="B1472" s="7">
        <v>45356</v>
      </c>
      <c r="C1472" t="s">
        <v>652</v>
      </c>
      <c r="D1472" s="14" t="str">
        <f>VLOOKUP(E1472,Product_Dim!A:B,2,FALSE)</f>
        <v>Fitness Resistance Bands</v>
      </c>
      <c r="E1472" t="s">
        <v>1638</v>
      </c>
      <c r="F1472" t="s">
        <v>1733</v>
      </c>
      <c r="G1472" s="9">
        <v>4</v>
      </c>
      <c r="H1472">
        <v>461.52</v>
      </c>
      <c r="I1472">
        <v>0</v>
      </c>
      <c r="J1472" t="s">
        <v>1752</v>
      </c>
      <c r="K1472" s="20">
        <f>sale_tab[[#This Row],[Quantity]]*sale_tab[[#This Row],[Unit_Price]]*(1-sale_tab[[#This Row],[Discount]])</f>
        <v>1846.08</v>
      </c>
    </row>
    <row r="1473" spans="1:11" x14ac:dyDescent="0.25">
      <c r="A1473" t="s">
        <v>3220</v>
      </c>
      <c r="B1473" s="7">
        <v>45552</v>
      </c>
      <c r="C1473" t="s">
        <v>1452</v>
      </c>
      <c r="D1473" s="14" t="str">
        <f>VLOOKUP(E1473,Product_Dim!A:B,2,FALSE)</f>
        <v>Beard Grooming Kit</v>
      </c>
      <c r="E1473" t="s">
        <v>1506</v>
      </c>
      <c r="F1473" t="s">
        <v>1718</v>
      </c>
      <c r="G1473" s="9">
        <v>1</v>
      </c>
      <c r="H1473">
        <v>558.41999999999996</v>
      </c>
      <c r="I1473">
        <v>0.03</v>
      </c>
      <c r="J1473" t="s">
        <v>1747</v>
      </c>
      <c r="K1473" s="20">
        <f>sale_tab[[#This Row],[Quantity]]*sale_tab[[#This Row],[Unit_Price]]*(1-sale_tab[[#This Row],[Discount]])</f>
        <v>541.66739999999993</v>
      </c>
    </row>
    <row r="1474" spans="1:11" x14ac:dyDescent="0.25">
      <c r="A1474" t="s">
        <v>3221</v>
      </c>
      <c r="B1474" s="7">
        <v>45288</v>
      </c>
      <c r="C1474" t="s">
        <v>778</v>
      </c>
      <c r="D1474" s="14" t="str">
        <f>VLOOKUP(E1474,Product_Dim!A:B,2,FALSE)</f>
        <v>Hair Strengthening Shampoo</v>
      </c>
      <c r="E1474" t="s">
        <v>1498</v>
      </c>
      <c r="F1474" t="s">
        <v>1736</v>
      </c>
      <c r="G1474" s="9">
        <v>4</v>
      </c>
      <c r="H1474">
        <v>700.98</v>
      </c>
      <c r="I1474">
        <v>0.12</v>
      </c>
      <c r="J1474" t="s">
        <v>1749</v>
      </c>
      <c r="K1474" s="20">
        <f>sale_tab[[#This Row],[Quantity]]*sale_tab[[#This Row],[Unit_Price]]*(1-sale_tab[[#This Row],[Discount]])</f>
        <v>2467.4495999999999</v>
      </c>
    </row>
    <row r="1475" spans="1:11" x14ac:dyDescent="0.25">
      <c r="A1475" t="s">
        <v>3222</v>
      </c>
      <c r="B1475" s="7">
        <v>45605</v>
      </c>
      <c r="C1475" t="s">
        <v>1191</v>
      </c>
      <c r="D1475" s="14" t="str">
        <f>VLOOKUP(E1475,Product_Dim!A:B,2,FALSE)</f>
        <v>Women's Beanie Hat</v>
      </c>
      <c r="E1475" t="s">
        <v>1644</v>
      </c>
      <c r="F1475" t="s">
        <v>1736</v>
      </c>
      <c r="G1475" s="9">
        <v>2</v>
      </c>
      <c r="H1475">
        <v>227.97</v>
      </c>
      <c r="I1475">
        <v>0.08</v>
      </c>
      <c r="J1475" t="s">
        <v>1752</v>
      </c>
      <c r="K1475" s="20">
        <f>sale_tab[[#This Row],[Quantity]]*sale_tab[[#This Row],[Unit_Price]]*(1-sale_tab[[#This Row],[Discount]])</f>
        <v>419.46480000000003</v>
      </c>
    </row>
    <row r="1476" spans="1:11" x14ac:dyDescent="0.25">
      <c r="A1476" t="s">
        <v>3223</v>
      </c>
      <c r="B1476" s="7">
        <v>45516</v>
      </c>
      <c r="C1476" t="s">
        <v>1390</v>
      </c>
      <c r="D1476" s="14" t="str">
        <f>VLOOKUP(E1476,Product_Dim!A:B,2,FALSE)</f>
        <v>Portable Power Bank</v>
      </c>
      <c r="E1476" t="s">
        <v>1552</v>
      </c>
      <c r="F1476" t="s">
        <v>1718</v>
      </c>
      <c r="G1476" s="9">
        <v>4</v>
      </c>
      <c r="H1476">
        <v>278.70999999999998</v>
      </c>
      <c r="I1476">
        <v>0.2</v>
      </c>
      <c r="J1476" t="s">
        <v>1749</v>
      </c>
      <c r="K1476" s="20">
        <f>sale_tab[[#This Row],[Quantity]]*sale_tab[[#This Row],[Unit_Price]]*(1-sale_tab[[#This Row],[Discount]])</f>
        <v>891.87199999999996</v>
      </c>
    </row>
    <row r="1477" spans="1:11" x14ac:dyDescent="0.25">
      <c r="A1477" t="s">
        <v>3224</v>
      </c>
      <c r="B1477" s="7">
        <v>45379</v>
      </c>
      <c r="C1477" t="s">
        <v>766</v>
      </c>
      <c r="D1477" s="14" t="str">
        <f>VLOOKUP(E1477,Product_Dim!A:B,2,FALSE)</f>
        <v>Stainless Steel Cookware Set</v>
      </c>
      <c r="E1477" t="s">
        <v>1672</v>
      </c>
      <c r="F1477" t="s">
        <v>1708</v>
      </c>
      <c r="G1477" s="9">
        <v>2</v>
      </c>
      <c r="H1477">
        <v>916.12</v>
      </c>
      <c r="I1477">
        <v>0.05</v>
      </c>
      <c r="J1477" t="s">
        <v>1749</v>
      </c>
      <c r="K1477" s="20">
        <f>sale_tab[[#This Row],[Quantity]]*sale_tab[[#This Row],[Unit_Price]]*(1-sale_tab[[#This Row],[Discount]])</f>
        <v>1740.6279999999999</v>
      </c>
    </row>
    <row r="1478" spans="1:11" x14ac:dyDescent="0.25">
      <c r="A1478" t="s">
        <v>3225</v>
      </c>
      <c r="B1478" s="7">
        <v>45567</v>
      </c>
      <c r="C1478" t="s">
        <v>398</v>
      </c>
      <c r="D1478" s="14" t="str">
        <f>VLOOKUP(E1478,Product_Dim!A:B,2,FALSE)</f>
        <v>Ceramic Kitchen Bowl Set</v>
      </c>
      <c r="E1478" t="s">
        <v>1494</v>
      </c>
      <c r="F1478" t="s">
        <v>1720</v>
      </c>
      <c r="G1478" s="9">
        <v>4</v>
      </c>
      <c r="H1478">
        <v>228.98</v>
      </c>
      <c r="I1478">
        <v>0.22</v>
      </c>
      <c r="J1478" t="s">
        <v>1749</v>
      </c>
      <c r="K1478" s="20">
        <f>sale_tab[[#This Row],[Quantity]]*sale_tab[[#This Row],[Unit_Price]]*(1-sale_tab[[#This Row],[Discount]])</f>
        <v>714.41759999999999</v>
      </c>
    </row>
    <row r="1479" spans="1:11" x14ac:dyDescent="0.25">
      <c r="A1479" t="s">
        <v>3226</v>
      </c>
      <c r="B1479" s="7">
        <v>45510</v>
      </c>
      <c r="C1479" t="s">
        <v>692</v>
      </c>
      <c r="D1479" s="14" t="str">
        <f>VLOOKUP(E1479,Product_Dim!A:B,2,FALSE)</f>
        <v>Face Foundation Kit</v>
      </c>
      <c r="E1479" t="s">
        <v>1652</v>
      </c>
      <c r="F1479" t="s">
        <v>1727</v>
      </c>
      <c r="G1479" s="9">
        <v>4</v>
      </c>
      <c r="H1479">
        <v>904.82</v>
      </c>
      <c r="I1479">
        <v>0.09</v>
      </c>
      <c r="J1479" t="s">
        <v>1749</v>
      </c>
      <c r="K1479" s="20">
        <f>sale_tab[[#This Row],[Quantity]]*sale_tab[[#This Row],[Unit_Price]]*(1-sale_tab[[#This Row],[Discount]])</f>
        <v>3293.5448000000001</v>
      </c>
    </row>
    <row r="1480" spans="1:11" x14ac:dyDescent="0.25">
      <c r="A1480" t="s">
        <v>3227</v>
      </c>
      <c r="B1480" s="7">
        <v>45806</v>
      </c>
      <c r="C1480" t="s">
        <v>246</v>
      </c>
      <c r="D1480" s="14" t="str">
        <f>VLOOKUP(E1480,Product_Dim!A:B,2,FALSE)</f>
        <v>Men's Formal Shirt</v>
      </c>
      <c r="E1480" t="s">
        <v>1520</v>
      </c>
      <c r="F1480" t="s">
        <v>1718</v>
      </c>
      <c r="G1480" s="9">
        <v>1</v>
      </c>
      <c r="H1480">
        <v>588.61</v>
      </c>
      <c r="I1480">
        <v>0.1</v>
      </c>
      <c r="J1480" t="s">
        <v>1749</v>
      </c>
      <c r="K1480" s="20">
        <f>sale_tab[[#This Row],[Quantity]]*sale_tab[[#This Row],[Unit_Price]]*(1-sale_tab[[#This Row],[Discount]])</f>
        <v>529.74900000000002</v>
      </c>
    </row>
    <row r="1481" spans="1:11" x14ac:dyDescent="0.25">
      <c r="A1481" t="s">
        <v>3228</v>
      </c>
      <c r="B1481" s="7">
        <v>45240</v>
      </c>
      <c r="C1481" t="s">
        <v>340</v>
      </c>
      <c r="D1481" s="14" t="str">
        <f>VLOOKUP(E1481,Product_Dim!A:B,2,FALSE)</f>
        <v>Modern Wall Clock</v>
      </c>
      <c r="E1481" t="s">
        <v>1540</v>
      </c>
      <c r="F1481" t="s">
        <v>1692</v>
      </c>
      <c r="G1481" s="9">
        <v>4</v>
      </c>
      <c r="H1481">
        <v>695.97</v>
      </c>
      <c r="I1481">
        <v>0.02</v>
      </c>
      <c r="J1481" t="s">
        <v>1747</v>
      </c>
      <c r="K1481" s="20">
        <f>sale_tab[[#This Row],[Quantity]]*sale_tab[[#This Row],[Unit_Price]]*(1-sale_tab[[#This Row],[Discount]])</f>
        <v>2728.2024000000001</v>
      </c>
    </row>
    <row r="1482" spans="1:11" x14ac:dyDescent="0.25">
      <c r="A1482" t="s">
        <v>3229</v>
      </c>
      <c r="B1482" s="7">
        <v>45309</v>
      </c>
      <c r="C1482" t="s">
        <v>887</v>
      </c>
      <c r="D1482" s="14" t="str">
        <f>VLOOKUP(E1482,Product_Dim!A:B,2,FALSE)</f>
        <v>Cricket Bat</v>
      </c>
      <c r="E1482" t="s">
        <v>1668</v>
      </c>
      <c r="F1482" t="s">
        <v>1718</v>
      </c>
      <c r="G1482" s="9">
        <v>2</v>
      </c>
      <c r="H1482">
        <v>181.42</v>
      </c>
      <c r="I1482">
        <v>0.08</v>
      </c>
      <c r="J1482" t="s">
        <v>1749</v>
      </c>
      <c r="K1482" s="20">
        <f>sale_tab[[#This Row],[Quantity]]*sale_tab[[#This Row],[Unit_Price]]*(1-sale_tab[[#This Row],[Discount]])</f>
        <v>333.81279999999998</v>
      </c>
    </row>
    <row r="1483" spans="1:11" x14ac:dyDescent="0.25">
      <c r="A1483" t="s">
        <v>3230</v>
      </c>
      <c r="B1483" s="7">
        <v>45375</v>
      </c>
      <c r="C1483" t="s">
        <v>75</v>
      </c>
      <c r="D1483" s="14" t="str">
        <f>VLOOKUP(E1483,Product_Dim!A:B,2,FALSE)</f>
        <v>Cricket Bat</v>
      </c>
      <c r="E1483" t="s">
        <v>1668</v>
      </c>
      <c r="F1483" t="s">
        <v>1723</v>
      </c>
      <c r="G1483" s="9">
        <v>1</v>
      </c>
      <c r="H1483">
        <v>439.55</v>
      </c>
      <c r="I1483">
        <v>0.28999999999999998</v>
      </c>
      <c r="J1483" t="s">
        <v>1752</v>
      </c>
      <c r="K1483" s="20">
        <f>sale_tab[[#This Row],[Quantity]]*sale_tab[[#This Row],[Unit_Price]]*(1-sale_tab[[#This Row],[Discount]])</f>
        <v>312.08049999999997</v>
      </c>
    </row>
    <row r="1484" spans="1:11" x14ac:dyDescent="0.25">
      <c r="A1484" t="s">
        <v>3231</v>
      </c>
      <c r="B1484" s="7">
        <v>45733</v>
      </c>
      <c r="C1484" t="s">
        <v>343</v>
      </c>
      <c r="D1484" s="14" t="str">
        <f>VLOOKUP(E1484,Product_Dim!A:B,2,FALSE)</f>
        <v>Ceramic Plant Pot</v>
      </c>
      <c r="E1484" t="s">
        <v>1584</v>
      </c>
      <c r="F1484" t="s">
        <v>1736</v>
      </c>
      <c r="G1484" s="9">
        <v>3</v>
      </c>
      <c r="H1484">
        <v>471.27</v>
      </c>
      <c r="I1484">
        <v>0.27</v>
      </c>
      <c r="J1484" t="s">
        <v>1752</v>
      </c>
      <c r="K1484" s="20">
        <f>sale_tab[[#This Row],[Quantity]]*sale_tab[[#This Row],[Unit_Price]]*(1-sale_tab[[#This Row],[Discount]])</f>
        <v>1032.0812999999998</v>
      </c>
    </row>
    <row r="1485" spans="1:11" x14ac:dyDescent="0.25">
      <c r="A1485" t="s">
        <v>3232</v>
      </c>
      <c r="B1485" s="7">
        <v>45435</v>
      </c>
      <c r="C1485" t="s">
        <v>137</v>
      </c>
      <c r="D1485" s="14" t="str">
        <f>VLOOKUP(E1485,Product_Dim!A:B,2,FALSE)</f>
        <v>Men's Hair Styling Gel</v>
      </c>
      <c r="E1485" t="s">
        <v>1592</v>
      </c>
      <c r="F1485" t="s">
        <v>1720</v>
      </c>
      <c r="G1485" s="9">
        <v>1</v>
      </c>
      <c r="H1485">
        <v>758.89</v>
      </c>
      <c r="I1485">
        <v>0.1</v>
      </c>
      <c r="J1485" t="s">
        <v>1747</v>
      </c>
      <c r="K1485" s="20">
        <f>sale_tab[[#This Row],[Quantity]]*sale_tab[[#This Row],[Unit_Price]]*(1-sale_tab[[#This Row],[Discount]])</f>
        <v>683.00099999999998</v>
      </c>
    </row>
    <row r="1486" spans="1:11" x14ac:dyDescent="0.25">
      <c r="A1486" t="s">
        <v>3233</v>
      </c>
      <c r="B1486" s="7">
        <v>45864</v>
      </c>
      <c r="C1486" t="s">
        <v>1420</v>
      </c>
      <c r="D1486" s="14" t="str">
        <f>VLOOKUP(E1486,Product_Dim!A:B,2,FALSE)</f>
        <v>Sports Stopwatch Basic</v>
      </c>
      <c r="E1486" t="s">
        <v>1664</v>
      </c>
      <c r="F1486" t="s">
        <v>1727</v>
      </c>
      <c r="G1486" s="9">
        <v>4</v>
      </c>
      <c r="H1486">
        <v>918.1</v>
      </c>
      <c r="I1486">
        <v>0.19</v>
      </c>
      <c r="J1486" t="s">
        <v>1752</v>
      </c>
      <c r="K1486" s="20">
        <f>sale_tab[[#This Row],[Quantity]]*sale_tab[[#This Row],[Unit_Price]]*(1-sale_tab[[#This Row],[Discount]])</f>
        <v>2974.6440000000002</v>
      </c>
    </row>
    <row r="1487" spans="1:11" x14ac:dyDescent="0.25">
      <c r="A1487" t="s">
        <v>3234</v>
      </c>
      <c r="B1487" s="7">
        <v>45569</v>
      </c>
      <c r="C1487" t="s">
        <v>766</v>
      </c>
      <c r="D1487" s="14" t="str">
        <f>VLOOKUP(E1487,Product_Dim!A:B,2,FALSE)</f>
        <v>Vitamin E Body Lotion</v>
      </c>
      <c r="E1487" t="s">
        <v>1662</v>
      </c>
      <c r="F1487" t="s">
        <v>1718</v>
      </c>
      <c r="G1487" s="9">
        <v>1</v>
      </c>
      <c r="H1487">
        <v>861.5</v>
      </c>
      <c r="I1487">
        <v>0.05</v>
      </c>
      <c r="J1487" t="s">
        <v>1752</v>
      </c>
      <c r="K1487" s="20">
        <f>sale_tab[[#This Row],[Quantity]]*sale_tab[[#This Row],[Unit_Price]]*(1-sale_tab[[#This Row],[Discount]])</f>
        <v>818.42499999999995</v>
      </c>
    </row>
    <row r="1488" spans="1:11" x14ac:dyDescent="0.25">
      <c r="A1488" t="s">
        <v>3235</v>
      </c>
      <c r="B1488" s="7">
        <v>45664</v>
      </c>
      <c r="C1488" t="s">
        <v>1354</v>
      </c>
      <c r="D1488" s="14" t="str">
        <f>VLOOKUP(E1488,Product_Dim!A:B,2,FALSE)</f>
        <v>Carbon Fiber Tennis Racket</v>
      </c>
      <c r="E1488" t="s">
        <v>1518</v>
      </c>
      <c r="F1488" t="s">
        <v>1725</v>
      </c>
      <c r="G1488" s="9">
        <v>1</v>
      </c>
      <c r="H1488">
        <v>588.29999999999995</v>
      </c>
      <c r="I1488">
        <v>0.26</v>
      </c>
      <c r="J1488" t="s">
        <v>1752</v>
      </c>
      <c r="K1488" s="20">
        <f>sale_tab[[#This Row],[Quantity]]*sale_tab[[#This Row],[Unit_Price]]*(1-sale_tab[[#This Row],[Discount]])</f>
        <v>435.34199999999998</v>
      </c>
    </row>
    <row r="1489" spans="1:11" x14ac:dyDescent="0.25">
      <c r="A1489" t="s">
        <v>3236</v>
      </c>
      <c r="B1489" s="7">
        <v>45645</v>
      </c>
      <c r="C1489" t="s">
        <v>1354</v>
      </c>
      <c r="D1489" s="14" t="str">
        <f>VLOOKUP(E1489,Product_Dim!A:B,2,FALSE)</f>
        <v>Ceramic Plant Pot</v>
      </c>
      <c r="E1489" t="s">
        <v>1584</v>
      </c>
      <c r="F1489" t="s">
        <v>1705</v>
      </c>
      <c r="G1489" s="9">
        <v>1</v>
      </c>
      <c r="H1489">
        <v>917.26</v>
      </c>
      <c r="I1489">
        <v>0.05</v>
      </c>
      <c r="J1489" t="s">
        <v>1749</v>
      </c>
      <c r="K1489" s="20">
        <f>sale_tab[[#This Row],[Quantity]]*sale_tab[[#This Row],[Unit_Price]]*(1-sale_tab[[#This Row],[Discount]])</f>
        <v>871.39699999999993</v>
      </c>
    </row>
    <row r="1490" spans="1:11" x14ac:dyDescent="0.25">
      <c r="A1490" t="s">
        <v>3237</v>
      </c>
      <c r="B1490" s="7">
        <v>45449</v>
      </c>
      <c r="C1490" t="s">
        <v>689</v>
      </c>
      <c r="D1490" s="14" t="str">
        <f>VLOOKUP(E1490,Product_Dim!A:B,2,FALSE)</f>
        <v>Herbal Face Moisturizer</v>
      </c>
      <c r="E1490" t="s">
        <v>1483</v>
      </c>
      <c r="F1490" t="s">
        <v>1736</v>
      </c>
      <c r="G1490" s="9">
        <v>4</v>
      </c>
      <c r="H1490">
        <v>96.78</v>
      </c>
      <c r="I1490">
        <v>0.11</v>
      </c>
      <c r="J1490" t="s">
        <v>1749</v>
      </c>
      <c r="K1490" s="20">
        <f>sale_tab[[#This Row],[Quantity]]*sale_tab[[#This Row],[Unit_Price]]*(1-sale_tab[[#This Row],[Discount]])</f>
        <v>344.53680000000003</v>
      </c>
    </row>
    <row r="1491" spans="1:11" x14ac:dyDescent="0.25">
      <c r="A1491" t="s">
        <v>3238</v>
      </c>
      <c r="B1491" s="7">
        <v>45629</v>
      </c>
      <c r="C1491" t="s">
        <v>1401</v>
      </c>
      <c r="D1491" s="14" t="str">
        <f>VLOOKUP(E1491,Product_Dim!A:B,2,FALSE)</f>
        <v>Sports Stopwatch Timer</v>
      </c>
      <c r="E1491" t="s">
        <v>1530</v>
      </c>
      <c r="F1491" t="s">
        <v>1695</v>
      </c>
      <c r="G1491" s="9">
        <v>3</v>
      </c>
      <c r="H1491">
        <v>199.41</v>
      </c>
      <c r="I1491">
        <v>0.16</v>
      </c>
      <c r="J1491" t="s">
        <v>1752</v>
      </c>
      <c r="K1491" s="20">
        <f>sale_tab[[#This Row],[Quantity]]*sale_tab[[#This Row],[Unit_Price]]*(1-sale_tab[[#This Row],[Discount]])</f>
        <v>502.51319999999998</v>
      </c>
    </row>
    <row r="1492" spans="1:11" x14ac:dyDescent="0.25">
      <c r="A1492" t="s">
        <v>3239</v>
      </c>
      <c r="B1492" s="7">
        <v>45739</v>
      </c>
      <c r="C1492" t="s">
        <v>64</v>
      </c>
      <c r="D1492" s="14" t="str">
        <f>VLOOKUP(E1492,Product_Dim!A:B,2,FALSE)</f>
        <v>Sports Stopwatch Pro</v>
      </c>
      <c r="E1492" t="s">
        <v>1582</v>
      </c>
      <c r="F1492" t="s">
        <v>1712</v>
      </c>
      <c r="G1492" s="9">
        <v>1</v>
      </c>
      <c r="H1492">
        <v>687.91</v>
      </c>
      <c r="I1492">
        <v>0.25</v>
      </c>
      <c r="J1492" t="s">
        <v>1747</v>
      </c>
      <c r="K1492" s="20">
        <f>sale_tab[[#This Row],[Quantity]]*sale_tab[[#This Row],[Unit_Price]]*(1-sale_tab[[#This Row],[Discount]])</f>
        <v>515.9325</v>
      </c>
    </row>
    <row r="1493" spans="1:11" x14ac:dyDescent="0.25">
      <c r="A1493" t="s">
        <v>3240</v>
      </c>
      <c r="B1493" s="7">
        <v>45849</v>
      </c>
      <c r="C1493" t="s">
        <v>122</v>
      </c>
      <c r="D1493" s="14" t="str">
        <f>VLOOKUP(E1493,Product_Dim!A:B,2,FALSE)</f>
        <v>Hair Repair Oil Treatment</v>
      </c>
      <c r="E1493" t="s">
        <v>1616</v>
      </c>
      <c r="F1493" t="s">
        <v>1687</v>
      </c>
      <c r="G1493" s="9">
        <v>3</v>
      </c>
      <c r="H1493">
        <v>769.62</v>
      </c>
      <c r="I1493">
        <v>0.09</v>
      </c>
      <c r="J1493" t="s">
        <v>1749</v>
      </c>
      <c r="K1493" s="20">
        <f>sale_tab[[#This Row],[Quantity]]*sale_tab[[#This Row],[Unit_Price]]*(1-sale_tab[[#This Row],[Discount]])</f>
        <v>2101.0626000000002</v>
      </c>
    </row>
    <row r="1494" spans="1:11" x14ac:dyDescent="0.25">
      <c r="A1494" t="s">
        <v>3241</v>
      </c>
      <c r="B1494" s="7">
        <v>45230</v>
      </c>
      <c r="C1494" t="s">
        <v>654</v>
      </c>
      <c r="D1494" s="14" t="str">
        <f>VLOOKUP(E1494,Product_Dim!A:B,2,FALSE)</f>
        <v>Women's Yoga Pants</v>
      </c>
      <c r="E1494" t="s">
        <v>1479</v>
      </c>
      <c r="F1494" t="s">
        <v>1692</v>
      </c>
      <c r="G1494" s="9">
        <v>1</v>
      </c>
      <c r="H1494">
        <v>492.05</v>
      </c>
      <c r="I1494">
        <v>0.27</v>
      </c>
      <c r="J1494" t="s">
        <v>1747</v>
      </c>
      <c r="K1494" s="20">
        <f>sale_tab[[#This Row],[Quantity]]*sale_tab[[#This Row],[Unit_Price]]*(1-sale_tab[[#This Row],[Discount]])</f>
        <v>359.19650000000001</v>
      </c>
    </row>
    <row r="1495" spans="1:11" x14ac:dyDescent="0.25">
      <c r="A1495" t="s">
        <v>3242</v>
      </c>
      <c r="B1495" s="7">
        <v>45292</v>
      </c>
      <c r="C1495" t="s">
        <v>313</v>
      </c>
      <c r="D1495" s="14" t="str">
        <f>VLOOKUP(E1495,Product_Dim!A:B,2,FALSE)</f>
        <v>Soccer Training Cone Set</v>
      </c>
      <c r="E1495" t="s">
        <v>1508</v>
      </c>
      <c r="F1495" t="s">
        <v>1720</v>
      </c>
      <c r="G1495" s="9">
        <v>2</v>
      </c>
      <c r="H1495">
        <v>428.55</v>
      </c>
      <c r="I1495">
        <v>0</v>
      </c>
      <c r="J1495" t="s">
        <v>1749</v>
      </c>
      <c r="K1495" s="20">
        <f>sale_tab[[#This Row],[Quantity]]*sale_tab[[#This Row],[Unit_Price]]*(1-sale_tab[[#This Row],[Discount]])</f>
        <v>857.1</v>
      </c>
    </row>
    <row r="1496" spans="1:11" x14ac:dyDescent="0.25">
      <c r="A1496" t="s">
        <v>3243</v>
      </c>
      <c r="B1496" s="7">
        <v>45251</v>
      </c>
      <c r="C1496" t="s">
        <v>677</v>
      </c>
      <c r="D1496" s="14" t="str">
        <f>VLOOKUP(E1496,Product_Dim!A:B,2,FALSE)</f>
        <v>Ceramic Kitchen Bowl Set</v>
      </c>
      <c r="E1496" t="s">
        <v>1494</v>
      </c>
      <c r="F1496" t="s">
        <v>1727</v>
      </c>
      <c r="G1496" s="9">
        <v>4</v>
      </c>
      <c r="H1496">
        <v>316.18</v>
      </c>
      <c r="I1496">
        <v>0.12</v>
      </c>
      <c r="J1496" t="s">
        <v>1747</v>
      </c>
      <c r="K1496" s="20">
        <f>sale_tab[[#This Row],[Quantity]]*sale_tab[[#This Row],[Unit_Price]]*(1-sale_tab[[#This Row],[Discount]])</f>
        <v>1112.9536000000001</v>
      </c>
    </row>
    <row r="1497" spans="1:11" x14ac:dyDescent="0.25">
      <c r="A1497" t="s">
        <v>3244</v>
      </c>
      <c r="B1497" s="7">
        <v>45555</v>
      </c>
      <c r="C1497" t="s">
        <v>28</v>
      </c>
      <c r="D1497" s="14" t="str">
        <f>VLOOKUP(E1497,Product_Dim!A:B,2,FALSE)</f>
        <v>USB-C Fast Charger</v>
      </c>
      <c r="E1497" t="s">
        <v>1500</v>
      </c>
      <c r="F1497" t="s">
        <v>1692</v>
      </c>
      <c r="G1497" s="9">
        <v>3</v>
      </c>
      <c r="H1497">
        <v>162.16999999999999</v>
      </c>
      <c r="I1497">
        <v>0.15</v>
      </c>
      <c r="J1497" t="s">
        <v>1749</v>
      </c>
      <c r="K1497" s="20">
        <f>sale_tab[[#This Row],[Quantity]]*sale_tab[[#This Row],[Unit_Price]]*(1-sale_tab[[#This Row],[Discount]])</f>
        <v>413.5335</v>
      </c>
    </row>
    <row r="1498" spans="1:11" x14ac:dyDescent="0.25">
      <c r="A1498" t="s">
        <v>3245</v>
      </c>
      <c r="B1498" s="7">
        <v>45385</v>
      </c>
      <c r="C1498" t="s">
        <v>975</v>
      </c>
      <c r="D1498" s="14" t="str">
        <f>VLOOKUP(E1498,Product_Dim!A:B,2,FALSE)</f>
        <v>Women's Yoga Pants</v>
      </c>
      <c r="E1498" t="s">
        <v>1479</v>
      </c>
      <c r="F1498" t="s">
        <v>1692</v>
      </c>
      <c r="G1498" s="9">
        <v>3</v>
      </c>
      <c r="H1498">
        <v>698.14</v>
      </c>
      <c r="I1498">
        <v>0.04</v>
      </c>
      <c r="J1498" t="s">
        <v>1749</v>
      </c>
      <c r="K1498" s="20">
        <f>sale_tab[[#This Row],[Quantity]]*sale_tab[[#This Row],[Unit_Price]]*(1-sale_tab[[#This Row],[Discount]])</f>
        <v>2010.6432</v>
      </c>
    </row>
    <row r="1499" spans="1:11" x14ac:dyDescent="0.25">
      <c r="A1499" t="s">
        <v>3246</v>
      </c>
      <c r="B1499" s="7">
        <v>45787</v>
      </c>
      <c r="C1499" t="s">
        <v>913</v>
      </c>
      <c r="D1499" s="14" t="str">
        <f>VLOOKUP(E1499,Product_Dim!A:B,2,FALSE)</f>
        <v>Bluetooth Car Audio System</v>
      </c>
      <c r="E1499" t="s">
        <v>1622</v>
      </c>
      <c r="F1499" t="s">
        <v>1736</v>
      </c>
      <c r="G1499" s="9">
        <v>1</v>
      </c>
      <c r="H1499">
        <v>478.08</v>
      </c>
      <c r="I1499">
        <v>7.0000000000000007E-2</v>
      </c>
      <c r="J1499" t="s">
        <v>1752</v>
      </c>
      <c r="K1499" s="20">
        <f>sale_tab[[#This Row],[Quantity]]*sale_tab[[#This Row],[Unit_Price]]*(1-sale_tab[[#This Row],[Discount]])</f>
        <v>444.61439999999993</v>
      </c>
    </row>
    <row r="1500" spans="1:11" x14ac:dyDescent="0.25">
      <c r="A1500" t="s">
        <v>3247</v>
      </c>
      <c r="B1500" s="7">
        <v>45822</v>
      </c>
      <c r="C1500" t="s">
        <v>619</v>
      </c>
      <c r="D1500" s="14" t="str">
        <f>VLOOKUP(E1500,Product_Dim!A:B,2,FALSE)</f>
        <v>Men's Hair Styling Gel</v>
      </c>
      <c r="E1500" t="s">
        <v>1592</v>
      </c>
      <c r="F1500" t="s">
        <v>1705</v>
      </c>
      <c r="G1500" s="9">
        <v>2</v>
      </c>
      <c r="H1500">
        <v>958.64</v>
      </c>
      <c r="I1500">
        <v>0.2</v>
      </c>
      <c r="J1500" t="s">
        <v>1749</v>
      </c>
      <c r="K1500" s="20">
        <f>sale_tab[[#This Row],[Quantity]]*sale_tab[[#This Row],[Unit_Price]]*(1-sale_tab[[#This Row],[Discount]])</f>
        <v>1533.8240000000001</v>
      </c>
    </row>
    <row r="1501" spans="1:11" x14ac:dyDescent="0.25">
      <c r="A1501" t="s">
        <v>3248</v>
      </c>
      <c r="B1501" s="7">
        <v>45590</v>
      </c>
      <c r="C1501" t="s">
        <v>1360</v>
      </c>
      <c r="D1501" s="14" t="str">
        <f>VLOOKUP(E1501,Product_Dim!A:B,2,FALSE)</f>
        <v>Yoga Exercise Mat</v>
      </c>
      <c r="E1501" t="s">
        <v>1556</v>
      </c>
      <c r="F1501" t="s">
        <v>1720</v>
      </c>
      <c r="G1501" s="9">
        <v>2</v>
      </c>
      <c r="H1501">
        <v>581.19000000000005</v>
      </c>
      <c r="I1501">
        <v>7.0000000000000007E-2</v>
      </c>
      <c r="J1501" t="s">
        <v>1752</v>
      </c>
      <c r="K1501" s="20">
        <f>sale_tab[[#This Row],[Quantity]]*sale_tab[[#This Row],[Unit_Price]]*(1-sale_tab[[#This Row],[Discount]])</f>
        <v>1081.0134</v>
      </c>
    </row>
    <row r="1502" spans="1:11" x14ac:dyDescent="0.25">
      <c r="A1502" t="s">
        <v>3249</v>
      </c>
      <c r="B1502" s="7">
        <v>45618</v>
      </c>
      <c r="C1502" t="s">
        <v>337</v>
      </c>
      <c r="D1502" s="14" t="str">
        <f>VLOOKUP(E1502,Product_Dim!A:B,2,FALSE)</f>
        <v>Stainless Steel Cookware Set</v>
      </c>
      <c r="E1502" t="s">
        <v>1672</v>
      </c>
      <c r="F1502" t="s">
        <v>1718</v>
      </c>
      <c r="G1502" s="9">
        <v>1</v>
      </c>
      <c r="H1502">
        <v>736.54</v>
      </c>
      <c r="I1502">
        <v>0.16</v>
      </c>
      <c r="J1502" t="s">
        <v>1749</v>
      </c>
      <c r="K1502" s="20">
        <f>sale_tab[[#This Row],[Quantity]]*sale_tab[[#This Row],[Unit_Price]]*(1-sale_tab[[#This Row],[Discount]])</f>
        <v>618.69359999999995</v>
      </c>
    </row>
    <row r="1503" spans="1:11" x14ac:dyDescent="0.25">
      <c r="A1503" t="s">
        <v>3250</v>
      </c>
      <c r="B1503" s="7">
        <v>45586</v>
      </c>
      <c r="C1503" t="s">
        <v>1180</v>
      </c>
      <c r="D1503" s="14" t="str">
        <f>VLOOKUP(E1503,Product_Dim!A:B,2,FALSE)</f>
        <v>Adjustable Dumbbells 20kg</v>
      </c>
      <c r="E1503" t="s">
        <v>1604</v>
      </c>
      <c r="F1503" t="s">
        <v>1727</v>
      </c>
      <c r="G1503" s="9">
        <v>1</v>
      </c>
      <c r="H1503">
        <v>524</v>
      </c>
      <c r="I1503">
        <v>0.28000000000000003</v>
      </c>
      <c r="J1503" t="s">
        <v>1747</v>
      </c>
      <c r="K1503" s="20">
        <f>sale_tab[[#This Row],[Quantity]]*sale_tab[[#This Row],[Unit_Price]]*(1-sale_tab[[#This Row],[Discount]])</f>
        <v>377.28</v>
      </c>
    </row>
    <row r="1504" spans="1:11" x14ac:dyDescent="0.25">
      <c r="A1504" t="s">
        <v>3251</v>
      </c>
      <c r="B1504" s="7">
        <v>45548</v>
      </c>
      <c r="C1504" t="s">
        <v>142</v>
      </c>
      <c r="D1504" s="14" t="str">
        <f>VLOOKUP(E1504,Product_Dim!A:B,2,FALSE)</f>
        <v>Sports Stopwatch Timer</v>
      </c>
      <c r="E1504" t="s">
        <v>1530</v>
      </c>
      <c r="F1504" t="s">
        <v>1692</v>
      </c>
      <c r="G1504" s="9">
        <v>4</v>
      </c>
      <c r="H1504">
        <v>566.09</v>
      </c>
      <c r="I1504">
        <v>0.28000000000000003</v>
      </c>
      <c r="J1504" t="s">
        <v>1752</v>
      </c>
      <c r="K1504" s="20">
        <f>sale_tab[[#This Row],[Quantity]]*sale_tab[[#This Row],[Unit_Price]]*(1-sale_tab[[#This Row],[Discount]])</f>
        <v>1630.3392000000001</v>
      </c>
    </row>
    <row r="1505" spans="1:11" x14ac:dyDescent="0.25">
      <c r="A1505" t="s">
        <v>3252</v>
      </c>
      <c r="B1505" s="7">
        <v>45772</v>
      </c>
      <c r="C1505" t="s">
        <v>766</v>
      </c>
      <c r="D1505" s="14" t="str">
        <f>VLOOKUP(E1505,Product_Dim!A:B,2,FALSE)</f>
        <v>Multi-Purpose Storage Box</v>
      </c>
      <c r="E1505" t="s">
        <v>1516</v>
      </c>
      <c r="F1505" t="s">
        <v>1715</v>
      </c>
      <c r="G1505" s="9">
        <v>1</v>
      </c>
      <c r="H1505">
        <v>251.99</v>
      </c>
      <c r="I1505">
        <v>0.09</v>
      </c>
      <c r="J1505" t="s">
        <v>1747</v>
      </c>
      <c r="K1505" s="20">
        <f>sale_tab[[#This Row],[Quantity]]*sale_tab[[#This Row],[Unit_Price]]*(1-sale_tab[[#This Row],[Discount]])</f>
        <v>229.3109</v>
      </c>
    </row>
    <row r="1506" spans="1:11" x14ac:dyDescent="0.25">
      <c r="A1506" t="s">
        <v>3253</v>
      </c>
      <c r="B1506" s="7">
        <v>45361</v>
      </c>
      <c r="C1506" t="s">
        <v>656</v>
      </c>
      <c r="D1506" s="14" t="str">
        <f>VLOOKUP(E1506,Product_Dim!A:B,2,FALSE)</f>
        <v>Soccer Training Cone Set</v>
      </c>
      <c r="E1506" t="s">
        <v>1508</v>
      </c>
      <c r="F1506" t="s">
        <v>1739</v>
      </c>
      <c r="G1506" s="9">
        <v>1</v>
      </c>
      <c r="H1506">
        <v>259.2</v>
      </c>
      <c r="I1506">
        <v>0.27</v>
      </c>
      <c r="J1506" t="s">
        <v>1752</v>
      </c>
      <c r="K1506" s="20">
        <f>sale_tab[[#This Row],[Quantity]]*sale_tab[[#This Row],[Unit_Price]]*(1-sale_tab[[#This Row],[Discount]])</f>
        <v>189.21599999999998</v>
      </c>
    </row>
    <row r="1507" spans="1:11" x14ac:dyDescent="0.25">
      <c r="A1507" t="s">
        <v>3254</v>
      </c>
      <c r="B1507" s="7">
        <v>45235</v>
      </c>
      <c r="C1507" t="s">
        <v>1309</v>
      </c>
      <c r="D1507" s="14" t="str">
        <f>VLOOKUP(E1507,Product_Dim!A:B,2,FALSE)</f>
        <v>Men's Hair Styling Gel</v>
      </c>
      <c r="E1507" t="s">
        <v>1592</v>
      </c>
      <c r="F1507" t="s">
        <v>1727</v>
      </c>
      <c r="G1507" s="9">
        <v>1</v>
      </c>
      <c r="H1507">
        <v>935.66</v>
      </c>
      <c r="I1507">
        <v>0.26</v>
      </c>
      <c r="J1507" t="s">
        <v>1749</v>
      </c>
      <c r="K1507" s="20">
        <f>sale_tab[[#This Row],[Quantity]]*sale_tab[[#This Row],[Unit_Price]]*(1-sale_tab[[#This Row],[Discount]])</f>
        <v>692.38839999999993</v>
      </c>
    </row>
    <row r="1508" spans="1:11" x14ac:dyDescent="0.25">
      <c r="A1508" t="s">
        <v>3255</v>
      </c>
      <c r="B1508" s="7">
        <v>45864</v>
      </c>
      <c r="C1508" t="s">
        <v>1375</v>
      </c>
      <c r="D1508" s="14" t="str">
        <f>VLOOKUP(E1508,Product_Dim!A:B,2,FALSE)</f>
        <v>Bedroom Table Lamp</v>
      </c>
      <c r="E1508" t="s">
        <v>1544</v>
      </c>
      <c r="F1508" t="s">
        <v>1708</v>
      </c>
      <c r="G1508" s="9">
        <v>4</v>
      </c>
      <c r="H1508">
        <v>480.75</v>
      </c>
      <c r="I1508">
        <v>0.02</v>
      </c>
      <c r="J1508" t="s">
        <v>1747</v>
      </c>
      <c r="K1508" s="20">
        <f>sale_tab[[#This Row],[Quantity]]*sale_tab[[#This Row],[Unit_Price]]*(1-sale_tab[[#This Row],[Discount]])</f>
        <v>1884.54</v>
      </c>
    </row>
    <row r="1509" spans="1:11" x14ac:dyDescent="0.25">
      <c r="A1509" t="s">
        <v>3256</v>
      </c>
      <c r="B1509" s="7">
        <v>45681</v>
      </c>
      <c r="C1509" t="s">
        <v>1086</v>
      </c>
      <c r="D1509" s="14" t="str">
        <f>VLOOKUP(E1509,Product_Dim!A:B,2,FALSE)</f>
        <v>Badminton Racket Set</v>
      </c>
      <c r="E1509" t="s">
        <v>1636</v>
      </c>
      <c r="F1509" t="s">
        <v>1727</v>
      </c>
      <c r="G1509" s="9">
        <v>2</v>
      </c>
      <c r="H1509">
        <v>457.83</v>
      </c>
      <c r="I1509">
        <v>0.01</v>
      </c>
      <c r="J1509" t="s">
        <v>1752</v>
      </c>
      <c r="K1509" s="20">
        <f>sale_tab[[#This Row],[Quantity]]*sale_tab[[#This Row],[Unit_Price]]*(1-sale_tab[[#This Row],[Discount]])</f>
        <v>906.50339999999994</v>
      </c>
    </row>
    <row r="1510" spans="1:11" x14ac:dyDescent="0.25">
      <c r="A1510" t="s">
        <v>3257</v>
      </c>
      <c r="B1510" s="7">
        <v>45905</v>
      </c>
      <c r="C1510" t="s">
        <v>490</v>
      </c>
      <c r="D1510" s="14" t="str">
        <f>VLOOKUP(E1510,Product_Dim!A:B,2,FALSE)</f>
        <v>Car Dashboard Phone Holder</v>
      </c>
      <c r="E1510" t="s">
        <v>1570</v>
      </c>
      <c r="F1510" t="s">
        <v>1725</v>
      </c>
      <c r="G1510" s="9">
        <v>1</v>
      </c>
      <c r="H1510">
        <v>994.63</v>
      </c>
      <c r="I1510">
        <v>0.28000000000000003</v>
      </c>
      <c r="J1510" t="s">
        <v>1747</v>
      </c>
      <c r="K1510" s="20">
        <f>sale_tab[[#This Row],[Quantity]]*sale_tab[[#This Row],[Unit_Price]]*(1-sale_tab[[#This Row],[Discount]])</f>
        <v>716.1336</v>
      </c>
    </row>
    <row r="1511" spans="1:11" x14ac:dyDescent="0.25">
      <c r="A1511" t="s">
        <v>3258</v>
      </c>
      <c r="B1511" s="7">
        <v>45765</v>
      </c>
      <c r="C1511" t="s">
        <v>725</v>
      </c>
      <c r="D1511" s="14" t="str">
        <f>VLOOKUP(E1511,Product_Dim!A:B,2,FALSE)</f>
        <v>Gaming Mouse Pad XL</v>
      </c>
      <c r="E1511" t="s">
        <v>1654</v>
      </c>
      <c r="F1511" t="s">
        <v>1678</v>
      </c>
      <c r="G1511" s="9">
        <v>3</v>
      </c>
      <c r="H1511">
        <v>65.569999999999993</v>
      </c>
      <c r="I1511">
        <v>0.3</v>
      </c>
      <c r="J1511" t="s">
        <v>1752</v>
      </c>
      <c r="K1511" s="20">
        <f>sale_tab[[#This Row],[Quantity]]*sale_tab[[#This Row],[Unit_Price]]*(1-sale_tab[[#This Row],[Discount]])</f>
        <v>137.69699999999997</v>
      </c>
    </row>
    <row r="1512" spans="1:11" x14ac:dyDescent="0.25">
      <c r="A1512" t="s">
        <v>3259</v>
      </c>
      <c r="B1512" s="7">
        <v>45821</v>
      </c>
      <c r="C1512" t="s">
        <v>478</v>
      </c>
      <c r="D1512" s="14" t="str">
        <f>VLOOKUP(E1512,Product_Dim!A:B,2,FALSE)</f>
        <v>Womens Cotton Scarf</v>
      </c>
      <c r="E1512" t="s">
        <v>1590</v>
      </c>
      <c r="F1512" t="s">
        <v>1733</v>
      </c>
      <c r="G1512" s="9">
        <v>3</v>
      </c>
      <c r="H1512">
        <v>622.98</v>
      </c>
      <c r="I1512">
        <v>0.28000000000000003</v>
      </c>
      <c r="J1512" t="s">
        <v>1749</v>
      </c>
      <c r="K1512" s="20">
        <f>sale_tab[[#This Row],[Quantity]]*sale_tab[[#This Row],[Unit_Price]]*(1-sale_tab[[#This Row],[Discount]])</f>
        <v>1345.6368</v>
      </c>
    </row>
    <row r="1513" spans="1:11" x14ac:dyDescent="0.25">
      <c r="A1513" t="s">
        <v>3260</v>
      </c>
      <c r="B1513" s="7">
        <v>45691</v>
      </c>
      <c r="C1513" t="s">
        <v>740</v>
      </c>
      <c r="D1513" s="14" t="str">
        <f>VLOOKUP(E1513,Product_Dim!A:B,2,FALSE)</f>
        <v>Ceramic Plant Pot</v>
      </c>
      <c r="E1513" t="s">
        <v>1584</v>
      </c>
      <c r="F1513" t="s">
        <v>1723</v>
      </c>
      <c r="G1513" s="9">
        <v>1</v>
      </c>
      <c r="H1513">
        <v>170.68</v>
      </c>
      <c r="I1513">
        <v>0.13</v>
      </c>
      <c r="J1513" t="s">
        <v>1749</v>
      </c>
      <c r="K1513" s="20">
        <f>sale_tab[[#This Row],[Quantity]]*sale_tab[[#This Row],[Unit_Price]]*(1-sale_tab[[#This Row],[Discount]])</f>
        <v>148.49160000000001</v>
      </c>
    </row>
    <row r="1514" spans="1:11" x14ac:dyDescent="0.25">
      <c r="A1514" t="s">
        <v>3261</v>
      </c>
      <c r="B1514" s="7">
        <v>45860</v>
      </c>
      <c r="C1514" t="s">
        <v>289</v>
      </c>
      <c r="D1514" s="14" t="str">
        <f>VLOOKUP(E1514,Product_Dim!A:B,2,FALSE)</f>
        <v>LED Table Lamp</v>
      </c>
      <c r="E1514" t="s">
        <v>1486</v>
      </c>
      <c r="F1514" t="s">
        <v>1708</v>
      </c>
      <c r="G1514" s="9">
        <v>4</v>
      </c>
      <c r="H1514">
        <v>797.83</v>
      </c>
      <c r="I1514">
        <v>0.08</v>
      </c>
      <c r="J1514" t="s">
        <v>1747</v>
      </c>
      <c r="K1514" s="20">
        <f>sale_tab[[#This Row],[Quantity]]*sale_tab[[#This Row],[Unit_Price]]*(1-sale_tab[[#This Row],[Discount]])</f>
        <v>2936.0144000000005</v>
      </c>
    </row>
    <row r="1515" spans="1:11" x14ac:dyDescent="0.25">
      <c r="A1515" t="s">
        <v>3262</v>
      </c>
      <c r="B1515" s="7">
        <v>45922</v>
      </c>
      <c r="C1515" t="s">
        <v>295</v>
      </c>
      <c r="D1515" s="14" t="str">
        <f>VLOOKUP(E1515,Product_Dim!A:B,2,FALSE)</f>
        <v>Women's Casual Hoodie</v>
      </c>
      <c r="E1515" t="s">
        <v>1475</v>
      </c>
      <c r="F1515" t="s">
        <v>1730</v>
      </c>
      <c r="G1515" s="9">
        <v>1</v>
      </c>
      <c r="H1515">
        <v>372.75</v>
      </c>
      <c r="I1515">
        <v>0.12</v>
      </c>
      <c r="J1515" t="s">
        <v>1747</v>
      </c>
      <c r="K1515" s="20">
        <f>sale_tab[[#This Row],[Quantity]]*sale_tab[[#This Row],[Unit_Price]]*(1-sale_tab[[#This Row],[Discount]])</f>
        <v>328.02</v>
      </c>
    </row>
    <row r="1516" spans="1:11" x14ac:dyDescent="0.25">
      <c r="A1516" t="s">
        <v>3263</v>
      </c>
      <c r="B1516" s="7">
        <v>45477</v>
      </c>
      <c r="C1516" t="s">
        <v>1167</v>
      </c>
      <c r="D1516" s="14" t="str">
        <f>VLOOKUP(E1516,Product_Dim!A:B,2,FALSE)</f>
        <v>Tennis Ball 3-Pack</v>
      </c>
      <c r="E1516" t="s">
        <v>1596</v>
      </c>
      <c r="F1516" t="s">
        <v>1695</v>
      </c>
      <c r="G1516" s="9">
        <v>1</v>
      </c>
      <c r="H1516">
        <v>994.18</v>
      </c>
      <c r="I1516">
        <v>0.05</v>
      </c>
      <c r="J1516" t="s">
        <v>1749</v>
      </c>
      <c r="K1516" s="20">
        <f>sale_tab[[#This Row],[Quantity]]*sale_tab[[#This Row],[Unit_Price]]*(1-sale_tab[[#This Row],[Discount]])</f>
        <v>944.47099999999989</v>
      </c>
    </row>
    <row r="1517" spans="1:11" x14ac:dyDescent="0.25">
      <c r="A1517" t="s">
        <v>3264</v>
      </c>
      <c r="B1517" s="7">
        <v>45504</v>
      </c>
      <c r="C1517" t="s">
        <v>1240</v>
      </c>
      <c r="D1517" s="14" t="str">
        <f>VLOOKUP(E1517,Product_Dim!A:B,2,FALSE)</f>
        <v>Outdoor Sports Water Bottle</v>
      </c>
      <c r="E1517" t="s">
        <v>1514</v>
      </c>
      <c r="F1517" t="s">
        <v>1723</v>
      </c>
      <c r="G1517" s="9">
        <v>1</v>
      </c>
      <c r="H1517">
        <v>136.12</v>
      </c>
      <c r="I1517">
        <v>7.0000000000000007E-2</v>
      </c>
      <c r="J1517" t="s">
        <v>1747</v>
      </c>
      <c r="K1517" s="20">
        <f>sale_tab[[#This Row],[Quantity]]*sale_tab[[#This Row],[Unit_Price]]*(1-sale_tab[[#This Row],[Discount]])</f>
        <v>126.5916</v>
      </c>
    </row>
    <row r="1518" spans="1:11" x14ac:dyDescent="0.25">
      <c r="A1518" t="s">
        <v>3265</v>
      </c>
      <c r="B1518" s="7">
        <v>45862</v>
      </c>
      <c r="C1518" t="s">
        <v>96</v>
      </c>
      <c r="D1518" s="14" t="str">
        <f>VLOOKUP(E1518,Product_Dim!A:B,2,FALSE)</f>
        <v>Rugby Ball</v>
      </c>
      <c r="E1518" t="s">
        <v>1578</v>
      </c>
      <c r="F1518" t="s">
        <v>1736</v>
      </c>
      <c r="G1518" s="9">
        <v>3</v>
      </c>
      <c r="H1518">
        <v>634.45000000000005</v>
      </c>
      <c r="I1518">
        <v>0.17</v>
      </c>
      <c r="J1518" t="s">
        <v>1749</v>
      </c>
      <c r="K1518" s="20">
        <f>sale_tab[[#This Row],[Quantity]]*sale_tab[[#This Row],[Unit_Price]]*(1-sale_tab[[#This Row],[Discount]])</f>
        <v>1579.7805000000001</v>
      </c>
    </row>
    <row r="1519" spans="1:11" x14ac:dyDescent="0.25">
      <c r="A1519" t="s">
        <v>3266</v>
      </c>
      <c r="B1519" s="7">
        <v>45579</v>
      </c>
      <c r="C1519" t="s">
        <v>969</v>
      </c>
      <c r="D1519" s="14" t="str">
        <f>VLOOKUP(E1519,Product_Dim!A:B,2,FALSE)</f>
        <v>Matte Lipstick Set</v>
      </c>
      <c r="E1519" t="s">
        <v>1602</v>
      </c>
      <c r="F1519" t="s">
        <v>1678</v>
      </c>
      <c r="G1519" s="9">
        <v>4</v>
      </c>
      <c r="H1519">
        <v>179.62</v>
      </c>
      <c r="I1519">
        <v>0.05</v>
      </c>
      <c r="J1519" t="s">
        <v>1747</v>
      </c>
      <c r="K1519" s="20">
        <f>sale_tab[[#This Row],[Quantity]]*sale_tab[[#This Row],[Unit_Price]]*(1-sale_tab[[#This Row],[Discount]])</f>
        <v>682.55600000000004</v>
      </c>
    </row>
    <row r="1520" spans="1:11" x14ac:dyDescent="0.25">
      <c r="A1520" t="s">
        <v>3267</v>
      </c>
      <c r="B1520" s="7">
        <v>45658</v>
      </c>
      <c r="C1520" t="s">
        <v>868</v>
      </c>
      <c r="D1520" s="14" t="str">
        <f>VLOOKUP(E1520,Product_Dim!A:B,2,FALSE)</f>
        <v>Outdoor Sports Water Bottle</v>
      </c>
      <c r="E1520" t="s">
        <v>1514</v>
      </c>
      <c r="F1520" t="s">
        <v>1736</v>
      </c>
      <c r="G1520" s="9">
        <v>4</v>
      </c>
      <c r="H1520">
        <v>558.83000000000004</v>
      </c>
      <c r="I1520">
        <v>0.16</v>
      </c>
      <c r="J1520" t="s">
        <v>1749</v>
      </c>
      <c r="K1520" s="20">
        <f>sale_tab[[#This Row],[Quantity]]*sale_tab[[#This Row],[Unit_Price]]*(1-sale_tab[[#This Row],[Discount]])</f>
        <v>1877.6688000000001</v>
      </c>
    </row>
    <row r="1521" spans="1:11" x14ac:dyDescent="0.25">
      <c r="A1521" t="s">
        <v>3268</v>
      </c>
      <c r="B1521" s="7">
        <v>45664</v>
      </c>
      <c r="C1521" t="s">
        <v>510</v>
      </c>
      <c r="D1521" s="14" t="str">
        <f>VLOOKUP(E1521,Product_Dim!A:B,2,FALSE)</f>
        <v>Vitamin E Body Lotion</v>
      </c>
      <c r="E1521" t="s">
        <v>1662</v>
      </c>
      <c r="F1521" t="s">
        <v>1702</v>
      </c>
      <c r="G1521" s="9">
        <v>2</v>
      </c>
      <c r="H1521">
        <v>859.74</v>
      </c>
      <c r="I1521">
        <v>0.25</v>
      </c>
      <c r="J1521" t="s">
        <v>1752</v>
      </c>
      <c r="K1521" s="20">
        <f>sale_tab[[#This Row],[Quantity]]*sale_tab[[#This Row],[Unit_Price]]*(1-sale_tab[[#This Row],[Discount]])</f>
        <v>1289.6100000000001</v>
      </c>
    </row>
    <row r="1522" spans="1:11" x14ac:dyDescent="0.25">
      <c r="A1522" t="s">
        <v>3269</v>
      </c>
      <c r="B1522" s="7">
        <v>45936</v>
      </c>
      <c r="C1522" t="s">
        <v>319</v>
      </c>
      <c r="D1522" s="14" t="str">
        <f>VLOOKUP(E1522,Product_Dim!A:B,2,FALSE)</f>
        <v>Adjustable Dumbbells 20kg</v>
      </c>
      <c r="E1522" t="s">
        <v>1604</v>
      </c>
      <c r="F1522" t="s">
        <v>1730</v>
      </c>
      <c r="G1522" s="9">
        <v>3</v>
      </c>
      <c r="H1522">
        <v>578.47</v>
      </c>
      <c r="I1522">
        <v>0.06</v>
      </c>
      <c r="J1522" t="s">
        <v>1752</v>
      </c>
      <c r="K1522" s="20">
        <f>sale_tab[[#This Row],[Quantity]]*sale_tab[[#This Row],[Unit_Price]]*(1-sale_tab[[#This Row],[Discount]])</f>
        <v>1631.2854</v>
      </c>
    </row>
    <row r="1523" spans="1:11" x14ac:dyDescent="0.25">
      <c r="A1523" t="s">
        <v>3270</v>
      </c>
      <c r="B1523" s="7">
        <v>45344</v>
      </c>
      <c r="C1523" t="s">
        <v>168</v>
      </c>
      <c r="D1523" s="14" t="str">
        <f>VLOOKUP(E1523,Product_Dim!A:B,2,FALSE)</f>
        <v>Multi-Purpose Storage Box</v>
      </c>
      <c r="E1523" t="s">
        <v>1516</v>
      </c>
      <c r="F1523" t="s">
        <v>1720</v>
      </c>
      <c r="G1523" s="9">
        <v>1</v>
      </c>
      <c r="H1523">
        <v>440.48</v>
      </c>
      <c r="I1523">
        <v>0.11</v>
      </c>
      <c r="J1523" t="s">
        <v>1752</v>
      </c>
      <c r="K1523" s="20">
        <f>sale_tab[[#This Row],[Quantity]]*sale_tab[[#This Row],[Unit_Price]]*(1-sale_tab[[#This Row],[Discount]])</f>
        <v>392.02720000000005</v>
      </c>
    </row>
    <row r="1524" spans="1:11" x14ac:dyDescent="0.25">
      <c r="A1524" t="s">
        <v>3271</v>
      </c>
      <c r="B1524" s="7">
        <v>45329</v>
      </c>
      <c r="C1524" t="s">
        <v>55</v>
      </c>
      <c r="D1524" s="14" t="str">
        <f>VLOOKUP(E1524,Product_Dim!A:B,2,FALSE)</f>
        <v>Beard Grooming Kit</v>
      </c>
      <c r="E1524" t="s">
        <v>1506</v>
      </c>
      <c r="F1524" t="s">
        <v>1739</v>
      </c>
      <c r="G1524" s="9">
        <v>2</v>
      </c>
      <c r="H1524">
        <v>303.67</v>
      </c>
      <c r="I1524">
        <v>0.05</v>
      </c>
      <c r="J1524" t="s">
        <v>1749</v>
      </c>
      <c r="K1524" s="20">
        <f>sale_tab[[#This Row],[Quantity]]*sale_tab[[#This Row],[Unit_Price]]*(1-sale_tab[[#This Row],[Discount]])</f>
        <v>576.97299999999996</v>
      </c>
    </row>
    <row r="1525" spans="1:11" x14ac:dyDescent="0.25">
      <c r="A1525" t="s">
        <v>3272</v>
      </c>
      <c r="B1525" s="7">
        <v>45895</v>
      </c>
      <c r="C1525" t="s">
        <v>990</v>
      </c>
      <c r="D1525" s="14" t="str">
        <f>VLOOKUP(E1525,Product_Dim!A:B,2,FALSE)</f>
        <v>Bluetooth Car Audio System</v>
      </c>
      <c r="E1525" t="s">
        <v>1622</v>
      </c>
      <c r="F1525" t="s">
        <v>1725</v>
      </c>
      <c r="G1525" s="9">
        <v>2</v>
      </c>
      <c r="H1525">
        <v>611.21</v>
      </c>
      <c r="I1525">
        <v>0.22</v>
      </c>
      <c r="J1525" t="s">
        <v>1752</v>
      </c>
      <c r="K1525" s="20">
        <f>sale_tab[[#This Row],[Quantity]]*sale_tab[[#This Row],[Unit_Price]]*(1-sale_tab[[#This Row],[Discount]])</f>
        <v>953.48760000000004</v>
      </c>
    </row>
    <row r="1526" spans="1:11" x14ac:dyDescent="0.25">
      <c r="A1526" t="s">
        <v>3273</v>
      </c>
      <c r="B1526" s="7">
        <v>45239</v>
      </c>
      <c r="C1526" t="s">
        <v>601</v>
      </c>
      <c r="D1526" s="14" t="str">
        <f>VLOOKUP(E1526,Product_Dim!A:B,2,FALSE)</f>
        <v>Portable Power Bank</v>
      </c>
      <c r="E1526" t="s">
        <v>1552</v>
      </c>
      <c r="F1526" t="s">
        <v>1727</v>
      </c>
      <c r="G1526" s="9">
        <v>2</v>
      </c>
      <c r="H1526">
        <v>768.08</v>
      </c>
      <c r="I1526">
        <v>0.26</v>
      </c>
      <c r="J1526" t="s">
        <v>1749</v>
      </c>
      <c r="K1526" s="20">
        <f>sale_tab[[#This Row],[Quantity]]*sale_tab[[#This Row],[Unit_Price]]*(1-sale_tab[[#This Row],[Discount]])</f>
        <v>1136.7583999999999</v>
      </c>
    </row>
    <row r="1527" spans="1:11" x14ac:dyDescent="0.25">
      <c r="A1527" t="s">
        <v>3274</v>
      </c>
      <c r="B1527" s="7">
        <v>45296</v>
      </c>
      <c r="C1527" t="s">
        <v>873</v>
      </c>
      <c r="D1527" s="14" t="str">
        <f>VLOOKUP(E1527,Product_Dim!A:B,2,FALSE)</f>
        <v>Men's Formal Shirt</v>
      </c>
      <c r="E1527" t="s">
        <v>1520</v>
      </c>
      <c r="F1527" t="s">
        <v>1736</v>
      </c>
      <c r="G1527" s="9">
        <v>1</v>
      </c>
      <c r="H1527">
        <v>616.82000000000005</v>
      </c>
      <c r="I1527">
        <v>0.24</v>
      </c>
      <c r="J1527" t="s">
        <v>1747</v>
      </c>
      <c r="K1527" s="20">
        <f>sale_tab[[#This Row],[Quantity]]*sale_tab[[#This Row],[Unit_Price]]*(1-sale_tab[[#This Row],[Discount]])</f>
        <v>468.78320000000002</v>
      </c>
    </row>
    <row r="1528" spans="1:11" x14ac:dyDescent="0.25">
      <c r="A1528" t="s">
        <v>3275</v>
      </c>
      <c r="B1528" s="7">
        <v>45672</v>
      </c>
      <c r="C1528" t="s">
        <v>545</v>
      </c>
      <c r="D1528" s="14" t="str">
        <f>VLOOKUP(E1528,Product_Dim!A:B,2,FALSE)</f>
        <v>Noise-Canceling Headphones</v>
      </c>
      <c r="E1528" t="s">
        <v>1554</v>
      </c>
      <c r="F1528" t="s">
        <v>1736</v>
      </c>
      <c r="G1528" s="9">
        <v>1</v>
      </c>
      <c r="H1528">
        <v>470.34</v>
      </c>
      <c r="I1528">
        <v>0.18</v>
      </c>
      <c r="J1528" t="s">
        <v>1752</v>
      </c>
      <c r="K1528" s="20">
        <f>sale_tab[[#This Row],[Quantity]]*sale_tab[[#This Row],[Unit_Price]]*(1-sale_tab[[#This Row],[Discount]])</f>
        <v>385.67880000000002</v>
      </c>
    </row>
    <row r="1529" spans="1:11" x14ac:dyDescent="0.25">
      <c r="A1529" t="s">
        <v>3276</v>
      </c>
      <c r="B1529" s="7">
        <v>45499</v>
      </c>
      <c r="C1529" t="s">
        <v>652</v>
      </c>
      <c r="D1529" s="14" t="str">
        <f>VLOOKUP(E1529,Product_Dim!A:B,2,FALSE)</f>
        <v>Men's Track Pants</v>
      </c>
      <c r="E1529" t="s">
        <v>1580</v>
      </c>
      <c r="F1529" t="s">
        <v>1708</v>
      </c>
      <c r="G1529" s="9">
        <v>2</v>
      </c>
      <c r="H1529">
        <v>616.36</v>
      </c>
      <c r="I1529">
        <v>0.12</v>
      </c>
      <c r="J1529" t="s">
        <v>1749</v>
      </c>
      <c r="K1529" s="20">
        <f>sale_tab[[#This Row],[Quantity]]*sale_tab[[#This Row],[Unit_Price]]*(1-sale_tab[[#This Row],[Discount]])</f>
        <v>1084.7936</v>
      </c>
    </row>
    <row r="1530" spans="1:11" x14ac:dyDescent="0.25">
      <c r="A1530" t="s">
        <v>3277</v>
      </c>
      <c r="B1530" s="7">
        <v>45434</v>
      </c>
      <c r="C1530" t="s">
        <v>249</v>
      </c>
      <c r="D1530" s="14" t="str">
        <f>VLOOKUP(E1530,Product_Dim!A:B,2,FALSE)</f>
        <v>Men's Running Jacket</v>
      </c>
      <c r="E1530" t="s">
        <v>1477</v>
      </c>
      <c r="F1530" t="s">
        <v>1712</v>
      </c>
      <c r="G1530" s="9">
        <v>3</v>
      </c>
      <c r="H1530">
        <v>657.24</v>
      </c>
      <c r="I1530">
        <v>0.18</v>
      </c>
      <c r="J1530" t="s">
        <v>1749</v>
      </c>
      <c r="K1530" s="20">
        <f>sale_tab[[#This Row],[Quantity]]*sale_tab[[#This Row],[Unit_Price]]*(1-sale_tab[[#This Row],[Discount]])</f>
        <v>1616.8104000000001</v>
      </c>
    </row>
    <row r="1531" spans="1:11" x14ac:dyDescent="0.25">
      <c r="A1531" t="s">
        <v>3278</v>
      </c>
      <c r="B1531" s="7">
        <v>45893</v>
      </c>
      <c r="C1531" t="s">
        <v>107</v>
      </c>
      <c r="D1531" s="14" t="str">
        <f>VLOOKUP(E1531,Product_Dim!A:B,2,FALSE)</f>
        <v>Yoga Exercise Mat</v>
      </c>
      <c r="E1531" t="s">
        <v>1556</v>
      </c>
      <c r="F1531" t="s">
        <v>1739</v>
      </c>
      <c r="G1531" s="9">
        <v>2</v>
      </c>
      <c r="H1531">
        <v>392.45</v>
      </c>
      <c r="I1531">
        <v>0.04</v>
      </c>
      <c r="J1531" t="s">
        <v>1749</v>
      </c>
      <c r="K1531" s="20">
        <f>sale_tab[[#This Row],[Quantity]]*sale_tab[[#This Row],[Unit_Price]]*(1-sale_tab[[#This Row],[Discount]])</f>
        <v>753.50399999999991</v>
      </c>
    </row>
    <row r="1532" spans="1:11" x14ac:dyDescent="0.25">
      <c r="A1532" t="s">
        <v>3279</v>
      </c>
      <c r="B1532" s="7">
        <v>45346</v>
      </c>
      <c r="C1532" t="s">
        <v>725</v>
      </c>
      <c r="D1532" s="14" t="str">
        <f>VLOOKUP(E1532,Product_Dim!A:B,2,FALSE)</f>
        <v>Noise-Canceling Headphones</v>
      </c>
      <c r="E1532" t="s">
        <v>1554</v>
      </c>
      <c r="F1532" t="s">
        <v>1725</v>
      </c>
      <c r="G1532" s="9">
        <v>3</v>
      </c>
      <c r="H1532">
        <v>62.03</v>
      </c>
      <c r="I1532">
        <v>0.01</v>
      </c>
      <c r="J1532" t="s">
        <v>1752</v>
      </c>
      <c r="K1532" s="20">
        <f>sale_tab[[#This Row],[Quantity]]*sale_tab[[#This Row],[Unit_Price]]*(1-sale_tab[[#This Row],[Discount]])</f>
        <v>184.22909999999999</v>
      </c>
    </row>
    <row r="1533" spans="1:11" x14ac:dyDescent="0.25">
      <c r="A1533" t="s">
        <v>3280</v>
      </c>
      <c r="B1533" s="7">
        <v>45613</v>
      </c>
      <c r="C1533" t="s">
        <v>277</v>
      </c>
      <c r="D1533" s="14" t="str">
        <f>VLOOKUP(E1533,Product_Dim!A:B,2,FALSE)</f>
        <v>Women's Formal Blazer</v>
      </c>
      <c r="E1533" t="s">
        <v>1666</v>
      </c>
      <c r="F1533" t="s">
        <v>1692</v>
      </c>
      <c r="G1533" s="9">
        <v>4</v>
      </c>
      <c r="H1533">
        <v>933.73</v>
      </c>
      <c r="I1533">
        <v>0.25</v>
      </c>
      <c r="J1533" t="s">
        <v>1749</v>
      </c>
      <c r="K1533" s="20">
        <f>sale_tab[[#This Row],[Quantity]]*sale_tab[[#This Row],[Unit_Price]]*(1-sale_tab[[#This Row],[Discount]])</f>
        <v>2801.19</v>
      </c>
    </row>
    <row r="1534" spans="1:11" x14ac:dyDescent="0.25">
      <c r="A1534" t="s">
        <v>3281</v>
      </c>
      <c r="B1534" s="7">
        <v>45928</v>
      </c>
      <c r="C1534" t="s">
        <v>463</v>
      </c>
      <c r="D1534" s="14" t="str">
        <f>VLOOKUP(E1534,Product_Dim!A:B,2,FALSE)</f>
        <v>Women's Beanie Hat</v>
      </c>
      <c r="E1534" t="s">
        <v>1644</v>
      </c>
      <c r="F1534" t="s">
        <v>1730</v>
      </c>
      <c r="G1534" s="9">
        <v>3</v>
      </c>
      <c r="H1534">
        <v>615.30999999999995</v>
      </c>
      <c r="I1534">
        <v>0.14000000000000001</v>
      </c>
      <c r="J1534" t="s">
        <v>1749</v>
      </c>
      <c r="K1534" s="20">
        <f>sale_tab[[#This Row],[Quantity]]*sale_tab[[#This Row],[Unit_Price]]*(1-sale_tab[[#This Row],[Discount]])</f>
        <v>1587.4997999999998</v>
      </c>
    </row>
    <row r="1535" spans="1:11" x14ac:dyDescent="0.25">
      <c r="A1535" t="s">
        <v>3282</v>
      </c>
      <c r="B1535" s="7">
        <v>45619</v>
      </c>
      <c r="C1535" t="s">
        <v>1098</v>
      </c>
      <c r="D1535" s="14" t="str">
        <f>VLOOKUP(E1535,Product_Dim!A:B,2,FALSE)</f>
        <v>Men's Hair Styling Gel</v>
      </c>
      <c r="E1535" t="s">
        <v>1592</v>
      </c>
      <c r="F1535" t="s">
        <v>1736</v>
      </c>
      <c r="G1535" s="9">
        <v>4</v>
      </c>
      <c r="H1535">
        <v>790.38</v>
      </c>
      <c r="I1535">
        <v>0.22</v>
      </c>
      <c r="J1535" t="s">
        <v>1752</v>
      </c>
      <c r="K1535" s="20">
        <f>sale_tab[[#This Row],[Quantity]]*sale_tab[[#This Row],[Unit_Price]]*(1-sale_tab[[#This Row],[Discount]])</f>
        <v>2465.9856</v>
      </c>
    </row>
    <row r="1536" spans="1:11" x14ac:dyDescent="0.25">
      <c r="A1536" t="s">
        <v>3283</v>
      </c>
      <c r="B1536" s="7">
        <v>45533</v>
      </c>
      <c r="C1536" t="s">
        <v>795</v>
      </c>
      <c r="D1536" s="14" t="str">
        <f>VLOOKUP(E1536,Product_Dim!A:B,2,FALSE)</f>
        <v>Men's Hair Styling Gel</v>
      </c>
      <c r="E1536" t="s">
        <v>1592</v>
      </c>
      <c r="F1536" t="s">
        <v>1733</v>
      </c>
      <c r="G1536" s="9">
        <v>2</v>
      </c>
      <c r="H1536">
        <v>102.85</v>
      </c>
      <c r="I1536">
        <v>0.08</v>
      </c>
      <c r="J1536" t="s">
        <v>1749</v>
      </c>
      <c r="K1536" s="20">
        <f>sale_tab[[#This Row],[Quantity]]*sale_tab[[#This Row],[Unit_Price]]*(1-sale_tab[[#This Row],[Discount]])</f>
        <v>189.244</v>
      </c>
    </row>
    <row r="1537" spans="1:11" x14ac:dyDescent="0.25">
      <c r="A1537" t="s">
        <v>3284</v>
      </c>
      <c r="B1537" s="7">
        <v>45781</v>
      </c>
      <c r="C1537" t="s">
        <v>122</v>
      </c>
      <c r="D1537" s="14" t="str">
        <f>VLOOKUP(E1537,Product_Dim!A:B,2,FALSE)</f>
        <v>HD Smart TV Stick</v>
      </c>
      <c r="E1537" t="s">
        <v>1496</v>
      </c>
      <c r="F1537" t="s">
        <v>1730</v>
      </c>
      <c r="G1537" s="9">
        <v>3</v>
      </c>
      <c r="H1537">
        <v>866.78</v>
      </c>
      <c r="I1537">
        <v>0.27</v>
      </c>
      <c r="J1537" t="s">
        <v>1749</v>
      </c>
      <c r="K1537" s="20">
        <f>sale_tab[[#This Row],[Quantity]]*sale_tab[[#This Row],[Unit_Price]]*(1-sale_tab[[#This Row],[Discount]])</f>
        <v>1898.2482</v>
      </c>
    </row>
    <row r="1538" spans="1:11" x14ac:dyDescent="0.25">
      <c r="A1538" t="s">
        <v>3285</v>
      </c>
      <c r="B1538" s="7">
        <v>45378</v>
      </c>
      <c r="C1538" t="s">
        <v>619</v>
      </c>
      <c r="D1538" s="14" t="str">
        <f>VLOOKUP(E1538,Product_Dim!A:B,2,FALSE)</f>
        <v>Essential Oil Diffuser</v>
      </c>
      <c r="E1538" t="s">
        <v>1630</v>
      </c>
      <c r="F1538" t="s">
        <v>1730</v>
      </c>
      <c r="G1538" s="9">
        <v>3</v>
      </c>
      <c r="H1538">
        <v>392.84</v>
      </c>
      <c r="I1538">
        <v>0.27</v>
      </c>
      <c r="J1538" t="s">
        <v>1749</v>
      </c>
      <c r="K1538" s="20">
        <f>sale_tab[[#This Row],[Quantity]]*sale_tab[[#This Row],[Unit_Price]]*(1-sale_tab[[#This Row],[Discount]])</f>
        <v>860.31959999999992</v>
      </c>
    </row>
    <row r="1539" spans="1:11" x14ac:dyDescent="0.25">
      <c r="A1539" t="s">
        <v>3286</v>
      </c>
      <c r="B1539" s="7">
        <v>45688</v>
      </c>
      <c r="C1539" t="s">
        <v>952</v>
      </c>
      <c r="D1539" s="14" t="str">
        <f>VLOOKUP(E1539,Product_Dim!A:B,2,FALSE)</f>
        <v>Adjustable Dumbbell Set</v>
      </c>
      <c r="E1539" t="s">
        <v>1491</v>
      </c>
      <c r="F1539" t="s">
        <v>1699</v>
      </c>
      <c r="G1539" s="9">
        <v>2</v>
      </c>
      <c r="H1539">
        <v>753.1</v>
      </c>
      <c r="I1539">
        <v>0.19</v>
      </c>
      <c r="J1539" t="s">
        <v>1749</v>
      </c>
      <c r="K1539" s="20">
        <f>sale_tab[[#This Row],[Quantity]]*sale_tab[[#This Row],[Unit_Price]]*(1-sale_tab[[#This Row],[Discount]])</f>
        <v>1220.0220000000002</v>
      </c>
    </row>
    <row r="1540" spans="1:11" x14ac:dyDescent="0.25">
      <c r="A1540" t="s">
        <v>3287</v>
      </c>
      <c r="B1540" s="7">
        <v>45927</v>
      </c>
      <c r="C1540" t="s">
        <v>28</v>
      </c>
      <c r="D1540" s="14" t="str">
        <f>VLOOKUP(E1540,Product_Dim!A:B,2,FALSE)</f>
        <v>Sports Stopwatch Pro</v>
      </c>
      <c r="E1540" t="s">
        <v>1582</v>
      </c>
      <c r="F1540" t="s">
        <v>1733</v>
      </c>
      <c r="G1540" s="9">
        <v>2</v>
      </c>
      <c r="H1540">
        <v>700.91</v>
      </c>
      <c r="I1540">
        <v>0.1</v>
      </c>
      <c r="J1540" t="s">
        <v>1749</v>
      </c>
      <c r="K1540" s="20">
        <f>sale_tab[[#This Row],[Quantity]]*sale_tab[[#This Row],[Unit_Price]]*(1-sale_tab[[#This Row],[Discount]])</f>
        <v>1261.6379999999999</v>
      </c>
    </row>
    <row r="1541" spans="1:11" x14ac:dyDescent="0.25">
      <c r="A1541" t="s">
        <v>3288</v>
      </c>
      <c r="B1541" s="7">
        <v>45775</v>
      </c>
      <c r="C1541" t="s">
        <v>219</v>
      </c>
      <c r="D1541" s="14" t="str">
        <f>VLOOKUP(E1541,Product_Dim!A:B,2,FALSE)</f>
        <v>4K Home Projector</v>
      </c>
      <c r="E1541" t="s">
        <v>1504</v>
      </c>
      <c r="F1541" t="s">
        <v>1720</v>
      </c>
      <c r="G1541" s="9">
        <v>4</v>
      </c>
      <c r="H1541">
        <v>935.98</v>
      </c>
      <c r="I1541">
        <v>0.11</v>
      </c>
      <c r="J1541" t="s">
        <v>1749</v>
      </c>
      <c r="K1541" s="20">
        <f>sale_tab[[#This Row],[Quantity]]*sale_tab[[#This Row],[Unit_Price]]*(1-sale_tab[[#This Row],[Discount]])</f>
        <v>3332.0888</v>
      </c>
    </row>
    <row r="1542" spans="1:11" x14ac:dyDescent="0.25">
      <c r="A1542" t="s">
        <v>3289</v>
      </c>
      <c r="B1542" s="7">
        <v>45849</v>
      </c>
      <c r="C1542" t="s">
        <v>1420</v>
      </c>
      <c r="D1542" s="14" t="str">
        <f>VLOOKUP(E1542,Product_Dim!A:B,2,FALSE)</f>
        <v>Wireless Mouse</v>
      </c>
      <c r="E1542" t="s">
        <v>1626</v>
      </c>
      <c r="F1542" t="s">
        <v>1730</v>
      </c>
      <c r="G1542" s="9">
        <v>1</v>
      </c>
      <c r="H1542">
        <v>539.9</v>
      </c>
      <c r="I1542">
        <v>7.0000000000000007E-2</v>
      </c>
      <c r="J1542" t="s">
        <v>1747</v>
      </c>
      <c r="K1542" s="20">
        <f>sale_tab[[#This Row],[Quantity]]*sale_tab[[#This Row],[Unit_Price]]*(1-sale_tab[[#This Row],[Discount]])</f>
        <v>502.10699999999997</v>
      </c>
    </row>
    <row r="1543" spans="1:11" x14ac:dyDescent="0.25">
      <c r="A1543" t="s">
        <v>3290</v>
      </c>
      <c r="B1543" s="7">
        <v>45573</v>
      </c>
      <c r="C1543" t="s">
        <v>510</v>
      </c>
      <c r="D1543" s="14" t="str">
        <f>VLOOKUP(E1543,Product_Dim!A:B,2,FALSE)</f>
        <v>Noise-Canceling Headphones</v>
      </c>
      <c r="E1543" t="s">
        <v>1554</v>
      </c>
      <c r="F1543" t="s">
        <v>1702</v>
      </c>
      <c r="G1543" s="9">
        <v>1</v>
      </c>
      <c r="H1543">
        <v>312.81</v>
      </c>
      <c r="I1543">
        <v>0.14000000000000001</v>
      </c>
      <c r="J1543" t="s">
        <v>1749</v>
      </c>
      <c r="K1543" s="20">
        <f>sale_tab[[#This Row],[Quantity]]*sale_tab[[#This Row],[Unit_Price]]*(1-sale_tab[[#This Row],[Discount]])</f>
        <v>269.01659999999998</v>
      </c>
    </row>
    <row r="1544" spans="1:11" x14ac:dyDescent="0.25">
      <c r="A1544" t="s">
        <v>3291</v>
      </c>
      <c r="B1544" s="7">
        <v>45356</v>
      </c>
      <c r="C1544" t="s">
        <v>737</v>
      </c>
      <c r="D1544" s="14" t="str">
        <f>VLOOKUP(E1544,Product_Dim!A:B,2,FALSE)</f>
        <v>Car Dashboard Phone Holder</v>
      </c>
      <c r="E1544" t="s">
        <v>1570</v>
      </c>
      <c r="F1544" t="s">
        <v>1705</v>
      </c>
      <c r="G1544" s="9">
        <v>3</v>
      </c>
      <c r="H1544">
        <v>855.96</v>
      </c>
      <c r="I1544">
        <v>0.28999999999999998</v>
      </c>
      <c r="J1544" t="s">
        <v>1752</v>
      </c>
      <c r="K1544" s="20">
        <f>sale_tab[[#This Row],[Quantity]]*sale_tab[[#This Row],[Unit_Price]]*(1-sale_tab[[#This Row],[Discount]])</f>
        <v>1823.1948</v>
      </c>
    </row>
    <row r="1545" spans="1:11" x14ac:dyDescent="0.25">
      <c r="A1545" t="s">
        <v>3292</v>
      </c>
      <c r="B1545" s="7">
        <v>45326</v>
      </c>
      <c r="C1545" t="s">
        <v>1045</v>
      </c>
      <c r="D1545" s="14" t="str">
        <f>VLOOKUP(E1545,Product_Dim!A:B,2,FALSE)</f>
        <v>Men's Graphic T-Shirt</v>
      </c>
      <c r="E1545" t="s">
        <v>1472</v>
      </c>
      <c r="F1545" t="s">
        <v>1718</v>
      </c>
      <c r="G1545" s="9">
        <v>3</v>
      </c>
      <c r="H1545">
        <v>305</v>
      </c>
      <c r="I1545">
        <v>0.01</v>
      </c>
      <c r="J1545" t="s">
        <v>1752</v>
      </c>
      <c r="K1545" s="20">
        <f>sale_tab[[#This Row],[Quantity]]*sale_tab[[#This Row],[Unit_Price]]*(1-sale_tab[[#This Row],[Discount]])</f>
        <v>905.85</v>
      </c>
    </row>
    <row r="1546" spans="1:11" x14ac:dyDescent="0.25">
      <c r="A1546" t="s">
        <v>3293</v>
      </c>
      <c r="B1546" s="7">
        <v>45361</v>
      </c>
      <c r="C1546" t="s">
        <v>1372</v>
      </c>
      <c r="D1546" s="14" t="str">
        <f>VLOOKUP(E1546,Product_Dim!A:B,2,FALSE)</f>
        <v>Stainless Steel Cookware Set</v>
      </c>
      <c r="E1546" t="s">
        <v>1672</v>
      </c>
      <c r="F1546" t="s">
        <v>1720</v>
      </c>
      <c r="G1546" s="9">
        <v>3</v>
      </c>
      <c r="H1546">
        <v>831.15</v>
      </c>
      <c r="I1546">
        <v>0.19</v>
      </c>
      <c r="J1546" t="s">
        <v>1747</v>
      </c>
      <c r="K1546" s="20">
        <f>sale_tab[[#This Row],[Quantity]]*sale_tab[[#This Row],[Unit_Price]]*(1-sale_tab[[#This Row],[Discount]])</f>
        <v>2019.6945000000001</v>
      </c>
    </row>
    <row r="1547" spans="1:11" x14ac:dyDescent="0.25">
      <c r="A1547" t="s">
        <v>3294</v>
      </c>
      <c r="B1547" s="7">
        <v>45926</v>
      </c>
      <c r="C1547" t="s">
        <v>616</v>
      </c>
      <c r="D1547" s="14" t="str">
        <f>VLOOKUP(E1547,Product_Dim!A:B,2,FALSE)</f>
        <v>Women's Formal Blazer</v>
      </c>
      <c r="E1547" t="s">
        <v>1666</v>
      </c>
      <c r="F1547" t="s">
        <v>1692</v>
      </c>
      <c r="G1547" s="9">
        <v>2</v>
      </c>
      <c r="H1547">
        <v>644.97</v>
      </c>
      <c r="I1547">
        <v>0.24</v>
      </c>
      <c r="J1547" t="s">
        <v>1752</v>
      </c>
      <c r="K1547" s="20">
        <f>sale_tab[[#This Row],[Quantity]]*sale_tab[[#This Row],[Unit_Price]]*(1-sale_tab[[#This Row],[Discount]])</f>
        <v>980.35440000000006</v>
      </c>
    </row>
    <row r="1548" spans="1:11" x14ac:dyDescent="0.25">
      <c r="A1548" t="s">
        <v>3295</v>
      </c>
      <c r="B1548" s="7">
        <v>45839</v>
      </c>
      <c r="C1548" t="s">
        <v>286</v>
      </c>
      <c r="D1548" s="14" t="str">
        <f>VLOOKUP(E1548,Product_Dim!A:B,2,FALSE)</f>
        <v>Sports Wrist Sweatbands</v>
      </c>
      <c r="E1548" t="s">
        <v>1650</v>
      </c>
      <c r="F1548" t="s">
        <v>1683</v>
      </c>
      <c r="G1548" s="9">
        <v>1</v>
      </c>
      <c r="H1548">
        <v>149.56</v>
      </c>
      <c r="I1548">
        <v>0.09</v>
      </c>
      <c r="J1548" t="s">
        <v>1747</v>
      </c>
      <c r="K1548" s="20">
        <f>sale_tab[[#This Row],[Quantity]]*sale_tab[[#This Row],[Unit_Price]]*(1-sale_tab[[#This Row],[Discount]])</f>
        <v>136.09960000000001</v>
      </c>
    </row>
    <row r="1549" spans="1:11" x14ac:dyDescent="0.25">
      <c r="A1549" t="s">
        <v>3296</v>
      </c>
      <c r="B1549" s="7">
        <v>45434</v>
      </c>
      <c r="C1549" t="s">
        <v>646</v>
      </c>
      <c r="D1549" s="14" t="str">
        <f>VLOOKUP(E1549,Product_Dim!A:B,2,FALSE)</f>
        <v>USB External Hard Drive</v>
      </c>
      <c r="E1549" t="s">
        <v>1560</v>
      </c>
      <c r="F1549" t="s">
        <v>1739</v>
      </c>
      <c r="G1549" s="9">
        <v>1</v>
      </c>
      <c r="H1549">
        <v>661.77</v>
      </c>
      <c r="I1549">
        <v>0.03</v>
      </c>
      <c r="J1549" t="s">
        <v>1749</v>
      </c>
      <c r="K1549" s="20">
        <f>sale_tab[[#This Row],[Quantity]]*sale_tab[[#This Row],[Unit_Price]]*(1-sale_tab[[#This Row],[Discount]])</f>
        <v>641.91689999999994</v>
      </c>
    </row>
    <row r="1550" spans="1:11" x14ac:dyDescent="0.25">
      <c r="A1550" t="s">
        <v>3297</v>
      </c>
      <c r="B1550" s="7">
        <v>45819</v>
      </c>
      <c r="C1550" t="s">
        <v>325</v>
      </c>
      <c r="D1550" s="14" t="str">
        <f>VLOOKUP(E1550,Product_Dim!A:B,2,FALSE)</f>
        <v>Vitamin E Body Lotion</v>
      </c>
      <c r="E1550" t="s">
        <v>1662</v>
      </c>
      <c r="F1550" t="s">
        <v>1705</v>
      </c>
      <c r="G1550" s="9">
        <v>3</v>
      </c>
      <c r="H1550">
        <v>99.67</v>
      </c>
      <c r="I1550">
        <v>0.17</v>
      </c>
      <c r="J1550" t="s">
        <v>1747</v>
      </c>
      <c r="K1550" s="20">
        <f>sale_tab[[#This Row],[Quantity]]*sale_tab[[#This Row],[Unit_Price]]*(1-sale_tab[[#This Row],[Discount]])</f>
        <v>248.17829999999998</v>
      </c>
    </row>
    <row r="1551" spans="1:11" x14ac:dyDescent="0.25">
      <c r="A1551" t="s">
        <v>3298</v>
      </c>
      <c r="B1551" s="7">
        <v>45553</v>
      </c>
      <c r="C1551" t="s">
        <v>656</v>
      </c>
      <c r="D1551" s="14" t="str">
        <f>VLOOKUP(E1551,Product_Dim!A:B,2,FALSE)</f>
        <v>Laptop Cooling Pad</v>
      </c>
      <c r="E1551" t="s">
        <v>1598</v>
      </c>
      <c r="F1551" t="s">
        <v>1683</v>
      </c>
      <c r="G1551" s="9">
        <v>3</v>
      </c>
      <c r="H1551">
        <v>103.66</v>
      </c>
      <c r="I1551">
        <v>0.26</v>
      </c>
      <c r="J1551" t="s">
        <v>1752</v>
      </c>
      <c r="K1551" s="20">
        <f>sale_tab[[#This Row],[Quantity]]*sale_tab[[#This Row],[Unit_Price]]*(1-sale_tab[[#This Row],[Discount]])</f>
        <v>230.12520000000001</v>
      </c>
    </row>
    <row r="1552" spans="1:11" x14ac:dyDescent="0.25">
      <c r="A1552" t="s">
        <v>3299</v>
      </c>
      <c r="B1552" s="7">
        <v>45258</v>
      </c>
      <c r="C1552" t="s">
        <v>1281</v>
      </c>
      <c r="D1552" s="14" t="str">
        <f>VLOOKUP(E1552,Product_Dim!A:B,2,FALSE)</f>
        <v>Noise-Canceling Headphones</v>
      </c>
      <c r="E1552" t="s">
        <v>1554</v>
      </c>
      <c r="F1552" t="s">
        <v>1687</v>
      </c>
      <c r="G1552" s="9">
        <v>4</v>
      </c>
      <c r="H1552">
        <v>54.4</v>
      </c>
      <c r="I1552">
        <v>0.22</v>
      </c>
      <c r="J1552" t="s">
        <v>1747</v>
      </c>
      <c r="K1552" s="20">
        <f>sale_tab[[#This Row],[Quantity]]*sale_tab[[#This Row],[Unit_Price]]*(1-sale_tab[[#This Row],[Discount]])</f>
        <v>169.72800000000001</v>
      </c>
    </row>
    <row r="1553" spans="1:11" x14ac:dyDescent="0.25">
      <c r="A1553" t="s">
        <v>3300</v>
      </c>
      <c r="B1553" s="7">
        <v>45435</v>
      </c>
      <c r="C1553" t="s">
        <v>1435</v>
      </c>
      <c r="D1553" s="14" t="str">
        <f>VLOOKUP(E1553,Product_Dim!A:B,2,FALSE)</f>
        <v>Wooden Bookshelf</v>
      </c>
      <c r="E1553" t="s">
        <v>1642</v>
      </c>
      <c r="F1553" t="s">
        <v>1725</v>
      </c>
      <c r="G1553" s="9">
        <v>1</v>
      </c>
      <c r="H1553">
        <v>46.66</v>
      </c>
      <c r="I1553">
        <v>0.2</v>
      </c>
      <c r="J1553" t="s">
        <v>1747</v>
      </c>
      <c r="K1553" s="20">
        <f>sale_tab[[#This Row],[Quantity]]*sale_tab[[#This Row],[Unit_Price]]*(1-sale_tab[[#This Row],[Discount]])</f>
        <v>37.327999999999996</v>
      </c>
    </row>
    <row r="1554" spans="1:11" x14ac:dyDescent="0.25">
      <c r="A1554" t="s">
        <v>3301</v>
      </c>
      <c r="B1554" s="7">
        <v>45447</v>
      </c>
      <c r="C1554" t="s">
        <v>28</v>
      </c>
      <c r="D1554" s="14" t="str">
        <f>VLOOKUP(E1554,Product_Dim!A:B,2,FALSE)</f>
        <v>Shin Guards – Adult</v>
      </c>
      <c r="E1554" t="s">
        <v>1620</v>
      </c>
      <c r="F1554" t="s">
        <v>1718</v>
      </c>
      <c r="G1554" s="9">
        <v>4</v>
      </c>
      <c r="H1554">
        <v>871.2</v>
      </c>
      <c r="I1554">
        <v>0.28999999999999998</v>
      </c>
      <c r="J1554" t="s">
        <v>1747</v>
      </c>
      <c r="K1554" s="20">
        <f>sale_tab[[#This Row],[Quantity]]*sale_tab[[#This Row],[Unit_Price]]*(1-sale_tab[[#This Row],[Discount]])</f>
        <v>2474.2080000000001</v>
      </c>
    </row>
    <row r="1555" spans="1:11" x14ac:dyDescent="0.25">
      <c r="A1555" t="s">
        <v>3302</v>
      </c>
      <c r="B1555" s="7">
        <v>45724</v>
      </c>
      <c r="C1555" t="s">
        <v>1116</v>
      </c>
      <c r="D1555" s="14" t="str">
        <f>VLOOKUP(E1555,Product_Dim!A:B,2,FALSE)</f>
        <v>Women's Denim Jeans</v>
      </c>
      <c r="E1555" t="s">
        <v>1510</v>
      </c>
      <c r="F1555" t="s">
        <v>1725</v>
      </c>
      <c r="G1555" s="9">
        <v>4</v>
      </c>
      <c r="H1555">
        <v>317.11</v>
      </c>
      <c r="I1555">
        <v>0.16</v>
      </c>
      <c r="J1555" t="s">
        <v>1749</v>
      </c>
      <c r="K1555" s="20">
        <f>sale_tab[[#This Row],[Quantity]]*sale_tab[[#This Row],[Unit_Price]]*(1-sale_tab[[#This Row],[Discount]])</f>
        <v>1065.4896000000001</v>
      </c>
    </row>
    <row r="1556" spans="1:11" x14ac:dyDescent="0.25">
      <c r="A1556" t="s">
        <v>3303</v>
      </c>
      <c r="B1556" s="7">
        <v>45338</v>
      </c>
      <c r="C1556" t="s">
        <v>763</v>
      </c>
      <c r="D1556" s="14" t="str">
        <f>VLOOKUP(E1556,Product_Dim!A:B,2,FALSE)</f>
        <v>Women's Scarf Set</v>
      </c>
      <c r="E1556" t="s">
        <v>1524</v>
      </c>
      <c r="F1556" t="s">
        <v>1723</v>
      </c>
      <c r="G1556" s="9">
        <v>2</v>
      </c>
      <c r="H1556">
        <v>388.34</v>
      </c>
      <c r="I1556">
        <v>0.09</v>
      </c>
      <c r="J1556" t="s">
        <v>1749</v>
      </c>
      <c r="K1556" s="20">
        <f>sale_tab[[#This Row],[Quantity]]*sale_tab[[#This Row],[Unit_Price]]*(1-sale_tab[[#This Row],[Discount]])</f>
        <v>706.77879999999993</v>
      </c>
    </row>
    <row r="1557" spans="1:11" x14ac:dyDescent="0.25">
      <c r="A1557" t="s">
        <v>3304</v>
      </c>
      <c r="B1557" s="7">
        <v>45252</v>
      </c>
      <c r="C1557" t="s">
        <v>940</v>
      </c>
      <c r="D1557" s="14" t="str">
        <f>VLOOKUP(E1557,Product_Dim!A:B,2,FALSE)</f>
        <v>Stainless Steel Cutlery Set</v>
      </c>
      <c r="E1557" t="s">
        <v>1534</v>
      </c>
      <c r="F1557" t="s">
        <v>1702</v>
      </c>
      <c r="G1557" s="9">
        <v>4</v>
      </c>
      <c r="H1557">
        <v>998.2</v>
      </c>
      <c r="I1557">
        <v>0.15</v>
      </c>
      <c r="J1557" t="s">
        <v>1747</v>
      </c>
      <c r="K1557" s="20">
        <f>sale_tab[[#This Row],[Quantity]]*sale_tab[[#This Row],[Unit_Price]]*(1-sale_tab[[#This Row],[Discount]])</f>
        <v>3393.88</v>
      </c>
    </row>
    <row r="1558" spans="1:11" x14ac:dyDescent="0.25">
      <c r="A1558" t="s">
        <v>3305</v>
      </c>
      <c r="B1558" s="7">
        <v>45606</v>
      </c>
      <c r="C1558" t="s">
        <v>1444</v>
      </c>
      <c r="D1558" s="14" t="str">
        <f>VLOOKUP(E1558,Product_Dim!A:B,2,FALSE)</f>
        <v>Women's Summer Dress</v>
      </c>
      <c r="E1558" t="s">
        <v>1546</v>
      </c>
      <c r="F1558" t="s">
        <v>1678</v>
      </c>
      <c r="G1558" s="9">
        <v>1</v>
      </c>
      <c r="H1558">
        <v>887.38</v>
      </c>
      <c r="I1558">
        <v>0.01</v>
      </c>
      <c r="J1558" t="s">
        <v>1752</v>
      </c>
      <c r="K1558" s="20">
        <f>sale_tab[[#This Row],[Quantity]]*sale_tab[[#This Row],[Unit_Price]]*(1-sale_tab[[#This Row],[Discount]])</f>
        <v>878.50620000000004</v>
      </c>
    </row>
    <row r="1559" spans="1:11" x14ac:dyDescent="0.25">
      <c r="A1559" t="s">
        <v>3306</v>
      </c>
      <c r="B1559" s="7">
        <v>45524</v>
      </c>
      <c r="C1559" t="s">
        <v>919</v>
      </c>
      <c r="D1559" s="14" t="str">
        <f>VLOOKUP(E1559,Product_Dim!A:B,2,FALSE)</f>
        <v>Men's Casual Sneakers</v>
      </c>
      <c r="E1559" t="s">
        <v>1548</v>
      </c>
      <c r="F1559" t="s">
        <v>1720</v>
      </c>
      <c r="G1559" s="9">
        <v>4</v>
      </c>
      <c r="H1559">
        <v>332.97</v>
      </c>
      <c r="I1559">
        <v>0.28000000000000003</v>
      </c>
      <c r="J1559" t="s">
        <v>1747</v>
      </c>
      <c r="K1559" s="20">
        <f>sale_tab[[#This Row],[Quantity]]*sale_tab[[#This Row],[Unit_Price]]*(1-sale_tab[[#This Row],[Discount]])</f>
        <v>958.95360000000005</v>
      </c>
    </row>
    <row r="1560" spans="1:11" x14ac:dyDescent="0.25">
      <c r="A1560" t="s">
        <v>3307</v>
      </c>
      <c r="B1560" s="7">
        <v>45934</v>
      </c>
      <c r="C1560" t="s">
        <v>70</v>
      </c>
      <c r="D1560" s="14" t="str">
        <f>VLOOKUP(E1560,Product_Dim!A:B,2,FALSE)</f>
        <v>Men's Winter Jacket</v>
      </c>
      <c r="E1560" t="s">
        <v>1566</v>
      </c>
      <c r="F1560" t="s">
        <v>1678</v>
      </c>
      <c r="G1560" s="9">
        <v>2</v>
      </c>
      <c r="H1560">
        <v>157.91</v>
      </c>
      <c r="I1560">
        <v>0.09</v>
      </c>
      <c r="J1560" t="s">
        <v>1752</v>
      </c>
      <c r="K1560" s="20">
        <f>sale_tab[[#This Row],[Quantity]]*sale_tab[[#This Row],[Unit_Price]]*(1-sale_tab[[#This Row],[Discount]])</f>
        <v>287.39620000000002</v>
      </c>
    </row>
    <row r="1561" spans="1:11" x14ac:dyDescent="0.25">
      <c r="A1561" t="s">
        <v>3308</v>
      </c>
      <c r="B1561" s="7">
        <v>45539</v>
      </c>
      <c r="C1561" t="s">
        <v>1048</v>
      </c>
      <c r="D1561" s="14" t="str">
        <f>VLOOKUP(E1561,Product_Dim!A:B,2,FALSE)</f>
        <v>Hair Strengthening Shampoo</v>
      </c>
      <c r="E1561" t="s">
        <v>1498</v>
      </c>
      <c r="F1561" t="s">
        <v>1736</v>
      </c>
      <c r="G1561" s="9">
        <v>1</v>
      </c>
      <c r="H1561">
        <v>548.15</v>
      </c>
      <c r="I1561">
        <v>0.11</v>
      </c>
      <c r="J1561" t="s">
        <v>1747</v>
      </c>
      <c r="K1561" s="20">
        <f>sale_tab[[#This Row],[Quantity]]*sale_tab[[#This Row],[Unit_Price]]*(1-sale_tab[[#This Row],[Discount]])</f>
        <v>487.8535</v>
      </c>
    </row>
    <row r="1562" spans="1:11" x14ac:dyDescent="0.25">
      <c r="A1562" t="s">
        <v>3309</v>
      </c>
      <c r="B1562" s="7">
        <v>45555</v>
      </c>
      <c r="C1562" t="s">
        <v>622</v>
      </c>
      <c r="D1562" s="14" t="str">
        <f>VLOOKUP(E1562,Product_Dim!A:B,2,FALSE)</f>
        <v>Car Dashboard Phone Holder</v>
      </c>
      <c r="E1562" t="s">
        <v>1570</v>
      </c>
      <c r="F1562" t="s">
        <v>1727</v>
      </c>
      <c r="G1562" s="9">
        <v>1</v>
      </c>
      <c r="H1562">
        <v>135.13</v>
      </c>
      <c r="I1562">
        <v>0.04</v>
      </c>
      <c r="J1562" t="s">
        <v>1747</v>
      </c>
      <c r="K1562" s="20">
        <f>sale_tab[[#This Row],[Quantity]]*sale_tab[[#This Row],[Unit_Price]]*(1-sale_tab[[#This Row],[Discount]])</f>
        <v>129.72479999999999</v>
      </c>
    </row>
    <row r="1563" spans="1:11" x14ac:dyDescent="0.25">
      <c r="A1563" t="s">
        <v>3310</v>
      </c>
      <c r="B1563" s="7">
        <v>45281</v>
      </c>
      <c r="C1563" t="s">
        <v>652</v>
      </c>
      <c r="D1563" s="14" t="str">
        <f>VLOOKUP(E1563,Product_Dim!A:B,2,FALSE)</f>
        <v>Premium Blanket Throw</v>
      </c>
      <c r="E1563" t="s">
        <v>1586</v>
      </c>
      <c r="F1563" t="s">
        <v>1692</v>
      </c>
      <c r="G1563" s="9">
        <v>3</v>
      </c>
      <c r="H1563">
        <v>579.26</v>
      </c>
      <c r="I1563">
        <v>0.19</v>
      </c>
      <c r="J1563" t="s">
        <v>1747</v>
      </c>
      <c r="K1563" s="20">
        <f>sale_tab[[#This Row],[Quantity]]*sale_tab[[#This Row],[Unit_Price]]*(1-sale_tab[[#This Row],[Discount]])</f>
        <v>1407.6018000000001</v>
      </c>
    </row>
    <row r="1564" spans="1:11" x14ac:dyDescent="0.25">
      <c r="A1564" t="s">
        <v>3311</v>
      </c>
      <c r="B1564" s="7">
        <v>45582</v>
      </c>
      <c r="C1564" t="s">
        <v>1146</v>
      </c>
      <c r="D1564" s="14" t="str">
        <f>VLOOKUP(E1564,Product_Dim!A:B,2,FALSE)</f>
        <v>Soccer Training Cone Set</v>
      </c>
      <c r="E1564" t="s">
        <v>1508</v>
      </c>
      <c r="F1564" t="s">
        <v>1678</v>
      </c>
      <c r="G1564" s="9">
        <v>1</v>
      </c>
      <c r="H1564">
        <v>465.63</v>
      </c>
      <c r="I1564">
        <v>0.25</v>
      </c>
      <c r="J1564" t="s">
        <v>1747</v>
      </c>
      <c r="K1564" s="20">
        <f>sale_tab[[#This Row],[Quantity]]*sale_tab[[#This Row],[Unit_Price]]*(1-sale_tab[[#This Row],[Discount]])</f>
        <v>349.22249999999997</v>
      </c>
    </row>
    <row r="1565" spans="1:11" x14ac:dyDescent="0.25">
      <c r="A1565" t="s">
        <v>3312</v>
      </c>
      <c r="B1565" s="7">
        <v>45372</v>
      </c>
      <c r="C1565" t="s">
        <v>144</v>
      </c>
      <c r="D1565" s="14" t="str">
        <f>VLOOKUP(E1565,Product_Dim!A:B,2,FALSE)</f>
        <v>Wireless Mouse</v>
      </c>
      <c r="E1565" t="s">
        <v>1626</v>
      </c>
      <c r="F1565" t="s">
        <v>1730</v>
      </c>
      <c r="G1565" s="9">
        <v>2</v>
      </c>
      <c r="H1565">
        <v>675.61</v>
      </c>
      <c r="I1565">
        <v>0.08</v>
      </c>
      <c r="J1565" t="s">
        <v>1752</v>
      </c>
      <c r="K1565" s="20">
        <f>sale_tab[[#This Row],[Quantity]]*sale_tab[[#This Row],[Unit_Price]]*(1-sale_tab[[#This Row],[Discount]])</f>
        <v>1243.1224</v>
      </c>
    </row>
    <row r="1566" spans="1:11" x14ac:dyDescent="0.25">
      <c r="A1566" t="s">
        <v>3313</v>
      </c>
      <c r="B1566" s="7">
        <v>45458</v>
      </c>
      <c r="C1566" t="s">
        <v>1223</v>
      </c>
      <c r="D1566" s="14" t="str">
        <f>VLOOKUP(E1566,Product_Dim!A:B,2,FALSE)</f>
        <v>Modern Wall Clock</v>
      </c>
      <c r="E1566" t="s">
        <v>1540</v>
      </c>
      <c r="F1566" t="s">
        <v>1702</v>
      </c>
      <c r="G1566" s="9">
        <v>1</v>
      </c>
      <c r="H1566">
        <v>718.99</v>
      </c>
      <c r="I1566">
        <v>0.08</v>
      </c>
      <c r="J1566" t="s">
        <v>1749</v>
      </c>
      <c r="K1566" s="20">
        <f>sale_tab[[#This Row],[Quantity]]*sale_tab[[#This Row],[Unit_Price]]*(1-sale_tab[[#This Row],[Discount]])</f>
        <v>661.47080000000005</v>
      </c>
    </row>
    <row r="1567" spans="1:11" x14ac:dyDescent="0.25">
      <c r="A1567" t="s">
        <v>3314</v>
      </c>
      <c r="B1567" s="7">
        <v>45943</v>
      </c>
      <c r="C1567" t="s">
        <v>1107</v>
      </c>
      <c r="D1567" s="14" t="str">
        <f>VLOOKUP(E1567,Product_Dim!A:B,2,FALSE)</f>
        <v>Decorative Wall Mirror</v>
      </c>
      <c r="E1567" t="s">
        <v>1502</v>
      </c>
      <c r="F1567" t="s">
        <v>1715</v>
      </c>
      <c r="G1567" s="9">
        <v>2</v>
      </c>
      <c r="H1567">
        <v>675.65</v>
      </c>
      <c r="I1567">
        <v>0.2</v>
      </c>
      <c r="J1567" t="s">
        <v>1752</v>
      </c>
      <c r="K1567" s="20">
        <f>sale_tab[[#This Row],[Quantity]]*sale_tab[[#This Row],[Unit_Price]]*(1-sale_tab[[#This Row],[Discount]])</f>
        <v>1081.04</v>
      </c>
    </row>
    <row r="1568" spans="1:11" x14ac:dyDescent="0.25">
      <c r="A1568" t="s">
        <v>3315</v>
      </c>
      <c r="B1568" s="7">
        <v>45374</v>
      </c>
      <c r="C1568" t="s">
        <v>990</v>
      </c>
      <c r="D1568" s="14" t="str">
        <f>VLOOKUP(E1568,Product_Dim!A:B,2,FALSE)</f>
        <v>Sports Stopwatch Basic</v>
      </c>
      <c r="E1568" t="s">
        <v>1664</v>
      </c>
      <c r="F1568" t="s">
        <v>1727</v>
      </c>
      <c r="G1568" s="9">
        <v>4</v>
      </c>
      <c r="H1568">
        <v>284.24</v>
      </c>
      <c r="I1568">
        <v>0.1</v>
      </c>
      <c r="J1568" t="s">
        <v>1747</v>
      </c>
      <c r="K1568" s="20">
        <f>sale_tab[[#This Row],[Quantity]]*sale_tab[[#This Row],[Unit_Price]]*(1-sale_tab[[#This Row],[Discount]])</f>
        <v>1023.264</v>
      </c>
    </row>
    <row r="1569" spans="1:11" x14ac:dyDescent="0.25">
      <c r="A1569" t="s">
        <v>3316</v>
      </c>
      <c r="B1569" s="7">
        <v>45374</v>
      </c>
      <c r="C1569" t="s">
        <v>634</v>
      </c>
      <c r="D1569" s="14" t="str">
        <f>VLOOKUP(E1569,Product_Dim!A:B,2,FALSE)</f>
        <v>Men's Graphic T-Shirt</v>
      </c>
      <c r="E1569" t="s">
        <v>1472</v>
      </c>
      <c r="F1569" t="s">
        <v>1692</v>
      </c>
      <c r="G1569" s="9">
        <v>1</v>
      </c>
      <c r="H1569">
        <v>94.26</v>
      </c>
      <c r="I1569">
        <v>0.18</v>
      </c>
      <c r="J1569" t="s">
        <v>1749</v>
      </c>
      <c r="K1569" s="20">
        <f>sale_tab[[#This Row],[Quantity]]*sale_tab[[#This Row],[Unit_Price]]*(1-sale_tab[[#This Row],[Discount]])</f>
        <v>77.293200000000013</v>
      </c>
    </row>
    <row r="1570" spans="1:11" x14ac:dyDescent="0.25">
      <c r="A1570" t="s">
        <v>3317</v>
      </c>
      <c r="B1570" s="7">
        <v>45789</v>
      </c>
      <c r="C1570" t="s">
        <v>1223</v>
      </c>
      <c r="D1570" s="14" t="str">
        <f>VLOOKUP(E1570,Product_Dim!A:B,2,FALSE)</f>
        <v>Herbal Face Moisturizer</v>
      </c>
      <c r="E1570" t="s">
        <v>1483</v>
      </c>
      <c r="F1570" t="s">
        <v>1715</v>
      </c>
      <c r="G1570" s="9">
        <v>4</v>
      </c>
      <c r="H1570">
        <v>458.58</v>
      </c>
      <c r="I1570">
        <v>0.28999999999999998</v>
      </c>
      <c r="J1570" t="s">
        <v>1752</v>
      </c>
      <c r="K1570" s="20">
        <f>sale_tab[[#This Row],[Quantity]]*sale_tab[[#This Row],[Unit_Price]]*(1-sale_tab[[#This Row],[Discount]])</f>
        <v>1302.3671999999999</v>
      </c>
    </row>
    <row r="1571" spans="1:11" x14ac:dyDescent="0.25">
      <c r="A1571" t="s">
        <v>3318</v>
      </c>
      <c r="B1571" s="7">
        <v>45452</v>
      </c>
      <c r="C1571" t="s">
        <v>340</v>
      </c>
      <c r="D1571" s="14" t="str">
        <f>VLOOKUP(E1571,Product_Dim!A:B,2,FALSE)</f>
        <v>Adjustable Dumbbells 20kg</v>
      </c>
      <c r="E1571" t="s">
        <v>1604</v>
      </c>
      <c r="F1571" t="s">
        <v>1715</v>
      </c>
      <c r="G1571" s="9">
        <v>4</v>
      </c>
      <c r="H1571">
        <v>704.49</v>
      </c>
      <c r="I1571">
        <v>0.05</v>
      </c>
      <c r="J1571" t="s">
        <v>1752</v>
      </c>
      <c r="K1571" s="20">
        <f>sale_tab[[#This Row],[Quantity]]*sale_tab[[#This Row],[Unit_Price]]*(1-sale_tab[[#This Row],[Discount]])</f>
        <v>2677.0619999999999</v>
      </c>
    </row>
    <row r="1572" spans="1:11" x14ac:dyDescent="0.25">
      <c r="A1572" t="s">
        <v>3319</v>
      </c>
      <c r="B1572" s="7">
        <v>45284</v>
      </c>
      <c r="C1572" t="s">
        <v>102</v>
      </c>
      <c r="D1572" s="14" t="str">
        <f>VLOOKUP(E1572,Product_Dim!A:B,2,FALSE)</f>
        <v>Decorative Floor Vase</v>
      </c>
      <c r="E1572" t="s">
        <v>1528</v>
      </c>
      <c r="F1572" t="s">
        <v>1739</v>
      </c>
      <c r="G1572" s="9">
        <v>4</v>
      </c>
      <c r="H1572">
        <v>822.32</v>
      </c>
      <c r="I1572">
        <v>0.26</v>
      </c>
      <c r="J1572" t="s">
        <v>1749</v>
      </c>
      <c r="K1572" s="20">
        <f>sale_tab[[#This Row],[Quantity]]*sale_tab[[#This Row],[Unit_Price]]*(1-sale_tab[[#This Row],[Discount]])</f>
        <v>2434.0672</v>
      </c>
    </row>
    <row r="1573" spans="1:11" x14ac:dyDescent="0.25">
      <c r="A1573" t="s">
        <v>3320</v>
      </c>
      <c r="B1573" s="7">
        <v>45325</v>
      </c>
      <c r="C1573" t="s">
        <v>725</v>
      </c>
      <c r="D1573" s="14" t="str">
        <f>VLOOKUP(E1573,Product_Dim!A:B,2,FALSE)</f>
        <v>Men's Running Jacket</v>
      </c>
      <c r="E1573" t="s">
        <v>1477</v>
      </c>
      <c r="F1573" t="s">
        <v>1723</v>
      </c>
      <c r="G1573" s="9">
        <v>4</v>
      </c>
      <c r="H1573">
        <v>785.41</v>
      </c>
      <c r="I1573">
        <v>0.13</v>
      </c>
      <c r="J1573" t="s">
        <v>1752</v>
      </c>
      <c r="K1573" s="20">
        <f>sale_tab[[#This Row],[Quantity]]*sale_tab[[#This Row],[Unit_Price]]*(1-sale_tab[[#This Row],[Discount]])</f>
        <v>2733.2267999999999</v>
      </c>
    </row>
    <row r="1574" spans="1:11" x14ac:dyDescent="0.25">
      <c r="A1574" t="s">
        <v>3321</v>
      </c>
      <c r="B1574" s="7">
        <v>45465</v>
      </c>
      <c r="C1574" t="s">
        <v>99</v>
      </c>
      <c r="D1574" s="14" t="str">
        <f>VLOOKUP(E1574,Product_Dim!A:B,2,FALSE)</f>
        <v>Portable Power Bank</v>
      </c>
      <c r="E1574" t="s">
        <v>1552</v>
      </c>
      <c r="F1574" t="s">
        <v>1725</v>
      </c>
      <c r="G1574" s="9">
        <v>1</v>
      </c>
      <c r="H1574">
        <v>405.8</v>
      </c>
      <c r="I1574">
        <v>0.11</v>
      </c>
      <c r="J1574" t="s">
        <v>1749</v>
      </c>
      <c r="K1574" s="20">
        <f>sale_tab[[#This Row],[Quantity]]*sale_tab[[#This Row],[Unit_Price]]*(1-sale_tab[[#This Row],[Discount]])</f>
        <v>361.16200000000003</v>
      </c>
    </row>
    <row r="1575" spans="1:11" x14ac:dyDescent="0.25">
      <c r="A1575" t="s">
        <v>3322</v>
      </c>
      <c r="B1575" s="7">
        <v>45612</v>
      </c>
      <c r="C1575" t="s">
        <v>1272</v>
      </c>
      <c r="D1575" s="14" t="str">
        <f>VLOOKUP(E1575,Product_Dim!A:B,2,FALSE)</f>
        <v>Women's High Heels</v>
      </c>
      <c r="E1575" t="s">
        <v>1656</v>
      </c>
      <c r="F1575" t="s">
        <v>1712</v>
      </c>
      <c r="G1575" s="9">
        <v>2</v>
      </c>
      <c r="H1575">
        <v>976.83</v>
      </c>
      <c r="I1575">
        <v>0.1</v>
      </c>
      <c r="J1575" t="s">
        <v>1749</v>
      </c>
      <c r="K1575" s="20">
        <f>sale_tab[[#This Row],[Quantity]]*sale_tab[[#This Row],[Unit_Price]]*(1-sale_tab[[#This Row],[Discount]])</f>
        <v>1758.2940000000001</v>
      </c>
    </row>
    <row r="1576" spans="1:11" x14ac:dyDescent="0.25">
      <c r="A1576" t="s">
        <v>3323</v>
      </c>
      <c r="B1576" s="7">
        <v>45472</v>
      </c>
      <c r="C1576" t="s">
        <v>806</v>
      </c>
      <c r="D1576" s="14" t="str">
        <f>VLOOKUP(E1576,Product_Dim!A:B,2,FALSE)</f>
        <v>Matte Lipstick Set</v>
      </c>
      <c r="E1576" t="s">
        <v>1602</v>
      </c>
      <c r="F1576" t="s">
        <v>1687</v>
      </c>
      <c r="G1576" s="9">
        <v>1</v>
      </c>
      <c r="H1576">
        <v>644.15</v>
      </c>
      <c r="I1576">
        <v>0.06</v>
      </c>
      <c r="J1576" t="s">
        <v>1747</v>
      </c>
      <c r="K1576" s="20">
        <f>sale_tab[[#This Row],[Quantity]]*sale_tab[[#This Row],[Unit_Price]]*(1-sale_tab[[#This Row],[Discount]])</f>
        <v>605.50099999999998</v>
      </c>
    </row>
    <row r="1577" spans="1:11" x14ac:dyDescent="0.25">
      <c r="A1577" t="s">
        <v>3324</v>
      </c>
      <c r="B1577" s="7">
        <v>45897</v>
      </c>
      <c r="C1577" t="s">
        <v>993</v>
      </c>
      <c r="D1577" s="14" t="str">
        <f>VLOOKUP(E1577,Product_Dim!A:B,2,FALSE)</f>
        <v>Smart LED Light Strip</v>
      </c>
      <c r="E1577" t="s">
        <v>1608</v>
      </c>
      <c r="F1577" t="s">
        <v>1723</v>
      </c>
      <c r="G1577" s="9">
        <v>1</v>
      </c>
      <c r="H1577">
        <v>470.55</v>
      </c>
      <c r="I1577">
        <v>0.23</v>
      </c>
      <c r="J1577" t="s">
        <v>1749</v>
      </c>
      <c r="K1577" s="20">
        <f>sale_tab[[#This Row],[Quantity]]*sale_tab[[#This Row],[Unit_Price]]*(1-sale_tab[[#This Row],[Discount]])</f>
        <v>362.32350000000002</v>
      </c>
    </row>
    <row r="1578" spans="1:11" x14ac:dyDescent="0.25">
      <c r="A1578" t="s">
        <v>3325</v>
      </c>
      <c r="B1578" s="7">
        <v>45241</v>
      </c>
      <c r="C1578" t="s">
        <v>1401</v>
      </c>
      <c r="D1578" s="14" t="str">
        <f>VLOOKUP(E1578,Product_Dim!A:B,2,FALSE)</f>
        <v>LED Table Lamp</v>
      </c>
      <c r="E1578" t="s">
        <v>1486</v>
      </c>
      <c r="F1578" t="s">
        <v>1702</v>
      </c>
      <c r="G1578" s="9">
        <v>3</v>
      </c>
      <c r="H1578">
        <v>598.82000000000005</v>
      </c>
      <c r="I1578">
        <v>0.19</v>
      </c>
      <c r="J1578" t="s">
        <v>1752</v>
      </c>
      <c r="K1578" s="20">
        <f>sale_tab[[#This Row],[Quantity]]*sale_tab[[#This Row],[Unit_Price]]*(1-sale_tab[[#This Row],[Discount]])</f>
        <v>1455.1326000000001</v>
      </c>
    </row>
    <row r="1579" spans="1:11" x14ac:dyDescent="0.25">
      <c r="A1579" t="s">
        <v>3326</v>
      </c>
      <c r="B1579" s="7">
        <v>45851</v>
      </c>
      <c r="C1579" t="s">
        <v>304</v>
      </c>
      <c r="D1579" s="14" t="str">
        <f>VLOOKUP(E1579,Product_Dim!A:B,2,FALSE)</f>
        <v>Outdoor Sports Water Bottle</v>
      </c>
      <c r="E1579" t="s">
        <v>1514</v>
      </c>
      <c r="F1579" t="s">
        <v>1720</v>
      </c>
      <c r="G1579" s="9">
        <v>4</v>
      </c>
      <c r="H1579">
        <v>659.17</v>
      </c>
      <c r="I1579">
        <v>0.12</v>
      </c>
      <c r="J1579" t="s">
        <v>1747</v>
      </c>
      <c r="K1579" s="20">
        <f>sale_tab[[#This Row],[Quantity]]*sale_tab[[#This Row],[Unit_Price]]*(1-sale_tab[[#This Row],[Discount]])</f>
        <v>2320.2783999999997</v>
      </c>
    </row>
    <row r="1580" spans="1:11" x14ac:dyDescent="0.25">
      <c r="A1580" t="s">
        <v>3327</v>
      </c>
      <c r="B1580" s="7">
        <v>45572</v>
      </c>
      <c r="C1580" t="s">
        <v>313</v>
      </c>
      <c r="D1580" s="14" t="str">
        <f>VLOOKUP(E1580,Product_Dim!A:B,2,FALSE)</f>
        <v>Men's Winter Jacket</v>
      </c>
      <c r="E1580" t="s">
        <v>1566</v>
      </c>
      <c r="F1580" t="s">
        <v>1683</v>
      </c>
      <c r="G1580" s="9">
        <v>2</v>
      </c>
      <c r="H1580">
        <v>216.02</v>
      </c>
      <c r="I1580">
        <v>0.25</v>
      </c>
      <c r="J1580" t="s">
        <v>1747</v>
      </c>
      <c r="K1580" s="20">
        <f>sale_tab[[#This Row],[Quantity]]*sale_tab[[#This Row],[Unit_Price]]*(1-sale_tab[[#This Row],[Discount]])</f>
        <v>324.03000000000003</v>
      </c>
    </row>
    <row r="1581" spans="1:11" x14ac:dyDescent="0.25">
      <c r="A1581" t="s">
        <v>3328</v>
      </c>
      <c r="B1581" s="7">
        <v>45774</v>
      </c>
      <c r="C1581" t="s">
        <v>96</v>
      </c>
      <c r="D1581" s="14" t="str">
        <f>VLOOKUP(E1581,Product_Dim!A:B,2,FALSE)</f>
        <v>Basketball</v>
      </c>
      <c r="E1581" t="s">
        <v>1536</v>
      </c>
      <c r="F1581" t="s">
        <v>1715</v>
      </c>
      <c r="G1581" s="9">
        <v>2</v>
      </c>
      <c r="H1581">
        <v>613.47</v>
      </c>
      <c r="I1581">
        <v>0.02</v>
      </c>
      <c r="J1581" t="s">
        <v>1749</v>
      </c>
      <c r="K1581" s="20">
        <f>sale_tab[[#This Row],[Quantity]]*sale_tab[[#This Row],[Unit_Price]]*(1-sale_tab[[#This Row],[Discount]])</f>
        <v>1202.4012</v>
      </c>
    </row>
    <row r="1582" spans="1:11" x14ac:dyDescent="0.25">
      <c r="A1582" t="s">
        <v>3329</v>
      </c>
      <c r="B1582" s="7">
        <v>45921</v>
      </c>
      <c r="C1582" t="s">
        <v>295</v>
      </c>
      <c r="D1582" s="14" t="str">
        <f>VLOOKUP(E1582,Product_Dim!A:B,2,FALSE)</f>
        <v>Womens Cotton Scarf</v>
      </c>
      <c r="E1582" t="s">
        <v>1590</v>
      </c>
      <c r="F1582" t="s">
        <v>1720</v>
      </c>
      <c r="G1582" s="9">
        <v>2</v>
      </c>
      <c r="H1582">
        <v>485.17</v>
      </c>
      <c r="I1582">
        <v>0.11</v>
      </c>
      <c r="J1582" t="s">
        <v>1749</v>
      </c>
      <c r="K1582" s="20">
        <f>sale_tab[[#This Row],[Quantity]]*sale_tab[[#This Row],[Unit_Price]]*(1-sale_tab[[#This Row],[Discount]])</f>
        <v>863.60260000000005</v>
      </c>
    </row>
    <row r="1583" spans="1:11" x14ac:dyDescent="0.25">
      <c r="A1583" t="s">
        <v>3330</v>
      </c>
      <c r="B1583" s="7">
        <v>45268</v>
      </c>
      <c r="C1583" t="s">
        <v>904</v>
      </c>
      <c r="D1583" s="14" t="str">
        <f>VLOOKUP(E1583,Product_Dim!A:B,2,FALSE)</f>
        <v>Men's Winter Jacket</v>
      </c>
      <c r="E1583" t="s">
        <v>1566</v>
      </c>
      <c r="F1583" t="s">
        <v>1715</v>
      </c>
      <c r="G1583" s="9">
        <v>1</v>
      </c>
      <c r="H1583">
        <v>209.7</v>
      </c>
      <c r="I1583">
        <v>0.2</v>
      </c>
      <c r="J1583" t="s">
        <v>1749</v>
      </c>
      <c r="K1583" s="20">
        <f>sale_tab[[#This Row],[Quantity]]*sale_tab[[#This Row],[Unit_Price]]*(1-sale_tab[[#This Row],[Discount]])</f>
        <v>167.76</v>
      </c>
    </row>
    <row r="1584" spans="1:11" x14ac:dyDescent="0.25">
      <c r="A1584" t="s">
        <v>3331</v>
      </c>
      <c r="B1584" s="7">
        <v>45402</v>
      </c>
      <c r="C1584" t="s">
        <v>960</v>
      </c>
      <c r="D1584" s="14" t="str">
        <f>VLOOKUP(E1584,Product_Dim!A:B,2,FALSE)</f>
        <v>Microwave Oven</v>
      </c>
      <c r="E1584" t="s">
        <v>1658</v>
      </c>
      <c r="F1584" t="s">
        <v>1678</v>
      </c>
      <c r="G1584" s="9">
        <v>1</v>
      </c>
      <c r="H1584">
        <v>681.47</v>
      </c>
      <c r="I1584">
        <v>0.15</v>
      </c>
      <c r="J1584" t="s">
        <v>1747</v>
      </c>
      <c r="K1584" s="20">
        <f>sale_tab[[#This Row],[Quantity]]*sale_tab[[#This Row],[Unit_Price]]*(1-sale_tab[[#This Row],[Discount]])</f>
        <v>579.24950000000001</v>
      </c>
    </row>
    <row r="1585" spans="1:11" x14ac:dyDescent="0.25">
      <c r="A1585" t="s">
        <v>3332</v>
      </c>
      <c r="B1585" s="7">
        <v>45667</v>
      </c>
      <c r="C1585" t="s">
        <v>1291</v>
      </c>
      <c r="D1585" s="14" t="str">
        <f>VLOOKUP(E1585,Product_Dim!A:B,2,FALSE)</f>
        <v>Wireless Mouse</v>
      </c>
      <c r="E1585" t="s">
        <v>1626</v>
      </c>
      <c r="F1585" t="s">
        <v>1733</v>
      </c>
      <c r="G1585" s="9">
        <v>2</v>
      </c>
      <c r="H1585">
        <v>877.21</v>
      </c>
      <c r="I1585">
        <v>0.1</v>
      </c>
      <c r="J1585" t="s">
        <v>1747</v>
      </c>
      <c r="K1585" s="20">
        <f>sale_tab[[#This Row],[Quantity]]*sale_tab[[#This Row],[Unit_Price]]*(1-sale_tab[[#This Row],[Discount]])</f>
        <v>1578.9780000000001</v>
      </c>
    </row>
    <row r="1586" spans="1:11" x14ac:dyDescent="0.25">
      <c r="A1586" t="s">
        <v>3333</v>
      </c>
      <c r="B1586" s="7">
        <v>45902</v>
      </c>
      <c r="C1586" t="s">
        <v>937</v>
      </c>
      <c r="D1586" s="14" t="str">
        <f>VLOOKUP(E1586,Product_Dim!A:B,2,FALSE)</f>
        <v>Essential Oil Diffuser</v>
      </c>
      <c r="E1586" t="s">
        <v>1630</v>
      </c>
      <c r="F1586" t="s">
        <v>1699</v>
      </c>
      <c r="G1586" s="9">
        <v>2</v>
      </c>
      <c r="H1586">
        <v>479.77</v>
      </c>
      <c r="I1586">
        <v>0.21</v>
      </c>
      <c r="J1586" t="s">
        <v>1749</v>
      </c>
      <c r="K1586" s="20">
        <f>sale_tab[[#This Row],[Quantity]]*sale_tab[[#This Row],[Unit_Price]]*(1-sale_tab[[#This Row],[Discount]])</f>
        <v>758.03660000000002</v>
      </c>
    </row>
    <row r="1587" spans="1:11" x14ac:dyDescent="0.25">
      <c r="A1587" t="s">
        <v>3334</v>
      </c>
      <c r="B1587" s="7">
        <v>45589</v>
      </c>
      <c r="C1587" t="s">
        <v>949</v>
      </c>
      <c r="D1587" s="14" t="str">
        <f>VLOOKUP(E1587,Product_Dim!A:B,2,FALSE)</f>
        <v>Hydrating Face Cleanser</v>
      </c>
      <c r="E1587" t="s">
        <v>1640</v>
      </c>
      <c r="F1587" t="s">
        <v>1727</v>
      </c>
      <c r="G1587" s="9">
        <v>1</v>
      </c>
      <c r="H1587">
        <v>140.72</v>
      </c>
      <c r="I1587">
        <v>0</v>
      </c>
      <c r="J1587" t="s">
        <v>1752</v>
      </c>
      <c r="K1587" s="20">
        <f>sale_tab[[#This Row],[Quantity]]*sale_tab[[#This Row],[Unit_Price]]*(1-sale_tab[[#This Row],[Discount]])</f>
        <v>140.72</v>
      </c>
    </row>
    <row r="1588" spans="1:11" x14ac:dyDescent="0.25">
      <c r="A1588" t="s">
        <v>3335</v>
      </c>
      <c r="B1588" s="7">
        <v>45668</v>
      </c>
      <c r="C1588" t="s">
        <v>87</v>
      </c>
      <c r="D1588" s="14" t="str">
        <f>VLOOKUP(E1588,Product_Dim!A:B,2,FALSE)</f>
        <v>Knee Support Brace</v>
      </c>
      <c r="E1588" t="s">
        <v>1512</v>
      </c>
      <c r="F1588" t="s">
        <v>1702</v>
      </c>
      <c r="G1588" s="9">
        <v>2</v>
      </c>
      <c r="H1588">
        <v>764.25</v>
      </c>
      <c r="I1588">
        <v>0.23</v>
      </c>
      <c r="J1588" t="s">
        <v>1749</v>
      </c>
      <c r="K1588" s="20">
        <f>sale_tab[[#This Row],[Quantity]]*sale_tab[[#This Row],[Unit_Price]]*(1-sale_tab[[#This Row],[Discount]])</f>
        <v>1176.9449999999999</v>
      </c>
    </row>
    <row r="1589" spans="1:11" x14ac:dyDescent="0.25">
      <c r="A1589" t="s">
        <v>3336</v>
      </c>
      <c r="B1589" s="7">
        <v>45300</v>
      </c>
      <c r="C1589" t="s">
        <v>659</v>
      </c>
      <c r="D1589" s="14" t="str">
        <f>VLOOKUP(E1589,Product_Dim!A:B,2,FALSE)</f>
        <v>Hydrating Face Cleanser</v>
      </c>
      <c r="E1589" t="s">
        <v>1640</v>
      </c>
      <c r="F1589" t="s">
        <v>1699</v>
      </c>
      <c r="G1589" s="9">
        <v>3</v>
      </c>
      <c r="H1589">
        <v>107.8</v>
      </c>
      <c r="I1589">
        <v>0.28999999999999998</v>
      </c>
      <c r="J1589" t="s">
        <v>1749</v>
      </c>
      <c r="K1589" s="20">
        <f>sale_tab[[#This Row],[Quantity]]*sale_tab[[#This Row],[Unit_Price]]*(1-sale_tab[[#This Row],[Discount]])</f>
        <v>229.61399999999998</v>
      </c>
    </row>
    <row r="1590" spans="1:11" x14ac:dyDescent="0.25">
      <c r="A1590" t="s">
        <v>3337</v>
      </c>
      <c r="B1590" s="7">
        <v>45757</v>
      </c>
      <c r="C1590" t="s">
        <v>439</v>
      </c>
      <c r="D1590" s="14" t="str">
        <f>VLOOKUP(E1590,Product_Dim!A:B,2,FALSE)</f>
        <v>Carbon Fiber Tennis Racket</v>
      </c>
      <c r="E1590" t="s">
        <v>1518</v>
      </c>
      <c r="F1590" t="s">
        <v>1708</v>
      </c>
      <c r="G1590" s="9">
        <v>4</v>
      </c>
      <c r="H1590">
        <v>565.37</v>
      </c>
      <c r="I1590">
        <v>7.0000000000000007E-2</v>
      </c>
      <c r="J1590" t="s">
        <v>1749</v>
      </c>
      <c r="K1590" s="20">
        <f>sale_tab[[#This Row],[Quantity]]*sale_tab[[#This Row],[Unit_Price]]*(1-sale_tab[[#This Row],[Discount]])</f>
        <v>2103.1763999999998</v>
      </c>
    </row>
    <row r="1591" spans="1:11" x14ac:dyDescent="0.25">
      <c r="A1591" t="s">
        <v>3338</v>
      </c>
      <c r="B1591" s="7">
        <v>45235</v>
      </c>
      <c r="C1591" t="s">
        <v>107</v>
      </c>
      <c r="D1591" s="14" t="str">
        <f>VLOOKUP(E1591,Product_Dim!A:B,2,FALSE)</f>
        <v>Women's Summer Dress</v>
      </c>
      <c r="E1591" t="s">
        <v>1546</v>
      </c>
      <c r="F1591" t="s">
        <v>1695</v>
      </c>
      <c r="G1591" s="9">
        <v>3</v>
      </c>
      <c r="H1591">
        <v>811.45</v>
      </c>
      <c r="I1591">
        <v>0.26</v>
      </c>
      <c r="J1591" t="s">
        <v>1747</v>
      </c>
      <c r="K1591" s="20">
        <f>sale_tab[[#This Row],[Quantity]]*sale_tab[[#This Row],[Unit_Price]]*(1-sale_tab[[#This Row],[Discount]])</f>
        <v>1801.4190000000003</v>
      </c>
    </row>
    <row r="1592" spans="1:11" x14ac:dyDescent="0.25">
      <c r="A1592" t="s">
        <v>3339</v>
      </c>
      <c r="B1592" s="7">
        <v>45749</v>
      </c>
      <c r="C1592" t="s">
        <v>1206</v>
      </c>
      <c r="D1592" s="14" t="str">
        <f>VLOOKUP(E1592,Product_Dim!A:B,2,FALSE)</f>
        <v>Modern Wall Clock</v>
      </c>
      <c r="E1592" t="s">
        <v>1540</v>
      </c>
      <c r="F1592" t="s">
        <v>1739</v>
      </c>
      <c r="G1592" s="9">
        <v>4</v>
      </c>
      <c r="H1592">
        <v>62.25</v>
      </c>
      <c r="I1592">
        <v>0.11</v>
      </c>
      <c r="J1592" t="s">
        <v>1749</v>
      </c>
      <c r="K1592" s="20">
        <f>sale_tab[[#This Row],[Quantity]]*sale_tab[[#This Row],[Unit_Price]]*(1-sale_tab[[#This Row],[Discount]])</f>
        <v>221.61</v>
      </c>
    </row>
    <row r="1593" spans="1:11" x14ac:dyDescent="0.25">
      <c r="A1593" t="s">
        <v>3340</v>
      </c>
      <c r="B1593" s="7">
        <v>45807</v>
      </c>
      <c r="C1593" t="s">
        <v>81</v>
      </c>
      <c r="D1593" s="14" t="str">
        <f>VLOOKUP(E1593,Product_Dim!A:B,2,FALSE)</f>
        <v>Sports Stopwatch Basic</v>
      </c>
      <c r="E1593" t="s">
        <v>1664</v>
      </c>
      <c r="F1593" t="s">
        <v>1715</v>
      </c>
      <c r="G1593" s="9">
        <v>1</v>
      </c>
      <c r="H1593">
        <v>749.78</v>
      </c>
      <c r="I1593">
        <v>0.03</v>
      </c>
      <c r="J1593" t="s">
        <v>1747</v>
      </c>
      <c r="K1593" s="20">
        <f>sale_tab[[#This Row],[Quantity]]*sale_tab[[#This Row],[Unit_Price]]*(1-sale_tab[[#This Row],[Discount]])</f>
        <v>727.28659999999991</v>
      </c>
    </row>
    <row r="1594" spans="1:11" x14ac:dyDescent="0.25">
      <c r="A1594" t="s">
        <v>3341</v>
      </c>
      <c r="B1594" s="7">
        <v>45496</v>
      </c>
      <c r="C1594" t="s">
        <v>1031</v>
      </c>
      <c r="D1594" s="14" t="str">
        <f>VLOOKUP(E1594,Product_Dim!A:B,2,FALSE)</f>
        <v>Men's Hair Styling Gel</v>
      </c>
      <c r="E1594" t="s">
        <v>1592</v>
      </c>
      <c r="F1594" t="s">
        <v>1699</v>
      </c>
      <c r="G1594" s="9">
        <v>3</v>
      </c>
      <c r="H1594">
        <v>630.28</v>
      </c>
      <c r="I1594">
        <v>7.0000000000000007E-2</v>
      </c>
      <c r="J1594" t="s">
        <v>1752</v>
      </c>
      <c r="K1594" s="20">
        <f>sale_tab[[#This Row],[Quantity]]*sale_tab[[#This Row],[Unit_Price]]*(1-sale_tab[[#This Row],[Discount]])</f>
        <v>1758.4811999999997</v>
      </c>
    </row>
    <row r="1595" spans="1:11" x14ac:dyDescent="0.25">
      <c r="A1595" t="s">
        <v>3342</v>
      </c>
      <c r="B1595" s="7">
        <v>45355</v>
      </c>
      <c r="C1595" t="s">
        <v>427</v>
      </c>
      <c r="D1595" s="14" t="str">
        <f>VLOOKUP(E1595,Product_Dim!A:B,2,FALSE)</f>
        <v>Stainless Steel Cutlery Set</v>
      </c>
      <c r="E1595" t="s">
        <v>1534</v>
      </c>
      <c r="F1595" t="s">
        <v>1730</v>
      </c>
      <c r="G1595" s="9">
        <v>1</v>
      </c>
      <c r="H1595">
        <v>101.84</v>
      </c>
      <c r="I1595">
        <v>0.17</v>
      </c>
      <c r="J1595" t="s">
        <v>1747</v>
      </c>
      <c r="K1595" s="20">
        <f>sale_tab[[#This Row],[Quantity]]*sale_tab[[#This Row],[Unit_Price]]*(1-sale_tab[[#This Row],[Discount]])</f>
        <v>84.527199999999993</v>
      </c>
    </row>
    <row r="1596" spans="1:11" x14ac:dyDescent="0.25">
      <c r="A1596" t="s">
        <v>3343</v>
      </c>
      <c r="B1596" s="7">
        <v>45256</v>
      </c>
      <c r="C1596" t="s">
        <v>168</v>
      </c>
      <c r="D1596" s="14" t="str">
        <f>VLOOKUP(E1596,Product_Dim!A:B,2,FALSE)</f>
        <v>Foldable Camping Chair</v>
      </c>
      <c r="E1596" t="s">
        <v>1522</v>
      </c>
      <c r="F1596" t="s">
        <v>1736</v>
      </c>
      <c r="G1596" s="9">
        <v>4</v>
      </c>
      <c r="H1596">
        <v>641.45000000000005</v>
      </c>
      <c r="I1596">
        <v>0.16</v>
      </c>
      <c r="J1596" t="s">
        <v>1752</v>
      </c>
      <c r="K1596" s="20">
        <f>sale_tab[[#This Row],[Quantity]]*sale_tab[[#This Row],[Unit_Price]]*(1-sale_tab[[#This Row],[Discount]])</f>
        <v>2155.2719999999999</v>
      </c>
    </row>
    <row r="1597" spans="1:11" x14ac:dyDescent="0.25">
      <c r="A1597" t="s">
        <v>3344</v>
      </c>
      <c r="B1597" s="7">
        <v>45849</v>
      </c>
      <c r="C1597" t="s">
        <v>1381</v>
      </c>
      <c r="D1597" s="14" t="str">
        <f>VLOOKUP(E1597,Product_Dim!A:B,2,FALSE)</f>
        <v>USB External Hard Drive</v>
      </c>
      <c r="E1597" t="s">
        <v>1560</v>
      </c>
      <c r="F1597" t="s">
        <v>1683</v>
      </c>
      <c r="G1597" s="9">
        <v>1</v>
      </c>
      <c r="H1597">
        <v>135.87</v>
      </c>
      <c r="I1597">
        <v>0.23</v>
      </c>
      <c r="J1597" t="s">
        <v>1749</v>
      </c>
      <c r="K1597" s="20">
        <f>sale_tab[[#This Row],[Quantity]]*sale_tab[[#This Row],[Unit_Price]]*(1-sale_tab[[#This Row],[Discount]])</f>
        <v>104.6199</v>
      </c>
    </row>
    <row r="1598" spans="1:11" x14ac:dyDescent="0.25">
      <c r="A1598" t="s">
        <v>3345</v>
      </c>
      <c r="B1598" s="7">
        <v>45344</v>
      </c>
      <c r="C1598" t="s">
        <v>286</v>
      </c>
      <c r="D1598" s="14" t="str">
        <f>VLOOKUP(E1598,Product_Dim!A:B,2,FALSE)</f>
        <v>Multi-Purpose Storage Box</v>
      </c>
      <c r="E1598" t="s">
        <v>1516</v>
      </c>
      <c r="F1598" t="s">
        <v>1702</v>
      </c>
      <c r="G1598" s="9">
        <v>1</v>
      </c>
      <c r="H1598">
        <v>388.35</v>
      </c>
      <c r="I1598">
        <v>0.01</v>
      </c>
      <c r="J1598" t="s">
        <v>1749</v>
      </c>
      <c r="K1598" s="20">
        <f>sale_tab[[#This Row],[Quantity]]*sale_tab[[#This Row],[Unit_Price]]*(1-sale_tab[[#This Row],[Discount]])</f>
        <v>384.4665</v>
      </c>
    </row>
    <row r="1599" spans="1:11" x14ac:dyDescent="0.25">
      <c r="A1599" t="s">
        <v>3346</v>
      </c>
      <c r="B1599" s="7">
        <v>45367</v>
      </c>
      <c r="C1599" t="s">
        <v>1423</v>
      </c>
      <c r="D1599" s="14" t="str">
        <f>VLOOKUP(E1599,Product_Dim!A:B,2,FALSE)</f>
        <v>Sports Water Hydration Pack</v>
      </c>
      <c r="E1599" t="s">
        <v>1550</v>
      </c>
      <c r="F1599" t="s">
        <v>1712</v>
      </c>
      <c r="G1599" s="9">
        <v>2</v>
      </c>
      <c r="H1599">
        <v>999.08</v>
      </c>
      <c r="I1599">
        <v>0.3</v>
      </c>
      <c r="J1599" t="s">
        <v>1749</v>
      </c>
      <c r="K1599" s="20">
        <f>sale_tab[[#This Row],[Quantity]]*sale_tab[[#This Row],[Unit_Price]]*(1-sale_tab[[#This Row],[Discount]])</f>
        <v>1398.712</v>
      </c>
    </row>
    <row r="1600" spans="1:11" x14ac:dyDescent="0.25">
      <c r="A1600" t="s">
        <v>3347</v>
      </c>
      <c r="B1600" s="7">
        <v>45887</v>
      </c>
      <c r="C1600" t="s">
        <v>508</v>
      </c>
      <c r="D1600" s="14" t="str">
        <f>VLOOKUP(E1600,Product_Dim!A:B,2,FALSE)</f>
        <v>Sports Water Hydration Pack</v>
      </c>
      <c r="E1600" t="s">
        <v>1550</v>
      </c>
      <c r="F1600" t="s">
        <v>1733</v>
      </c>
      <c r="G1600" s="9">
        <v>3</v>
      </c>
      <c r="H1600">
        <v>453.19</v>
      </c>
      <c r="I1600">
        <v>0.08</v>
      </c>
      <c r="J1600" t="s">
        <v>1752</v>
      </c>
      <c r="K1600" s="20">
        <f>sale_tab[[#This Row],[Quantity]]*sale_tab[[#This Row],[Unit_Price]]*(1-sale_tab[[#This Row],[Discount]])</f>
        <v>1250.8044</v>
      </c>
    </row>
    <row r="1601" spans="1:11" x14ac:dyDescent="0.25">
      <c r="A1601" t="s">
        <v>3348</v>
      </c>
      <c r="B1601" s="7">
        <v>45567</v>
      </c>
      <c r="C1601" t="s">
        <v>695</v>
      </c>
      <c r="D1601" s="14" t="str">
        <f>VLOOKUP(E1601,Product_Dim!A:B,2,FALSE)</f>
        <v>Wall-Mounted Spice Rack</v>
      </c>
      <c r="E1601" t="s">
        <v>1634</v>
      </c>
      <c r="F1601" t="s">
        <v>1715</v>
      </c>
      <c r="G1601" s="9">
        <v>2</v>
      </c>
      <c r="H1601">
        <v>61.31</v>
      </c>
      <c r="I1601">
        <v>0.15</v>
      </c>
      <c r="J1601" t="s">
        <v>1752</v>
      </c>
      <c r="K1601" s="20">
        <f>sale_tab[[#This Row],[Quantity]]*sale_tab[[#This Row],[Unit_Price]]*(1-sale_tab[[#This Row],[Discount]])</f>
        <v>104.227</v>
      </c>
    </row>
    <row r="1602" spans="1:11" x14ac:dyDescent="0.25">
      <c r="A1602" t="s">
        <v>3349</v>
      </c>
      <c r="B1602" s="7">
        <v>45223</v>
      </c>
      <c r="C1602" t="s">
        <v>1008</v>
      </c>
      <c r="D1602" s="14" t="str">
        <f>VLOOKUP(E1602,Product_Dim!A:B,2,FALSE)</f>
        <v>Badminton Racket Set</v>
      </c>
      <c r="E1602" t="s">
        <v>1636</v>
      </c>
      <c r="F1602" t="s">
        <v>1715</v>
      </c>
      <c r="G1602" s="9">
        <v>2</v>
      </c>
      <c r="H1602">
        <v>870.13</v>
      </c>
      <c r="I1602">
        <v>0.23</v>
      </c>
      <c r="J1602" t="s">
        <v>1747</v>
      </c>
      <c r="K1602" s="20">
        <f>sale_tab[[#This Row],[Quantity]]*sale_tab[[#This Row],[Unit_Price]]*(1-sale_tab[[#This Row],[Discount]])</f>
        <v>1340.0001999999999</v>
      </c>
    </row>
    <row r="1603" spans="1:11" x14ac:dyDescent="0.25">
      <c r="A1603" t="s">
        <v>3350</v>
      </c>
      <c r="B1603" s="7">
        <v>45664</v>
      </c>
      <c r="C1603" t="s">
        <v>204</v>
      </c>
      <c r="D1603" s="14" t="str">
        <f>VLOOKUP(E1603,Product_Dim!A:B,2,FALSE)</f>
        <v>4K Home Projector</v>
      </c>
      <c r="E1603" t="s">
        <v>1504</v>
      </c>
      <c r="F1603" t="s">
        <v>1739</v>
      </c>
      <c r="G1603" s="9">
        <v>1</v>
      </c>
      <c r="H1603">
        <v>336.51</v>
      </c>
      <c r="I1603">
        <v>0.11</v>
      </c>
      <c r="J1603" t="s">
        <v>1749</v>
      </c>
      <c r="K1603" s="20">
        <f>sale_tab[[#This Row],[Quantity]]*sale_tab[[#This Row],[Unit_Price]]*(1-sale_tab[[#This Row],[Discount]])</f>
        <v>299.4939</v>
      </c>
    </row>
    <row r="1604" spans="1:11" x14ac:dyDescent="0.25">
      <c r="A1604" t="s">
        <v>3351</v>
      </c>
      <c r="B1604" s="7">
        <v>45313</v>
      </c>
      <c r="C1604" t="s">
        <v>539</v>
      </c>
      <c r="D1604" s="14" t="str">
        <f>VLOOKUP(E1604,Product_Dim!A:B,2,FALSE)</f>
        <v>Smart LED Light Strip</v>
      </c>
      <c r="E1604" t="s">
        <v>1608</v>
      </c>
      <c r="F1604" t="s">
        <v>1678</v>
      </c>
      <c r="G1604" s="9">
        <v>1</v>
      </c>
      <c r="H1604">
        <v>305.70999999999998</v>
      </c>
      <c r="I1604">
        <v>0.26</v>
      </c>
      <c r="J1604" t="s">
        <v>1752</v>
      </c>
      <c r="K1604" s="20">
        <f>sale_tab[[#This Row],[Quantity]]*sale_tab[[#This Row],[Unit_Price]]*(1-sale_tab[[#This Row],[Discount]])</f>
        <v>226.22539999999998</v>
      </c>
    </row>
    <row r="1605" spans="1:11" x14ac:dyDescent="0.25">
      <c r="A1605" t="s">
        <v>3352</v>
      </c>
      <c r="B1605" s="7">
        <v>45224</v>
      </c>
      <c r="C1605" t="s">
        <v>363</v>
      </c>
      <c r="D1605" s="14" t="str">
        <f>VLOOKUP(E1605,Product_Dim!A:B,2,FALSE)</f>
        <v>Ceramic Kitchen Bowl Set</v>
      </c>
      <c r="E1605" t="s">
        <v>1494</v>
      </c>
      <c r="F1605" t="s">
        <v>1736</v>
      </c>
      <c r="G1605" s="9">
        <v>2</v>
      </c>
      <c r="H1605">
        <v>635.39</v>
      </c>
      <c r="I1605">
        <v>0.28999999999999998</v>
      </c>
      <c r="J1605" t="s">
        <v>1752</v>
      </c>
      <c r="K1605" s="20">
        <f>sale_tab[[#This Row],[Quantity]]*sale_tab[[#This Row],[Unit_Price]]*(1-sale_tab[[#This Row],[Discount]])</f>
        <v>902.25379999999996</v>
      </c>
    </row>
    <row r="1606" spans="1:11" x14ac:dyDescent="0.25">
      <c r="A1606" t="s">
        <v>3353</v>
      </c>
      <c r="B1606" s="7">
        <v>45491</v>
      </c>
      <c r="C1606" t="s">
        <v>349</v>
      </c>
      <c r="D1606" s="14" t="str">
        <f>VLOOKUP(E1606,Product_Dim!A:B,2,FALSE)</f>
        <v>Microwave Oven</v>
      </c>
      <c r="E1606" t="s">
        <v>1658</v>
      </c>
      <c r="F1606" t="s">
        <v>1739</v>
      </c>
      <c r="G1606" s="9">
        <v>2</v>
      </c>
      <c r="H1606">
        <v>253.87</v>
      </c>
      <c r="I1606">
        <v>0.23</v>
      </c>
      <c r="J1606" t="s">
        <v>1752</v>
      </c>
      <c r="K1606" s="20">
        <f>sale_tab[[#This Row],[Quantity]]*sale_tab[[#This Row],[Unit_Price]]*(1-sale_tab[[#This Row],[Discount]])</f>
        <v>390.95980000000003</v>
      </c>
    </row>
    <row r="1607" spans="1:11" x14ac:dyDescent="0.25">
      <c r="A1607" t="s">
        <v>3354</v>
      </c>
      <c r="B1607" s="7">
        <v>45472</v>
      </c>
      <c r="C1607" t="s">
        <v>1417</v>
      </c>
      <c r="D1607" s="14" t="str">
        <f>VLOOKUP(E1607,Product_Dim!A:B,2,FALSE)</f>
        <v>Wireless Mouse</v>
      </c>
      <c r="E1607" t="s">
        <v>1626</v>
      </c>
      <c r="F1607" t="s">
        <v>1733</v>
      </c>
      <c r="G1607" s="9">
        <v>3</v>
      </c>
      <c r="H1607">
        <v>915.81</v>
      </c>
      <c r="I1607">
        <v>0.17</v>
      </c>
      <c r="J1607" t="s">
        <v>1752</v>
      </c>
      <c r="K1607" s="20">
        <f>sale_tab[[#This Row],[Quantity]]*sale_tab[[#This Row],[Unit_Price]]*(1-sale_tab[[#This Row],[Discount]])</f>
        <v>2280.3668999999995</v>
      </c>
    </row>
    <row r="1608" spans="1:11" x14ac:dyDescent="0.25">
      <c r="A1608" t="s">
        <v>3355</v>
      </c>
      <c r="B1608" s="7">
        <v>45795</v>
      </c>
      <c r="C1608" t="s">
        <v>622</v>
      </c>
      <c r="D1608" s="14" t="str">
        <f>VLOOKUP(E1608,Product_Dim!A:B,2,FALSE)</f>
        <v>Smart Home WiFi Camera</v>
      </c>
      <c r="E1608" t="s">
        <v>1558</v>
      </c>
      <c r="F1608" t="s">
        <v>1708</v>
      </c>
      <c r="G1608" s="9">
        <v>3</v>
      </c>
      <c r="H1608">
        <v>779.5</v>
      </c>
      <c r="I1608">
        <v>0.02</v>
      </c>
      <c r="J1608" t="s">
        <v>1747</v>
      </c>
      <c r="K1608" s="20">
        <f>sale_tab[[#This Row],[Quantity]]*sale_tab[[#This Row],[Unit_Price]]*(1-sale_tab[[#This Row],[Discount]])</f>
        <v>2291.73</v>
      </c>
    </row>
    <row r="1609" spans="1:11" x14ac:dyDescent="0.25">
      <c r="A1609" t="s">
        <v>3356</v>
      </c>
      <c r="B1609" s="7">
        <v>45470</v>
      </c>
      <c r="C1609" t="s">
        <v>1375</v>
      </c>
      <c r="D1609" s="14" t="str">
        <f>VLOOKUP(E1609,Product_Dim!A:B,2,FALSE)</f>
        <v>Tennis Ball 3-Pack</v>
      </c>
      <c r="E1609" t="s">
        <v>1596</v>
      </c>
      <c r="F1609" t="s">
        <v>1730</v>
      </c>
      <c r="G1609" s="9">
        <v>2</v>
      </c>
      <c r="H1609">
        <v>780.57</v>
      </c>
      <c r="I1609">
        <v>0.26</v>
      </c>
      <c r="J1609" t="s">
        <v>1747</v>
      </c>
      <c r="K1609" s="20">
        <f>sale_tab[[#This Row],[Quantity]]*sale_tab[[#This Row],[Unit_Price]]*(1-sale_tab[[#This Row],[Discount]])</f>
        <v>1155.2436</v>
      </c>
    </row>
    <row r="1610" spans="1:11" x14ac:dyDescent="0.25">
      <c r="A1610" t="s">
        <v>3357</v>
      </c>
      <c r="B1610" s="7">
        <v>45390</v>
      </c>
      <c r="C1610" t="s">
        <v>1128</v>
      </c>
      <c r="D1610" s="14" t="str">
        <f>VLOOKUP(E1610,Product_Dim!A:B,2,FALSE)</f>
        <v>Sports Stopwatch Basic</v>
      </c>
      <c r="E1610" t="s">
        <v>1664</v>
      </c>
      <c r="F1610" t="s">
        <v>1739</v>
      </c>
      <c r="G1610" s="9">
        <v>1</v>
      </c>
      <c r="H1610">
        <v>511.35</v>
      </c>
      <c r="I1610">
        <v>0</v>
      </c>
      <c r="J1610" t="s">
        <v>1747</v>
      </c>
      <c r="K1610" s="20">
        <f>sale_tab[[#This Row],[Quantity]]*sale_tab[[#This Row],[Unit_Price]]*(1-sale_tab[[#This Row],[Discount]])</f>
        <v>511.35</v>
      </c>
    </row>
    <row r="1611" spans="1:11" x14ac:dyDescent="0.25">
      <c r="A1611" t="s">
        <v>3358</v>
      </c>
      <c r="B1611" s="7">
        <v>45803</v>
      </c>
      <c r="C1611" t="s">
        <v>55</v>
      </c>
      <c r="D1611" s="14" t="str">
        <f>VLOOKUP(E1611,Product_Dim!A:B,2,FALSE)</f>
        <v>Cricket Bat</v>
      </c>
      <c r="E1611" t="s">
        <v>1668</v>
      </c>
      <c r="F1611" t="s">
        <v>1692</v>
      </c>
      <c r="G1611" s="9">
        <v>4</v>
      </c>
      <c r="H1611">
        <v>44.07</v>
      </c>
      <c r="I1611">
        <v>0.28999999999999998</v>
      </c>
      <c r="J1611" t="s">
        <v>1752</v>
      </c>
      <c r="K1611" s="20">
        <f>sale_tab[[#This Row],[Quantity]]*sale_tab[[#This Row],[Unit_Price]]*(1-sale_tab[[#This Row],[Discount]])</f>
        <v>125.1588</v>
      </c>
    </row>
    <row r="1612" spans="1:11" x14ac:dyDescent="0.25">
      <c r="A1612" t="s">
        <v>3359</v>
      </c>
      <c r="B1612" s="7">
        <v>45320</v>
      </c>
      <c r="C1612" t="s">
        <v>587</v>
      </c>
      <c r="D1612" s="14" t="str">
        <f>VLOOKUP(E1612,Product_Dim!A:B,2,FALSE)</f>
        <v>Men's Sports Shorts</v>
      </c>
      <c r="E1612" t="s">
        <v>1612</v>
      </c>
      <c r="F1612" t="s">
        <v>1718</v>
      </c>
      <c r="G1612" s="9">
        <v>2</v>
      </c>
      <c r="H1612">
        <v>895.92</v>
      </c>
      <c r="I1612">
        <v>0.15</v>
      </c>
      <c r="J1612" t="s">
        <v>1747</v>
      </c>
      <c r="K1612" s="20">
        <f>sale_tab[[#This Row],[Quantity]]*sale_tab[[#This Row],[Unit_Price]]*(1-sale_tab[[#This Row],[Discount]])</f>
        <v>1523.0639999999999</v>
      </c>
    </row>
    <row r="1613" spans="1:11" x14ac:dyDescent="0.25">
      <c r="A1613" t="s">
        <v>3360</v>
      </c>
      <c r="B1613" s="7">
        <v>45619</v>
      </c>
      <c r="C1613" t="s">
        <v>898</v>
      </c>
      <c r="D1613" s="14" t="str">
        <f>VLOOKUP(E1613,Product_Dim!A:B,2,FALSE)</f>
        <v>Men's Track Pants</v>
      </c>
      <c r="E1613" t="s">
        <v>1580</v>
      </c>
      <c r="F1613" t="s">
        <v>1687</v>
      </c>
      <c r="G1613" s="9">
        <v>4</v>
      </c>
      <c r="H1613">
        <v>456.32</v>
      </c>
      <c r="I1613">
        <v>0.22</v>
      </c>
      <c r="J1613" t="s">
        <v>1752</v>
      </c>
      <c r="K1613" s="20">
        <f>sale_tab[[#This Row],[Quantity]]*sale_tab[[#This Row],[Unit_Price]]*(1-sale_tab[[#This Row],[Discount]])</f>
        <v>1423.7184</v>
      </c>
    </row>
    <row r="1614" spans="1:11" x14ac:dyDescent="0.25">
      <c r="A1614" t="s">
        <v>3361</v>
      </c>
      <c r="B1614" s="7">
        <v>45777</v>
      </c>
      <c r="C1614" t="s">
        <v>1235</v>
      </c>
      <c r="D1614" s="14" t="str">
        <f>VLOOKUP(E1614,Product_Dim!A:B,2,FALSE)</f>
        <v>Gaming Mechanical Keyboard</v>
      </c>
      <c r="E1614" t="s">
        <v>1542</v>
      </c>
      <c r="F1614" t="s">
        <v>1678</v>
      </c>
      <c r="G1614" s="9">
        <v>1</v>
      </c>
      <c r="H1614">
        <v>905.5</v>
      </c>
      <c r="I1614">
        <v>0.28999999999999998</v>
      </c>
      <c r="J1614" t="s">
        <v>1752</v>
      </c>
      <c r="K1614" s="20">
        <f>sale_tab[[#This Row],[Quantity]]*sale_tab[[#This Row],[Unit_Price]]*(1-sale_tab[[#This Row],[Discount]])</f>
        <v>642.90499999999997</v>
      </c>
    </row>
    <row r="1615" spans="1:11" x14ac:dyDescent="0.25">
      <c r="A1615" t="s">
        <v>3362</v>
      </c>
      <c r="B1615" s="7">
        <v>45523</v>
      </c>
      <c r="C1615" t="s">
        <v>607</v>
      </c>
      <c r="D1615" s="14" t="str">
        <f>VLOOKUP(E1615,Product_Dim!A:B,2,FALSE)</f>
        <v>Beard Grooming Kit</v>
      </c>
      <c r="E1615" t="s">
        <v>1506</v>
      </c>
      <c r="F1615" t="s">
        <v>1723</v>
      </c>
      <c r="G1615" s="9">
        <v>3</v>
      </c>
      <c r="H1615">
        <v>63.19</v>
      </c>
      <c r="I1615">
        <v>0.08</v>
      </c>
      <c r="J1615" t="s">
        <v>1747</v>
      </c>
      <c r="K1615" s="20">
        <f>sale_tab[[#This Row],[Quantity]]*sale_tab[[#This Row],[Unit_Price]]*(1-sale_tab[[#This Row],[Discount]])</f>
        <v>174.40440000000001</v>
      </c>
    </row>
    <row r="1616" spans="1:11" x14ac:dyDescent="0.25">
      <c r="A1616" t="s">
        <v>3363</v>
      </c>
      <c r="B1616" s="7">
        <v>45628</v>
      </c>
      <c r="C1616" t="s">
        <v>153</v>
      </c>
      <c r="D1616" s="14" t="str">
        <f>VLOOKUP(E1616,Product_Dim!A:B,2,FALSE)</f>
        <v>Kitchen Storage Rack</v>
      </c>
      <c r="E1616" t="s">
        <v>1614</v>
      </c>
      <c r="F1616" t="s">
        <v>1705</v>
      </c>
      <c r="G1616" s="9">
        <v>3</v>
      </c>
      <c r="H1616">
        <v>687.66</v>
      </c>
      <c r="I1616">
        <v>0.06</v>
      </c>
      <c r="J1616" t="s">
        <v>1749</v>
      </c>
      <c r="K1616" s="20">
        <f>sale_tab[[#This Row],[Quantity]]*sale_tab[[#This Row],[Unit_Price]]*(1-sale_tab[[#This Row],[Discount]])</f>
        <v>1939.2012</v>
      </c>
    </row>
    <row r="1617" spans="1:11" x14ac:dyDescent="0.25">
      <c r="A1617" t="s">
        <v>3364</v>
      </c>
      <c r="B1617" s="7">
        <v>45742</v>
      </c>
      <c r="C1617" t="s">
        <v>652</v>
      </c>
      <c r="D1617" s="14" t="str">
        <f>VLOOKUP(E1617,Product_Dim!A:B,2,FALSE)</f>
        <v>USB External Hard Drive</v>
      </c>
      <c r="E1617" t="s">
        <v>1560</v>
      </c>
      <c r="F1617" t="s">
        <v>1712</v>
      </c>
      <c r="G1617" s="9">
        <v>4</v>
      </c>
      <c r="H1617">
        <v>639.05999999999995</v>
      </c>
      <c r="I1617">
        <v>0.12</v>
      </c>
      <c r="J1617" t="s">
        <v>1749</v>
      </c>
      <c r="K1617" s="20">
        <f>sale_tab[[#This Row],[Quantity]]*sale_tab[[#This Row],[Unit_Price]]*(1-sale_tab[[#This Row],[Discount]])</f>
        <v>2249.4911999999999</v>
      </c>
    </row>
    <row r="1618" spans="1:11" x14ac:dyDescent="0.25">
      <c r="A1618" t="s">
        <v>3365</v>
      </c>
      <c r="B1618" s="7">
        <v>45456</v>
      </c>
      <c r="C1618" t="s">
        <v>204</v>
      </c>
      <c r="D1618" s="14" t="str">
        <f>VLOOKUP(E1618,Product_Dim!A:B,2,FALSE)</f>
        <v>Hair Repair Oil Treatment</v>
      </c>
      <c r="E1618" t="s">
        <v>1616</v>
      </c>
      <c r="F1618" t="s">
        <v>1705</v>
      </c>
      <c r="G1618" s="9">
        <v>1</v>
      </c>
      <c r="H1618">
        <v>475.15</v>
      </c>
      <c r="I1618">
        <v>0.04</v>
      </c>
      <c r="J1618" t="s">
        <v>1752</v>
      </c>
      <c r="K1618" s="20">
        <f>sale_tab[[#This Row],[Quantity]]*sale_tab[[#This Row],[Unit_Price]]*(1-sale_tab[[#This Row],[Discount]])</f>
        <v>456.14399999999995</v>
      </c>
    </row>
    <row r="1619" spans="1:11" x14ac:dyDescent="0.25">
      <c r="A1619" t="s">
        <v>3366</v>
      </c>
      <c r="B1619" s="7">
        <v>45534</v>
      </c>
      <c r="C1619" t="s">
        <v>566</v>
      </c>
      <c r="D1619" s="14" t="str">
        <f>VLOOKUP(E1619,Product_Dim!A:B,2,FALSE)</f>
        <v>Adjustable Jump Rope</v>
      </c>
      <c r="E1619" t="s">
        <v>1562</v>
      </c>
      <c r="F1619" t="s">
        <v>1702</v>
      </c>
      <c r="G1619" s="9">
        <v>1</v>
      </c>
      <c r="H1619">
        <v>62.38</v>
      </c>
      <c r="I1619">
        <v>0.08</v>
      </c>
      <c r="J1619" t="s">
        <v>1752</v>
      </c>
      <c r="K1619" s="20">
        <f>sale_tab[[#This Row],[Quantity]]*sale_tab[[#This Row],[Unit_Price]]*(1-sale_tab[[#This Row],[Discount]])</f>
        <v>57.389600000000002</v>
      </c>
    </row>
    <row r="1620" spans="1:11" x14ac:dyDescent="0.25">
      <c r="A1620" t="s">
        <v>3367</v>
      </c>
      <c r="B1620" s="7">
        <v>45375</v>
      </c>
      <c r="C1620" t="s">
        <v>1042</v>
      </c>
      <c r="D1620" s="14" t="str">
        <f>VLOOKUP(E1620,Product_Dim!A:B,2,FALSE)</f>
        <v>4K Home Projector</v>
      </c>
      <c r="E1620" t="s">
        <v>1504</v>
      </c>
      <c r="F1620" t="s">
        <v>1705</v>
      </c>
      <c r="G1620" s="9">
        <v>1</v>
      </c>
      <c r="H1620">
        <v>977.02</v>
      </c>
      <c r="I1620">
        <v>0.2</v>
      </c>
      <c r="J1620" t="s">
        <v>1752</v>
      </c>
      <c r="K1620" s="20">
        <f>sale_tab[[#This Row],[Quantity]]*sale_tab[[#This Row],[Unit_Price]]*(1-sale_tab[[#This Row],[Discount]])</f>
        <v>781.61599999999999</v>
      </c>
    </row>
    <row r="1621" spans="1:11" x14ac:dyDescent="0.25">
      <c r="A1621" t="s">
        <v>3368</v>
      </c>
      <c r="B1621" s="7">
        <v>45546</v>
      </c>
      <c r="C1621" t="s">
        <v>225</v>
      </c>
      <c r="D1621" s="14" t="str">
        <f>VLOOKUP(E1621,Product_Dim!A:B,2,FALSE)</f>
        <v>Hydrating Face Cleanser</v>
      </c>
      <c r="E1621" t="s">
        <v>1640</v>
      </c>
      <c r="F1621" t="s">
        <v>1695</v>
      </c>
      <c r="G1621" s="9">
        <v>2</v>
      </c>
      <c r="H1621">
        <v>898.81</v>
      </c>
      <c r="I1621">
        <v>0.25</v>
      </c>
      <c r="J1621" t="s">
        <v>1747</v>
      </c>
      <c r="K1621" s="20">
        <f>sale_tab[[#This Row],[Quantity]]*sale_tab[[#This Row],[Unit_Price]]*(1-sale_tab[[#This Row],[Discount]])</f>
        <v>1348.2149999999999</v>
      </c>
    </row>
    <row r="1622" spans="1:11" x14ac:dyDescent="0.25">
      <c r="A1622" t="s">
        <v>3369</v>
      </c>
      <c r="B1622" s="7">
        <v>45769</v>
      </c>
      <c r="C1622" t="s">
        <v>1034</v>
      </c>
      <c r="D1622" s="14" t="str">
        <f>VLOOKUP(E1622,Product_Dim!A:B,2,FALSE)</f>
        <v>Foam Roller</v>
      </c>
      <c r="E1622" t="s">
        <v>1588</v>
      </c>
      <c r="F1622" t="s">
        <v>1692</v>
      </c>
      <c r="G1622" s="9">
        <v>2</v>
      </c>
      <c r="H1622">
        <v>422.13</v>
      </c>
      <c r="I1622">
        <v>0.28000000000000003</v>
      </c>
      <c r="J1622" t="s">
        <v>1747</v>
      </c>
      <c r="K1622" s="20">
        <f>sale_tab[[#This Row],[Quantity]]*sale_tab[[#This Row],[Unit_Price]]*(1-sale_tab[[#This Row],[Discount]])</f>
        <v>607.86720000000003</v>
      </c>
    </row>
    <row r="1623" spans="1:11" x14ac:dyDescent="0.25">
      <c r="A1623" t="s">
        <v>3370</v>
      </c>
      <c r="B1623" s="7">
        <v>45524</v>
      </c>
      <c r="C1623" t="s">
        <v>153</v>
      </c>
      <c r="D1623" s="14" t="str">
        <f>VLOOKUP(E1623,Product_Dim!A:B,2,FALSE)</f>
        <v>Gaming Mechanical Keyboard</v>
      </c>
      <c r="E1623" t="s">
        <v>1542</v>
      </c>
      <c r="F1623" t="s">
        <v>1718</v>
      </c>
      <c r="G1623" s="9">
        <v>1</v>
      </c>
      <c r="H1623">
        <v>324.56</v>
      </c>
      <c r="I1623">
        <v>0.03</v>
      </c>
      <c r="J1623" t="s">
        <v>1752</v>
      </c>
      <c r="K1623" s="20">
        <f>sale_tab[[#This Row],[Quantity]]*sale_tab[[#This Row],[Unit_Price]]*(1-sale_tab[[#This Row],[Discount]])</f>
        <v>314.82319999999999</v>
      </c>
    </row>
    <row r="1624" spans="1:11" x14ac:dyDescent="0.25">
      <c r="A1624" t="s">
        <v>3371</v>
      </c>
      <c r="B1624" s="7">
        <v>45531</v>
      </c>
      <c r="C1624" t="s">
        <v>1372</v>
      </c>
      <c r="D1624" s="14" t="str">
        <f>VLOOKUP(E1624,Product_Dim!A:B,2,FALSE)</f>
        <v>Ceramic Plant Pot</v>
      </c>
      <c r="E1624" t="s">
        <v>1584</v>
      </c>
      <c r="F1624" t="s">
        <v>1730</v>
      </c>
      <c r="G1624" s="9">
        <v>4</v>
      </c>
      <c r="H1624">
        <v>570.38</v>
      </c>
      <c r="I1624">
        <v>0.26</v>
      </c>
      <c r="J1624" t="s">
        <v>1749</v>
      </c>
      <c r="K1624" s="20">
        <f>sale_tab[[#This Row],[Quantity]]*sale_tab[[#This Row],[Unit_Price]]*(1-sale_tab[[#This Row],[Discount]])</f>
        <v>1688.3247999999999</v>
      </c>
    </row>
    <row r="1625" spans="1:11" x14ac:dyDescent="0.25">
      <c r="A1625" t="s">
        <v>3372</v>
      </c>
      <c r="B1625" s="7">
        <v>45479</v>
      </c>
      <c r="C1625" t="s">
        <v>1161</v>
      </c>
      <c r="D1625" s="14" t="str">
        <f>VLOOKUP(E1625,Product_Dim!A:B,2,FALSE)</f>
        <v>Gaming Mechanical Keyboard</v>
      </c>
      <c r="E1625" t="s">
        <v>1542</v>
      </c>
      <c r="F1625" t="s">
        <v>1727</v>
      </c>
      <c r="G1625" s="9">
        <v>2</v>
      </c>
      <c r="H1625">
        <v>223.73</v>
      </c>
      <c r="I1625">
        <v>0.11</v>
      </c>
      <c r="J1625" t="s">
        <v>1749</v>
      </c>
      <c r="K1625" s="20">
        <f>sale_tab[[#This Row],[Quantity]]*sale_tab[[#This Row],[Unit_Price]]*(1-sale_tab[[#This Row],[Discount]])</f>
        <v>398.23939999999999</v>
      </c>
    </row>
    <row r="1626" spans="1:11" x14ac:dyDescent="0.25">
      <c r="A1626" t="s">
        <v>3373</v>
      </c>
      <c r="B1626" s="7">
        <v>45868</v>
      </c>
      <c r="C1626" t="s">
        <v>1034</v>
      </c>
      <c r="D1626" s="14" t="str">
        <f>VLOOKUP(E1626,Product_Dim!A:B,2,FALSE)</f>
        <v>Kitchen Cutting Board</v>
      </c>
      <c r="E1626" t="s">
        <v>1646</v>
      </c>
      <c r="F1626" t="s">
        <v>1730</v>
      </c>
      <c r="G1626" s="9">
        <v>4</v>
      </c>
      <c r="H1626">
        <v>164.93</v>
      </c>
      <c r="I1626">
        <v>0.11</v>
      </c>
      <c r="J1626" t="s">
        <v>1747</v>
      </c>
      <c r="K1626" s="20">
        <f>sale_tab[[#This Row],[Quantity]]*sale_tab[[#This Row],[Unit_Price]]*(1-sale_tab[[#This Row],[Discount]])</f>
        <v>587.1508</v>
      </c>
    </row>
    <row r="1627" spans="1:11" x14ac:dyDescent="0.25">
      <c r="A1627" t="s">
        <v>3374</v>
      </c>
      <c r="B1627" s="7">
        <v>45569</v>
      </c>
      <c r="C1627" t="s">
        <v>737</v>
      </c>
      <c r="D1627" s="14" t="str">
        <f>VLOOKUP(E1627,Product_Dim!A:B,2,FALSE)</f>
        <v>4K Home Projector</v>
      </c>
      <c r="E1627" t="s">
        <v>1504</v>
      </c>
      <c r="F1627" t="s">
        <v>1705</v>
      </c>
      <c r="G1627" s="9">
        <v>3</v>
      </c>
      <c r="H1627">
        <v>326.66000000000003</v>
      </c>
      <c r="I1627">
        <v>0.28000000000000003</v>
      </c>
      <c r="J1627" t="s">
        <v>1752</v>
      </c>
      <c r="K1627" s="20">
        <f>sale_tab[[#This Row],[Quantity]]*sale_tab[[#This Row],[Unit_Price]]*(1-sale_tab[[#This Row],[Discount]])</f>
        <v>705.5856</v>
      </c>
    </row>
    <row r="1628" spans="1:11" x14ac:dyDescent="0.25">
      <c r="A1628" t="s">
        <v>3375</v>
      </c>
      <c r="B1628" s="7">
        <v>45382</v>
      </c>
      <c r="C1628" t="s">
        <v>542</v>
      </c>
      <c r="D1628" s="14" t="str">
        <f>VLOOKUP(E1628,Product_Dim!A:B,2,FALSE)</f>
        <v>Men's Graphic T-Shirt</v>
      </c>
      <c r="E1628" t="s">
        <v>1472</v>
      </c>
      <c r="F1628" t="s">
        <v>1727</v>
      </c>
      <c r="G1628" s="9">
        <v>2</v>
      </c>
      <c r="H1628">
        <v>462.93</v>
      </c>
      <c r="I1628">
        <v>0.17</v>
      </c>
      <c r="J1628" t="s">
        <v>1749</v>
      </c>
      <c r="K1628" s="20">
        <f>sale_tab[[#This Row],[Quantity]]*sale_tab[[#This Row],[Unit_Price]]*(1-sale_tab[[#This Row],[Discount]])</f>
        <v>768.46379999999999</v>
      </c>
    </row>
    <row r="1629" spans="1:11" x14ac:dyDescent="0.25">
      <c r="A1629" t="s">
        <v>3376</v>
      </c>
      <c r="B1629" s="7">
        <v>45885</v>
      </c>
      <c r="C1629" t="s">
        <v>439</v>
      </c>
      <c r="D1629" s="14" t="str">
        <f>VLOOKUP(E1629,Product_Dim!A:B,2,FALSE)</f>
        <v>Brother Laser Printer</v>
      </c>
      <c r="E1629" t="s">
        <v>1469</v>
      </c>
      <c r="F1629" t="s">
        <v>1730</v>
      </c>
      <c r="G1629" s="9">
        <v>3</v>
      </c>
      <c r="H1629">
        <v>60.26</v>
      </c>
      <c r="I1629">
        <v>0.04</v>
      </c>
      <c r="J1629" t="s">
        <v>1747</v>
      </c>
      <c r="K1629" s="20">
        <f>sale_tab[[#This Row],[Quantity]]*sale_tab[[#This Row],[Unit_Price]]*(1-sale_tab[[#This Row],[Discount]])</f>
        <v>173.5488</v>
      </c>
    </row>
    <row r="1630" spans="1:11" x14ac:dyDescent="0.25">
      <c r="A1630" t="s">
        <v>3377</v>
      </c>
      <c r="B1630" s="7">
        <v>45829</v>
      </c>
      <c r="C1630" t="s">
        <v>216</v>
      </c>
      <c r="D1630" s="14" t="str">
        <f>VLOOKUP(E1630,Product_Dim!A:B,2,FALSE)</f>
        <v>Gaming Mechanical Keyboard</v>
      </c>
      <c r="E1630" t="s">
        <v>1542</v>
      </c>
      <c r="F1630" t="s">
        <v>1712</v>
      </c>
      <c r="G1630" s="9">
        <v>3</v>
      </c>
      <c r="H1630">
        <v>109.5</v>
      </c>
      <c r="I1630">
        <v>0.06</v>
      </c>
      <c r="J1630" t="s">
        <v>1752</v>
      </c>
      <c r="K1630" s="20">
        <f>sale_tab[[#This Row],[Quantity]]*sale_tab[[#This Row],[Unit_Price]]*(1-sale_tab[[#This Row],[Discount]])</f>
        <v>308.78999999999996</v>
      </c>
    </row>
    <row r="1631" spans="1:11" x14ac:dyDescent="0.25">
      <c r="A1631" t="s">
        <v>3378</v>
      </c>
      <c r="B1631" s="7">
        <v>45721</v>
      </c>
      <c r="C1631" t="s">
        <v>1125</v>
      </c>
      <c r="D1631" s="14" t="str">
        <f>VLOOKUP(E1631,Product_Dim!A:B,2,FALSE)</f>
        <v>Kitchen Storage Rack</v>
      </c>
      <c r="E1631" t="s">
        <v>1614</v>
      </c>
      <c r="F1631" t="s">
        <v>1730</v>
      </c>
      <c r="G1631" s="9">
        <v>1</v>
      </c>
      <c r="H1631">
        <v>505.83</v>
      </c>
      <c r="I1631">
        <v>0.14000000000000001</v>
      </c>
      <c r="J1631" t="s">
        <v>1752</v>
      </c>
      <c r="K1631" s="20">
        <f>sale_tab[[#This Row],[Quantity]]*sale_tab[[#This Row],[Unit_Price]]*(1-sale_tab[[#This Row],[Discount]])</f>
        <v>435.0138</v>
      </c>
    </row>
    <row r="1632" spans="1:11" x14ac:dyDescent="0.25">
      <c r="A1632" t="s">
        <v>3379</v>
      </c>
      <c r="B1632" s="7">
        <v>45511</v>
      </c>
      <c r="C1632" t="s">
        <v>487</v>
      </c>
      <c r="D1632" s="14" t="str">
        <f>VLOOKUP(E1632,Product_Dim!A:B,2,FALSE)</f>
        <v>Portable Bluetooth Speaker</v>
      </c>
      <c r="E1632" t="s">
        <v>1670</v>
      </c>
      <c r="F1632" t="s">
        <v>1715</v>
      </c>
      <c r="G1632" s="9">
        <v>2</v>
      </c>
      <c r="H1632">
        <v>443.15</v>
      </c>
      <c r="I1632">
        <v>0.27</v>
      </c>
      <c r="J1632" t="s">
        <v>1749</v>
      </c>
      <c r="K1632" s="20">
        <f>sale_tab[[#This Row],[Quantity]]*sale_tab[[#This Row],[Unit_Price]]*(1-sale_tab[[#This Row],[Discount]])</f>
        <v>646.99899999999991</v>
      </c>
    </row>
    <row r="1633" spans="1:11" x14ac:dyDescent="0.25">
      <c r="A1633" t="s">
        <v>3380</v>
      </c>
      <c r="B1633" s="7">
        <v>45739</v>
      </c>
      <c r="C1633" t="s">
        <v>1455</v>
      </c>
      <c r="D1633" s="14" t="str">
        <f>VLOOKUP(E1633,Product_Dim!A:B,2,FALSE)</f>
        <v>LED Table Lamp</v>
      </c>
      <c r="E1633" t="s">
        <v>1486</v>
      </c>
      <c r="F1633" t="s">
        <v>1705</v>
      </c>
      <c r="G1633" s="9">
        <v>2</v>
      </c>
      <c r="H1633">
        <v>784.26</v>
      </c>
      <c r="I1633">
        <v>0.23</v>
      </c>
      <c r="J1633" t="s">
        <v>1749</v>
      </c>
      <c r="K1633" s="20">
        <f>sale_tab[[#This Row],[Quantity]]*sale_tab[[#This Row],[Unit_Price]]*(1-sale_tab[[#This Row],[Discount]])</f>
        <v>1207.7604000000001</v>
      </c>
    </row>
    <row r="1634" spans="1:11" x14ac:dyDescent="0.25">
      <c r="A1634" t="s">
        <v>3381</v>
      </c>
      <c r="B1634" s="7">
        <v>45533</v>
      </c>
      <c r="C1634" t="s">
        <v>1334</v>
      </c>
      <c r="D1634" s="14" t="str">
        <f>VLOOKUP(E1634,Product_Dim!A:B,2,FALSE)</f>
        <v>Portable Power Bank</v>
      </c>
      <c r="E1634" t="s">
        <v>1552</v>
      </c>
      <c r="F1634" t="s">
        <v>1718</v>
      </c>
      <c r="G1634" s="9">
        <v>3</v>
      </c>
      <c r="H1634">
        <v>590.30999999999995</v>
      </c>
      <c r="I1634">
        <v>0.17</v>
      </c>
      <c r="J1634" t="s">
        <v>1749</v>
      </c>
      <c r="K1634" s="20">
        <f>sale_tab[[#This Row],[Quantity]]*sale_tab[[#This Row],[Unit_Price]]*(1-sale_tab[[#This Row],[Discount]])</f>
        <v>1469.8718999999999</v>
      </c>
    </row>
    <row r="1635" spans="1:11" x14ac:dyDescent="0.25">
      <c r="A1635" t="s">
        <v>3382</v>
      </c>
      <c r="B1635" s="7">
        <v>45553</v>
      </c>
      <c r="C1635" t="s">
        <v>361</v>
      </c>
      <c r="D1635" s="14" t="str">
        <f>VLOOKUP(E1635,Product_Dim!A:B,2,FALSE)</f>
        <v>Men's Sports Shorts</v>
      </c>
      <c r="E1635" t="s">
        <v>1612</v>
      </c>
      <c r="F1635" t="s">
        <v>1730</v>
      </c>
      <c r="G1635" s="9">
        <v>1</v>
      </c>
      <c r="H1635">
        <v>696.13</v>
      </c>
      <c r="I1635">
        <v>0.06</v>
      </c>
      <c r="J1635" t="s">
        <v>1752</v>
      </c>
      <c r="K1635" s="20">
        <f>sale_tab[[#This Row],[Quantity]]*sale_tab[[#This Row],[Unit_Price]]*(1-sale_tab[[#This Row],[Discount]])</f>
        <v>654.36219999999992</v>
      </c>
    </row>
    <row r="1636" spans="1:11" x14ac:dyDescent="0.25">
      <c r="A1636" t="s">
        <v>3383</v>
      </c>
      <c r="B1636" s="7">
        <v>45341</v>
      </c>
      <c r="C1636" t="s">
        <v>313</v>
      </c>
      <c r="D1636" s="14" t="str">
        <f>VLOOKUP(E1636,Product_Dim!A:B,2,FALSE)</f>
        <v>HDMI Cable – 2m</v>
      </c>
      <c r="E1636" t="s">
        <v>1576</v>
      </c>
      <c r="F1636" t="s">
        <v>1702</v>
      </c>
      <c r="G1636" s="9">
        <v>4</v>
      </c>
      <c r="H1636">
        <v>194.39</v>
      </c>
      <c r="I1636">
        <v>0.25</v>
      </c>
      <c r="J1636" t="s">
        <v>1747</v>
      </c>
      <c r="K1636" s="20">
        <f>sale_tab[[#This Row],[Quantity]]*sale_tab[[#This Row],[Unit_Price]]*(1-sale_tab[[#This Row],[Discount]])</f>
        <v>583.16999999999996</v>
      </c>
    </row>
    <row r="1637" spans="1:11" x14ac:dyDescent="0.25">
      <c r="A1637" t="s">
        <v>3384</v>
      </c>
      <c r="B1637" s="7">
        <v>45430</v>
      </c>
      <c r="C1637" t="s">
        <v>972</v>
      </c>
      <c r="D1637" s="14" t="str">
        <f>VLOOKUP(E1637,Product_Dim!A:B,2,FALSE)</f>
        <v>Modern Wall Clock</v>
      </c>
      <c r="E1637" t="s">
        <v>1540</v>
      </c>
      <c r="F1637" t="s">
        <v>1683</v>
      </c>
      <c r="G1637" s="9">
        <v>1</v>
      </c>
      <c r="H1637">
        <v>339.7</v>
      </c>
      <c r="I1637">
        <v>0.1</v>
      </c>
      <c r="J1637" t="s">
        <v>1747</v>
      </c>
      <c r="K1637" s="20">
        <f>sale_tab[[#This Row],[Quantity]]*sale_tab[[#This Row],[Unit_Price]]*(1-sale_tab[[#This Row],[Discount]])</f>
        <v>305.73</v>
      </c>
    </row>
    <row r="1638" spans="1:11" x14ac:dyDescent="0.25">
      <c r="A1638" t="s">
        <v>3385</v>
      </c>
      <c r="B1638" s="7">
        <v>45912</v>
      </c>
      <c r="C1638" t="s">
        <v>147</v>
      </c>
      <c r="D1638" s="14" t="str">
        <f>VLOOKUP(E1638,Product_Dim!A:B,2,FALSE)</f>
        <v>Wooden Nightstand</v>
      </c>
      <c r="E1638" t="s">
        <v>1610</v>
      </c>
      <c r="F1638" t="s">
        <v>1723</v>
      </c>
      <c r="G1638" s="9">
        <v>4</v>
      </c>
      <c r="H1638">
        <v>463.16</v>
      </c>
      <c r="I1638">
        <v>0.27</v>
      </c>
      <c r="J1638" t="s">
        <v>1749</v>
      </c>
      <c r="K1638" s="20">
        <f>sale_tab[[#This Row],[Quantity]]*sale_tab[[#This Row],[Unit_Price]]*(1-sale_tab[[#This Row],[Discount]])</f>
        <v>1352.4272000000001</v>
      </c>
    </row>
    <row r="1639" spans="1:11" x14ac:dyDescent="0.25">
      <c r="A1639" t="s">
        <v>3386</v>
      </c>
      <c r="B1639" s="7">
        <v>45709</v>
      </c>
      <c r="C1639" t="s">
        <v>322</v>
      </c>
      <c r="D1639" s="14" t="str">
        <f>VLOOKUP(E1639,Product_Dim!A:B,2,FALSE)</f>
        <v>Men's Leather Belt</v>
      </c>
      <c r="E1639" t="s">
        <v>1481</v>
      </c>
      <c r="F1639" t="s">
        <v>1715</v>
      </c>
      <c r="G1639" s="9">
        <v>2</v>
      </c>
      <c r="H1639">
        <v>824.91</v>
      </c>
      <c r="I1639">
        <v>0.09</v>
      </c>
      <c r="J1639" t="s">
        <v>1747</v>
      </c>
      <c r="K1639" s="20">
        <f>sale_tab[[#This Row],[Quantity]]*sale_tab[[#This Row],[Unit_Price]]*(1-sale_tab[[#This Row],[Discount]])</f>
        <v>1501.3362</v>
      </c>
    </row>
    <row r="1640" spans="1:11" x14ac:dyDescent="0.25">
      <c r="A1640" t="s">
        <v>3387</v>
      </c>
      <c r="B1640" s="7">
        <v>45520</v>
      </c>
      <c r="C1640" t="s">
        <v>213</v>
      </c>
      <c r="D1640" s="14" t="str">
        <f>VLOOKUP(E1640,Product_Dim!A:B,2,FALSE)</f>
        <v>Men's Leather Belt</v>
      </c>
      <c r="E1640" t="s">
        <v>1481</v>
      </c>
      <c r="F1640" t="s">
        <v>1687</v>
      </c>
      <c r="G1640" s="9">
        <v>4</v>
      </c>
      <c r="H1640">
        <v>796.89</v>
      </c>
      <c r="I1640">
        <v>0.17</v>
      </c>
      <c r="J1640" t="s">
        <v>1747</v>
      </c>
      <c r="K1640" s="20">
        <f>sale_tab[[#This Row],[Quantity]]*sale_tab[[#This Row],[Unit_Price]]*(1-sale_tab[[#This Row],[Discount]])</f>
        <v>2645.6747999999998</v>
      </c>
    </row>
    <row r="1641" spans="1:11" x14ac:dyDescent="0.25">
      <c r="A1641" t="s">
        <v>3388</v>
      </c>
      <c r="B1641" s="7">
        <v>45478</v>
      </c>
      <c r="C1641" t="s">
        <v>710</v>
      </c>
      <c r="D1641" s="14" t="str">
        <f>VLOOKUP(E1641,Product_Dim!A:B,2,FALSE)</f>
        <v>Wireless Bluetooth Speaker</v>
      </c>
      <c r="E1641" t="s">
        <v>1526</v>
      </c>
      <c r="F1641" t="s">
        <v>1733</v>
      </c>
      <c r="G1641" s="9">
        <v>3</v>
      </c>
      <c r="H1641">
        <v>543.92999999999995</v>
      </c>
      <c r="I1641">
        <v>0.3</v>
      </c>
      <c r="J1641" t="s">
        <v>1752</v>
      </c>
      <c r="K1641" s="20">
        <f>sale_tab[[#This Row],[Quantity]]*sale_tab[[#This Row],[Unit_Price]]*(1-sale_tab[[#This Row],[Discount]])</f>
        <v>1142.2529999999999</v>
      </c>
    </row>
    <row r="1642" spans="1:11" x14ac:dyDescent="0.25">
      <c r="A1642" t="s">
        <v>3389</v>
      </c>
      <c r="B1642" s="7">
        <v>45496</v>
      </c>
      <c r="C1642" t="s">
        <v>516</v>
      </c>
      <c r="D1642" s="14" t="str">
        <f>VLOOKUP(E1642,Product_Dim!A:B,2,FALSE)</f>
        <v>Decorative Wall Mirror</v>
      </c>
      <c r="E1642" t="s">
        <v>1502</v>
      </c>
      <c r="F1642" t="s">
        <v>1705</v>
      </c>
      <c r="G1642" s="9">
        <v>2</v>
      </c>
      <c r="H1642">
        <v>44.65</v>
      </c>
      <c r="I1642">
        <v>0.03</v>
      </c>
      <c r="J1642" t="s">
        <v>1749</v>
      </c>
      <c r="K1642" s="20">
        <f>sale_tab[[#This Row],[Quantity]]*sale_tab[[#This Row],[Unit_Price]]*(1-sale_tab[[#This Row],[Discount]])</f>
        <v>86.620999999999995</v>
      </c>
    </row>
    <row r="1643" spans="1:11" x14ac:dyDescent="0.25">
      <c r="A1643" t="s">
        <v>3390</v>
      </c>
      <c r="B1643" s="7">
        <v>45742</v>
      </c>
      <c r="C1643" t="s">
        <v>740</v>
      </c>
      <c r="D1643" s="14" t="str">
        <f>VLOOKUP(E1643,Product_Dim!A:B,2,FALSE)</f>
        <v>Premium Blanket Throw</v>
      </c>
      <c r="E1643" t="s">
        <v>1586</v>
      </c>
      <c r="F1643" t="s">
        <v>1678</v>
      </c>
      <c r="G1643" s="9">
        <v>4</v>
      </c>
      <c r="H1643">
        <v>827.39</v>
      </c>
      <c r="I1643">
        <v>0.06</v>
      </c>
      <c r="J1643" t="s">
        <v>1752</v>
      </c>
      <c r="K1643" s="20">
        <f>sale_tab[[#This Row],[Quantity]]*sale_tab[[#This Row],[Unit_Price]]*(1-sale_tab[[#This Row],[Discount]])</f>
        <v>3110.9863999999998</v>
      </c>
    </row>
    <row r="1644" spans="1:11" x14ac:dyDescent="0.25">
      <c r="A1644" t="s">
        <v>3391</v>
      </c>
      <c r="B1644" s="7">
        <v>45301</v>
      </c>
      <c r="C1644" t="s">
        <v>907</v>
      </c>
      <c r="D1644" s="14" t="str">
        <f>VLOOKUP(E1644,Product_Dim!A:B,2,FALSE)</f>
        <v>Decorative Wall Mirror</v>
      </c>
      <c r="E1644" t="s">
        <v>1502</v>
      </c>
      <c r="F1644" t="s">
        <v>1720</v>
      </c>
      <c r="G1644" s="9">
        <v>2</v>
      </c>
      <c r="H1644">
        <v>403.2</v>
      </c>
      <c r="I1644">
        <v>0.21</v>
      </c>
      <c r="J1644" t="s">
        <v>1749</v>
      </c>
      <c r="K1644" s="20">
        <f>sale_tab[[#This Row],[Quantity]]*sale_tab[[#This Row],[Unit_Price]]*(1-sale_tab[[#This Row],[Discount]])</f>
        <v>637.05600000000004</v>
      </c>
    </row>
    <row r="1645" spans="1:11" x14ac:dyDescent="0.25">
      <c r="A1645" t="s">
        <v>3392</v>
      </c>
      <c r="B1645" s="7">
        <v>45547</v>
      </c>
      <c r="C1645" t="s">
        <v>58</v>
      </c>
      <c r="D1645" s="14" t="str">
        <f>VLOOKUP(E1645,Product_Dim!A:B,2,FALSE)</f>
        <v>Kitchen Cutting Board</v>
      </c>
      <c r="E1645" t="s">
        <v>1646</v>
      </c>
      <c r="F1645" t="s">
        <v>1723</v>
      </c>
      <c r="G1645" s="9">
        <v>4</v>
      </c>
      <c r="H1645">
        <v>292.31</v>
      </c>
      <c r="I1645">
        <v>0.27</v>
      </c>
      <c r="J1645" t="s">
        <v>1749</v>
      </c>
      <c r="K1645" s="20">
        <f>sale_tab[[#This Row],[Quantity]]*sale_tab[[#This Row],[Unit_Price]]*(1-sale_tab[[#This Row],[Discount]])</f>
        <v>853.54520000000002</v>
      </c>
    </row>
    <row r="1646" spans="1:11" x14ac:dyDescent="0.25">
      <c r="A1646" t="s">
        <v>3393</v>
      </c>
      <c r="B1646" s="7">
        <v>45806</v>
      </c>
      <c r="C1646" t="s">
        <v>1441</v>
      </c>
      <c r="D1646" s="14" t="str">
        <f>VLOOKUP(E1646,Product_Dim!A:B,2,FALSE)</f>
        <v>Women's Casual Hoodie</v>
      </c>
      <c r="E1646" t="s">
        <v>1475</v>
      </c>
      <c r="F1646" t="s">
        <v>1715</v>
      </c>
      <c r="G1646" s="9">
        <v>1</v>
      </c>
      <c r="H1646">
        <v>948.33</v>
      </c>
      <c r="I1646">
        <v>0.11</v>
      </c>
      <c r="J1646" t="s">
        <v>1747</v>
      </c>
      <c r="K1646" s="20">
        <f>sale_tab[[#This Row],[Quantity]]*sale_tab[[#This Row],[Unit_Price]]*(1-sale_tab[[#This Row],[Discount]])</f>
        <v>844.01370000000009</v>
      </c>
    </row>
    <row r="1647" spans="1:11" x14ac:dyDescent="0.25">
      <c r="A1647" t="s">
        <v>3394</v>
      </c>
      <c r="B1647" s="7">
        <v>45294</v>
      </c>
      <c r="C1647" t="s">
        <v>1011</v>
      </c>
      <c r="D1647" s="14" t="str">
        <f>VLOOKUP(E1647,Product_Dim!A:B,2,FALSE)</f>
        <v>Portable Power Bank</v>
      </c>
      <c r="E1647" t="s">
        <v>1552</v>
      </c>
      <c r="F1647" t="s">
        <v>1699</v>
      </c>
      <c r="G1647" s="9">
        <v>1</v>
      </c>
      <c r="H1647">
        <v>702.27</v>
      </c>
      <c r="I1647">
        <v>0.17</v>
      </c>
      <c r="J1647" t="s">
        <v>1752</v>
      </c>
      <c r="K1647" s="20">
        <f>sale_tab[[#This Row],[Quantity]]*sale_tab[[#This Row],[Unit_Price]]*(1-sale_tab[[#This Row],[Discount]])</f>
        <v>582.88409999999999</v>
      </c>
    </row>
    <row r="1648" spans="1:11" x14ac:dyDescent="0.25">
      <c r="A1648" t="s">
        <v>3395</v>
      </c>
      <c r="B1648" s="7">
        <v>45875</v>
      </c>
      <c r="C1648" t="s">
        <v>128</v>
      </c>
      <c r="D1648" s="14" t="str">
        <f>VLOOKUP(E1648,Product_Dim!A:B,2,FALSE)</f>
        <v>Stainless Steel Cutlery Set</v>
      </c>
      <c r="E1648" t="s">
        <v>1534</v>
      </c>
      <c r="F1648" t="s">
        <v>1692</v>
      </c>
      <c r="G1648" s="9">
        <v>2</v>
      </c>
      <c r="H1648">
        <v>379.28</v>
      </c>
      <c r="I1648">
        <v>0.26</v>
      </c>
      <c r="J1648" t="s">
        <v>1747</v>
      </c>
      <c r="K1648" s="20">
        <f>sale_tab[[#This Row],[Quantity]]*sale_tab[[#This Row],[Unit_Price]]*(1-sale_tab[[#This Row],[Discount]])</f>
        <v>561.33439999999996</v>
      </c>
    </row>
    <row r="1649" spans="1:11" x14ac:dyDescent="0.25">
      <c r="A1649" t="s">
        <v>3396</v>
      </c>
      <c r="B1649" s="7">
        <v>45669</v>
      </c>
      <c r="C1649" t="s">
        <v>395</v>
      </c>
      <c r="D1649" s="14" t="str">
        <f>VLOOKUP(E1649,Product_Dim!A:B,2,FALSE)</f>
        <v>Makeup Brush Set</v>
      </c>
      <c r="E1649" t="s">
        <v>1568</v>
      </c>
      <c r="F1649" t="s">
        <v>1678</v>
      </c>
      <c r="G1649" s="9">
        <v>4</v>
      </c>
      <c r="H1649">
        <v>92.35</v>
      </c>
      <c r="I1649">
        <v>0.15</v>
      </c>
      <c r="J1649" t="s">
        <v>1747</v>
      </c>
      <c r="K1649" s="20">
        <f>sale_tab[[#This Row],[Quantity]]*sale_tab[[#This Row],[Unit_Price]]*(1-sale_tab[[#This Row],[Discount]])</f>
        <v>313.98999999999995</v>
      </c>
    </row>
    <row r="1650" spans="1:11" x14ac:dyDescent="0.25">
      <c r="A1650" t="s">
        <v>3397</v>
      </c>
      <c r="B1650" s="7">
        <v>45606</v>
      </c>
      <c r="C1650" t="s">
        <v>652</v>
      </c>
      <c r="D1650" s="14" t="str">
        <f>VLOOKUP(E1650,Product_Dim!A:B,2,FALSE)</f>
        <v>Portable Power Bank</v>
      </c>
      <c r="E1650" t="s">
        <v>1552</v>
      </c>
      <c r="F1650" t="s">
        <v>1720</v>
      </c>
      <c r="G1650" s="9">
        <v>4</v>
      </c>
      <c r="H1650">
        <v>721.54</v>
      </c>
      <c r="I1650">
        <v>0.21</v>
      </c>
      <c r="J1650" t="s">
        <v>1747</v>
      </c>
      <c r="K1650" s="20">
        <f>sale_tab[[#This Row],[Quantity]]*sale_tab[[#This Row],[Unit_Price]]*(1-sale_tab[[#This Row],[Discount]])</f>
        <v>2280.0664000000002</v>
      </c>
    </row>
    <row r="1651" spans="1:11" x14ac:dyDescent="0.25">
      <c r="A1651" t="s">
        <v>3398</v>
      </c>
      <c r="B1651" s="7">
        <v>45787</v>
      </c>
      <c r="C1651" t="s">
        <v>162</v>
      </c>
      <c r="D1651" s="14" t="str">
        <f>VLOOKUP(E1651,Product_Dim!A:B,2,FALSE)</f>
        <v>Sports Water Hydration Pack</v>
      </c>
      <c r="E1651" t="s">
        <v>1550</v>
      </c>
      <c r="F1651" t="s">
        <v>1712</v>
      </c>
      <c r="G1651" s="9">
        <v>1</v>
      </c>
      <c r="H1651">
        <v>228.69</v>
      </c>
      <c r="I1651">
        <v>0.14000000000000001</v>
      </c>
      <c r="J1651" t="s">
        <v>1747</v>
      </c>
      <c r="K1651" s="20">
        <f>sale_tab[[#This Row],[Quantity]]*sale_tab[[#This Row],[Unit_Price]]*(1-sale_tab[[#This Row],[Discount]])</f>
        <v>196.67339999999999</v>
      </c>
    </row>
    <row r="1652" spans="1:11" x14ac:dyDescent="0.25">
      <c r="A1652" t="s">
        <v>3399</v>
      </c>
      <c r="B1652" s="7">
        <v>45929</v>
      </c>
      <c r="C1652" t="s">
        <v>1045</v>
      </c>
      <c r="D1652" s="14" t="str">
        <f>VLOOKUP(E1652,Product_Dim!A:B,2,FALSE)</f>
        <v>Men's Track Pants</v>
      </c>
      <c r="E1652" t="s">
        <v>1580</v>
      </c>
      <c r="F1652" t="s">
        <v>1715</v>
      </c>
      <c r="G1652" s="9">
        <v>1</v>
      </c>
      <c r="H1652">
        <v>899.09</v>
      </c>
      <c r="I1652">
        <v>0.2</v>
      </c>
      <c r="J1652" t="s">
        <v>1749</v>
      </c>
      <c r="K1652" s="20">
        <f>sale_tab[[#This Row],[Quantity]]*sale_tab[[#This Row],[Unit_Price]]*(1-sale_tab[[#This Row],[Discount]])</f>
        <v>719.27200000000005</v>
      </c>
    </row>
    <row r="1653" spans="1:11" x14ac:dyDescent="0.25">
      <c r="A1653" t="s">
        <v>3400</v>
      </c>
      <c r="B1653" s="7">
        <v>45379</v>
      </c>
      <c r="C1653" t="s">
        <v>1131</v>
      </c>
      <c r="D1653" s="14" t="str">
        <f>VLOOKUP(E1653,Product_Dim!A:B,2,FALSE)</f>
        <v>Wireless Bluetooth Earbuds</v>
      </c>
      <c r="E1653" t="s">
        <v>1488</v>
      </c>
      <c r="F1653" t="s">
        <v>1708</v>
      </c>
      <c r="G1653" s="9">
        <v>4</v>
      </c>
      <c r="H1653">
        <v>195.75</v>
      </c>
      <c r="I1653">
        <v>0.17</v>
      </c>
      <c r="J1653" t="s">
        <v>1747</v>
      </c>
      <c r="K1653" s="20">
        <f>sale_tab[[#This Row],[Quantity]]*sale_tab[[#This Row],[Unit_Price]]*(1-sale_tab[[#This Row],[Discount]])</f>
        <v>649.89</v>
      </c>
    </row>
    <row r="1654" spans="1:11" x14ac:dyDescent="0.25">
      <c r="A1654" t="s">
        <v>3401</v>
      </c>
      <c r="B1654" s="7">
        <v>45532</v>
      </c>
      <c r="C1654" t="s">
        <v>1251</v>
      </c>
      <c r="D1654" s="14" t="str">
        <f>VLOOKUP(E1654,Product_Dim!A:B,2,FALSE)</f>
        <v>USB-C Laptop Charger</v>
      </c>
      <c r="E1654" t="s">
        <v>1660</v>
      </c>
      <c r="F1654" t="s">
        <v>1727</v>
      </c>
      <c r="G1654" s="9">
        <v>3</v>
      </c>
      <c r="H1654">
        <v>199.13</v>
      </c>
      <c r="I1654">
        <v>0.24</v>
      </c>
      <c r="J1654" t="s">
        <v>1747</v>
      </c>
      <c r="K1654" s="20">
        <f>sale_tab[[#This Row],[Quantity]]*sale_tab[[#This Row],[Unit_Price]]*(1-sale_tab[[#This Row],[Discount]])</f>
        <v>454.01639999999998</v>
      </c>
    </row>
    <row r="1655" spans="1:11" x14ac:dyDescent="0.25">
      <c r="A1655" t="s">
        <v>3402</v>
      </c>
      <c r="B1655" s="7">
        <v>45466</v>
      </c>
      <c r="C1655" t="s">
        <v>478</v>
      </c>
      <c r="D1655" s="14" t="str">
        <f>VLOOKUP(E1655,Product_Dim!A:B,2,FALSE)</f>
        <v>Carbon Fiber Tennis Racket</v>
      </c>
      <c r="E1655" t="s">
        <v>1518</v>
      </c>
      <c r="F1655" t="s">
        <v>1725</v>
      </c>
      <c r="G1655" s="9">
        <v>2</v>
      </c>
      <c r="H1655">
        <v>833.62</v>
      </c>
      <c r="I1655">
        <v>0.18</v>
      </c>
      <c r="J1655" t="s">
        <v>1747</v>
      </c>
      <c r="K1655" s="20">
        <f>sale_tab[[#This Row],[Quantity]]*sale_tab[[#This Row],[Unit_Price]]*(1-sale_tab[[#This Row],[Discount]])</f>
        <v>1367.1368000000002</v>
      </c>
    </row>
    <row r="1656" spans="1:11" x14ac:dyDescent="0.25">
      <c r="A1656" t="s">
        <v>3403</v>
      </c>
      <c r="B1656" s="7">
        <v>45395</v>
      </c>
      <c r="C1656" t="s">
        <v>1417</v>
      </c>
      <c r="D1656" s="14" t="str">
        <f>VLOOKUP(E1656,Product_Dim!A:B,2,FALSE)</f>
        <v>Women's Ankle Boots</v>
      </c>
      <c r="E1656" t="s">
        <v>1624</v>
      </c>
      <c r="F1656" t="s">
        <v>1678</v>
      </c>
      <c r="G1656" s="9">
        <v>1</v>
      </c>
      <c r="H1656">
        <v>676.26</v>
      </c>
      <c r="I1656">
        <v>0.14000000000000001</v>
      </c>
      <c r="J1656" t="s">
        <v>1747</v>
      </c>
      <c r="K1656" s="20">
        <f>sale_tab[[#This Row],[Quantity]]*sale_tab[[#This Row],[Unit_Price]]*(1-sale_tab[[#This Row],[Discount]])</f>
        <v>581.58359999999993</v>
      </c>
    </row>
    <row r="1657" spans="1:11" x14ac:dyDescent="0.25">
      <c r="A1657" t="s">
        <v>3404</v>
      </c>
      <c r="B1657" s="7">
        <v>45708</v>
      </c>
      <c r="C1657" t="s">
        <v>102</v>
      </c>
      <c r="D1657" s="14" t="str">
        <f>VLOOKUP(E1657,Product_Dim!A:B,2,FALSE)</f>
        <v>Luxury Perfume Spray</v>
      </c>
      <c r="E1657" t="s">
        <v>1594</v>
      </c>
      <c r="F1657" t="s">
        <v>1712</v>
      </c>
      <c r="G1657" s="9">
        <v>2</v>
      </c>
      <c r="H1657">
        <v>666.49</v>
      </c>
      <c r="I1657">
        <v>0.06</v>
      </c>
      <c r="J1657" t="s">
        <v>1747</v>
      </c>
      <c r="K1657" s="20">
        <f>sale_tab[[#This Row],[Quantity]]*sale_tab[[#This Row],[Unit_Price]]*(1-sale_tab[[#This Row],[Discount]])</f>
        <v>1253.0011999999999</v>
      </c>
    </row>
    <row r="1658" spans="1:11" x14ac:dyDescent="0.25">
      <c r="A1658" t="s">
        <v>3405</v>
      </c>
      <c r="B1658" s="7">
        <v>45735</v>
      </c>
      <c r="C1658" t="s">
        <v>1348</v>
      </c>
      <c r="D1658" s="14" t="str">
        <f>VLOOKUP(E1658,Product_Dim!A:B,2,FALSE)</f>
        <v>4K Home Projector</v>
      </c>
      <c r="E1658" t="s">
        <v>1504</v>
      </c>
      <c r="F1658" t="s">
        <v>1695</v>
      </c>
      <c r="G1658" s="9">
        <v>3</v>
      </c>
      <c r="H1658">
        <v>471.19</v>
      </c>
      <c r="I1658">
        <v>0.28000000000000003</v>
      </c>
      <c r="J1658" t="s">
        <v>1752</v>
      </c>
      <c r="K1658" s="20">
        <f>sale_tab[[#This Row],[Quantity]]*sale_tab[[#This Row],[Unit_Price]]*(1-sale_tab[[#This Row],[Discount]])</f>
        <v>1017.7703999999999</v>
      </c>
    </row>
    <row r="1659" spans="1:11" x14ac:dyDescent="0.25">
      <c r="A1659" t="s">
        <v>3406</v>
      </c>
      <c r="B1659" s="7">
        <v>45237</v>
      </c>
      <c r="C1659" t="s">
        <v>358</v>
      </c>
      <c r="D1659" s="14" t="str">
        <f>VLOOKUP(E1659,Product_Dim!A:B,2,FALSE)</f>
        <v>Wireless Bluetooth Earbuds</v>
      </c>
      <c r="E1659" t="s">
        <v>1488</v>
      </c>
      <c r="F1659" t="s">
        <v>1692</v>
      </c>
      <c r="G1659" s="9">
        <v>4</v>
      </c>
      <c r="H1659">
        <v>555.65</v>
      </c>
      <c r="I1659">
        <v>0.25</v>
      </c>
      <c r="J1659" t="s">
        <v>1752</v>
      </c>
      <c r="K1659" s="20">
        <f>sale_tab[[#This Row],[Quantity]]*sale_tab[[#This Row],[Unit_Price]]*(1-sale_tab[[#This Row],[Discount]])</f>
        <v>1666.9499999999998</v>
      </c>
    </row>
    <row r="1660" spans="1:11" x14ac:dyDescent="0.25">
      <c r="A1660" t="s">
        <v>3407</v>
      </c>
      <c r="B1660" s="7">
        <v>45282</v>
      </c>
      <c r="C1660" t="s">
        <v>110</v>
      </c>
      <c r="D1660" s="14" t="str">
        <f>VLOOKUP(E1660,Product_Dim!A:B,2,FALSE)</f>
        <v>Sports Stopwatch Basic</v>
      </c>
      <c r="E1660" t="s">
        <v>1664</v>
      </c>
      <c r="F1660" t="s">
        <v>1725</v>
      </c>
      <c r="G1660" s="9">
        <v>2</v>
      </c>
      <c r="H1660">
        <v>100.42</v>
      </c>
      <c r="I1660">
        <v>0.06</v>
      </c>
      <c r="J1660" t="s">
        <v>1747</v>
      </c>
      <c r="K1660" s="20">
        <f>sale_tab[[#This Row],[Quantity]]*sale_tab[[#This Row],[Unit_Price]]*(1-sale_tab[[#This Row],[Discount]])</f>
        <v>188.78959999999998</v>
      </c>
    </row>
    <row r="1661" spans="1:11" x14ac:dyDescent="0.25">
      <c r="A1661" t="s">
        <v>3408</v>
      </c>
      <c r="B1661" s="7">
        <v>45337</v>
      </c>
      <c r="C1661" t="s">
        <v>153</v>
      </c>
      <c r="D1661" s="14" t="str">
        <f>VLOOKUP(E1661,Product_Dim!A:B,2,FALSE)</f>
        <v>Portable Bluetooth Speaker</v>
      </c>
      <c r="E1661" t="s">
        <v>1670</v>
      </c>
      <c r="F1661" t="s">
        <v>1736</v>
      </c>
      <c r="G1661" s="9">
        <v>3</v>
      </c>
      <c r="H1661">
        <v>981.69</v>
      </c>
      <c r="I1661">
        <v>0.05</v>
      </c>
      <c r="J1661" t="s">
        <v>1752</v>
      </c>
      <c r="K1661" s="20">
        <f>sale_tab[[#This Row],[Quantity]]*sale_tab[[#This Row],[Unit_Price]]*(1-sale_tab[[#This Row],[Discount]])</f>
        <v>2797.8164999999999</v>
      </c>
    </row>
    <row r="1662" spans="1:11" x14ac:dyDescent="0.25">
      <c r="A1662" t="s">
        <v>3409</v>
      </c>
      <c r="B1662" s="7">
        <v>45310</v>
      </c>
      <c r="C1662" t="s">
        <v>963</v>
      </c>
      <c r="D1662" s="14" t="str">
        <f>VLOOKUP(E1662,Product_Dim!A:B,2,FALSE)</f>
        <v>Ceramic Kitchen Bowl Set</v>
      </c>
      <c r="E1662" t="s">
        <v>1494</v>
      </c>
      <c r="F1662" t="s">
        <v>1730</v>
      </c>
      <c r="G1662" s="9">
        <v>2</v>
      </c>
      <c r="H1662">
        <v>848.87</v>
      </c>
      <c r="I1662">
        <v>0.09</v>
      </c>
      <c r="J1662" t="s">
        <v>1752</v>
      </c>
      <c r="K1662" s="20">
        <f>sale_tab[[#This Row],[Quantity]]*sale_tab[[#This Row],[Unit_Price]]*(1-sale_tab[[#This Row],[Discount]])</f>
        <v>1544.9434000000001</v>
      </c>
    </row>
    <row r="1663" spans="1:11" x14ac:dyDescent="0.25">
      <c r="A1663" t="s">
        <v>3410</v>
      </c>
      <c r="B1663" s="7">
        <v>45230</v>
      </c>
      <c r="C1663" t="s">
        <v>1104</v>
      </c>
      <c r="D1663" s="14" t="str">
        <f>VLOOKUP(E1663,Product_Dim!A:B,2,FALSE)</f>
        <v>Women's Formal Blazer</v>
      </c>
      <c r="E1663" t="s">
        <v>1666</v>
      </c>
      <c r="F1663" t="s">
        <v>1715</v>
      </c>
      <c r="G1663" s="9">
        <v>3</v>
      </c>
      <c r="H1663">
        <v>582.32000000000005</v>
      </c>
      <c r="I1663">
        <v>0</v>
      </c>
      <c r="J1663" t="s">
        <v>1749</v>
      </c>
      <c r="K1663" s="20">
        <f>sale_tab[[#This Row],[Quantity]]*sale_tab[[#This Row],[Unit_Price]]*(1-sale_tab[[#This Row],[Discount]])</f>
        <v>1746.96</v>
      </c>
    </row>
    <row r="1664" spans="1:11" x14ac:dyDescent="0.25">
      <c r="A1664" t="s">
        <v>3411</v>
      </c>
      <c r="B1664" s="7">
        <v>45341</v>
      </c>
      <c r="C1664" t="s">
        <v>510</v>
      </c>
      <c r="D1664" s="14" t="str">
        <f>VLOOKUP(E1664,Product_Dim!A:B,2,FALSE)</f>
        <v>Men's Roll-On Perfume</v>
      </c>
      <c r="E1664" t="s">
        <v>1572</v>
      </c>
      <c r="F1664" t="s">
        <v>1733</v>
      </c>
      <c r="G1664" s="9">
        <v>2</v>
      </c>
      <c r="H1664">
        <v>869.43</v>
      </c>
      <c r="I1664">
        <v>0.24</v>
      </c>
      <c r="J1664" t="s">
        <v>1752</v>
      </c>
      <c r="K1664" s="20">
        <f>sale_tab[[#This Row],[Quantity]]*sale_tab[[#This Row],[Unit_Price]]*(1-sale_tab[[#This Row],[Discount]])</f>
        <v>1321.5336</v>
      </c>
    </row>
    <row r="1665" spans="1:11" x14ac:dyDescent="0.25">
      <c r="A1665" t="s">
        <v>3412</v>
      </c>
      <c r="B1665" s="7">
        <v>45440</v>
      </c>
      <c r="C1665" t="s">
        <v>70</v>
      </c>
      <c r="D1665" s="14" t="str">
        <f>VLOOKUP(E1665,Product_Dim!A:B,2,FALSE)</f>
        <v>Sports Stopwatch Pro</v>
      </c>
      <c r="E1665" t="s">
        <v>1582</v>
      </c>
      <c r="F1665" t="s">
        <v>1695</v>
      </c>
      <c r="G1665" s="9">
        <v>1</v>
      </c>
      <c r="H1665">
        <v>62.26</v>
      </c>
      <c r="I1665">
        <v>0.03</v>
      </c>
      <c r="J1665" t="s">
        <v>1752</v>
      </c>
      <c r="K1665" s="20">
        <f>sale_tab[[#This Row],[Quantity]]*sale_tab[[#This Row],[Unit_Price]]*(1-sale_tab[[#This Row],[Discount]])</f>
        <v>60.392199999999995</v>
      </c>
    </row>
    <row r="1666" spans="1:11" x14ac:dyDescent="0.25">
      <c r="A1666" t="s">
        <v>3413</v>
      </c>
      <c r="B1666" s="7">
        <v>45798</v>
      </c>
      <c r="C1666" t="s">
        <v>454</v>
      </c>
      <c r="D1666" s="14" t="str">
        <f>VLOOKUP(E1666,Product_Dim!A:B,2,FALSE)</f>
        <v>Portable Power Bank</v>
      </c>
      <c r="E1666" t="s">
        <v>1552</v>
      </c>
      <c r="F1666" t="s">
        <v>1725</v>
      </c>
      <c r="G1666" s="9">
        <v>3</v>
      </c>
      <c r="H1666">
        <v>343.97</v>
      </c>
      <c r="I1666">
        <v>0.04</v>
      </c>
      <c r="J1666" t="s">
        <v>1752</v>
      </c>
      <c r="K1666" s="20">
        <f>sale_tab[[#This Row],[Quantity]]*sale_tab[[#This Row],[Unit_Price]]*(1-sale_tab[[#This Row],[Discount]])</f>
        <v>990.6336</v>
      </c>
    </row>
    <row r="1667" spans="1:11" x14ac:dyDescent="0.25">
      <c r="A1667" t="s">
        <v>3414</v>
      </c>
      <c r="B1667" s="7">
        <v>45293</v>
      </c>
      <c r="C1667" t="s">
        <v>893</v>
      </c>
      <c r="D1667" s="14" t="str">
        <f>VLOOKUP(E1667,Product_Dim!A:B,2,FALSE)</f>
        <v>Foldable Camping Chair</v>
      </c>
      <c r="E1667" t="s">
        <v>1522</v>
      </c>
      <c r="F1667" t="s">
        <v>1720</v>
      </c>
      <c r="G1667" s="9">
        <v>3</v>
      </c>
      <c r="H1667">
        <v>304.67</v>
      </c>
      <c r="I1667">
        <v>0.11</v>
      </c>
      <c r="J1667" t="s">
        <v>1747</v>
      </c>
      <c r="K1667" s="20">
        <f>sale_tab[[#This Row],[Quantity]]*sale_tab[[#This Row],[Unit_Price]]*(1-sale_tab[[#This Row],[Discount]])</f>
        <v>813.46889999999996</v>
      </c>
    </row>
    <row r="1668" spans="1:11" x14ac:dyDescent="0.25">
      <c r="A1668" t="s">
        <v>3415</v>
      </c>
      <c r="B1668" s="7">
        <v>45296</v>
      </c>
      <c r="C1668" t="s">
        <v>1074</v>
      </c>
      <c r="D1668" s="14" t="str">
        <f>VLOOKUP(E1668,Product_Dim!A:B,2,FALSE)</f>
        <v>Decorative Floor Vase</v>
      </c>
      <c r="E1668" t="s">
        <v>1528</v>
      </c>
      <c r="F1668" t="s">
        <v>1712</v>
      </c>
      <c r="G1668" s="9">
        <v>4</v>
      </c>
      <c r="H1668">
        <v>208.34</v>
      </c>
      <c r="I1668">
        <v>0.01</v>
      </c>
      <c r="J1668" t="s">
        <v>1749</v>
      </c>
      <c r="K1668" s="20">
        <f>sale_tab[[#This Row],[Quantity]]*sale_tab[[#This Row],[Unit_Price]]*(1-sale_tab[[#This Row],[Discount]])</f>
        <v>825.02639999999997</v>
      </c>
    </row>
    <row r="1669" spans="1:11" x14ac:dyDescent="0.25">
      <c r="A1669" t="s">
        <v>3416</v>
      </c>
      <c r="B1669" s="7">
        <v>45860</v>
      </c>
      <c r="C1669" t="s">
        <v>919</v>
      </c>
      <c r="D1669" s="14" t="str">
        <f>VLOOKUP(E1669,Product_Dim!A:B,2,FALSE)</f>
        <v>Kitchen Cutting Board</v>
      </c>
      <c r="E1669" t="s">
        <v>1646</v>
      </c>
      <c r="F1669" t="s">
        <v>1683</v>
      </c>
      <c r="G1669" s="9">
        <v>1</v>
      </c>
      <c r="H1669">
        <v>119.04</v>
      </c>
      <c r="I1669">
        <v>0.13</v>
      </c>
      <c r="J1669" t="s">
        <v>1752</v>
      </c>
      <c r="K1669" s="20">
        <f>sale_tab[[#This Row],[Quantity]]*sale_tab[[#This Row],[Unit_Price]]*(1-sale_tab[[#This Row],[Discount]])</f>
        <v>103.56480000000001</v>
      </c>
    </row>
    <row r="1670" spans="1:11" x14ac:dyDescent="0.25">
      <c r="A1670" t="s">
        <v>3417</v>
      </c>
      <c r="B1670" s="7">
        <v>45843</v>
      </c>
      <c r="C1670" t="s">
        <v>946</v>
      </c>
      <c r="D1670" s="14" t="str">
        <f>VLOOKUP(E1670,Product_Dim!A:B,2,FALSE)</f>
        <v>Adjustable Jump Rope</v>
      </c>
      <c r="E1670" t="s">
        <v>1562</v>
      </c>
      <c r="F1670" t="s">
        <v>1712</v>
      </c>
      <c r="G1670" s="9">
        <v>4</v>
      </c>
      <c r="H1670">
        <v>791.65</v>
      </c>
      <c r="I1670">
        <v>0.06</v>
      </c>
      <c r="J1670" t="s">
        <v>1752</v>
      </c>
      <c r="K1670" s="20">
        <f>sale_tab[[#This Row],[Quantity]]*sale_tab[[#This Row],[Unit_Price]]*(1-sale_tab[[#This Row],[Discount]])</f>
        <v>2976.6039999999998</v>
      </c>
    </row>
    <row r="1671" spans="1:11" x14ac:dyDescent="0.25">
      <c r="A1671" t="s">
        <v>3418</v>
      </c>
      <c r="B1671" s="7">
        <v>45862</v>
      </c>
      <c r="C1671" t="s">
        <v>159</v>
      </c>
      <c r="D1671" s="14" t="str">
        <f>VLOOKUP(E1671,Product_Dim!A:B,2,FALSE)</f>
        <v>Decorative Wall Mirror</v>
      </c>
      <c r="E1671" t="s">
        <v>1502</v>
      </c>
      <c r="F1671" t="s">
        <v>1687</v>
      </c>
      <c r="G1671" s="9">
        <v>2</v>
      </c>
      <c r="H1671">
        <v>414.86</v>
      </c>
      <c r="I1671">
        <v>0.23</v>
      </c>
      <c r="J1671" t="s">
        <v>1747</v>
      </c>
      <c r="K1671" s="20">
        <f>sale_tab[[#This Row],[Quantity]]*sale_tab[[#This Row],[Unit_Price]]*(1-sale_tab[[#This Row],[Discount]])</f>
        <v>638.88440000000003</v>
      </c>
    </row>
    <row r="1672" spans="1:11" x14ac:dyDescent="0.25">
      <c r="A1672" t="s">
        <v>3419</v>
      </c>
      <c r="B1672" s="7">
        <v>45385</v>
      </c>
      <c r="C1672" t="s">
        <v>1401</v>
      </c>
      <c r="D1672" s="14" t="str">
        <f>VLOOKUP(E1672,Product_Dim!A:B,2,FALSE)</f>
        <v>Sports Water Hydration Pack</v>
      </c>
      <c r="E1672" t="s">
        <v>1550</v>
      </c>
      <c r="F1672" t="s">
        <v>1720</v>
      </c>
      <c r="G1672" s="9">
        <v>2</v>
      </c>
      <c r="H1672">
        <v>960.81</v>
      </c>
      <c r="I1672">
        <v>0.28000000000000003</v>
      </c>
      <c r="J1672" t="s">
        <v>1749</v>
      </c>
      <c r="K1672" s="20">
        <f>sale_tab[[#This Row],[Quantity]]*sale_tab[[#This Row],[Unit_Price]]*(1-sale_tab[[#This Row],[Discount]])</f>
        <v>1383.5663999999999</v>
      </c>
    </row>
    <row r="1673" spans="1:11" x14ac:dyDescent="0.25">
      <c r="A1673" t="s">
        <v>3420</v>
      </c>
      <c r="B1673" s="7">
        <v>45668</v>
      </c>
      <c r="C1673" t="s">
        <v>631</v>
      </c>
      <c r="D1673" s="14" t="str">
        <f>VLOOKUP(E1673,Product_Dim!A:B,2,FALSE)</f>
        <v>Boxing Hand Wraps</v>
      </c>
      <c r="E1673" t="s">
        <v>1574</v>
      </c>
      <c r="F1673" t="s">
        <v>1695</v>
      </c>
      <c r="G1673" s="9">
        <v>4</v>
      </c>
      <c r="H1673">
        <v>943.36</v>
      </c>
      <c r="I1673">
        <v>0.18</v>
      </c>
      <c r="J1673" t="s">
        <v>1749</v>
      </c>
      <c r="K1673" s="20">
        <f>sale_tab[[#This Row],[Quantity]]*sale_tab[[#This Row],[Unit_Price]]*(1-sale_tab[[#This Row],[Discount]])</f>
        <v>3094.2208000000001</v>
      </c>
    </row>
    <row r="1674" spans="1:11" x14ac:dyDescent="0.25">
      <c r="A1674" t="s">
        <v>3421</v>
      </c>
      <c r="B1674" s="7">
        <v>45561</v>
      </c>
      <c r="C1674" t="s">
        <v>634</v>
      </c>
      <c r="D1674" s="14" t="str">
        <f>VLOOKUP(E1674,Product_Dim!A:B,2,FALSE)</f>
        <v>Men's Running Jacket</v>
      </c>
      <c r="E1674" t="s">
        <v>1477</v>
      </c>
      <c r="F1674" t="s">
        <v>1723</v>
      </c>
      <c r="G1674" s="9">
        <v>1</v>
      </c>
      <c r="H1674">
        <v>830.42</v>
      </c>
      <c r="I1674">
        <v>0.26</v>
      </c>
      <c r="J1674" t="s">
        <v>1752</v>
      </c>
      <c r="K1674" s="20">
        <f>sale_tab[[#This Row],[Quantity]]*sale_tab[[#This Row],[Unit_Price]]*(1-sale_tab[[#This Row],[Discount]])</f>
        <v>614.51080000000002</v>
      </c>
    </row>
    <row r="1675" spans="1:11" x14ac:dyDescent="0.25">
      <c r="A1675" t="s">
        <v>3422</v>
      </c>
      <c r="B1675" s="7">
        <v>45637</v>
      </c>
      <c r="C1675" t="s">
        <v>1040</v>
      </c>
      <c r="D1675" s="14" t="str">
        <f>VLOOKUP(E1675,Product_Dim!A:B,2,FALSE)</f>
        <v>Smart LED Light Strip</v>
      </c>
      <c r="E1675" t="s">
        <v>1608</v>
      </c>
      <c r="F1675" t="s">
        <v>1733</v>
      </c>
      <c r="G1675" s="9">
        <v>1</v>
      </c>
      <c r="H1675">
        <v>762.55</v>
      </c>
      <c r="I1675">
        <v>0.19</v>
      </c>
      <c r="J1675" t="s">
        <v>1747</v>
      </c>
      <c r="K1675" s="20">
        <f>sale_tab[[#This Row],[Quantity]]*sale_tab[[#This Row],[Unit_Price]]*(1-sale_tab[[#This Row],[Discount]])</f>
        <v>617.66549999999995</v>
      </c>
    </row>
    <row r="1676" spans="1:11" x14ac:dyDescent="0.25">
      <c r="A1676" t="s">
        <v>3423</v>
      </c>
      <c r="B1676" s="7">
        <v>45839</v>
      </c>
      <c r="C1676" t="s">
        <v>1011</v>
      </c>
      <c r="D1676" s="14" t="str">
        <f>VLOOKUP(E1676,Product_Dim!A:B,2,FALSE)</f>
        <v>Bluetooth Car Audio System</v>
      </c>
      <c r="E1676" t="s">
        <v>1622</v>
      </c>
      <c r="F1676" t="s">
        <v>1736</v>
      </c>
      <c r="G1676" s="9">
        <v>2</v>
      </c>
      <c r="H1676">
        <v>464.43</v>
      </c>
      <c r="I1676">
        <v>0.24</v>
      </c>
      <c r="J1676" t="s">
        <v>1752</v>
      </c>
      <c r="K1676" s="20">
        <f>sale_tab[[#This Row],[Quantity]]*sale_tab[[#This Row],[Unit_Price]]*(1-sale_tab[[#This Row],[Discount]])</f>
        <v>705.93360000000007</v>
      </c>
    </row>
    <row r="1677" spans="1:11" x14ac:dyDescent="0.25">
      <c r="A1677" t="s">
        <v>3424</v>
      </c>
      <c r="B1677" s="7">
        <v>45851</v>
      </c>
      <c r="C1677" t="s">
        <v>55</v>
      </c>
      <c r="D1677" s="14" t="str">
        <f>VLOOKUP(E1677,Product_Dim!A:B,2,FALSE)</f>
        <v>Matte Lipstick Set</v>
      </c>
      <c r="E1677" t="s">
        <v>1602</v>
      </c>
      <c r="F1677" t="s">
        <v>1736</v>
      </c>
      <c r="G1677" s="9">
        <v>1</v>
      </c>
      <c r="H1677">
        <v>711.08</v>
      </c>
      <c r="I1677">
        <v>0.24</v>
      </c>
      <c r="J1677" t="s">
        <v>1749</v>
      </c>
      <c r="K1677" s="20">
        <f>sale_tab[[#This Row],[Quantity]]*sale_tab[[#This Row],[Unit_Price]]*(1-sale_tab[[#This Row],[Discount]])</f>
        <v>540.42079999999999</v>
      </c>
    </row>
    <row r="1678" spans="1:11" x14ac:dyDescent="0.25">
      <c r="A1678" t="s">
        <v>3425</v>
      </c>
      <c r="B1678" s="7">
        <v>45656</v>
      </c>
      <c r="C1678" t="s">
        <v>743</v>
      </c>
      <c r="D1678" s="14" t="str">
        <f>VLOOKUP(E1678,Product_Dim!A:B,2,FALSE)</f>
        <v>High-Grip Football</v>
      </c>
      <c r="E1678" t="s">
        <v>1564</v>
      </c>
      <c r="F1678" t="s">
        <v>1725</v>
      </c>
      <c r="G1678" s="9">
        <v>2</v>
      </c>
      <c r="H1678">
        <v>984.96</v>
      </c>
      <c r="I1678">
        <v>0.16</v>
      </c>
      <c r="J1678" t="s">
        <v>1749</v>
      </c>
      <c r="K1678" s="20">
        <f>sale_tab[[#This Row],[Quantity]]*sale_tab[[#This Row],[Unit_Price]]*(1-sale_tab[[#This Row],[Discount]])</f>
        <v>1654.7328</v>
      </c>
    </row>
    <row r="1679" spans="1:11" x14ac:dyDescent="0.25">
      <c r="A1679" t="s">
        <v>3426</v>
      </c>
      <c r="B1679" s="7">
        <v>45759</v>
      </c>
      <c r="C1679" t="s">
        <v>1011</v>
      </c>
      <c r="D1679" s="14" t="str">
        <f>VLOOKUP(E1679,Product_Dim!A:B,2,FALSE)</f>
        <v>Sports Water Hydration Pack</v>
      </c>
      <c r="E1679" t="s">
        <v>1550</v>
      </c>
      <c r="F1679" t="s">
        <v>1720</v>
      </c>
      <c r="G1679" s="9">
        <v>1</v>
      </c>
      <c r="H1679">
        <v>21.14</v>
      </c>
      <c r="I1679">
        <v>0.06</v>
      </c>
      <c r="J1679" t="s">
        <v>1752</v>
      </c>
      <c r="K1679" s="20">
        <f>sale_tab[[#This Row],[Quantity]]*sale_tab[[#This Row],[Unit_Price]]*(1-sale_tab[[#This Row],[Discount]])</f>
        <v>19.871600000000001</v>
      </c>
    </row>
    <row r="1680" spans="1:11" x14ac:dyDescent="0.25">
      <c r="A1680" t="s">
        <v>3427</v>
      </c>
      <c r="B1680" s="7">
        <v>45679</v>
      </c>
      <c r="C1680" t="s">
        <v>319</v>
      </c>
      <c r="D1680" s="14" t="str">
        <f>VLOOKUP(E1680,Product_Dim!A:B,2,FALSE)</f>
        <v>Portable Bluetooth Speaker</v>
      </c>
      <c r="E1680" t="s">
        <v>1670</v>
      </c>
      <c r="F1680" t="s">
        <v>1708</v>
      </c>
      <c r="G1680" s="9">
        <v>1</v>
      </c>
      <c r="H1680">
        <v>343.03</v>
      </c>
      <c r="I1680">
        <v>0.16</v>
      </c>
      <c r="J1680" t="s">
        <v>1747</v>
      </c>
      <c r="K1680" s="20">
        <f>sale_tab[[#This Row],[Quantity]]*sale_tab[[#This Row],[Unit_Price]]*(1-sale_tab[[#This Row],[Discount]])</f>
        <v>288.14519999999999</v>
      </c>
    </row>
    <row r="1681" spans="1:11" x14ac:dyDescent="0.25">
      <c r="A1681" t="s">
        <v>3428</v>
      </c>
      <c r="B1681" s="7">
        <v>45237</v>
      </c>
      <c r="C1681" t="s">
        <v>731</v>
      </c>
      <c r="D1681" s="14" t="str">
        <f>VLOOKUP(E1681,Product_Dim!A:B,2,FALSE)</f>
        <v>Outdoor Sports Water Bottle</v>
      </c>
      <c r="E1681" t="s">
        <v>1514</v>
      </c>
      <c r="F1681" t="s">
        <v>1736</v>
      </c>
      <c r="G1681" s="9">
        <v>3</v>
      </c>
      <c r="H1681">
        <v>94.83</v>
      </c>
      <c r="I1681">
        <v>0.16</v>
      </c>
      <c r="J1681" t="s">
        <v>1752</v>
      </c>
      <c r="K1681" s="20">
        <f>sale_tab[[#This Row],[Quantity]]*sale_tab[[#This Row],[Unit_Price]]*(1-sale_tab[[#This Row],[Discount]])</f>
        <v>238.9716</v>
      </c>
    </row>
    <row r="1682" spans="1:11" x14ac:dyDescent="0.25">
      <c r="A1682" t="s">
        <v>3429</v>
      </c>
      <c r="B1682" s="7">
        <v>45790</v>
      </c>
      <c r="C1682" t="s">
        <v>61</v>
      </c>
      <c r="D1682" s="14" t="str">
        <f>VLOOKUP(E1682,Product_Dim!A:B,2,FALSE)</f>
        <v>Men's Sports Shorts</v>
      </c>
      <c r="E1682" t="s">
        <v>1612</v>
      </c>
      <c r="F1682" t="s">
        <v>1739</v>
      </c>
      <c r="G1682" s="9">
        <v>3</v>
      </c>
      <c r="H1682">
        <v>74.66</v>
      </c>
      <c r="I1682">
        <v>0.03</v>
      </c>
      <c r="J1682" t="s">
        <v>1749</v>
      </c>
      <c r="K1682" s="20">
        <f>sale_tab[[#This Row],[Quantity]]*sale_tab[[#This Row],[Unit_Price]]*(1-sale_tab[[#This Row],[Discount]])</f>
        <v>217.26059999999998</v>
      </c>
    </row>
    <row r="1683" spans="1:11" x14ac:dyDescent="0.25">
      <c r="A1683" t="s">
        <v>3430</v>
      </c>
      <c r="B1683" s="7">
        <v>45268</v>
      </c>
      <c r="C1683" t="s">
        <v>407</v>
      </c>
      <c r="D1683" s="14" t="str">
        <f>VLOOKUP(E1683,Product_Dim!A:B,2,FALSE)</f>
        <v>Men's Casual Sneakers</v>
      </c>
      <c r="E1683" t="s">
        <v>1548</v>
      </c>
      <c r="F1683" t="s">
        <v>1727</v>
      </c>
      <c r="G1683" s="9">
        <v>3</v>
      </c>
      <c r="H1683">
        <v>281.95999999999998</v>
      </c>
      <c r="I1683">
        <v>0.01</v>
      </c>
      <c r="J1683" t="s">
        <v>1752</v>
      </c>
      <c r="K1683" s="20">
        <f>sale_tab[[#This Row],[Quantity]]*sale_tab[[#This Row],[Unit_Price]]*(1-sale_tab[[#This Row],[Discount]])</f>
        <v>837.42119999999989</v>
      </c>
    </row>
    <row r="1684" spans="1:11" x14ac:dyDescent="0.25">
      <c r="A1684" t="s">
        <v>3431</v>
      </c>
      <c r="B1684" s="7">
        <v>45664</v>
      </c>
      <c r="C1684" t="s">
        <v>698</v>
      </c>
      <c r="D1684" s="14" t="str">
        <f>VLOOKUP(E1684,Product_Dim!A:B,2,FALSE)</f>
        <v>Hair Repair Oil Treatment</v>
      </c>
      <c r="E1684" t="s">
        <v>1616</v>
      </c>
      <c r="F1684" t="s">
        <v>1736</v>
      </c>
      <c r="G1684" s="9">
        <v>4</v>
      </c>
      <c r="H1684">
        <v>622.27</v>
      </c>
      <c r="I1684">
        <v>0.02</v>
      </c>
      <c r="J1684" t="s">
        <v>1749</v>
      </c>
      <c r="K1684" s="20">
        <f>sale_tab[[#This Row],[Quantity]]*sale_tab[[#This Row],[Unit_Price]]*(1-sale_tab[[#This Row],[Discount]])</f>
        <v>2439.2983999999997</v>
      </c>
    </row>
    <row r="1685" spans="1:11" x14ac:dyDescent="0.25">
      <c r="A1685" t="s">
        <v>3432</v>
      </c>
      <c r="B1685" s="7">
        <v>45475</v>
      </c>
      <c r="C1685" t="s">
        <v>307</v>
      </c>
      <c r="D1685" s="14" t="str">
        <f>VLOOKUP(E1685,Product_Dim!A:B,2,FALSE)</f>
        <v>Men's Casual Sneakers</v>
      </c>
      <c r="E1685" t="s">
        <v>1548</v>
      </c>
      <c r="F1685" t="s">
        <v>1705</v>
      </c>
      <c r="G1685" s="9">
        <v>2</v>
      </c>
      <c r="H1685">
        <v>78.27</v>
      </c>
      <c r="I1685">
        <v>0.28999999999999998</v>
      </c>
      <c r="J1685" t="s">
        <v>1752</v>
      </c>
      <c r="K1685" s="20">
        <f>sale_tab[[#This Row],[Quantity]]*sale_tab[[#This Row],[Unit_Price]]*(1-sale_tab[[#This Row],[Discount]])</f>
        <v>111.14339999999999</v>
      </c>
    </row>
    <row r="1686" spans="1:11" x14ac:dyDescent="0.25">
      <c r="A1686" t="s">
        <v>3433</v>
      </c>
      <c r="B1686" s="7">
        <v>45845</v>
      </c>
      <c r="C1686" t="s">
        <v>43</v>
      </c>
      <c r="D1686" s="14" t="str">
        <f>VLOOKUP(E1686,Product_Dim!A:B,2,FALSE)</f>
        <v>Laptop Cooling Pad</v>
      </c>
      <c r="E1686" t="s">
        <v>1598</v>
      </c>
      <c r="F1686" t="s">
        <v>1723</v>
      </c>
      <c r="G1686" s="9">
        <v>4</v>
      </c>
      <c r="H1686">
        <v>676.58</v>
      </c>
      <c r="I1686">
        <v>0.23</v>
      </c>
      <c r="J1686" t="s">
        <v>1752</v>
      </c>
      <c r="K1686" s="20">
        <f>sale_tab[[#This Row],[Quantity]]*sale_tab[[#This Row],[Unit_Price]]*(1-sale_tab[[#This Row],[Discount]])</f>
        <v>2083.8664000000003</v>
      </c>
    </row>
    <row r="1687" spans="1:11" x14ac:dyDescent="0.25">
      <c r="A1687" t="s">
        <v>3434</v>
      </c>
      <c r="B1687" s="7">
        <v>45446</v>
      </c>
      <c r="C1687" t="s">
        <v>1423</v>
      </c>
      <c r="D1687" s="14" t="str">
        <f>VLOOKUP(E1687,Product_Dim!A:B,2,FALSE)</f>
        <v>Basketball</v>
      </c>
      <c r="E1687" t="s">
        <v>1536</v>
      </c>
      <c r="F1687" t="s">
        <v>1683</v>
      </c>
      <c r="G1687" s="9">
        <v>2</v>
      </c>
      <c r="H1687">
        <v>938.6</v>
      </c>
      <c r="I1687">
        <v>0.04</v>
      </c>
      <c r="J1687" t="s">
        <v>1749</v>
      </c>
      <c r="K1687" s="20">
        <f>sale_tab[[#This Row],[Quantity]]*sale_tab[[#This Row],[Unit_Price]]*(1-sale_tab[[#This Row],[Discount]])</f>
        <v>1802.1120000000001</v>
      </c>
    </row>
    <row r="1688" spans="1:11" x14ac:dyDescent="0.25">
      <c r="A1688" t="s">
        <v>3435</v>
      </c>
      <c r="B1688" s="7">
        <v>45761</v>
      </c>
      <c r="C1688" t="s">
        <v>1045</v>
      </c>
      <c r="D1688" s="14" t="str">
        <f>VLOOKUP(E1688,Product_Dim!A:B,2,FALSE)</f>
        <v>USB-C Fast Charger</v>
      </c>
      <c r="E1688" t="s">
        <v>1500</v>
      </c>
      <c r="F1688" t="s">
        <v>1725</v>
      </c>
      <c r="G1688" s="9">
        <v>2</v>
      </c>
      <c r="H1688">
        <v>859.47</v>
      </c>
      <c r="I1688">
        <v>0.01</v>
      </c>
      <c r="J1688" t="s">
        <v>1747</v>
      </c>
      <c r="K1688" s="20">
        <f>sale_tab[[#This Row],[Quantity]]*sale_tab[[#This Row],[Unit_Price]]*(1-sale_tab[[#This Row],[Discount]])</f>
        <v>1701.7506000000001</v>
      </c>
    </row>
    <row r="1689" spans="1:11" x14ac:dyDescent="0.25">
      <c r="A1689" t="s">
        <v>3436</v>
      </c>
      <c r="B1689" s="7">
        <v>45363</v>
      </c>
      <c r="C1689" t="s">
        <v>174</v>
      </c>
      <c r="D1689" s="14" t="str">
        <f>VLOOKUP(E1689,Product_Dim!A:B,2,FALSE)</f>
        <v>Decorative Floor Vase</v>
      </c>
      <c r="E1689" t="s">
        <v>1528</v>
      </c>
      <c r="F1689" t="s">
        <v>1725</v>
      </c>
      <c r="G1689" s="9">
        <v>3</v>
      </c>
      <c r="H1689">
        <v>672.98</v>
      </c>
      <c r="I1689">
        <v>0.23</v>
      </c>
      <c r="J1689" t="s">
        <v>1749</v>
      </c>
      <c r="K1689" s="20">
        <f>sale_tab[[#This Row],[Quantity]]*sale_tab[[#This Row],[Unit_Price]]*(1-sale_tab[[#This Row],[Discount]])</f>
        <v>1554.5838000000001</v>
      </c>
    </row>
    <row r="1690" spans="1:11" x14ac:dyDescent="0.25">
      <c r="A1690" t="s">
        <v>3437</v>
      </c>
      <c r="B1690" s="7">
        <v>45420</v>
      </c>
      <c r="C1690" t="s">
        <v>613</v>
      </c>
      <c r="D1690" s="14" t="str">
        <f>VLOOKUP(E1690,Product_Dim!A:B,2,FALSE)</f>
        <v>Premium Blanket Throw</v>
      </c>
      <c r="E1690" t="s">
        <v>1586</v>
      </c>
      <c r="F1690" t="s">
        <v>1736</v>
      </c>
      <c r="G1690" s="9">
        <v>1</v>
      </c>
      <c r="H1690">
        <v>75.8</v>
      </c>
      <c r="I1690">
        <v>0.28999999999999998</v>
      </c>
      <c r="J1690" t="s">
        <v>1749</v>
      </c>
      <c r="K1690" s="20">
        <f>sale_tab[[#This Row],[Quantity]]*sale_tab[[#This Row],[Unit_Price]]*(1-sale_tab[[#This Row],[Discount]])</f>
        <v>53.817999999999998</v>
      </c>
    </row>
    <row r="1691" spans="1:11" x14ac:dyDescent="0.25">
      <c r="A1691" t="s">
        <v>3438</v>
      </c>
      <c r="B1691" s="7">
        <v>45536</v>
      </c>
      <c r="C1691" t="s">
        <v>107</v>
      </c>
      <c r="D1691" s="14" t="str">
        <f>VLOOKUP(E1691,Product_Dim!A:B,2,FALSE)</f>
        <v>Soccer Training Cone Set</v>
      </c>
      <c r="E1691" t="s">
        <v>1508</v>
      </c>
      <c r="F1691" t="s">
        <v>1727</v>
      </c>
      <c r="G1691" s="9">
        <v>4</v>
      </c>
      <c r="H1691">
        <v>742.15</v>
      </c>
      <c r="I1691">
        <v>0.1</v>
      </c>
      <c r="J1691" t="s">
        <v>1752</v>
      </c>
      <c r="K1691" s="20">
        <f>sale_tab[[#This Row],[Quantity]]*sale_tab[[#This Row],[Unit_Price]]*(1-sale_tab[[#This Row],[Discount]])</f>
        <v>2671.74</v>
      </c>
    </row>
    <row r="1692" spans="1:11" x14ac:dyDescent="0.25">
      <c r="A1692" t="s">
        <v>3439</v>
      </c>
      <c r="B1692" s="7">
        <v>45445</v>
      </c>
      <c r="C1692" t="s">
        <v>219</v>
      </c>
      <c r="D1692" s="14" t="str">
        <f>VLOOKUP(E1692,Product_Dim!A:B,2,FALSE)</f>
        <v>Stainless Steel Cutlery Set</v>
      </c>
      <c r="E1692" t="s">
        <v>1534</v>
      </c>
      <c r="F1692" t="s">
        <v>1705</v>
      </c>
      <c r="G1692" s="9">
        <v>1</v>
      </c>
      <c r="H1692">
        <v>637.39</v>
      </c>
      <c r="I1692">
        <v>0.22</v>
      </c>
      <c r="J1692" t="s">
        <v>1749</v>
      </c>
      <c r="K1692" s="20">
        <f>sale_tab[[#This Row],[Quantity]]*sale_tab[[#This Row],[Unit_Price]]*(1-sale_tab[[#This Row],[Discount]])</f>
        <v>497.16419999999999</v>
      </c>
    </row>
    <row r="1693" spans="1:11" x14ac:dyDescent="0.25">
      <c r="A1693" t="s">
        <v>3440</v>
      </c>
      <c r="B1693" s="7">
        <v>45230</v>
      </c>
      <c r="C1693" t="s">
        <v>1152</v>
      </c>
      <c r="D1693" s="14" t="str">
        <f>VLOOKUP(E1693,Product_Dim!A:B,2,FALSE)</f>
        <v>Herbal Face Moisturizer</v>
      </c>
      <c r="E1693" t="s">
        <v>1483</v>
      </c>
      <c r="F1693" t="s">
        <v>1733</v>
      </c>
      <c r="G1693" s="9">
        <v>1</v>
      </c>
      <c r="H1693">
        <v>631</v>
      </c>
      <c r="I1693">
        <v>0.04</v>
      </c>
      <c r="J1693" t="s">
        <v>1747</v>
      </c>
      <c r="K1693" s="20">
        <f>sale_tab[[#This Row],[Quantity]]*sale_tab[[#This Row],[Unit_Price]]*(1-sale_tab[[#This Row],[Discount]])</f>
        <v>605.76</v>
      </c>
    </row>
    <row r="1694" spans="1:11" x14ac:dyDescent="0.25">
      <c r="A1694" t="s">
        <v>3441</v>
      </c>
      <c r="B1694" s="7">
        <v>45916</v>
      </c>
      <c r="C1694" t="s">
        <v>1158</v>
      </c>
      <c r="D1694" s="14" t="str">
        <f>VLOOKUP(E1694,Product_Dim!A:B,2,FALSE)</f>
        <v>Wall-Mounted Spice Rack</v>
      </c>
      <c r="E1694" t="s">
        <v>1634</v>
      </c>
      <c r="F1694" t="s">
        <v>1692</v>
      </c>
      <c r="G1694" s="9">
        <v>4</v>
      </c>
      <c r="H1694">
        <v>983.98</v>
      </c>
      <c r="I1694">
        <v>0.11</v>
      </c>
      <c r="J1694" t="s">
        <v>1752</v>
      </c>
      <c r="K1694" s="20">
        <f>sale_tab[[#This Row],[Quantity]]*sale_tab[[#This Row],[Unit_Price]]*(1-sale_tab[[#This Row],[Discount]])</f>
        <v>3502.9688000000001</v>
      </c>
    </row>
    <row r="1695" spans="1:11" x14ac:dyDescent="0.25">
      <c r="A1695" t="s">
        <v>3442</v>
      </c>
      <c r="B1695" s="7">
        <v>45353</v>
      </c>
      <c r="C1695" t="s">
        <v>165</v>
      </c>
      <c r="D1695" s="14" t="str">
        <f>VLOOKUP(E1695,Product_Dim!A:B,2,FALSE)</f>
        <v>Ceramic Plant Pot</v>
      </c>
      <c r="E1695" t="s">
        <v>1584</v>
      </c>
      <c r="F1695" t="s">
        <v>1718</v>
      </c>
      <c r="G1695" s="9">
        <v>4</v>
      </c>
      <c r="H1695">
        <v>73.69</v>
      </c>
      <c r="I1695">
        <v>0.08</v>
      </c>
      <c r="J1695" t="s">
        <v>1747</v>
      </c>
      <c r="K1695" s="20">
        <f>sale_tab[[#This Row],[Quantity]]*sale_tab[[#This Row],[Unit_Price]]*(1-sale_tab[[#This Row],[Discount]])</f>
        <v>271.17919999999998</v>
      </c>
    </row>
    <row r="1696" spans="1:11" x14ac:dyDescent="0.25">
      <c r="A1696" t="s">
        <v>3443</v>
      </c>
      <c r="B1696" s="7">
        <v>45490</v>
      </c>
      <c r="C1696" t="s">
        <v>1272</v>
      </c>
      <c r="D1696" s="14" t="str">
        <f>VLOOKUP(E1696,Product_Dim!A:B,2,FALSE)</f>
        <v>HD Smart TV Stick</v>
      </c>
      <c r="E1696" t="s">
        <v>1496</v>
      </c>
      <c r="F1696" t="s">
        <v>1705</v>
      </c>
      <c r="G1696" s="9">
        <v>3</v>
      </c>
      <c r="H1696">
        <v>110.99</v>
      </c>
      <c r="I1696">
        <v>0.21</v>
      </c>
      <c r="J1696" t="s">
        <v>1747</v>
      </c>
      <c r="K1696" s="20">
        <f>sale_tab[[#This Row],[Quantity]]*sale_tab[[#This Row],[Unit_Price]]*(1-sale_tab[[#This Row],[Discount]])</f>
        <v>263.04629999999997</v>
      </c>
    </row>
    <row r="1697" spans="1:11" x14ac:dyDescent="0.25">
      <c r="A1697" t="s">
        <v>3444</v>
      </c>
      <c r="B1697" s="7">
        <v>45850</v>
      </c>
      <c r="C1697" t="s">
        <v>252</v>
      </c>
      <c r="D1697" s="14" t="str">
        <f>VLOOKUP(E1697,Product_Dim!A:B,2,FALSE)</f>
        <v>Ceramic Kitchen Bowl Set</v>
      </c>
      <c r="E1697" t="s">
        <v>1494</v>
      </c>
      <c r="F1697" t="s">
        <v>1705</v>
      </c>
      <c r="G1697" s="9">
        <v>1</v>
      </c>
      <c r="H1697">
        <v>66.86</v>
      </c>
      <c r="I1697">
        <v>0.22</v>
      </c>
      <c r="J1697" t="s">
        <v>1752</v>
      </c>
      <c r="K1697" s="20">
        <f>sale_tab[[#This Row],[Quantity]]*sale_tab[[#This Row],[Unit_Price]]*(1-sale_tab[[#This Row],[Discount]])</f>
        <v>52.150800000000004</v>
      </c>
    </row>
    <row r="1698" spans="1:11" x14ac:dyDescent="0.25">
      <c r="A1698" t="s">
        <v>3445</v>
      </c>
      <c r="B1698" s="7">
        <v>45515</v>
      </c>
      <c r="C1698" t="s">
        <v>1226</v>
      </c>
      <c r="D1698" s="14" t="str">
        <f>VLOOKUP(E1698,Product_Dim!A:B,2,FALSE)</f>
        <v>Smart LED Light Strip</v>
      </c>
      <c r="E1698" t="s">
        <v>1608</v>
      </c>
      <c r="F1698" t="s">
        <v>1736</v>
      </c>
      <c r="G1698" s="9">
        <v>1</v>
      </c>
      <c r="H1698">
        <v>980.26</v>
      </c>
      <c r="I1698">
        <v>0.14000000000000001</v>
      </c>
      <c r="J1698" t="s">
        <v>1749</v>
      </c>
      <c r="K1698" s="20">
        <f>sale_tab[[#This Row],[Quantity]]*sale_tab[[#This Row],[Unit_Price]]*(1-sale_tab[[#This Row],[Discount]])</f>
        <v>843.02359999999999</v>
      </c>
    </row>
    <row r="1699" spans="1:11" x14ac:dyDescent="0.25">
      <c r="A1699" t="s">
        <v>3446</v>
      </c>
      <c r="B1699" s="7">
        <v>45322</v>
      </c>
      <c r="C1699" t="s">
        <v>116</v>
      </c>
      <c r="D1699" s="14" t="str">
        <f>VLOOKUP(E1699,Product_Dim!A:B,2,FALSE)</f>
        <v>Women's Denim Jeans</v>
      </c>
      <c r="E1699" t="s">
        <v>1510</v>
      </c>
      <c r="F1699" t="s">
        <v>1736</v>
      </c>
      <c r="G1699" s="9">
        <v>1</v>
      </c>
      <c r="H1699">
        <v>235.28</v>
      </c>
      <c r="I1699">
        <v>0.05</v>
      </c>
      <c r="J1699" t="s">
        <v>1749</v>
      </c>
      <c r="K1699" s="20">
        <f>sale_tab[[#This Row],[Quantity]]*sale_tab[[#This Row],[Unit_Price]]*(1-sale_tab[[#This Row],[Discount]])</f>
        <v>223.51599999999999</v>
      </c>
    </row>
    <row r="1700" spans="1:11" x14ac:dyDescent="0.25">
      <c r="A1700" t="s">
        <v>3447</v>
      </c>
      <c r="B1700" s="7">
        <v>45542</v>
      </c>
      <c r="C1700" t="s">
        <v>1223</v>
      </c>
      <c r="D1700" s="14" t="str">
        <f>VLOOKUP(E1700,Product_Dim!A:B,2,FALSE)</f>
        <v>Brother Laser Printer</v>
      </c>
      <c r="E1700" t="s">
        <v>1469</v>
      </c>
      <c r="F1700" t="s">
        <v>1727</v>
      </c>
      <c r="G1700" s="9">
        <v>3</v>
      </c>
      <c r="H1700">
        <v>407.39</v>
      </c>
      <c r="I1700">
        <v>0.08</v>
      </c>
      <c r="J1700" t="s">
        <v>1749</v>
      </c>
      <c r="K1700" s="20">
        <f>sale_tab[[#This Row],[Quantity]]*sale_tab[[#This Row],[Unit_Price]]*(1-sale_tab[[#This Row],[Discount]])</f>
        <v>1124.3964000000001</v>
      </c>
    </row>
    <row r="1701" spans="1:11" x14ac:dyDescent="0.25">
      <c r="A1701" t="s">
        <v>3448</v>
      </c>
      <c r="B1701" s="7">
        <v>45675</v>
      </c>
      <c r="C1701" t="s">
        <v>207</v>
      </c>
      <c r="D1701" s="14" t="str">
        <f>VLOOKUP(E1701,Product_Dim!A:B,2,FALSE)</f>
        <v>Decorative Floor Vase</v>
      </c>
      <c r="E1701" t="s">
        <v>1528</v>
      </c>
      <c r="F1701" t="s">
        <v>1725</v>
      </c>
      <c r="G1701" s="9">
        <v>4</v>
      </c>
      <c r="H1701">
        <v>459.83</v>
      </c>
      <c r="I1701">
        <v>0.12</v>
      </c>
      <c r="J1701" t="s">
        <v>1752</v>
      </c>
      <c r="K1701" s="20">
        <f>sale_tab[[#This Row],[Quantity]]*sale_tab[[#This Row],[Unit_Price]]*(1-sale_tab[[#This Row],[Discount]])</f>
        <v>1618.6016</v>
      </c>
    </row>
    <row r="1702" spans="1:11" x14ac:dyDescent="0.25">
      <c r="A1702" t="s">
        <v>3449</v>
      </c>
      <c r="B1702" s="7">
        <v>45333</v>
      </c>
      <c r="C1702" t="s">
        <v>439</v>
      </c>
      <c r="D1702" s="14" t="str">
        <f>VLOOKUP(E1702,Product_Dim!A:B,2,FALSE)</f>
        <v>USB-C Laptop Charger</v>
      </c>
      <c r="E1702" t="s">
        <v>1660</v>
      </c>
      <c r="F1702" t="s">
        <v>1695</v>
      </c>
      <c r="G1702" s="9">
        <v>3</v>
      </c>
      <c r="H1702">
        <v>706.6</v>
      </c>
      <c r="I1702">
        <v>0.17</v>
      </c>
      <c r="J1702" t="s">
        <v>1749</v>
      </c>
      <c r="K1702" s="20">
        <f>sale_tab[[#This Row],[Quantity]]*sale_tab[[#This Row],[Unit_Price]]*(1-sale_tab[[#This Row],[Discount]])</f>
        <v>1759.434</v>
      </c>
    </row>
    <row r="1703" spans="1:11" x14ac:dyDescent="0.25">
      <c r="A1703" t="s">
        <v>3450</v>
      </c>
      <c r="B1703" s="7">
        <v>45819</v>
      </c>
      <c r="C1703" t="s">
        <v>1354</v>
      </c>
      <c r="D1703" s="14" t="str">
        <f>VLOOKUP(E1703,Product_Dim!A:B,2,FALSE)</f>
        <v>Women's High Heels</v>
      </c>
      <c r="E1703" t="s">
        <v>1656</v>
      </c>
      <c r="F1703" t="s">
        <v>1739</v>
      </c>
      <c r="G1703" s="9">
        <v>3</v>
      </c>
      <c r="H1703">
        <v>811.16</v>
      </c>
      <c r="I1703">
        <v>0.1</v>
      </c>
      <c r="J1703" t="s">
        <v>1752</v>
      </c>
      <c r="K1703" s="20">
        <f>sale_tab[[#This Row],[Quantity]]*sale_tab[[#This Row],[Unit_Price]]*(1-sale_tab[[#This Row],[Discount]])</f>
        <v>2190.1320000000001</v>
      </c>
    </row>
    <row r="1704" spans="1:11" x14ac:dyDescent="0.25">
      <c r="A1704" t="s">
        <v>3451</v>
      </c>
      <c r="B1704" s="7">
        <v>45268</v>
      </c>
      <c r="C1704" t="s">
        <v>646</v>
      </c>
      <c r="D1704" s="14" t="str">
        <f>VLOOKUP(E1704,Product_Dim!A:B,2,FALSE)</f>
        <v>Men's Casual Sneakers</v>
      </c>
      <c r="E1704" t="s">
        <v>1548</v>
      </c>
      <c r="F1704" t="s">
        <v>1705</v>
      </c>
      <c r="G1704" s="9">
        <v>2</v>
      </c>
      <c r="H1704">
        <v>985.79</v>
      </c>
      <c r="I1704">
        <v>0.04</v>
      </c>
      <c r="J1704" t="s">
        <v>1749</v>
      </c>
      <c r="K1704" s="20">
        <f>sale_tab[[#This Row],[Quantity]]*sale_tab[[#This Row],[Unit_Price]]*(1-sale_tab[[#This Row],[Discount]])</f>
        <v>1892.7167999999999</v>
      </c>
    </row>
    <row r="1705" spans="1:11" x14ac:dyDescent="0.25">
      <c r="A1705" t="s">
        <v>3452</v>
      </c>
      <c r="B1705" s="7">
        <v>45521</v>
      </c>
      <c r="C1705" t="s">
        <v>557</v>
      </c>
      <c r="D1705" s="14" t="str">
        <f>VLOOKUP(E1705,Product_Dim!A:B,2,FALSE)</f>
        <v>Modern Wall Clock</v>
      </c>
      <c r="E1705" t="s">
        <v>1540</v>
      </c>
      <c r="F1705" t="s">
        <v>1725</v>
      </c>
      <c r="G1705" s="9">
        <v>1</v>
      </c>
      <c r="H1705">
        <v>255.02</v>
      </c>
      <c r="I1705">
        <v>0.3</v>
      </c>
      <c r="J1705" t="s">
        <v>1747</v>
      </c>
      <c r="K1705" s="20">
        <f>sale_tab[[#This Row],[Quantity]]*sale_tab[[#This Row],[Unit_Price]]*(1-sale_tab[[#This Row],[Discount]])</f>
        <v>178.51400000000001</v>
      </c>
    </row>
    <row r="1706" spans="1:11" x14ac:dyDescent="0.25">
      <c r="A1706" t="s">
        <v>3453</v>
      </c>
      <c r="B1706" s="7">
        <v>45693</v>
      </c>
      <c r="C1706" t="s">
        <v>286</v>
      </c>
      <c r="D1706" s="14" t="str">
        <f>VLOOKUP(E1706,Product_Dim!A:B,2,FALSE)</f>
        <v>Knee Support Brace</v>
      </c>
      <c r="E1706" t="s">
        <v>1512</v>
      </c>
      <c r="F1706" t="s">
        <v>1708</v>
      </c>
      <c r="G1706" s="9">
        <v>1</v>
      </c>
      <c r="H1706">
        <v>153.57</v>
      </c>
      <c r="I1706">
        <v>0.01</v>
      </c>
      <c r="J1706" t="s">
        <v>1749</v>
      </c>
      <c r="K1706" s="20">
        <f>sale_tab[[#This Row],[Quantity]]*sale_tab[[#This Row],[Unit_Price]]*(1-sale_tab[[#This Row],[Discount]])</f>
        <v>152.0343</v>
      </c>
    </row>
    <row r="1707" spans="1:11" x14ac:dyDescent="0.25">
      <c r="A1707" t="s">
        <v>3454</v>
      </c>
      <c r="B1707" s="7">
        <v>45734</v>
      </c>
      <c r="C1707" t="s">
        <v>749</v>
      </c>
      <c r="D1707" s="14" t="str">
        <f>VLOOKUP(E1707,Product_Dim!A:B,2,FALSE)</f>
        <v>USB External Hard Drive</v>
      </c>
      <c r="E1707" t="s">
        <v>1560</v>
      </c>
      <c r="F1707" t="s">
        <v>1736</v>
      </c>
      <c r="G1707" s="9">
        <v>3</v>
      </c>
      <c r="H1707">
        <v>962.98</v>
      </c>
      <c r="I1707">
        <v>0.21</v>
      </c>
      <c r="J1707" t="s">
        <v>1747</v>
      </c>
      <c r="K1707" s="20">
        <f>sale_tab[[#This Row],[Quantity]]*sale_tab[[#This Row],[Unit_Price]]*(1-sale_tab[[#This Row],[Discount]])</f>
        <v>2282.2626</v>
      </c>
    </row>
    <row r="1708" spans="1:11" x14ac:dyDescent="0.25">
      <c r="A1708" t="s">
        <v>3455</v>
      </c>
      <c r="B1708" s="7">
        <v>45377</v>
      </c>
      <c r="C1708" t="s">
        <v>174</v>
      </c>
      <c r="D1708" s="14" t="str">
        <f>VLOOKUP(E1708,Product_Dim!A:B,2,FALSE)</f>
        <v>Adjustable Jump Rope</v>
      </c>
      <c r="E1708" t="s">
        <v>1562</v>
      </c>
      <c r="F1708" t="s">
        <v>1708</v>
      </c>
      <c r="G1708" s="9">
        <v>3</v>
      </c>
      <c r="H1708">
        <v>884.46</v>
      </c>
      <c r="I1708">
        <v>0.25</v>
      </c>
      <c r="J1708" t="s">
        <v>1747</v>
      </c>
      <c r="K1708" s="20">
        <f>sale_tab[[#This Row],[Quantity]]*sale_tab[[#This Row],[Unit_Price]]*(1-sale_tab[[#This Row],[Discount]])</f>
        <v>1990.0350000000001</v>
      </c>
    </row>
    <row r="1709" spans="1:11" x14ac:dyDescent="0.25">
      <c r="A1709" t="s">
        <v>3456</v>
      </c>
      <c r="B1709" s="7">
        <v>45778</v>
      </c>
      <c r="C1709" t="s">
        <v>1284</v>
      </c>
      <c r="D1709" s="14" t="str">
        <f>VLOOKUP(E1709,Product_Dim!A:B,2,FALSE)</f>
        <v>Smart LED Light Strip</v>
      </c>
      <c r="E1709" t="s">
        <v>1608</v>
      </c>
      <c r="F1709" t="s">
        <v>1715</v>
      </c>
      <c r="G1709" s="9">
        <v>4</v>
      </c>
      <c r="H1709">
        <v>359.71</v>
      </c>
      <c r="I1709">
        <v>0.05</v>
      </c>
      <c r="J1709" t="s">
        <v>1749</v>
      </c>
      <c r="K1709" s="20">
        <f>sale_tab[[#This Row],[Quantity]]*sale_tab[[#This Row],[Unit_Price]]*(1-sale_tab[[#This Row],[Discount]])</f>
        <v>1366.8979999999999</v>
      </c>
    </row>
    <row r="1710" spans="1:11" x14ac:dyDescent="0.25">
      <c r="A1710" t="s">
        <v>3457</v>
      </c>
      <c r="B1710" s="7">
        <v>45715</v>
      </c>
      <c r="C1710" t="s">
        <v>156</v>
      </c>
      <c r="D1710" s="14" t="str">
        <f>VLOOKUP(E1710,Product_Dim!A:B,2,FALSE)</f>
        <v>Boxing Hand Wraps</v>
      </c>
      <c r="E1710" t="s">
        <v>1574</v>
      </c>
      <c r="F1710" t="s">
        <v>1695</v>
      </c>
      <c r="G1710" s="9">
        <v>3</v>
      </c>
      <c r="H1710">
        <v>766.47</v>
      </c>
      <c r="I1710">
        <v>0.18</v>
      </c>
      <c r="J1710" t="s">
        <v>1747</v>
      </c>
      <c r="K1710" s="20">
        <f>sale_tab[[#This Row],[Quantity]]*sale_tab[[#This Row],[Unit_Price]]*(1-sale_tab[[#This Row],[Discount]])</f>
        <v>1885.5162</v>
      </c>
    </row>
    <row r="1711" spans="1:11" x14ac:dyDescent="0.25">
      <c r="A1711" t="s">
        <v>3458</v>
      </c>
      <c r="B1711" s="7">
        <v>45492</v>
      </c>
      <c r="C1711" t="s">
        <v>662</v>
      </c>
      <c r="D1711" s="14" t="str">
        <f>VLOOKUP(E1711,Product_Dim!A:B,2,FALSE)</f>
        <v>Premium Blanket Throw</v>
      </c>
      <c r="E1711" t="s">
        <v>1586</v>
      </c>
      <c r="F1711" t="s">
        <v>1736</v>
      </c>
      <c r="G1711" s="9">
        <v>1</v>
      </c>
      <c r="H1711">
        <v>772.07</v>
      </c>
      <c r="I1711">
        <v>0.26</v>
      </c>
      <c r="J1711" t="s">
        <v>1749</v>
      </c>
      <c r="K1711" s="20">
        <f>sale_tab[[#This Row],[Quantity]]*sale_tab[[#This Row],[Unit_Price]]*(1-sale_tab[[#This Row],[Discount]])</f>
        <v>571.33180000000004</v>
      </c>
    </row>
    <row r="1712" spans="1:11" x14ac:dyDescent="0.25">
      <c r="A1712" t="s">
        <v>3459</v>
      </c>
      <c r="B1712" s="7">
        <v>45292</v>
      </c>
      <c r="C1712" t="s">
        <v>818</v>
      </c>
      <c r="D1712" s="14" t="str">
        <f>VLOOKUP(E1712,Product_Dim!A:B,2,FALSE)</f>
        <v>Knee Support Brace</v>
      </c>
      <c r="E1712" t="s">
        <v>1512</v>
      </c>
      <c r="F1712" t="s">
        <v>1699</v>
      </c>
      <c r="G1712" s="9">
        <v>3</v>
      </c>
      <c r="H1712">
        <v>108.31</v>
      </c>
      <c r="I1712">
        <v>0.26</v>
      </c>
      <c r="J1712" t="s">
        <v>1752</v>
      </c>
      <c r="K1712" s="20">
        <f>sale_tab[[#This Row],[Quantity]]*sale_tab[[#This Row],[Unit_Price]]*(1-sale_tab[[#This Row],[Discount]])</f>
        <v>240.44820000000001</v>
      </c>
    </row>
    <row r="1713" spans="1:11" x14ac:dyDescent="0.25">
      <c r="A1713" t="s">
        <v>3460</v>
      </c>
      <c r="B1713" s="7">
        <v>45316</v>
      </c>
      <c r="C1713" t="s">
        <v>649</v>
      </c>
      <c r="D1713" s="14" t="str">
        <f>VLOOKUP(E1713,Product_Dim!A:B,2,FALSE)</f>
        <v>Decorative Lamp Shade</v>
      </c>
      <c r="E1713" t="s">
        <v>1632</v>
      </c>
      <c r="F1713" t="s">
        <v>1702</v>
      </c>
      <c r="G1713" s="9">
        <v>1</v>
      </c>
      <c r="H1713">
        <v>502.53</v>
      </c>
      <c r="I1713">
        <v>0</v>
      </c>
      <c r="J1713" t="s">
        <v>1749</v>
      </c>
      <c r="K1713" s="20">
        <f>sale_tab[[#This Row],[Quantity]]*sale_tab[[#This Row],[Unit_Price]]*(1-sale_tab[[#This Row],[Discount]])</f>
        <v>502.53</v>
      </c>
    </row>
    <row r="1714" spans="1:11" x14ac:dyDescent="0.25">
      <c r="A1714" t="s">
        <v>3461</v>
      </c>
      <c r="B1714" s="7">
        <v>45548</v>
      </c>
      <c r="C1714" t="s">
        <v>231</v>
      </c>
      <c r="D1714" s="14" t="str">
        <f>VLOOKUP(E1714,Product_Dim!A:B,2,FALSE)</f>
        <v>Men's Graphic T-Shirt</v>
      </c>
      <c r="E1714" t="s">
        <v>1472</v>
      </c>
      <c r="F1714" t="s">
        <v>1730</v>
      </c>
      <c r="G1714" s="9">
        <v>2</v>
      </c>
      <c r="H1714">
        <v>508.52</v>
      </c>
      <c r="I1714">
        <v>0.11</v>
      </c>
      <c r="J1714" t="s">
        <v>1752</v>
      </c>
      <c r="K1714" s="20">
        <f>sale_tab[[#This Row],[Quantity]]*sale_tab[[#This Row],[Unit_Price]]*(1-sale_tab[[#This Row],[Discount]])</f>
        <v>905.16559999999993</v>
      </c>
    </row>
    <row r="1715" spans="1:11" x14ac:dyDescent="0.25">
      <c r="A1715" t="s">
        <v>3462</v>
      </c>
      <c r="B1715" s="7">
        <v>45572</v>
      </c>
      <c r="C1715" t="s">
        <v>1372</v>
      </c>
      <c r="D1715" s="14" t="str">
        <f>VLOOKUP(E1715,Product_Dim!A:B,2,FALSE)</f>
        <v>Bluetooth Car Audio System</v>
      </c>
      <c r="E1715" t="s">
        <v>1622</v>
      </c>
      <c r="F1715" t="s">
        <v>1692</v>
      </c>
      <c r="G1715" s="9">
        <v>1</v>
      </c>
      <c r="H1715">
        <v>492</v>
      </c>
      <c r="I1715">
        <v>0.26</v>
      </c>
      <c r="J1715" t="s">
        <v>1749</v>
      </c>
      <c r="K1715" s="20">
        <f>sale_tab[[#This Row],[Quantity]]*sale_tab[[#This Row],[Unit_Price]]*(1-sale_tab[[#This Row],[Discount]])</f>
        <v>364.08</v>
      </c>
    </row>
    <row r="1716" spans="1:11" x14ac:dyDescent="0.25">
      <c r="A1716" t="s">
        <v>3463</v>
      </c>
      <c r="B1716" s="7">
        <v>45347</v>
      </c>
      <c r="C1716" t="s">
        <v>1420</v>
      </c>
      <c r="D1716" s="14" t="str">
        <f>VLOOKUP(E1716,Product_Dim!A:B,2,FALSE)</f>
        <v>Men's Casual Sneakers</v>
      </c>
      <c r="E1716" t="s">
        <v>1548</v>
      </c>
      <c r="F1716" t="s">
        <v>1725</v>
      </c>
      <c r="G1716" s="9">
        <v>4</v>
      </c>
      <c r="H1716">
        <v>746.36</v>
      </c>
      <c r="I1716">
        <v>0.02</v>
      </c>
      <c r="J1716" t="s">
        <v>1747</v>
      </c>
      <c r="K1716" s="20">
        <f>sale_tab[[#This Row],[Quantity]]*sale_tab[[#This Row],[Unit_Price]]*(1-sale_tab[[#This Row],[Discount]])</f>
        <v>2925.7312000000002</v>
      </c>
    </row>
    <row r="1717" spans="1:11" x14ac:dyDescent="0.25">
      <c r="A1717" t="s">
        <v>3464</v>
      </c>
      <c r="B1717" s="7">
        <v>45823</v>
      </c>
      <c r="C1717" t="s">
        <v>1272</v>
      </c>
      <c r="D1717" s="14" t="str">
        <f>VLOOKUP(E1717,Product_Dim!A:B,2,FALSE)</f>
        <v>Hair Strengthening Shampoo</v>
      </c>
      <c r="E1717" t="s">
        <v>1498</v>
      </c>
      <c r="F1717" t="s">
        <v>1683</v>
      </c>
      <c r="G1717" s="9">
        <v>1</v>
      </c>
      <c r="H1717">
        <v>120.83</v>
      </c>
      <c r="I1717">
        <v>0.08</v>
      </c>
      <c r="J1717" t="s">
        <v>1747</v>
      </c>
      <c r="K1717" s="20">
        <f>sale_tab[[#This Row],[Quantity]]*sale_tab[[#This Row],[Unit_Price]]*(1-sale_tab[[#This Row],[Discount]])</f>
        <v>111.1636</v>
      </c>
    </row>
    <row r="1718" spans="1:11" x14ac:dyDescent="0.25">
      <c r="A1718" t="s">
        <v>3465</v>
      </c>
      <c r="B1718" s="7">
        <v>45394</v>
      </c>
      <c r="C1718" t="s">
        <v>1174</v>
      </c>
      <c r="D1718" s="14" t="str">
        <f>VLOOKUP(E1718,Product_Dim!A:B,2,FALSE)</f>
        <v>WiFi Mesh Router</v>
      </c>
      <c r="E1718" t="s">
        <v>1628</v>
      </c>
      <c r="F1718" t="s">
        <v>1736</v>
      </c>
      <c r="G1718" s="9">
        <v>2</v>
      </c>
      <c r="H1718">
        <v>68.31</v>
      </c>
      <c r="I1718">
        <v>0.28999999999999998</v>
      </c>
      <c r="J1718" t="s">
        <v>1752</v>
      </c>
      <c r="K1718" s="20">
        <f>sale_tab[[#This Row],[Quantity]]*sale_tab[[#This Row],[Unit_Price]]*(1-sale_tab[[#This Row],[Discount]])</f>
        <v>97.000199999999992</v>
      </c>
    </row>
    <row r="1719" spans="1:11" x14ac:dyDescent="0.25">
      <c r="A1719" t="s">
        <v>3466</v>
      </c>
      <c r="B1719" s="7">
        <v>45265</v>
      </c>
      <c r="C1719" t="s">
        <v>189</v>
      </c>
      <c r="D1719" s="14" t="str">
        <f>VLOOKUP(E1719,Product_Dim!A:B,2,FALSE)</f>
        <v>Carbon Fiber Tennis Racket</v>
      </c>
      <c r="E1719" t="s">
        <v>1518</v>
      </c>
      <c r="F1719" t="s">
        <v>1736</v>
      </c>
      <c r="G1719" s="9">
        <v>2</v>
      </c>
      <c r="H1719">
        <v>761.71</v>
      </c>
      <c r="I1719">
        <v>0.02</v>
      </c>
      <c r="J1719" t="s">
        <v>1749</v>
      </c>
      <c r="K1719" s="20">
        <f>sale_tab[[#This Row],[Quantity]]*sale_tab[[#This Row],[Unit_Price]]*(1-sale_tab[[#This Row],[Discount]])</f>
        <v>1492.9516000000001</v>
      </c>
    </row>
    <row r="1720" spans="1:11" x14ac:dyDescent="0.25">
      <c r="A1720" t="s">
        <v>3467</v>
      </c>
      <c r="B1720" s="7">
        <v>45261</v>
      </c>
      <c r="C1720" t="s">
        <v>201</v>
      </c>
      <c r="D1720" s="14" t="str">
        <f>VLOOKUP(E1720,Product_Dim!A:B,2,FALSE)</f>
        <v>Essential Oil Diffuser</v>
      </c>
      <c r="E1720" t="s">
        <v>1630</v>
      </c>
      <c r="F1720" t="s">
        <v>1692</v>
      </c>
      <c r="G1720" s="9">
        <v>4</v>
      </c>
      <c r="H1720">
        <v>346.37</v>
      </c>
      <c r="I1720">
        <v>0.18</v>
      </c>
      <c r="J1720" t="s">
        <v>1752</v>
      </c>
      <c r="K1720" s="20">
        <f>sale_tab[[#This Row],[Quantity]]*sale_tab[[#This Row],[Unit_Price]]*(1-sale_tab[[#This Row],[Discount]])</f>
        <v>1136.0936000000002</v>
      </c>
    </row>
    <row r="1721" spans="1:11" x14ac:dyDescent="0.25">
      <c r="A1721" t="s">
        <v>3468</v>
      </c>
      <c r="B1721" s="7">
        <v>45702</v>
      </c>
      <c r="C1721" t="s">
        <v>28</v>
      </c>
      <c r="D1721" s="14" t="str">
        <f>VLOOKUP(E1721,Product_Dim!A:B,2,FALSE)</f>
        <v>Ceramic Plant Pot</v>
      </c>
      <c r="E1721" t="s">
        <v>1584</v>
      </c>
      <c r="F1721" t="s">
        <v>1720</v>
      </c>
      <c r="G1721" s="9">
        <v>1</v>
      </c>
      <c r="H1721">
        <v>846.3</v>
      </c>
      <c r="I1721">
        <v>0.14000000000000001</v>
      </c>
      <c r="J1721" t="s">
        <v>1749</v>
      </c>
      <c r="K1721" s="20">
        <f>sale_tab[[#This Row],[Quantity]]*sale_tab[[#This Row],[Unit_Price]]*(1-sale_tab[[#This Row],[Discount]])</f>
        <v>727.81799999999998</v>
      </c>
    </row>
    <row r="1722" spans="1:11" x14ac:dyDescent="0.25">
      <c r="A1722" t="s">
        <v>3469</v>
      </c>
      <c r="B1722" s="7">
        <v>45624</v>
      </c>
      <c r="C1722" t="s">
        <v>1269</v>
      </c>
      <c r="D1722" s="14" t="str">
        <f>VLOOKUP(E1722,Product_Dim!A:B,2,FALSE)</f>
        <v>Brother Laser Printer</v>
      </c>
      <c r="E1722" t="s">
        <v>1469</v>
      </c>
      <c r="F1722" t="s">
        <v>1739</v>
      </c>
      <c r="G1722" s="9">
        <v>1</v>
      </c>
      <c r="H1722">
        <v>458.97</v>
      </c>
      <c r="I1722">
        <v>0.1</v>
      </c>
      <c r="J1722" t="s">
        <v>1749</v>
      </c>
      <c r="K1722" s="20">
        <f>sale_tab[[#This Row],[Quantity]]*sale_tab[[#This Row],[Unit_Price]]*(1-sale_tab[[#This Row],[Discount]])</f>
        <v>413.07300000000004</v>
      </c>
    </row>
    <row r="1723" spans="1:11" x14ac:dyDescent="0.25">
      <c r="A1723" t="s">
        <v>3470</v>
      </c>
      <c r="B1723" s="7">
        <v>45736</v>
      </c>
      <c r="C1723" t="s">
        <v>854</v>
      </c>
      <c r="D1723" s="14" t="str">
        <f>VLOOKUP(E1723,Product_Dim!A:B,2,FALSE)</f>
        <v>USB External Hard Drive</v>
      </c>
      <c r="E1723" t="s">
        <v>1560</v>
      </c>
      <c r="F1723" t="s">
        <v>1705</v>
      </c>
      <c r="G1723" s="9">
        <v>2</v>
      </c>
      <c r="H1723">
        <v>536.61</v>
      </c>
      <c r="I1723">
        <v>0.14000000000000001</v>
      </c>
      <c r="J1723" t="s">
        <v>1747</v>
      </c>
      <c r="K1723" s="20">
        <f>sale_tab[[#This Row],[Quantity]]*sale_tab[[#This Row],[Unit_Price]]*(1-sale_tab[[#This Row],[Discount]])</f>
        <v>922.9692</v>
      </c>
    </row>
    <row r="1724" spans="1:11" x14ac:dyDescent="0.25">
      <c r="A1724" t="s">
        <v>3471</v>
      </c>
      <c r="B1724" s="7">
        <v>45709</v>
      </c>
      <c r="C1724" t="s">
        <v>1235</v>
      </c>
      <c r="D1724" s="14" t="str">
        <f>VLOOKUP(E1724,Product_Dim!A:B,2,FALSE)</f>
        <v>Womens Cotton Scarf</v>
      </c>
      <c r="E1724" t="s">
        <v>1590</v>
      </c>
      <c r="F1724" t="s">
        <v>1678</v>
      </c>
      <c r="G1724" s="9">
        <v>3</v>
      </c>
      <c r="H1724">
        <v>130.41</v>
      </c>
      <c r="I1724">
        <v>0.14000000000000001</v>
      </c>
      <c r="J1724" t="s">
        <v>1749</v>
      </c>
      <c r="K1724" s="20">
        <f>sale_tab[[#This Row],[Quantity]]*sale_tab[[#This Row],[Unit_Price]]*(1-sale_tab[[#This Row],[Discount]])</f>
        <v>336.45780000000002</v>
      </c>
    </row>
    <row r="1725" spans="1:11" x14ac:dyDescent="0.25">
      <c r="A1725" t="s">
        <v>3472</v>
      </c>
      <c r="B1725" s="7">
        <v>45738</v>
      </c>
      <c r="C1725" t="s">
        <v>1452</v>
      </c>
      <c r="D1725" s="14" t="str">
        <f>VLOOKUP(E1725,Product_Dim!A:B,2,FALSE)</f>
        <v>Face Foundation Kit</v>
      </c>
      <c r="E1725" t="s">
        <v>1652</v>
      </c>
      <c r="F1725" t="s">
        <v>1720</v>
      </c>
      <c r="G1725" s="9">
        <v>4</v>
      </c>
      <c r="H1725">
        <v>706.67</v>
      </c>
      <c r="I1725">
        <v>0.01</v>
      </c>
      <c r="J1725" t="s">
        <v>1747</v>
      </c>
      <c r="K1725" s="20">
        <f>sale_tab[[#This Row],[Quantity]]*sale_tab[[#This Row],[Unit_Price]]*(1-sale_tab[[#This Row],[Discount]])</f>
        <v>2798.4132</v>
      </c>
    </row>
    <row r="1726" spans="1:11" x14ac:dyDescent="0.25">
      <c r="A1726" t="s">
        <v>3473</v>
      </c>
      <c r="B1726" s="7">
        <v>45685</v>
      </c>
      <c r="C1726" t="s">
        <v>1155</v>
      </c>
      <c r="D1726" s="14" t="str">
        <f>VLOOKUP(E1726,Product_Dim!A:B,2,FALSE)</f>
        <v>Decorative Floor Vase</v>
      </c>
      <c r="E1726" t="s">
        <v>1528</v>
      </c>
      <c r="F1726" t="s">
        <v>1692</v>
      </c>
      <c r="G1726" s="9">
        <v>3</v>
      </c>
      <c r="H1726">
        <v>523.45000000000005</v>
      </c>
      <c r="I1726">
        <v>0.17</v>
      </c>
      <c r="J1726" t="s">
        <v>1747</v>
      </c>
      <c r="K1726" s="20">
        <f>sale_tab[[#This Row],[Quantity]]*sale_tab[[#This Row],[Unit_Price]]*(1-sale_tab[[#This Row],[Discount]])</f>
        <v>1303.3905</v>
      </c>
    </row>
    <row r="1727" spans="1:11" x14ac:dyDescent="0.25">
      <c r="A1727" t="s">
        <v>3474</v>
      </c>
      <c r="B1727" s="7">
        <v>45701</v>
      </c>
      <c r="C1727" t="s">
        <v>34</v>
      </c>
      <c r="D1727" s="14" t="str">
        <f>VLOOKUP(E1727,Product_Dim!A:B,2,FALSE)</f>
        <v>Women's High Heels</v>
      </c>
      <c r="E1727" t="s">
        <v>1656</v>
      </c>
      <c r="F1727" t="s">
        <v>1736</v>
      </c>
      <c r="G1727" s="9">
        <v>3</v>
      </c>
      <c r="H1727">
        <v>482.2</v>
      </c>
      <c r="I1727">
        <v>0.23</v>
      </c>
      <c r="J1727" t="s">
        <v>1752</v>
      </c>
      <c r="K1727" s="20">
        <f>sale_tab[[#This Row],[Quantity]]*sale_tab[[#This Row],[Unit_Price]]*(1-sale_tab[[#This Row],[Discount]])</f>
        <v>1113.8820000000001</v>
      </c>
    </row>
    <row r="1728" spans="1:11" x14ac:dyDescent="0.25">
      <c r="A1728" t="s">
        <v>3475</v>
      </c>
      <c r="B1728" s="7">
        <v>45745</v>
      </c>
      <c r="C1728" t="s">
        <v>372</v>
      </c>
      <c r="D1728" s="14" t="str">
        <f>VLOOKUP(E1728,Product_Dim!A:B,2,FALSE)</f>
        <v>Organic Sunscreen Lotion</v>
      </c>
      <c r="E1728" t="s">
        <v>1600</v>
      </c>
      <c r="F1728" t="s">
        <v>1699</v>
      </c>
      <c r="G1728" s="9">
        <v>4</v>
      </c>
      <c r="H1728">
        <v>688.86</v>
      </c>
      <c r="I1728">
        <v>0.02</v>
      </c>
      <c r="J1728" t="s">
        <v>1752</v>
      </c>
      <c r="K1728" s="20">
        <f>sale_tab[[#This Row],[Quantity]]*sale_tab[[#This Row],[Unit_Price]]*(1-sale_tab[[#This Row],[Discount]])</f>
        <v>2700.3312000000001</v>
      </c>
    </row>
    <row r="1729" spans="1:11" x14ac:dyDescent="0.25">
      <c r="A1729" t="s">
        <v>3476</v>
      </c>
      <c r="B1729" s="7">
        <v>45214</v>
      </c>
      <c r="C1729" t="s">
        <v>75</v>
      </c>
      <c r="D1729" s="14" t="str">
        <f>VLOOKUP(E1729,Product_Dim!A:B,2,FALSE)</f>
        <v>Hair Strengthening Shampoo</v>
      </c>
      <c r="E1729" t="s">
        <v>1498</v>
      </c>
      <c r="F1729" t="s">
        <v>1678</v>
      </c>
      <c r="G1729" s="9">
        <v>1</v>
      </c>
      <c r="H1729">
        <v>145.47999999999999</v>
      </c>
      <c r="I1729">
        <v>0.1</v>
      </c>
      <c r="J1729" t="s">
        <v>1752</v>
      </c>
      <c r="K1729" s="20">
        <f>sale_tab[[#This Row],[Quantity]]*sale_tab[[#This Row],[Unit_Price]]*(1-sale_tab[[#This Row],[Discount]])</f>
        <v>130.93199999999999</v>
      </c>
    </row>
    <row r="1730" spans="1:11" x14ac:dyDescent="0.25">
      <c r="A1730" t="s">
        <v>3477</v>
      </c>
      <c r="B1730" s="7">
        <v>45547</v>
      </c>
      <c r="C1730" t="s">
        <v>159</v>
      </c>
      <c r="D1730" s="14" t="str">
        <f>VLOOKUP(E1730,Product_Dim!A:B,2,FALSE)</f>
        <v>Basketball</v>
      </c>
      <c r="E1730" t="s">
        <v>1536</v>
      </c>
      <c r="F1730" t="s">
        <v>1718</v>
      </c>
      <c r="G1730" s="9">
        <v>4</v>
      </c>
      <c r="H1730">
        <v>862.25</v>
      </c>
      <c r="I1730">
        <v>0.28000000000000003</v>
      </c>
      <c r="J1730" t="s">
        <v>1749</v>
      </c>
      <c r="K1730" s="20">
        <f>sale_tab[[#This Row],[Quantity]]*sale_tab[[#This Row],[Unit_Price]]*(1-sale_tab[[#This Row],[Discount]])</f>
        <v>2483.2799999999997</v>
      </c>
    </row>
    <row r="1731" spans="1:11" x14ac:dyDescent="0.25">
      <c r="A1731" t="s">
        <v>3478</v>
      </c>
      <c r="B1731" s="7">
        <v>45296</v>
      </c>
      <c r="C1731" t="s">
        <v>862</v>
      </c>
      <c r="D1731" s="14" t="str">
        <f>VLOOKUP(E1731,Product_Dim!A:B,2,FALSE)</f>
        <v>Men's Graphic T-Shirt</v>
      </c>
      <c r="E1731" t="s">
        <v>1472</v>
      </c>
      <c r="F1731" t="s">
        <v>1725</v>
      </c>
      <c r="G1731" s="9">
        <v>4</v>
      </c>
      <c r="H1731">
        <v>146.12</v>
      </c>
      <c r="I1731">
        <v>0.12</v>
      </c>
      <c r="J1731" t="s">
        <v>1752</v>
      </c>
      <c r="K1731" s="20">
        <f>sale_tab[[#This Row],[Quantity]]*sale_tab[[#This Row],[Unit_Price]]*(1-sale_tab[[#This Row],[Discount]])</f>
        <v>514.3424</v>
      </c>
    </row>
    <row r="1732" spans="1:11" x14ac:dyDescent="0.25">
      <c r="A1732" t="s">
        <v>3479</v>
      </c>
      <c r="B1732" s="7">
        <v>45549</v>
      </c>
      <c r="C1732" t="s">
        <v>1401</v>
      </c>
      <c r="D1732" s="14" t="str">
        <f>VLOOKUP(E1732,Product_Dim!A:B,2,FALSE)</f>
        <v>Basketball</v>
      </c>
      <c r="E1732" t="s">
        <v>1536</v>
      </c>
      <c r="F1732" t="s">
        <v>1736</v>
      </c>
      <c r="G1732" s="9">
        <v>2</v>
      </c>
      <c r="H1732">
        <v>695.02</v>
      </c>
      <c r="I1732">
        <v>0.3</v>
      </c>
      <c r="J1732" t="s">
        <v>1752</v>
      </c>
      <c r="K1732" s="20">
        <f>sale_tab[[#This Row],[Quantity]]*sale_tab[[#This Row],[Unit_Price]]*(1-sale_tab[[#This Row],[Discount]])</f>
        <v>973.02799999999991</v>
      </c>
    </row>
    <row r="1733" spans="1:11" x14ac:dyDescent="0.25">
      <c r="A1733" t="s">
        <v>3480</v>
      </c>
      <c r="B1733" s="7">
        <v>45231</v>
      </c>
      <c r="C1733" t="s">
        <v>652</v>
      </c>
      <c r="D1733" s="14" t="str">
        <f>VLOOKUP(E1733,Product_Dim!A:B,2,FALSE)</f>
        <v>Vitamin E Body Lotion</v>
      </c>
      <c r="E1733" t="s">
        <v>1662</v>
      </c>
      <c r="F1733" t="s">
        <v>1715</v>
      </c>
      <c r="G1733" s="9">
        <v>2</v>
      </c>
      <c r="H1733">
        <v>886.67</v>
      </c>
      <c r="I1733">
        <v>0.24</v>
      </c>
      <c r="J1733" t="s">
        <v>1749</v>
      </c>
      <c r="K1733" s="20">
        <f>sale_tab[[#This Row],[Quantity]]*sale_tab[[#This Row],[Unit_Price]]*(1-sale_tab[[#This Row],[Discount]])</f>
        <v>1347.7384</v>
      </c>
    </row>
    <row r="1734" spans="1:11" x14ac:dyDescent="0.25">
      <c r="A1734" t="s">
        <v>3481</v>
      </c>
      <c r="B1734" s="7">
        <v>45628</v>
      </c>
      <c r="C1734" t="s">
        <v>165</v>
      </c>
      <c r="D1734" s="14" t="str">
        <f>VLOOKUP(E1734,Product_Dim!A:B,2,FALSE)</f>
        <v>Women's Hair Dryer Brush</v>
      </c>
      <c r="E1734" t="s">
        <v>1606</v>
      </c>
      <c r="F1734" t="s">
        <v>1736</v>
      </c>
      <c r="G1734" s="9">
        <v>2</v>
      </c>
      <c r="H1734">
        <v>864.09</v>
      </c>
      <c r="I1734">
        <v>0.06</v>
      </c>
      <c r="J1734" t="s">
        <v>1752</v>
      </c>
      <c r="K1734" s="20">
        <f>sale_tab[[#This Row],[Quantity]]*sale_tab[[#This Row],[Unit_Price]]*(1-sale_tab[[#This Row],[Discount]])</f>
        <v>1624.4892</v>
      </c>
    </row>
    <row r="1735" spans="1:11" x14ac:dyDescent="0.25">
      <c r="A1735" t="s">
        <v>3482</v>
      </c>
      <c r="B1735" s="7">
        <v>45862</v>
      </c>
      <c r="C1735" t="s">
        <v>15</v>
      </c>
      <c r="D1735" s="14" t="str">
        <f>VLOOKUP(E1735,Product_Dim!A:B,2,FALSE)</f>
        <v>Hair Strengthening Shampoo</v>
      </c>
      <c r="E1735" t="s">
        <v>1498</v>
      </c>
      <c r="F1735" t="s">
        <v>1712</v>
      </c>
      <c r="G1735" s="9">
        <v>1</v>
      </c>
      <c r="H1735">
        <v>437.65</v>
      </c>
      <c r="I1735">
        <v>0.02</v>
      </c>
      <c r="J1735" t="s">
        <v>1749</v>
      </c>
      <c r="K1735" s="20">
        <f>sale_tab[[#This Row],[Quantity]]*sale_tab[[#This Row],[Unit_Price]]*(1-sale_tab[[#This Row],[Discount]])</f>
        <v>428.89699999999999</v>
      </c>
    </row>
    <row r="1736" spans="1:11" x14ac:dyDescent="0.25">
      <c r="A1736" t="s">
        <v>3483</v>
      </c>
      <c r="B1736" s="7">
        <v>45843</v>
      </c>
      <c r="C1736" t="s">
        <v>601</v>
      </c>
      <c r="D1736" s="14" t="str">
        <f>VLOOKUP(E1736,Product_Dim!A:B,2,FALSE)</f>
        <v>Women's Summer Dress</v>
      </c>
      <c r="E1736" t="s">
        <v>1546</v>
      </c>
      <c r="F1736" t="s">
        <v>1723</v>
      </c>
      <c r="G1736" s="9">
        <v>2</v>
      </c>
      <c r="H1736">
        <v>208.09</v>
      </c>
      <c r="I1736">
        <v>0.27</v>
      </c>
      <c r="J1736" t="s">
        <v>1747</v>
      </c>
      <c r="K1736" s="20">
        <f>sale_tab[[#This Row],[Quantity]]*sale_tab[[#This Row],[Unit_Price]]*(1-sale_tab[[#This Row],[Discount]])</f>
        <v>303.81139999999999</v>
      </c>
    </row>
    <row r="1737" spans="1:11" x14ac:dyDescent="0.25">
      <c r="A1737" t="s">
        <v>3484</v>
      </c>
      <c r="B1737" s="7">
        <v>45482</v>
      </c>
      <c r="C1737" t="s">
        <v>165</v>
      </c>
      <c r="D1737" s="14" t="str">
        <f>VLOOKUP(E1737,Product_Dim!A:B,2,FALSE)</f>
        <v>USB-C Laptop Charger</v>
      </c>
      <c r="E1737" t="s">
        <v>1660</v>
      </c>
      <c r="F1737" t="s">
        <v>1733</v>
      </c>
      <c r="G1737" s="9">
        <v>4</v>
      </c>
      <c r="H1737">
        <v>825.78</v>
      </c>
      <c r="I1737">
        <v>0.02</v>
      </c>
      <c r="J1737" t="s">
        <v>1747</v>
      </c>
      <c r="K1737" s="20">
        <f>sale_tab[[#This Row],[Quantity]]*sale_tab[[#This Row],[Unit_Price]]*(1-sale_tab[[#This Row],[Discount]])</f>
        <v>3237.0575999999996</v>
      </c>
    </row>
    <row r="1738" spans="1:11" x14ac:dyDescent="0.25">
      <c r="A1738" t="s">
        <v>3485</v>
      </c>
      <c r="B1738" s="7">
        <v>45313</v>
      </c>
      <c r="C1738" t="s">
        <v>349</v>
      </c>
      <c r="D1738" s="14" t="str">
        <f>VLOOKUP(E1738,Product_Dim!A:B,2,FALSE)</f>
        <v>Women's Scarf Set</v>
      </c>
      <c r="E1738" t="s">
        <v>1524</v>
      </c>
      <c r="F1738" t="s">
        <v>1733</v>
      </c>
      <c r="G1738" s="9">
        <v>3</v>
      </c>
      <c r="H1738">
        <v>849.77</v>
      </c>
      <c r="I1738">
        <v>0.12</v>
      </c>
      <c r="J1738" t="s">
        <v>1749</v>
      </c>
      <c r="K1738" s="20">
        <f>sale_tab[[#This Row],[Quantity]]*sale_tab[[#This Row],[Unit_Price]]*(1-sale_tab[[#This Row],[Discount]])</f>
        <v>2243.3928000000001</v>
      </c>
    </row>
    <row r="1739" spans="1:11" x14ac:dyDescent="0.25">
      <c r="A1739" t="s">
        <v>3486</v>
      </c>
      <c r="B1739" s="7">
        <v>45314</v>
      </c>
      <c r="C1739" t="s">
        <v>1014</v>
      </c>
      <c r="D1739" s="14" t="str">
        <f>VLOOKUP(E1739,Product_Dim!A:B,2,FALSE)</f>
        <v>Luxury Perfume Spray</v>
      </c>
      <c r="E1739" t="s">
        <v>1594</v>
      </c>
      <c r="F1739" t="s">
        <v>1695</v>
      </c>
      <c r="G1739" s="9">
        <v>1</v>
      </c>
      <c r="H1739">
        <v>88.78</v>
      </c>
      <c r="I1739">
        <v>0.18</v>
      </c>
      <c r="J1739" t="s">
        <v>1747</v>
      </c>
      <c r="K1739" s="20">
        <f>sale_tab[[#This Row],[Quantity]]*sale_tab[[#This Row],[Unit_Price]]*(1-sale_tab[[#This Row],[Discount]])</f>
        <v>72.799600000000012</v>
      </c>
    </row>
    <row r="1740" spans="1:11" x14ac:dyDescent="0.25">
      <c r="A1740" t="s">
        <v>3487</v>
      </c>
      <c r="B1740" s="7">
        <v>45526</v>
      </c>
      <c r="C1740" t="s">
        <v>569</v>
      </c>
      <c r="D1740" s="14" t="str">
        <f>VLOOKUP(E1740,Product_Dim!A:B,2,FALSE)</f>
        <v>Essential Oil Diffuser</v>
      </c>
      <c r="E1740" t="s">
        <v>1630</v>
      </c>
      <c r="F1740" t="s">
        <v>1695</v>
      </c>
      <c r="G1740" s="9">
        <v>4</v>
      </c>
      <c r="H1740">
        <v>507.22</v>
      </c>
      <c r="I1740">
        <v>0.14000000000000001</v>
      </c>
      <c r="J1740" t="s">
        <v>1749</v>
      </c>
      <c r="K1740" s="20">
        <f>sale_tab[[#This Row],[Quantity]]*sale_tab[[#This Row],[Unit_Price]]*(1-sale_tab[[#This Row],[Discount]])</f>
        <v>1744.8368</v>
      </c>
    </row>
    <row r="1741" spans="1:11" x14ac:dyDescent="0.25">
      <c r="A1741" t="s">
        <v>3488</v>
      </c>
      <c r="B1741" s="7">
        <v>45887</v>
      </c>
      <c r="C1741" t="s">
        <v>931</v>
      </c>
      <c r="D1741" s="14" t="str">
        <f>VLOOKUP(E1741,Product_Dim!A:B,2,FALSE)</f>
        <v>Women's Formal Blazer</v>
      </c>
      <c r="E1741" t="s">
        <v>1666</v>
      </c>
      <c r="F1741" t="s">
        <v>1678</v>
      </c>
      <c r="G1741" s="9">
        <v>3</v>
      </c>
      <c r="H1741">
        <v>330.98</v>
      </c>
      <c r="I1741">
        <v>0.11</v>
      </c>
      <c r="J1741" t="s">
        <v>1747</v>
      </c>
      <c r="K1741" s="20">
        <f>sale_tab[[#This Row],[Quantity]]*sale_tab[[#This Row],[Unit_Price]]*(1-sale_tab[[#This Row],[Discount]])</f>
        <v>883.71660000000008</v>
      </c>
    </row>
    <row r="1742" spans="1:11" x14ac:dyDescent="0.25">
      <c r="A1742" t="s">
        <v>3489</v>
      </c>
      <c r="B1742" s="7">
        <v>45562</v>
      </c>
      <c r="C1742" t="s">
        <v>156</v>
      </c>
      <c r="D1742" s="14" t="str">
        <f>VLOOKUP(E1742,Product_Dim!A:B,2,FALSE)</f>
        <v>Men's Casual Sneakers</v>
      </c>
      <c r="E1742" t="s">
        <v>1548</v>
      </c>
      <c r="F1742" t="s">
        <v>1739</v>
      </c>
      <c r="G1742" s="9">
        <v>4</v>
      </c>
      <c r="H1742">
        <v>442.87</v>
      </c>
      <c r="I1742">
        <v>0.08</v>
      </c>
      <c r="J1742" t="s">
        <v>1747</v>
      </c>
      <c r="K1742" s="20">
        <f>sale_tab[[#This Row],[Quantity]]*sale_tab[[#This Row],[Unit_Price]]*(1-sale_tab[[#This Row],[Discount]])</f>
        <v>1629.7616</v>
      </c>
    </row>
    <row r="1743" spans="1:11" x14ac:dyDescent="0.25">
      <c r="A1743" t="s">
        <v>3490</v>
      </c>
      <c r="B1743" s="7">
        <v>45880</v>
      </c>
      <c r="C1743" t="s">
        <v>34</v>
      </c>
      <c r="D1743" s="14" t="str">
        <f>VLOOKUP(E1743,Product_Dim!A:B,2,FALSE)</f>
        <v>Women's Formal Blazer</v>
      </c>
      <c r="E1743" t="s">
        <v>1666</v>
      </c>
      <c r="F1743" t="s">
        <v>1687</v>
      </c>
      <c r="G1743" s="9">
        <v>2</v>
      </c>
      <c r="H1743">
        <v>939.66</v>
      </c>
      <c r="I1743">
        <v>0.14000000000000001</v>
      </c>
      <c r="J1743" t="s">
        <v>1749</v>
      </c>
      <c r="K1743" s="20">
        <f>sale_tab[[#This Row],[Quantity]]*sale_tab[[#This Row],[Unit_Price]]*(1-sale_tab[[#This Row],[Discount]])</f>
        <v>1616.2151999999999</v>
      </c>
    </row>
    <row r="1744" spans="1:11" x14ac:dyDescent="0.25">
      <c r="A1744" t="s">
        <v>3491</v>
      </c>
      <c r="B1744" s="7">
        <v>45556</v>
      </c>
      <c r="C1744" t="s">
        <v>865</v>
      </c>
      <c r="D1744" s="14" t="str">
        <f>VLOOKUP(E1744,Product_Dim!A:B,2,FALSE)</f>
        <v>Shin Guards – Adult</v>
      </c>
      <c r="E1744" t="s">
        <v>1620</v>
      </c>
      <c r="F1744" t="s">
        <v>1692</v>
      </c>
      <c r="G1744" s="9">
        <v>1</v>
      </c>
      <c r="H1744">
        <v>24.13</v>
      </c>
      <c r="I1744">
        <v>0</v>
      </c>
      <c r="J1744" t="s">
        <v>1747</v>
      </c>
      <c r="K1744" s="20">
        <f>sale_tab[[#This Row],[Quantity]]*sale_tab[[#This Row],[Unit_Price]]*(1-sale_tab[[#This Row],[Discount]])</f>
        <v>24.13</v>
      </c>
    </row>
    <row r="1745" spans="1:11" x14ac:dyDescent="0.25">
      <c r="A1745" t="s">
        <v>3492</v>
      </c>
      <c r="B1745" s="7">
        <v>45355</v>
      </c>
      <c r="C1745" t="s">
        <v>1071</v>
      </c>
      <c r="D1745" s="14" t="str">
        <f>VLOOKUP(E1745,Product_Dim!A:B,2,FALSE)</f>
        <v>Yoga Exercise Mat</v>
      </c>
      <c r="E1745" t="s">
        <v>1556</v>
      </c>
      <c r="F1745" t="s">
        <v>1692</v>
      </c>
      <c r="G1745" s="9">
        <v>3</v>
      </c>
      <c r="H1745">
        <v>239.54</v>
      </c>
      <c r="I1745">
        <v>0.28999999999999998</v>
      </c>
      <c r="J1745" t="s">
        <v>1752</v>
      </c>
      <c r="K1745" s="20">
        <f>sale_tab[[#This Row],[Quantity]]*sale_tab[[#This Row],[Unit_Price]]*(1-sale_tab[[#This Row],[Discount]])</f>
        <v>510.22019999999998</v>
      </c>
    </row>
    <row r="1746" spans="1:11" x14ac:dyDescent="0.25">
      <c r="A1746" t="s">
        <v>3493</v>
      </c>
      <c r="B1746" s="7">
        <v>45244</v>
      </c>
      <c r="C1746" t="s">
        <v>1412</v>
      </c>
      <c r="D1746" s="14" t="str">
        <f>VLOOKUP(E1746,Product_Dim!A:B,2,FALSE)</f>
        <v>Men's Winter Jacket</v>
      </c>
      <c r="E1746" t="s">
        <v>1566</v>
      </c>
      <c r="F1746" t="s">
        <v>1725</v>
      </c>
      <c r="G1746" s="9">
        <v>1</v>
      </c>
      <c r="H1746">
        <v>588.53</v>
      </c>
      <c r="I1746">
        <v>0.1</v>
      </c>
      <c r="J1746" t="s">
        <v>1747</v>
      </c>
      <c r="K1746" s="20">
        <f>sale_tab[[#This Row],[Quantity]]*sale_tab[[#This Row],[Unit_Price]]*(1-sale_tab[[#This Row],[Discount]])</f>
        <v>529.67700000000002</v>
      </c>
    </row>
    <row r="1747" spans="1:11" x14ac:dyDescent="0.25">
      <c r="A1747" t="s">
        <v>3494</v>
      </c>
      <c r="B1747" s="7">
        <v>45863</v>
      </c>
      <c r="C1747" t="s">
        <v>851</v>
      </c>
      <c r="D1747" s="14" t="str">
        <f>VLOOKUP(E1747,Product_Dim!A:B,2,FALSE)</f>
        <v>Luxury Perfume Spray</v>
      </c>
      <c r="E1747" t="s">
        <v>1594</v>
      </c>
      <c r="F1747" t="s">
        <v>1727</v>
      </c>
      <c r="G1747" s="9">
        <v>1</v>
      </c>
      <c r="H1747">
        <v>145.96</v>
      </c>
      <c r="I1747">
        <v>0.3</v>
      </c>
      <c r="J1747" t="s">
        <v>1747</v>
      </c>
      <c r="K1747" s="20">
        <f>sale_tab[[#This Row],[Quantity]]*sale_tab[[#This Row],[Unit_Price]]*(1-sale_tab[[#This Row],[Discount]])</f>
        <v>102.172</v>
      </c>
    </row>
    <row r="1748" spans="1:11" x14ac:dyDescent="0.25">
      <c r="A1748" t="s">
        <v>3495</v>
      </c>
      <c r="B1748" s="7">
        <v>45573</v>
      </c>
      <c r="C1748" t="s">
        <v>304</v>
      </c>
      <c r="D1748" s="14" t="str">
        <f>VLOOKUP(E1748,Product_Dim!A:B,2,FALSE)</f>
        <v>Kitchen Storage Rack</v>
      </c>
      <c r="E1748" t="s">
        <v>1614</v>
      </c>
      <c r="F1748" t="s">
        <v>1695</v>
      </c>
      <c r="G1748" s="9">
        <v>4</v>
      </c>
      <c r="H1748">
        <v>640.91</v>
      </c>
      <c r="I1748">
        <v>0.06</v>
      </c>
      <c r="J1748" t="s">
        <v>1747</v>
      </c>
      <c r="K1748" s="20">
        <f>sale_tab[[#This Row],[Quantity]]*sale_tab[[#This Row],[Unit_Price]]*(1-sale_tab[[#This Row],[Discount]])</f>
        <v>2409.8215999999998</v>
      </c>
    </row>
    <row r="1749" spans="1:11" x14ac:dyDescent="0.25">
      <c r="A1749" t="s">
        <v>3496</v>
      </c>
      <c r="B1749" s="7">
        <v>45792</v>
      </c>
      <c r="C1749" t="s">
        <v>131</v>
      </c>
      <c r="D1749" s="14" t="str">
        <f>VLOOKUP(E1749,Product_Dim!A:B,2,FALSE)</f>
        <v>Matte Lipstick Set</v>
      </c>
      <c r="E1749" t="s">
        <v>1602</v>
      </c>
      <c r="F1749" t="s">
        <v>1718</v>
      </c>
      <c r="G1749" s="9">
        <v>3</v>
      </c>
      <c r="H1749">
        <v>773.86</v>
      </c>
      <c r="I1749">
        <v>0.22</v>
      </c>
      <c r="J1749" t="s">
        <v>1747</v>
      </c>
      <c r="K1749" s="20">
        <f>sale_tab[[#This Row],[Quantity]]*sale_tab[[#This Row],[Unit_Price]]*(1-sale_tab[[#This Row],[Discount]])</f>
        <v>1810.8324</v>
      </c>
    </row>
    <row r="1750" spans="1:11" x14ac:dyDescent="0.25">
      <c r="A1750" t="s">
        <v>3497</v>
      </c>
      <c r="B1750" s="7">
        <v>45744</v>
      </c>
      <c r="C1750" t="s">
        <v>1357</v>
      </c>
      <c r="D1750" s="14" t="str">
        <f>VLOOKUP(E1750,Product_Dim!A:B,2,FALSE)</f>
        <v>Basketball</v>
      </c>
      <c r="E1750" t="s">
        <v>1536</v>
      </c>
      <c r="F1750" t="s">
        <v>1727</v>
      </c>
      <c r="G1750" s="9">
        <v>2</v>
      </c>
      <c r="H1750">
        <v>31.28</v>
      </c>
      <c r="I1750">
        <v>0.2</v>
      </c>
      <c r="J1750" t="s">
        <v>1752</v>
      </c>
      <c r="K1750" s="20">
        <f>sale_tab[[#This Row],[Quantity]]*sale_tab[[#This Row],[Unit_Price]]*(1-sale_tab[[#This Row],[Discount]])</f>
        <v>50.048000000000002</v>
      </c>
    </row>
    <row r="1751" spans="1:11" x14ac:dyDescent="0.25">
      <c r="A1751" t="s">
        <v>3498</v>
      </c>
      <c r="B1751" s="7">
        <v>45842</v>
      </c>
      <c r="C1751" t="s">
        <v>1098</v>
      </c>
      <c r="D1751" s="14" t="str">
        <f>VLOOKUP(E1751,Product_Dim!A:B,2,FALSE)</f>
        <v>Fitness Resistance Bands</v>
      </c>
      <c r="E1751" t="s">
        <v>1638</v>
      </c>
      <c r="F1751" t="s">
        <v>1702</v>
      </c>
      <c r="G1751" s="9">
        <v>4</v>
      </c>
      <c r="H1751">
        <v>389.22</v>
      </c>
      <c r="I1751">
        <v>0.18</v>
      </c>
      <c r="J1751" t="s">
        <v>1747</v>
      </c>
      <c r="K1751" s="20">
        <f>sale_tab[[#This Row],[Quantity]]*sale_tab[[#This Row],[Unit_Price]]*(1-sale_tab[[#This Row],[Discount]])</f>
        <v>1276.6416000000002</v>
      </c>
    </row>
    <row r="1752" spans="1:11" x14ac:dyDescent="0.25">
      <c r="A1752" t="s">
        <v>3499</v>
      </c>
      <c r="B1752" s="7">
        <v>45502</v>
      </c>
      <c r="C1752" t="s">
        <v>52</v>
      </c>
      <c r="D1752" s="14" t="str">
        <f>VLOOKUP(E1752,Product_Dim!A:B,2,FALSE)</f>
        <v>Matte Lipstick Set</v>
      </c>
      <c r="E1752" t="s">
        <v>1602</v>
      </c>
      <c r="F1752" t="s">
        <v>1727</v>
      </c>
      <c r="G1752" s="9">
        <v>3</v>
      </c>
      <c r="H1752">
        <v>543.44000000000005</v>
      </c>
      <c r="I1752">
        <v>0.13</v>
      </c>
      <c r="J1752" t="s">
        <v>1749</v>
      </c>
      <c r="K1752" s="20">
        <f>sale_tab[[#This Row],[Quantity]]*sale_tab[[#This Row],[Unit_Price]]*(1-sale_tab[[#This Row],[Discount]])</f>
        <v>1418.3784000000001</v>
      </c>
    </row>
    <row r="1753" spans="1:11" x14ac:dyDescent="0.25">
      <c r="A1753" t="s">
        <v>3500</v>
      </c>
      <c r="B1753" s="7">
        <v>45296</v>
      </c>
      <c r="C1753" t="s">
        <v>760</v>
      </c>
      <c r="D1753" s="14" t="str">
        <f>VLOOKUP(E1753,Product_Dim!A:B,2,FALSE)</f>
        <v>Cricket Bat</v>
      </c>
      <c r="E1753" t="s">
        <v>1668</v>
      </c>
      <c r="F1753" t="s">
        <v>1739</v>
      </c>
      <c r="G1753" s="9">
        <v>4</v>
      </c>
      <c r="H1753">
        <v>715.42</v>
      </c>
      <c r="I1753">
        <v>0.28999999999999998</v>
      </c>
      <c r="J1753" t="s">
        <v>1749</v>
      </c>
      <c r="K1753" s="20">
        <f>sale_tab[[#This Row],[Quantity]]*sale_tab[[#This Row],[Unit_Price]]*(1-sale_tab[[#This Row],[Discount]])</f>
        <v>2031.7927999999997</v>
      </c>
    </row>
    <row r="1754" spans="1:11" x14ac:dyDescent="0.25">
      <c r="A1754" t="s">
        <v>3501</v>
      </c>
      <c r="B1754" s="7">
        <v>45886</v>
      </c>
      <c r="C1754" t="s">
        <v>156</v>
      </c>
      <c r="D1754" s="14" t="str">
        <f>VLOOKUP(E1754,Product_Dim!A:B,2,FALSE)</f>
        <v>Hair Strengthening Shampoo</v>
      </c>
      <c r="E1754" t="s">
        <v>1498</v>
      </c>
      <c r="F1754" t="s">
        <v>1695</v>
      </c>
      <c r="G1754" s="9">
        <v>4</v>
      </c>
      <c r="H1754">
        <v>676.14</v>
      </c>
      <c r="I1754">
        <v>0.11</v>
      </c>
      <c r="J1754" t="s">
        <v>1752</v>
      </c>
      <c r="K1754" s="20">
        <f>sale_tab[[#This Row],[Quantity]]*sale_tab[[#This Row],[Unit_Price]]*(1-sale_tab[[#This Row],[Discount]])</f>
        <v>2407.0583999999999</v>
      </c>
    </row>
    <row r="1755" spans="1:11" x14ac:dyDescent="0.25">
      <c r="A1755" t="s">
        <v>3502</v>
      </c>
      <c r="B1755" s="7">
        <v>45425</v>
      </c>
      <c r="C1755" t="s">
        <v>268</v>
      </c>
      <c r="D1755" s="14" t="str">
        <f>VLOOKUP(E1755,Product_Dim!A:B,2,FALSE)</f>
        <v>Portable Power Bank</v>
      </c>
      <c r="E1755" t="s">
        <v>1552</v>
      </c>
      <c r="F1755" t="s">
        <v>1683</v>
      </c>
      <c r="G1755" s="9">
        <v>4</v>
      </c>
      <c r="H1755">
        <v>352.72</v>
      </c>
      <c r="I1755">
        <v>0.25</v>
      </c>
      <c r="J1755" t="s">
        <v>1747</v>
      </c>
      <c r="K1755" s="20">
        <f>sale_tab[[#This Row],[Quantity]]*sale_tab[[#This Row],[Unit_Price]]*(1-sale_tab[[#This Row],[Discount]])</f>
        <v>1058.1600000000001</v>
      </c>
    </row>
    <row r="1756" spans="1:11" x14ac:dyDescent="0.25">
      <c r="A1756" t="s">
        <v>3503</v>
      </c>
      <c r="B1756" s="7">
        <v>45797</v>
      </c>
      <c r="C1756" t="s">
        <v>516</v>
      </c>
      <c r="D1756" s="14" t="str">
        <f>VLOOKUP(E1756,Product_Dim!A:B,2,FALSE)</f>
        <v>HD Smart TV Stick</v>
      </c>
      <c r="E1756" t="s">
        <v>1496</v>
      </c>
      <c r="F1756" t="s">
        <v>1720</v>
      </c>
      <c r="G1756" s="9">
        <v>1</v>
      </c>
      <c r="H1756">
        <v>470.18</v>
      </c>
      <c r="I1756">
        <v>0.19</v>
      </c>
      <c r="J1756" t="s">
        <v>1749</v>
      </c>
      <c r="K1756" s="20">
        <f>sale_tab[[#This Row],[Quantity]]*sale_tab[[#This Row],[Unit_Price]]*(1-sale_tab[[#This Row],[Discount]])</f>
        <v>380.84580000000005</v>
      </c>
    </row>
    <row r="1757" spans="1:11" x14ac:dyDescent="0.25">
      <c r="A1757" t="s">
        <v>3504</v>
      </c>
      <c r="B1757" s="7">
        <v>45898</v>
      </c>
      <c r="C1757" t="s">
        <v>680</v>
      </c>
      <c r="D1757" s="14" t="str">
        <f>VLOOKUP(E1757,Product_Dim!A:B,2,FALSE)</f>
        <v>Women's Hair Dryer Brush</v>
      </c>
      <c r="E1757" t="s">
        <v>1606</v>
      </c>
      <c r="F1757" t="s">
        <v>1718</v>
      </c>
      <c r="G1757" s="9">
        <v>1</v>
      </c>
      <c r="H1757">
        <v>891.79</v>
      </c>
      <c r="I1757">
        <v>0.03</v>
      </c>
      <c r="J1757" t="s">
        <v>1747</v>
      </c>
      <c r="K1757" s="20">
        <f>sale_tab[[#This Row],[Quantity]]*sale_tab[[#This Row],[Unit_Price]]*(1-sale_tab[[#This Row],[Discount]])</f>
        <v>865.03629999999998</v>
      </c>
    </row>
    <row r="1758" spans="1:11" x14ac:dyDescent="0.25">
      <c r="A1758" t="s">
        <v>3505</v>
      </c>
      <c r="B1758" s="7">
        <v>45390</v>
      </c>
      <c r="C1758" t="s">
        <v>1025</v>
      </c>
      <c r="D1758" s="14" t="str">
        <f>VLOOKUP(E1758,Product_Dim!A:B,2,FALSE)</f>
        <v>Face Foundation Kit</v>
      </c>
      <c r="E1758" t="s">
        <v>1652</v>
      </c>
      <c r="F1758" t="s">
        <v>1733</v>
      </c>
      <c r="G1758" s="9">
        <v>2</v>
      </c>
      <c r="H1758">
        <v>433.07</v>
      </c>
      <c r="I1758">
        <v>0.25</v>
      </c>
      <c r="J1758" t="s">
        <v>1752</v>
      </c>
      <c r="K1758" s="20">
        <f>sale_tab[[#This Row],[Quantity]]*sale_tab[[#This Row],[Unit_Price]]*(1-sale_tab[[#This Row],[Discount]])</f>
        <v>649.60500000000002</v>
      </c>
    </row>
    <row r="1759" spans="1:11" x14ac:dyDescent="0.25">
      <c r="A1759" t="s">
        <v>3506</v>
      </c>
      <c r="B1759" s="7">
        <v>45355</v>
      </c>
      <c r="C1759" t="s">
        <v>43</v>
      </c>
      <c r="D1759" s="14" t="str">
        <f>VLOOKUP(E1759,Product_Dim!A:B,2,FALSE)</f>
        <v>Women's Hair Dryer Brush</v>
      </c>
      <c r="E1759" t="s">
        <v>1606</v>
      </c>
      <c r="F1759" t="s">
        <v>1739</v>
      </c>
      <c r="G1759" s="9">
        <v>3</v>
      </c>
      <c r="H1759">
        <v>626.71</v>
      </c>
      <c r="I1759">
        <v>7.0000000000000007E-2</v>
      </c>
      <c r="J1759" t="s">
        <v>1752</v>
      </c>
      <c r="K1759" s="20">
        <f>sale_tab[[#This Row],[Quantity]]*sale_tab[[#This Row],[Unit_Price]]*(1-sale_tab[[#This Row],[Discount]])</f>
        <v>1748.5209</v>
      </c>
    </row>
    <row r="1760" spans="1:11" x14ac:dyDescent="0.25">
      <c r="A1760" t="s">
        <v>3507</v>
      </c>
      <c r="B1760" s="7">
        <v>45916</v>
      </c>
      <c r="C1760" t="s">
        <v>231</v>
      </c>
      <c r="D1760" s="14" t="str">
        <f>VLOOKUP(E1760,Product_Dim!A:B,2,FALSE)</f>
        <v>Women's Summer Dress</v>
      </c>
      <c r="E1760" t="s">
        <v>1546</v>
      </c>
      <c r="F1760" t="s">
        <v>1678</v>
      </c>
      <c r="G1760" s="9">
        <v>2</v>
      </c>
      <c r="H1760">
        <v>324.18</v>
      </c>
      <c r="I1760">
        <v>0.06</v>
      </c>
      <c r="J1760" t="s">
        <v>1752</v>
      </c>
      <c r="K1760" s="20">
        <f>sale_tab[[#This Row],[Quantity]]*sale_tab[[#This Row],[Unit_Price]]*(1-sale_tab[[#This Row],[Discount]])</f>
        <v>609.45839999999998</v>
      </c>
    </row>
    <row r="1761" spans="1:11" x14ac:dyDescent="0.25">
      <c r="A1761" t="s">
        <v>3508</v>
      </c>
      <c r="B1761" s="7">
        <v>45448</v>
      </c>
      <c r="C1761" t="s">
        <v>46</v>
      </c>
      <c r="D1761" s="14" t="str">
        <f>VLOOKUP(E1761,Product_Dim!A:B,2,FALSE)</f>
        <v>Decorative Wall Mirror</v>
      </c>
      <c r="E1761" t="s">
        <v>1502</v>
      </c>
      <c r="F1761" t="s">
        <v>1733</v>
      </c>
      <c r="G1761" s="9">
        <v>4</v>
      </c>
      <c r="H1761">
        <v>839.74</v>
      </c>
      <c r="I1761">
        <v>0.13</v>
      </c>
      <c r="J1761" t="s">
        <v>1749</v>
      </c>
      <c r="K1761" s="20">
        <f>sale_tab[[#This Row],[Quantity]]*sale_tab[[#This Row],[Unit_Price]]*(1-sale_tab[[#This Row],[Discount]])</f>
        <v>2922.2952</v>
      </c>
    </row>
    <row r="1762" spans="1:11" x14ac:dyDescent="0.25">
      <c r="A1762" t="s">
        <v>3509</v>
      </c>
      <c r="B1762" s="7">
        <v>45402</v>
      </c>
      <c r="C1762" t="s">
        <v>466</v>
      </c>
      <c r="D1762" s="14" t="str">
        <f>VLOOKUP(E1762,Product_Dim!A:B,2,FALSE)</f>
        <v>Laptop Cooling Pad</v>
      </c>
      <c r="E1762" t="s">
        <v>1598</v>
      </c>
      <c r="F1762" t="s">
        <v>1727</v>
      </c>
      <c r="G1762" s="9">
        <v>3</v>
      </c>
      <c r="H1762">
        <v>252.63</v>
      </c>
      <c r="I1762">
        <v>0.28000000000000003</v>
      </c>
      <c r="J1762" t="s">
        <v>1747</v>
      </c>
      <c r="K1762" s="20">
        <f>sale_tab[[#This Row],[Quantity]]*sale_tab[[#This Row],[Unit_Price]]*(1-sale_tab[[#This Row],[Discount]])</f>
        <v>545.68079999999998</v>
      </c>
    </row>
    <row r="1763" spans="1:11" x14ac:dyDescent="0.25">
      <c r="A1763" t="s">
        <v>3510</v>
      </c>
      <c r="B1763" s="7">
        <v>45581</v>
      </c>
      <c r="C1763" t="s">
        <v>754</v>
      </c>
      <c r="D1763" s="14" t="str">
        <f>VLOOKUP(E1763,Product_Dim!A:B,2,FALSE)</f>
        <v>Decorative Lamp Shade</v>
      </c>
      <c r="E1763" t="s">
        <v>1632</v>
      </c>
      <c r="F1763" t="s">
        <v>1739</v>
      </c>
      <c r="G1763" s="9">
        <v>2</v>
      </c>
      <c r="H1763">
        <v>60.53</v>
      </c>
      <c r="I1763">
        <v>0.18</v>
      </c>
      <c r="J1763" t="s">
        <v>1747</v>
      </c>
      <c r="K1763" s="20">
        <f>sale_tab[[#This Row],[Quantity]]*sale_tab[[#This Row],[Unit_Price]]*(1-sale_tab[[#This Row],[Discount]])</f>
        <v>99.269200000000012</v>
      </c>
    </row>
    <row r="1764" spans="1:11" x14ac:dyDescent="0.25">
      <c r="A1764" t="s">
        <v>3511</v>
      </c>
      <c r="B1764" s="7">
        <v>45610</v>
      </c>
      <c r="C1764" t="s">
        <v>165</v>
      </c>
      <c r="D1764" s="14" t="str">
        <f>VLOOKUP(E1764,Product_Dim!A:B,2,FALSE)</f>
        <v>Wooden Bookshelf</v>
      </c>
      <c r="E1764" t="s">
        <v>1642</v>
      </c>
      <c r="F1764" t="s">
        <v>1723</v>
      </c>
      <c r="G1764" s="9">
        <v>4</v>
      </c>
      <c r="H1764">
        <v>341.95</v>
      </c>
      <c r="I1764">
        <v>0.25</v>
      </c>
      <c r="J1764" t="s">
        <v>1747</v>
      </c>
      <c r="K1764" s="20">
        <f>sale_tab[[#This Row],[Quantity]]*sale_tab[[#This Row],[Unit_Price]]*(1-sale_tab[[#This Row],[Discount]])</f>
        <v>1025.8499999999999</v>
      </c>
    </row>
    <row r="1765" spans="1:11" x14ac:dyDescent="0.25">
      <c r="A1765" t="s">
        <v>3512</v>
      </c>
      <c r="B1765" s="7">
        <v>45438</v>
      </c>
      <c r="C1765" t="s">
        <v>836</v>
      </c>
      <c r="D1765" s="14" t="str">
        <f>VLOOKUP(E1765,Product_Dim!A:B,2,FALSE)</f>
        <v>Carbon Fiber Tennis Racket</v>
      </c>
      <c r="E1765" t="s">
        <v>1518</v>
      </c>
      <c r="F1765" t="s">
        <v>1730</v>
      </c>
      <c r="G1765" s="9">
        <v>4</v>
      </c>
      <c r="H1765">
        <v>300.12</v>
      </c>
      <c r="I1765">
        <v>0.05</v>
      </c>
      <c r="J1765" t="s">
        <v>1749</v>
      </c>
      <c r="K1765" s="20">
        <f>sale_tab[[#This Row],[Quantity]]*sale_tab[[#This Row],[Unit_Price]]*(1-sale_tab[[#This Row],[Discount]])</f>
        <v>1140.4559999999999</v>
      </c>
    </row>
    <row r="1766" spans="1:11" x14ac:dyDescent="0.25">
      <c r="A1766" t="s">
        <v>3513</v>
      </c>
      <c r="B1766" s="7">
        <v>45705</v>
      </c>
      <c r="C1766" t="s">
        <v>346</v>
      </c>
      <c r="D1766" s="14" t="str">
        <f>VLOOKUP(E1766,Product_Dim!A:B,2,FALSE)</f>
        <v>Sports Stopwatch Timer</v>
      </c>
      <c r="E1766" t="s">
        <v>1530</v>
      </c>
      <c r="F1766" t="s">
        <v>1733</v>
      </c>
      <c r="G1766" s="9">
        <v>2</v>
      </c>
      <c r="H1766">
        <v>289.14</v>
      </c>
      <c r="I1766">
        <v>0.12</v>
      </c>
      <c r="J1766" t="s">
        <v>1752</v>
      </c>
      <c r="K1766" s="20">
        <f>sale_tab[[#This Row],[Quantity]]*sale_tab[[#This Row],[Unit_Price]]*(1-sale_tab[[#This Row],[Discount]])</f>
        <v>508.88639999999998</v>
      </c>
    </row>
    <row r="1767" spans="1:11" x14ac:dyDescent="0.25">
      <c r="A1767" t="s">
        <v>3514</v>
      </c>
      <c r="B1767" s="7">
        <v>45695</v>
      </c>
      <c r="C1767" t="s">
        <v>140</v>
      </c>
      <c r="D1767" s="14" t="str">
        <f>VLOOKUP(E1767,Product_Dim!A:B,2,FALSE)</f>
        <v>Women's Scarf Set</v>
      </c>
      <c r="E1767" t="s">
        <v>1524</v>
      </c>
      <c r="F1767" t="s">
        <v>1678</v>
      </c>
      <c r="G1767" s="9">
        <v>2</v>
      </c>
      <c r="H1767">
        <v>596.84</v>
      </c>
      <c r="I1767">
        <v>0.01</v>
      </c>
      <c r="J1767" t="s">
        <v>1749</v>
      </c>
      <c r="K1767" s="20">
        <f>sale_tab[[#This Row],[Quantity]]*sale_tab[[#This Row],[Unit_Price]]*(1-sale_tab[[#This Row],[Discount]])</f>
        <v>1181.7432000000001</v>
      </c>
    </row>
    <row r="1768" spans="1:11" x14ac:dyDescent="0.25">
      <c r="A1768" t="s">
        <v>3515</v>
      </c>
      <c r="B1768" s="7">
        <v>45571</v>
      </c>
      <c r="C1768" t="s">
        <v>1281</v>
      </c>
      <c r="D1768" s="14" t="str">
        <f>VLOOKUP(E1768,Product_Dim!A:B,2,FALSE)</f>
        <v>Knee Support Brace</v>
      </c>
      <c r="E1768" t="s">
        <v>1512</v>
      </c>
      <c r="F1768" t="s">
        <v>1708</v>
      </c>
      <c r="G1768" s="9">
        <v>4</v>
      </c>
      <c r="H1768">
        <v>466.24</v>
      </c>
      <c r="I1768">
        <v>0.16</v>
      </c>
      <c r="J1768" t="s">
        <v>1747</v>
      </c>
      <c r="K1768" s="20">
        <f>sale_tab[[#This Row],[Quantity]]*sale_tab[[#This Row],[Unit_Price]]*(1-sale_tab[[#This Row],[Discount]])</f>
        <v>1566.5663999999999</v>
      </c>
    </row>
    <row r="1769" spans="1:11" x14ac:dyDescent="0.25">
      <c r="A1769" t="s">
        <v>3516</v>
      </c>
      <c r="B1769" s="7">
        <v>45544</v>
      </c>
      <c r="C1769" t="s">
        <v>746</v>
      </c>
      <c r="D1769" s="14" t="str">
        <f>VLOOKUP(E1769,Product_Dim!A:B,2,FALSE)</f>
        <v>USB-C Fast Charger</v>
      </c>
      <c r="E1769" t="s">
        <v>1500</v>
      </c>
      <c r="F1769" t="s">
        <v>1730</v>
      </c>
      <c r="G1769" s="9">
        <v>2</v>
      </c>
      <c r="H1769">
        <v>330.59</v>
      </c>
      <c r="I1769">
        <v>0.14000000000000001</v>
      </c>
      <c r="J1769" t="s">
        <v>1747</v>
      </c>
      <c r="K1769" s="20">
        <f>sale_tab[[#This Row],[Quantity]]*sale_tab[[#This Row],[Unit_Price]]*(1-sale_tab[[#This Row],[Discount]])</f>
        <v>568.61479999999995</v>
      </c>
    </row>
    <row r="1770" spans="1:11" x14ac:dyDescent="0.25">
      <c r="A1770" t="s">
        <v>3517</v>
      </c>
      <c r="B1770" s="7">
        <v>45654</v>
      </c>
      <c r="C1770" t="s">
        <v>1444</v>
      </c>
      <c r="D1770" s="14" t="str">
        <f>VLOOKUP(E1770,Product_Dim!A:B,2,FALSE)</f>
        <v>Carbon Fiber Tennis Racket</v>
      </c>
      <c r="E1770" t="s">
        <v>1518</v>
      </c>
      <c r="F1770" t="s">
        <v>1702</v>
      </c>
      <c r="G1770" s="9">
        <v>2</v>
      </c>
      <c r="H1770">
        <v>616.42999999999995</v>
      </c>
      <c r="I1770">
        <v>0.02</v>
      </c>
      <c r="J1770" t="s">
        <v>1752</v>
      </c>
      <c r="K1770" s="20">
        <f>sale_tab[[#This Row],[Quantity]]*sale_tab[[#This Row],[Unit_Price]]*(1-sale_tab[[#This Row],[Discount]])</f>
        <v>1208.2027999999998</v>
      </c>
    </row>
    <row r="1771" spans="1:11" x14ac:dyDescent="0.25">
      <c r="A1771" t="s">
        <v>3518</v>
      </c>
      <c r="B1771" s="7">
        <v>45589</v>
      </c>
      <c r="C1771" t="s">
        <v>1185</v>
      </c>
      <c r="D1771" s="14" t="str">
        <f>VLOOKUP(E1771,Product_Dim!A:B,2,FALSE)</f>
        <v>Organic Sunscreen Lotion</v>
      </c>
      <c r="E1771" t="s">
        <v>1600</v>
      </c>
      <c r="F1771" t="s">
        <v>1702</v>
      </c>
      <c r="G1771" s="9">
        <v>3</v>
      </c>
      <c r="H1771">
        <v>195.89</v>
      </c>
      <c r="I1771">
        <v>0.16</v>
      </c>
      <c r="J1771" t="s">
        <v>1749</v>
      </c>
      <c r="K1771" s="20">
        <f>sale_tab[[#This Row],[Quantity]]*sale_tab[[#This Row],[Unit_Price]]*(1-sale_tab[[#This Row],[Discount]])</f>
        <v>493.64279999999997</v>
      </c>
    </row>
    <row r="1772" spans="1:11" x14ac:dyDescent="0.25">
      <c r="A1772" t="s">
        <v>3519</v>
      </c>
      <c r="B1772" s="7">
        <v>45487</v>
      </c>
      <c r="C1772" t="s">
        <v>1011</v>
      </c>
      <c r="D1772" s="14" t="str">
        <f>VLOOKUP(E1772,Product_Dim!A:B,2,FALSE)</f>
        <v>LED Table Lamp</v>
      </c>
      <c r="E1772" t="s">
        <v>1486</v>
      </c>
      <c r="F1772" t="s">
        <v>1715</v>
      </c>
      <c r="G1772" s="9">
        <v>4</v>
      </c>
      <c r="H1772">
        <v>614.76</v>
      </c>
      <c r="I1772">
        <v>0.16</v>
      </c>
      <c r="J1772" t="s">
        <v>1747</v>
      </c>
      <c r="K1772" s="20">
        <f>sale_tab[[#This Row],[Quantity]]*sale_tab[[#This Row],[Unit_Price]]*(1-sale_tab[[#This Row],[Discount]])</f>
        <v>2065.5935999999997</v>
      </c>
    </row>
    <row r="1773" spans="1:11" x14ac:dyDescent="0.25">
      <c r="A1773" t="s">
        <v>3520</v>
      </c>
      <c r="B1773" s="7">
        <v>45418</v>
      </c>
      <c r="C1773" t="s">
        <v>1188</v>
      </c>
      <c r="D1773" s="14" t="str">
        <f>VLOOKUP(E1773,Product_Dim!A:B,2,FALSE)</f>
        <v>Decorative Lamp Shade</v>
      </c>
      <c r="E1773" t="s">
        <v>1632</v>
      </c>
      <c r="F1773" t="s">
        <v>1705</v>
      </c>
      <c r="G1773" s="9">
        <v>1</v>
      </c>
      <c r="H1773">
        <v>224.49</v>
      </c>
      <c r="I1773">
        <v>0.11</v>
      </c>
      <c r="J1773" t="s">
        <v>1749</v>
      </c>
      <c r="K1773" s="20">
        <f>sale_tab[[#This Row],[Quantity]]*sale_tab[[#This Row],[Unit_Price]]*(1-sale_tab[[#This Row],[Discount]])</f>
        <v>199.79610000000002</v>
      </c>
    </row>
    <row r="1774" spans="1:11" x14ac:dyDescent="0.25">
      <c r="A1774" t="s">
        <v>3521</v>
      </c>
      <c r="B1774" s="7">
        <v>45338</v>
      </c>
      <c r="C1774" t="s">
        <v>1048</v>
      </c>
      <c r="D1774" s="14" t="str">
        <f>VLOOKUP(E1774,Product_Dim!A:B,2,FALSE)</f>
        <v>Ceramic Plant Pot</v>
      </c>
      <c r="E1774" t="s">
        <v>1584</v>
      </c>
      <c r="F1774" t="s">
        <v>1720</v>
      </c>
      <c r="G1774" s="9">
        <v>1</v>
      </c>
      <c r="H1774">
        <v>967.76</v>
      </c>
      <c r="I1774">
        <v>0.09</v>
      </c>
      <c r="J1774" t="s">
        <v>1747</v>
      </c>
      <c r="K1774" s="20">
        <f>sale_tab[[#This Row],[Quantity]]*sale_tab[[#This Row],[Unit_Price]]*(1-sale_tab[[#This Row],[Discount]])</f>
        <v>880.66160000000002</v>
      </c>
    </row>
    <row r="1775" spans="1:11" x14ac:dyDescent="0.25">
      <c r="A1775" t="s">
        <v>3522</v>
      </c>
      <c r="B1775" s="7">
        <v>45507</v>
      </c>
      <c r="C1775" t="s">
        <v>204</v>
      </c>
      <c r="D1775" s="14" t="str">
        <f>VLOOKUP(E1775,Product_Dim!A:B,2,FALSE)</f>
        <v>Yoga Exercise Mat</v>
      </c>
      <c r="E1775" t="s">
        <v>1556</v>
      </c>
      <c r="F1775" t="s">
        <v>1739</v>
      </c>
      <c r="G1775" s="9">
        <v>2</v>
      </c>
      <c r="H1775">
        <v>56.52</v>
      </c>
      <c r="I1775">
        <v>0.17</v>
      </c>
      <c r="J1775" t="s">
        <v>1749</v>
      </c>
      <c r="K1775" s="20">
        <f>sale_tab[[#This Row],[Quantity]]*sale_tab[[#This Row],[Unit_Price]]*(1-sale_tab[[#This Row],[Discount]])</f>
        <v>93.8232</v>
      </c>
    </row>
    <row r="1776" spans="1:11" x14ac:dyDescent="0.25">
      <c r="A1776" t="s">
        <v>3523</v>
      </c>
      <c r="B1776" s="7">
        <v>45275</v>
      </c>
      <c r="C1776" t="s">
        <v>1435</v>
      </c>
      <c r="D1776" s="14" t="str">
        <f>VLOOKUP(E1776,Product_Dim!A:B,2,FALSE)</f>
        <v>Smart LED Light Strip</v>
      </c>
      <c r="E1776" t="s">
        <v>1608</v>
      </c>
      <c r="F1776" t="s">
        <v>1683</v>
      </c>
      <c r="G1776" s="9">
        <v>4</v>
      </c>
      <c r="H1776">
        <v>921.84</v>
      </c>
      <c r="I1776">
        <v>0.04</v>
      </c>
      <c r="J1776" t="s">
        <v>1747</v>
      </c>
      <c r="K1776" s="20">
        <f>sale_tab[[#This Row],[Quantity]]*sale_tab[[#This Row],[Unit_Price]]*(1-sale_tab[[#This Row],[Discount]])</f>
        <v>3539.8656000000001</v>
      </c>
    </row>
    <row r="1777" spans="1:11" x14ac:dyDescent="0.25">
      <c r="A1777" t="s">
        <v>3524</v>
      </c>
      <c r="B1777" s="7">
        <v>45319</v>
      </c>
      <c r="C1777" t="s">
        <v>966</v>
      </c>
      <c r="D1777" s="14" t="str">
        <f>VLOOKUP(E1777,Product_Dim!A:B,2,FALSE)</f>
        <v>Kitchen Cutting Board</v>
      </c>
      <c r="E1777" t="s">
        <v>1646</v>
      </c>
      <c r="F1777" t="s">
        <v>1730</v>
      </c>
      <c r="G1777" s="9">
        <v>3</v>
      </c>
      <c r="H1777">
        <v>738.47</v>
      </c>
      <c r="I1777">
        <v>0.28000000000000003</v>
      </c>
      <c r="J1777" t="s">
        <v>1747</v>
      </c>
      <c r="K1777" s="20">
        <f>sale_tab[[#This Row],[Quantity]]*sale_tab[[#This Row],[Unit_Price]]*(1-sale_tab[[#This Row],[Discount]])</f>
        <v>1595.0951999999997</v>
      </c>
    </row>
    <row r="1778" spans="1:11" x14ac:dyDescent="0.25">
      <c r="A1778" t="s">
        <v>3525</v>
      </c>
      <c r="B1778" s="7">
        <v>45620</v>
      </c>
      <c r="C1778" t="s">
        <v>966</v>
      </c>
      <c r="D1778" s="14" t="str">
        <f>VLOOKUP(E1778,Product_Dim!A:B,2,FALSE)</f>
        <v>Men's Leather Belt</v>
      </c>
      <c r="E1778" t="s">
        <v>1481</v>
      </c>
      <c r="F1778" t="s">
        <v>1678</v>
      </c>
      <c r="G1778" s="9">
        <v>4</v>
      </c>
      <c r="H1778">
        <v>477.83</v>
      </c>
      <c r="I1778">
        <v>0.05</v>
      </c>
      <c r="J1778" t="s">
        <v>1752</v>
      </c>
      <c r="K1778" s="20">
        <f>sale_tab[[#This Row],[Quantity]]*sale_tab[[#This Row],[Unit_Price]]*(1-sale_tab[[#This Row],[Discount]])</f>
        <v>1815.7539999999999</v>
      </c>
    </row>
    <row r="1779" spans="1:11" x14ac:dyDescent="0.25">
      <c r="A1779" t="s">
        <v>3526</v>
      </c>
      <c r="B1779" s="7">
        <v>45831</v>
      </c>
      <c r="C1779" t="s">
        <v>502</v>
      </c>
      <c r="D1779" s="14" t="str">
        <f>VLOOKUP(E1779,Product_Dim!A:B,2,FALSE)</f>
        <v>Smart Home WiFi Camera</v>
      </c>
      <c r="E1779" t="s">
        <v>1558</v>
      </c>
      <c r="F1779" t="s">
        <v>1720</v>
      </c>
      <c r="G1779" s="9">
        <v>3</v>
      </c>
      <c r="H1779">
        <v>605.83000000000004</v>
      </c>
      <c r="I1779">
        <v>0.28000000000000003</v>
      </c>
      <c r="J1779" t="s">
        <v>1752</v>
      </c>
      <c r="K1779" s="20">
        <f>sale_tab[[#This Row],[Quantity]]*sale_tab[[#This Row],[Unit_Price]]*(1-sale_tab[[#This Row],[Discount]])</f>
        <v>1308.5928000000001</v>
      </c>
    </row>
    <row r="1780" spans="1:11" x14ac:dyDescent="0.25">
      <c r="A1780" t="s">
        <v>3527</v>
      </c>
      <c r="B1780" s="7">
        <v>45373</v>
      </c>
      <c r="C1780" t="s">
        <v>204</v>
      </c>
      <c r="D1780" s="14" t="str">
        <f>VLOOKUP(E1780,Product_Dim!A:B,2,FALSE)</f>
        <v>USB External Hard Drive</v>
      </c>
      <c r="E1780" t="s">
        <v>1560</v>
      </c>
      <c r="F1780" t="s">
        <v>1692</v>
      </c>
      <c r="G1780" s="9">
        <v>2</v>
      </c>
      <c r="H1780">
        <v>521.44000000000005</v>
      </c>
      <c r="I1780">
        <v>0.25</v>
      </c>
      <c r="J1780" t="s">
        <v>1752</v>
      </c>
      <c r="K1780" s="20">
        <f>sale_tab[[#This Row],[Quantity]]*sale_tab[[#This Row],[Unit_Price]]*(1-sale_tab[[#This Row],[Discount]])</f>
        <v>782.16000000000008</v>
      </c>
    </row>
    <row r="1781" spans="1:11" x14ac:dyDescent="0.25">
      <c r="A1781" t="s">
        <v>3528</v>
      </c>
      <c r="B1781" s="7">
        <v>45863</v>
      </c>
      <c r="C1781" t="s">
        <v>1098</v>
      </c>
      <c r="D1781" s="14" t="str">
        <f>VLOOKUP(E1781,Product_Dim!A:B,2,FALSE)</f>
        <v>Ceramic Kitchen Bowl Set</v>
      </c>
      <c r="E1781" t="s">
        <v>1494</v>
      </c>
      <c r="F1781" t="s">
        <v>1705</v>
      </c>
      <c r="G1781" s="9">
        <v>4</v>
      </c>
      <c r="H1781">
        <v>499.02</v>
      </c>
      <c r="I1781">
        <v>0.06</v>
      </c>
      <c r="J1781" t="s">
        <v>1747</v>
      </c>
      <c r="K1781" s="20">
        <f>sale_tab[[#This Row],[Quantity]]*sale_tab[[#This Row],[Unit_Price]]*(1-sale_tab[[#This Row],[Discount]])</f>
        <v>1876.3151999999998</v>
      </c>
    </row>
    <row r="1782" spans="1:11" x14ac:dyDescent="0.25">
      <c r="A1782" t="s">
        <v>3529</v>
      </c>
      <c r="B1782" s="7">
        <v>45758</v>
      </c>
      <c r="C1782" t="s">
        <v>457</v>
      </c>
      <c r="D1782" s="14" t="str">
        <f>VLOOKUP(E1782,Product_Dim!A:B,2,FALSE)</f>
        <v>Women's Yoga Pants</v>
      </c>
      <c r="E1782" t="s">
        <v>1479</v>
      </c>
      <c r="F1782" t="s">
        <v>1736</v>
      </c>
      <c r="G1782" s="9">
        <v>4</v>
      </c>
      <c r="H1782">
        <v>299.45999999999998</v>
      </c>
      <c r="I1782">
        <v>0.18</v>
      </c>
      <c r="J1782" t="s">
        <v>1752</v>
      </c>
      <c r="K1782" s="20">
        <f>sale_tab[[#This Row],[Quantity]]*sale_tab[[#This Row],[Unit_Price]]*(1-sale_tab[[#This Row],[Discount]])</f>
        <v>982.22879999999998</v>
      </c>
    </row>
    <row r="1783" spans="1:11" x14ac:dyDescent="0.25">
      <c r="A1783" t="s">
        <v>3530</v>
      </c>
      <c r="B1783" s="7">
        <v>45285</v>
      </c>
      <c r="C1783" t="s">
        <v>1340</v>
      </c>
      <c r="D1783" s="14" t="str">
        <f>VLOOKUP(E1783,Product_Dim!A:B,2,FALSE)</f>
        <v>Portable Power Bank</v>
      </c>
      <c r="E1783" t="s">
        <v>1552</v>
      </c>
      <c r="F1783" t="s">
        <v>1678</v>
      </c>
      <c r="G1783" s="9">
        <v>1</v>
      </c>
      <c r="H1783">
        <v>609.29</v>
      </c>
      <c r="I1783">
        <v>0.15</v>
      </c>
      <c r="J1783" t="s">
        <v>1747</v>
      </c>
      <c r="K1783" s="20">
        <f>sale_tab[[#This Row],[Quantity]]*sale_tab[[#This Row],[Unit_Price]]*(1-sale_tab[[#This Row],[Discount]])</f>
        <v>517.89649999999995</v>
      </c>
    </row>
    <row r="1784" spans="1:11" x14ac:dyDescent="0.25">
      <c r="A1784" t="s">
        <v>3531</v>
      </c>
      <c r="B1784" s="7">
        <v>45656</v>
      </c>
      <c r="C1784" t="s">
        <v>304</v>
      </c>
      <c r="D1784" s="14" t="str">
        <f>VLOOKUP(E1784,Product_Dim!A:B,2,FALSE)</f>
        <v>Women's Casual Hoodie</v>
      </c>
      <c r="E1784" t="s">
        <v>1475</v>
      </c>
      <c r="F1784" t="s">
        <v>1708</v>
      </c>
      <c r="G1784" s="9">
        <v>1</v>
      </c>
      <c r="H1784">
        <v>213.74</v>
      </c>
      <c r="I1784">
        <v>7.0000000000000007E-2</v>
      </c>
      <c r="J1784" t="s">
        <v>1752</v>
      </c>
      <c r="K1784" s="20">
        <f>sale_tab[[#This Row],[Quantity]]*sale_tab[[#This Row],[Unit_Price]]*(1-sale_tab[[#This Row],[Discount]])</f>
        <v>198.7782</v>
      </c>
    </row>
    <row r="1785" spans="1:11" x14ac:dyDescent="0.25">
      <c r="A1785" t="s">
        <v>3532</v>
      </c>
      <c r="B1785" s="7">
        <v>45718</v>
      </c>
      <c r="C1785" t="s">
        <v>457</v>
      </c>
      <c r="D1785" s="14" t="str">
        <f>VLOOKUP(E1785,Product_Dim!A:B,2,FALSE)</f>
        <v>Ceramic Plant Pot</v>
      </c>
      <c r="E1785" t="s">
        <v>1584</v>
      </c>
      <c r="F1785" t="s">
        <v>1730</v>
      </c>
      <c r="G1785" s="9">
        <v>4</v>
      </c>
      <c r="H1785">
        <v>613.16999999999996</v>
      </c>
      <c r="I1785">
        <v>0.26</v>
      </c>
      <c r="J1785" t="s">
        <v>1747</v>
      </c>
      <c r="K1785" s="20">
        <f>sale_tab[[#This Row],[Quantity]]*sale_tab[[#This Row],[Unit_Price]]*(1-sale_tab[[#This Row],[Discount]])</f>
        <v>1814.9831999999999</v>
      </c>
    </row>
    <row r="1786" spans="1:11" x14ac:dyDescent="0.25">
      <c r="A1786" t="s">
        <v>3533</v>
      </c>
      <c r="B1786" s="7">
        <v>45293</v>
      </c>
      <c r="C1786" t="s">
        <v>1051</v>
      </c>
      <c r="D1786" s="14" t="str">
        <f>VLOOKUP(E1786,Product_Dim!A:B,2,FALSE)</f>
        <v>Men's Hair Styling Gel</v>
      </c>
      <c r="E1786" t="s">
        <v>1592</v>
      </c>
      <c r="F1786" t="s">
        <v>1718</v>
      </c>
      <c r="G1786" s="9">
        <v>2</v>
      </c>
      <c r="H1786">
        <v>687.36</v>
      </c>
      <c r="I1786">
        <v>7.0000000000000007E-2</v>
      </c>
      <c r="J1786" t="s">
        <v>1752</v>
      </c>
      <c r="K1786" s="20">
        <f>sale_tab[[#This Row],[Quantity]]*sale_tab[[#This Row],[Unit_Price]]*(1-sale_tab[[#This Row],[Discount]])</f>
        <v>1278.4895999999999</v>
      </c>
    </row>
    <row r="1787" spans="1:11" x14ac:dyDescent="0.25">
      <c r="A1787" t="s">
        <v>3534</v>
      </c>
      <c r="B1787" s="7">
        <v>45915</v>
      </c>
      <c r="C1787" t="s">
        <v>960</v>
      </c>
      <c r="D1787" s="14" t="str">
        <f>VLOOKUP(E1787,Product_Dim!A:B,2,FALSE)</f>
        <v>Smart LED Light Strip</v>
      </c>
      <c r="E1787" t="s">
        <v>1608</v>
      </c>
      <c r="F1787" t="s">
        <v>1723</v>
      </c>
      <c r="G1787" s="9">
        <v>3</v>
      </c>
      <c r="H1787">
        <v>115.39</v>
      </c>
      <c r="I1787">
        <v>0.02</v>
      </c>
      <c r="J1787" t="s">
        <v>1749</v>
      </c>
      <c r="K1787" s="20">
        <f>sale_tab[[#This Row],[Quantity]]*sale_tab[[#This Row],[Unit_Price]]*(1-sale_tab[[#This Row],[Discount]])</f>
        <v>339.2466</v>
      </c>
    </row>
    <row r="1788" spans="1:11" x14ac:dyDescent="0.25">
      <c r="A1788" t="s">
        <v>3535</v>
      </c>
      <c r="B1788" s="7">
        <v>45359</v>
      </c>
      <c r="C1788" t="s">
        <v>533</v>
      </c>
      <c r="D1788" s="14" t="str">
        <f>VLOOKUP(E1788,Product_Dim!A:B,2,FALSE)</f>
        <v>Foldable Camping Chair</v>
      </c>
      <c r="E1788" t="s">
        <v>1522</v>
      </c>
      <c r="F1788" t="s">
        <v>1720</v>
      </c>
      <c r="G1788" s="9">
        <v>2</v>
      </c>
      <c r="H1788">
        <v>722.06</v>
      </c>
      <c r="I1788">
        <v>7.0000000000000007E-2</v>
      </c>
      <c r="J1788" t="s">
        <v>1747</v>
      </c>
      <c r="K1788" s="20">
        <f>sale_tab[[#This Row],[Quantity]]*sale_tab[[#This Row],[Unit_Price]]*(1-sale_tab[[#This Row],[Discount]])</f>
        <v>1343.0315999999998</v>
      </c>
    </row>
    <row r="1789" spans="1:11" x14ac:dyDescent="0.25">
      <c r="A1789" t="s">
        <v>3536</v>
      </c>
      <c r="B1789" s="7">
        <v>45652</v>
      </c>
      <c r="C1789" t="s">
        <v>1248</v>
      </c>
      <c r="D1789" s="14" t="str">
        <f>VLOOKUP(E1789,Product_Dim!A:B,2,FALSE)</f>
        <v>LED Table Lamp</v>
      </c>
      <c r="E1789" t="s">
        <v>1486</v>
      </c>
      <c r="F1789" t="s">
        <v>1727</v>
      </c>
      <c r="G1789" s="9">
        <v>1</v>
      </c>
      <c r="H1789">
        <v>384.57</v>
      </c>
      <c r="I1789">
        <v>0.06</v>
      </c>
      <c r="J1789" t="s">
        <v>1749</v>
      </c>
      <c r="K1789" s="20">
        <f>sale_tab[[#This Row],[Quantity]]*sale_tab[[#This Row],[Unit_Price]]*(1-sale_tab[[#This Row],[Discount]])</f>
        <v>361.49579999999997</v>
      </c>
    </row>
    <row r="1790" spans="1:11" x14ac:dyDescent="0.25">
      <c r="A1790" t="s">
        <v>3537</v>
      </c>
      <c r="B1790" s="7">
        <v>45735</v>
      </c>
      <c r="C1790" t="s">
        <v>625</v>
      </c>
      <c r="D1790" s="14" t="str">
        <f>VLOOKUP(E1790,Product_Dim!A:B,2,FALSE)</f>
        <v>Wireless Bluetooth Earbuds</v>
      </c>
      <c r="E1790" t="s">
        <v>1488</v>
      </c>
      <c r="F1790" t="s">
        <v>1723</v>
      </c>
      <c r="G1790" s="9">
        <v>2</v>
      </c>
      <c r="H1790">
        <v>194.09</v>
      </c>
      <c r="I1790">
        <v>0.18</v>
      </c>
      <c r="J1790" t="s">
        <v>1749</v>
      </c>
      <c r="K1790" s="20">
        <f>sale_tab[[#This Row],[Quantity]]*sale_tab[[#This Row],[Unit_Price]]*(1-sale_tab[[#This Row],[Discount]])</f>
        <v>318.30760000000004</v>
      </c>
    </row>
    <row r="1791" spans="1:11" x14ac:dyDescent="0.25">
      <c r="A1791" t="s">
        <v>3538</v>
      </c>
      <c r="B1791" s="7">
        <v>45579</v>
      </c>
      <c r="C1791" t="s">
        <v>513</v>
      </c>
      <c r="D1791" s="14" t="str">
        <f>VLOOKUP(E1791,Product_Dim!A:B,2,FALSE)</f>
        <v>Sports Wrist Sweatbands</v>
      </c>
      <c r="E1791" t="s">
        <v>1650</v>
      </c>
      <c r="F1791" t="s">
        <v>1692</v>
      </c>
      <c r="G1791" s="9">
        <v>2</v>
      </c>
      <c r="H1791">
        <v>403.91</v>
      </c>
      <c r="I1791">
        <v>7.0000000000000007E-2</v>
      </c>
      <c r="J1791" t="s">
        <v>1747</v>
      </c>
      <c r="K1791" s="20">
        <f>sale_tab[[#This Row],[Quantity]]*sale_tab[[#This Row],[Unit_Price]]*(1-sale_tab[[#This Row],[Discount]])</f>
        <v>751.27260000000001</v>
      </c>
    </row>
    <row r="1792" spans="1:11" x14ac:dyDescent="0.25">
      <c r="A1792" t="s">
        <v>3539</v>
      </c>
      <c r="B1792" s="7">
        <v>45721</v>
      </c>
      <c r="C1792" t="s">
        <v>231</v>
      </c>
      <c r="D1792" s="14" t="str">
        <f>VLOOKUP(E1792,Product_Dim!A:B,2,FALSE)</f>
        <v>Soccer Training Cone Set</v>
      </c>
      <c r="E1792" t="s">
        <v>1508</v>
      </c>
      <c r="F1792" t="s">
        <v>1725</v>
      </c>
      <c r="G1792" s="9">
        <v>1</v>
      </c>
      <c r="H1792">
        <v>878.69</v>
      </c>
      <c r="I1792">
        <v>0.3</v>
      </c>
      <c r="J1792" t="s">
        <v>1749</v>
      </c>
      <c r="K1792" s="20">
        <f>sale_tab[[#This Row],[Quantity]]*sale_tab[[#This Row],[Unit_Price]]*(1-sale_tab[[#This Row],[Discount]])</f>
        <v>615.08299999999997</v>
      </c>
    </row>
    <row r="1793" spans="1:11" x14ac:dyDescent="0.25">
      <c r="A1793" t="s">
        <v>3540</v>
      </c>
      <c r="B1793" s="7">
        <v>45446</v>
      </c>
      <c r="C1793" t="s">
        <v>1122</v>
      </c>
      <c r="D1793" s="14" t="str">
        <f>VLOOKUP(E1793,Product_Dim!A:B,2,FALSE)</f>
        <v>Modern Wall Clock</v>
      </c>
      <c r="E1793" t="s">
        <v>1540</v>
      </c>
      <c r="F1793" t="s">
        <v>1727</v>
      </c>
      <c r="G1793" s="9">
        <v>1</v>
      </c>
      <c r="H1793">
        <v>161.16999999999999</v>
      </c>
      <c r="I1793">
        <v>0.05</v>
      </c>
      <c r="J1793" t="s">
        <v>1747</v>
      </c>
      <c r="K1793" s="20">
        <f>sale_tab[[#This Row],[Quantity]]*sale_tab[[#This Row],[Unit_Price]]*(1-sale_tab[[#This Row],[Discount]])</f>
        <v>153.11149999999998</v>
      </c>
    </row>
    <row r="1794" spans="1:11" x14ac:dyDescent="0.25">
      <c r="A1794" t="s">
        <v>3541</v>
      </c>
      <c r="B1794" s="7">
        <v>45387</v>
      </c>
      <c r="C1794" t="s">
        <v>637</v>
      </c>
      <c r="D1794" s="14" t="str">
        <f>VLOOKUP(E1794,Product_Dim!A:B,2,FALSE)</f>
        <v>Shin Guards – Adult</v>
      </c>
      <c r="E1794" t="s">
        <v>1620</v>
      </c>
      <c r="F1794" t="s">
        <v>1725</v>
      </c>
      <c r="G1794" s="9">
        <v>2</v>
      </c>
      <c r="H1794">
        <v>720.15</v>
      </c>
      <c r="I1794">
        <v>0.22</v>
      </c>
      <c r="J1794" t="s">
        <v>1752</v>
      </c>
      <c r="K1794" s="20">
        <f>sale_tab[[#This Row],[Quantity]]*sale_tab[[#This Row],[Unit_Price]]*(1-sale_tab[[#This Row],[Discount]])</f>
        <v>1123.434</v>
      </c>
    </row>
    <row r="1795" spans="1:11" x14ac:dyDescent="0.25">
      <c r="A1795" t="s">
        <v>3542</v>
      </c>
      <c r="B1795" s="7">
        <v>45222</v>
      </c>
      <c r="C1795" t="s">
        <v>1023</v>
      </c>
      <c r="D1795" s="14" t="str">
        <f>VLOOKUP(E1795,Product_Dim!A:B,2,FALSE)</f>
        <v>Wireless Bluetooth Speaker</v>
      </c>
      <c r="E1795" t="s">
        <v>1526</v>
      </c>
      <c r="F1795" t="s">
        <v>1708</v>
      </c>
      <c r="G1795" s="9">
        <v>1</v>
      </c>
      <c r="H1795">
        <v>361.8</v>
      </c>
      <c r="I1795">
        <v>0.02</v>
      </c>
      <c r="J1795" t="s">
        <v>1752</v>
      </c>
      <c r="K1795" s="20">
        <f>sale_tab[[#This Row],[Quantity]]*sale_tab[[#This Row],[Unit_Price]]*(1-sale_tab[[#This Row],[Discount]])</f>
        <v>354.56400000000002</v>
      </c>
    </row>
    <row r="1796" spans="1:11" x14ac:dyDescent="0.25">
      <c r="A1796" t="s">
        <v>3543</v>
      </c>
      <c r="B1796" s="7">
        <v>45402</v>
      </c>
      <c r="C1796" t="s">
        <v>680</v>
      </c>
      <c r="D1796" s="14" t="str">
        <f>VLOOKUP(E1796,Product_Dim!A:B,2,FALSE)</f>
        <v>Sports Stopwatch Basic</v>
      </c>
      <c r="E1796" t="s">
        <v>1664</v>
      </c>
      <c r="F1796" t="s">
        <v>1702</v>
      </c>
      <c r="G1796" s="9">
        <v>1</v>
      </c>
      <c r="H1796">
        <v>779.84</v>
      </c>
      <c r="I1796">
        <v>0.28999999999999998</v>
      </c>
      <c r="J1796" t="s">
        <v>1749</v>
      </c>
      <c r="K1796" s="20">
        <f>sale_tab[[#This Row],[Quantity]]*sale_tab[[#This Row],[Unit_Price]]*(1-sale_tab[[#This Row],[Discount]])</f>
        <v>553.68640000000005</v>
      </c>
    </row>
    <row r="1797" spans="1:11" x14ac:dyDescent="0.25">
      <c r="A1797" t="s">
        <v>3544</v>
      </c>
      <c r="B1797" s="7">
        <v>45455</v>
      </c>
      <c r="C1797" t="s">
        <v>18</v>
      </c>
      <c r="D1797" s="14" t="str">
        <f>VLOOKUP(E1797,Product_Dim!A:B,2,FALSE)</f>
        <v>Women's Formal Blazer</v>
      </c>
      <c r="E1797" t="s">
        <v>1666</v>
      </c>
      <c r="F1797" t="s">
        <v>1695</v>
      </c>
      <c r="G1797" s="9">
        <v>2</v>
      </c>
      <c r="H1797">
        <v>649.89</v>
      </c>
      <c r="I1797">
        <v>0.17</v>
      </c>
      <c r="J1797" t="s">
        <v>1752</v>
      </c>
      <c r="K1797" s="20">
        <f>sale_tab[[#This Row],[Quantity]]*sale_tab[[#This Row],[Unit_Price]]*(1-sale_tab[[#This Row],[Discount]])</f>
        <v>1078.8173999999999</v>
      </c>
    </row>
    <row r="1798" spans="1:11" x14ac:dyDescent="0.25">
      <c r="A1798" t="s">
        <v>3545</v>
      </c>
      <c r="B1798" s="7">
        <v>45877</v>
      </c>
      <c r="C1798" t="s">
        <v>607</v>
      </c>
      <c r="D1798" s="14" t="str">
        <f>VLOOKUP(E1798,Product_Dim!A:B,2,FALSE)</f>
        <v>Men's Track Pants</v>
      </c>
      <c r="E1798" t="s">
        <v>1580</v>
      </c>
      <c r="F1798" t="s">
        <v>1702</v>
      </c>
      <c r="G1798" s="9">
        <v>1</v>
      </c>
      <c r="H1798">
        <v>952.73</v>
      </c>
      <c r="I1798">
        <v>0.17</v>
      </c>
      <c r="J1798" t="s">
        <v>1747</v>
      </c>
      <c r="K1798" s="20">
        <f>sale_tab[[#This Row],[Quantity]]*sale_tab[[#This Row],[Unit_Price]]*(1-sale_tab[[#This Row],[Discount]])</f>
        <v>790.76589999999999</v>
      </c>
    </row>
    <row r="1799" spans="1:11" x14ac:dyDescent="0.25">
      <c r="A1799" t="s">
        <v>3546</v>
      </c>
      <c r="B1799" s="7">
        <v>45875</v>
      </c>
      <c r="C1799" t="s">
        <v>255</v>
      </c>
      <c r="D1799" s="14" t="str">
        <f>VLOOKUP(E1799,Product_Dim!A:B,2,FALSE)</f>
        <v>Stainless Steel Cookware Set</v>
      </c>
      <c r="E1799" t="s">
        <v>1672</v>
      </c>
      <c r="F1799" t="s">
        <v>1730</v>
      </c>
      <c r="G1799" s="9">
        <v>4</v>
      </c>
      <c r="H1799">
        <v>820.78</v>
      </c>
      <c r="I1799">
        <v>0.25</v>
      </c>
      <c r="J1799" t="s">
        <v>1747</v>
      </c>
      <c r="K1799" s="20">
        <f>sale_tab[[#This Row],[Quantity]]*sale_tab[[#This Row],[Unit_Price]]*(1-sale_tab[[#This Row],[Discount]])</f>
        <v>2462.34</v>
      </c>
    </row>
    <row r="1800" spans="1:11" x14ac:dyDescent="0.25">
      <c r="A1800" t="s">
        <v>3547</v>
      </c>
      <c r="B1800" s="7">
        <v>45592</v>
      </c>
      <c r="C1800" t="s">
        <v>1008</v>
      </c>
      <c r="D1800" s="14" t="str">
        <f>VLOOKUP(E1800,Product_Dim!A:B,2,FALSE)</f>
        <v>Sports Water Hydration Pack</v>
      </c>
      <c r="E1800" t="s">
        <v>1550</v>
      </c>
      <c r="F1800" t="s">
        <v>1692</v>
      </c>
      <c r="G1800" s="9">
        <v>4</v>
      </c>
      <c r="H1800">
        <v>247.55</v>
      </c>
      <c r="I1800">
        <v>0.05</v>
      </c>
      <c r="J1800" t="s">
        <v>1747</v>
      </c>
      <c r="K1800" s="20">
        <f>sale_tab[[#This Row],[Quantity]]*sale_tab[[#This Row],[Unit_Price]]*(1-sale_tab[[#This Row],[Discount]])</f>
        <v>940.69</v>
      </c>
    </row>
    <row r="1801" spans="1:11" x14ac:dyDescent="0.25">
      <c r="A1801" t="s">
        <v>3548</v>
      </c>
      <c r="B1801" s="7">
        <v>45369</v>
      </c>
      <c r="C1801" t="s">
        <v>672</v>
      </c>
      <c r="D1801" s="14" t="str">
        <f>VLOOKUP(E1801,Product_Dim!A:B,2,FALSE)</f>
        <v>Stainless Steel Cookware Set</v>
      </c>
      <c r="E1801" t="s">
        <v>1672</v>
      </c>
      <c r="F1801" t="s">
        <v>1708</v>
      </c>
      <c r="G1801" s="9">
        <v>3</v>
      </c>
      <c r="H1801">
        <v>561.44000000000005</v>
      </c>
      <c r="I1801">
        <v>0.2</v>
      </c>
      <c r="J1801" t="s">
        <v>1752</v>
      </c>
      <c r="K1801" s="20">
        <f>sale_tab[[#This Row],[Quantity]]*sale_tab[[#This Row],[Unit_Price]]*(1-sale_tab[[#This Row],[Discount]])</f>
        <v>1347.4560000000001</v>
      </c>
    </row>
    <row r="1802" spans="1:11" x14ac:dyDescent="0.25">
      <c r="A1802" t="s">
        <v>3549</v>
      </c>
      <c r="B1802" s="7">
        <v>45249</v>
      </c>
      <c r="C1802" t="s">
        <v>830</v>
      </c>
      <c r="D1802" s="14" t="str">
        <f>VLOOKUP(E1802,Product_Dim!A:B,2,FALSE)</f>
        <v>Professional Jump Rope</v>
      </c>
      <c r="E1802" t="s">
        <v>1618</v>
      </c>
      <c r="F1802" t="s">
        <v>1708</v>
      </c>
      <c r="G1802" s="9">
        <v>4</v>
      </c>
      <c r="H1802">
        <v>214.37</v>
      </c>
      <c r="I1802">
        <v>0.11</v>
      </c>
      <c r="J1802" t="s">
        <v>1752</v>
      </c>
      <c r="K1802" s="20">
        <f>sale_tab[[#This Row],[Quantity]]*sale_tab[[#This Row],[Unit_Price]]*(1-sale_tab[[#This Row],[Discount]])</f>
        <v>763.15719999999999</v>
      </c>
    </row>
    <row r="1803" spans="1:11" x14ac:dyDescent="0.25">
      <c r="A1803" t="s">
        <v>3550</v>
      </c>
      <c r="B1803" s="7">
        <v>45741</v>
      </c>
      <c r="C1803" t="s">
        <v>1226</v>
      </c>
      <c r="D1803" s="14" t="str">
        <f>VLOOKUP(E1803,Product_Dim!A:B,2,FALSE)</f>
        <v>Soccer Training Cone Set</v>
      </c>
      <c r="E1803" t="s">
        <v>1508</v>
      </c>
      <c r="F1803" t="s">
        <v>1730</v>
      </c>
      <c r="G1803" s="9">
        <v>3</v>
      </c>
      <c r="H1803">
        <v>123.74</v>
      </c>
      <c r="I1803">
        <v>0.23</v>
      </c>
      <c r="J1803" t="s">
        <v>1749</v>
      </c>
      <c r="K1803" s="20">
        <f>sale_tab[[#This Row],[Quantity]]*sale_tab[[#This Row],[Unit_Price]]*(1-sale_tab[[#This Row],[Discount]])</f>
        <v>285.83940000000001</v>
      </c>
    </row>
    <row r="1804" spans="1:11" x14ac:dyDescent="0.25">
      <c r="A1804" t="s">
        <v>3551</v>
      </c>
      <c r="B1804" s="7">
        <v>45427</v>
      </c>
      <c r="C1804" t="s">
        <v>46</v>
      </c>
      <c r="D1804" s="14" t="str">
        <f>VLOOKUP(E1804,Product_Dim!A:B,2,FALSE)</f>
        <v>Smart LED Light Strip</v>
      </c>
      <c r="E1804" t="s">
        <v>1608</v>
      </c>
      <c r="F1804" t="s">
        <v>1718</v>
      </c>
      <c r="G1804" s="9">
        <v>4</v>
      </c>
      <c r="H1804">
        <v>645.71</v>
      </c>
      <c r="I1804">
        <v>0.1</v>
      </c>
      <c r="J1804" t="s">
        <v>1749</v>
      </c>
      <c r="K1804" s="20">
        <f>sale_tab[[#This Row],[Quantity]]*sale_tab[[#This Row],[Unit_Price]]*(1-sale_tab[[#This Row],[Discount]])</f>
        <v>2324.556</v>
      </c>
    </row>
    <row r="1805" spans="1:11" x14ac:dyDescent="0.25">
      <c r="A1805" t="s">
        <v>3552</v>
      </c>
      <c r="B1805" s="7">
        <v>45736</v>
      </c>
      <c r="C1805" t="s">
        <v>105</v>
      </c>
      <c r="D1805" s="14" t="str">
        <f>VLOOKUP(E1805,Product_Dim!A:B,2,FALSE)</f>
        <v>Multi-Purpose Storage Box</v>
      </c>
      <c r="E1805" t="s">
        <v>1516</v>
      </c>
      <c r="F1805" t="s">
        <v>1720</v>
      </c>
      <c r="G1805" s="9">
        <v>3</v>
      </c>
      <c r="H1805">
        <v>587.12</v>
      </c>
      <c r="I1805">
        <v>0.3</v>
      </c>
      <c r="J1805" t="s">
        <v>1747</v>
      </c>
      <c r="K1805" s="20">
        <f>sale_tab[[#This Row],[Quantity]]*sale_tab[[#This Row],[Unit_Price]]*(1-sale_tab[[#This Row],[Discount]])</f>
        <v>1232.952</v>
      </c>
    </row>
    <row r="1806" spans="1:11" x14ac:dyDescent="0.25">
      <c r="A1806" t="s">
        <v>3553</v>
      </c>
      <c r="B1806" s="7">
        <v>45941</v>
      </c>
      <c r="C1806" t="s">
        <v>713</v>
      </c>
      <c r="D1806" s="14" t="str">
        <f>VLOOKUP(E1806,Product_Dim!A:B,2,FALSE)</f>
        <v>Women's Scarf Set</v>
      </c>
      <c r="E1806" t="s">
        <v>1524</v>
      </c>
      <c r="F1806" t="s">
        <v>1736</v>
      </c>
      <c r="G1806" s="9">
        <v>1</v>
      </c>
      <c r="H1806">
        <v>401.18</v>
      </c>
      <c r="I1806">
        <v>0.15</v>
      </c>
      <c r="J1806" t="s">
        <v>1752</v>
      </c>
      <c r="K1806" s="20">
        <f>sale_tab[[#This Row],[Quantity]]*sale_tab[[#This Row],[Unit_Price]]*(1-sale_tab[[#This Row],[Discount]])</f>
        <v>341.00299999999999</v>
      </c>
    </row>
    <row r="1807" spans="1:11" x14ac:dyDescent="0.25">
      <c r="A1807" t="s">
        <v>3554</v>
      </c>
      <c r="B1807" s="7">
        <v>45486</v>
      </c>
      <c r="C1807" t="s">
        <v>1077</v>
      </c>
      <c r="D1807" s="14" t="str">
        <f>VLOOKUP(E1807,Product_Dim!A:B,2,FALSE)</f>
        <v>Womens Cotton Scarf</v>
      </c>
      <c r="E1807" t="s">
        <v>1590</v>
      </c>
      <c r="F1807" t="s">
        <v>1736</v>
      </c>
      <c r="G1807" s="9">
        <v>3</v>
      </c>
      <c r="H1807">
        <v>658.33</v>
      </c>
      <c r="I1807">
        <v>0.12</v>
      </c>
      <c r="J1807" t="s">
        <v>1752</v>
      </c>
      <c r="K1807" s="20">
        <f>sale_tab[[#This Row],[Quantity]]*sale_tab[[#This Row],[Unit_Price]]*(1-sale_tab[[#This Row],[Discount]])</f>
        <v>1737.9912000000002</v>
      </c>
    </row>
    <row r="1808" spans="1:11" x14ac:dyDescent="0.25">
      <c r="A1808" t="s">
        <v>3555</v>
      </c>
      <c r="B1808" s="7">
        <v>45474</v>
      </c>
      <c r="C1808" t="s">
        <v>598</v>
      </c>
      <c r="D1808" s="14" t="str">
        <f>VLOOKUP(E1808,Product_Dim!A:B,2,FALSE)</f>
        <v>Men's Roll-On Perfume</v>
      </c>
      <c r="E1808" t="s">
        <v>1572</v>
      </c>
      <c r="F1808" t="s">
        <v>1718</v>
      </c>
      <c r="G1808" s="9">
        <v>4</v>
      </c>
      <c r="H1808">
        <v>450.3</v>
      </c>
      <c r="I1808">
        <v>0.02</v>
      </c>
      <c r="J1808" t="s">
        <v>1747</v>
      </c>
      <c r="K1808" s="20">
        <f>sale_tab[[#This Row],[Quantity]]*sale_tab[[#This Row],[Unit_Price]]*(1-sale_tab[[#This Row],[Discount]])</f>
        <v>1765.1759999999999</v>
      </c>
    </row>
    <row r="1809" spans="1:11" x14ac:dyDescent="0.25">
      <c r="A1809" t="s">
        <v>3556</v>
      </c>
      <c r="B1809" s="7">
        <v>45757</v>
      </c>
      <c r="C1809" t="s">
        <v>433</v>
      </c>
      <c r="D1809" s="14" t="str">
        <f>VLOOKUP(E1809,Product_Dim!A:B,2,FALSE)</f>
        <v>Vitamin E Body Lotion</v>
      </c>
      <c r="E1809" t="s">
        <v>1662</v>
      </c>
      <c r="F1809" t="s">
        <v>1715</v>
      </c>
      <c r="G1809" s="9">
        <v>4</v>
      </c>
      <c r="H1809">
        <v>33.630000000000003</v>
      </c>
      <c r="I1809">
        <v>0.05</v>
      </c>
      <c r="J1809" t="s">
        <v>1747</v>
      </c>
      <c r="K1809" s="20">
        <f>sale_tab[[#This Row],[Quantity]]*sale_tab[[#This Row],[Unit_Price]]*(1-sale_tab[[#This Row],[Discount]])</f>
        <v>127.794</v>
      </c>
    </row>
    <row r="1810" spans="1:11" x14ac:dyDescent="0.25">
      <c r="A1810" t="s">
        <v>3557</v>
      </c>
      <c r="B1810" s="7">
        <v>45475</v>
      </c>
      <c r="C1810" t="s">
        <v>110</v>
      </c>
      <c r="D1810" s="14" t="str">
        <f>VLOOKUP(E1810,Product_Dim!A:B,2,FALSE)</f>
        <v>Beard Grooming Kit</v>
      </c>
      <c r="E1810" t="s">
        <v>1506</v>
      </c>
      <c r="F1810" t="s">
        <v>1678</v>
      </c>
      <c r="G1810" s="9">
        <v>3</v>
      </c>
      <c r="H1810">
        <v>168.89</v>
      </c>
      <c r="I1810">
        <v>0.03</v>
      </c>
      <c r="J1810" t="s">
        <v>1752</v>
      </c>
      <c r="K1810" s="20">
        <f>sale_tab[[#This Row],[Quantity]]*sale_tab[[#This Row],[Unit_Price]]*(1-sale_tab[[#This Row],[Discount]])</f>
        <v>491.46989999999994</v>
      </c>
    </row>
    <row r="1811" spans="1:11" x14ac:dyDescent="0.25">
      <c r="A1811" t="s">
        <v>3558</v>
      </c>
      <c r="B1811" s="7">
        <v>45546</v>
      </c>
      <c r="C1811" t="s">
        <v>286</v>
      </c>
      <c r="D1811" s="14" t="str">
        <f>VLOOKUP(E1811,Product_Dim!A:B,2,FALSE)</f>
        <v>Luxury Perfume Spray</v>
      </c>
      <c r="E1811" t="s">
        <v>1594</v>
      </c>
      <c r="F1811" t="s">
        <v>1718</v>
      </c>
      <c r="G1811" s="9">
        <v>1</v>
      </c>
      <c r="H1811">
        <v>141.85</v>
      </c>
      <c r="I1811">
        <v>0.06</v>
      </c>
      <c r="J1811" t="s">
        <v>1749</v>
      </c>
      <c r="K1811" s="20">
        <f>sale_tab[[#This Row],[Quantity]]*sale_tab[[#This Row],[Unit_Price]]*(1-sale_tab[[#This Row],[Discount]])</f>
        <v>133.339</v>
      </c>
    </row>
    <row r="1812" spans="1:11" x14ac:dyDescent="0.25">
      <c r="A1812" t="s">
        <v>3559</v>
      </c>
      <c r="B1812" s="7">
        <v>45520</v>
      </c>
      <c r="C1812" t="s">
        <v>901</v>
      </c>
      <c r="D1812" s="14" t="str">
        <f>VLOOKUP(E1812,Product_Dim!A:B,2,FALSE)</f>
        <v>Bedroom Table Lamp</v>
      </c>
      <c r="E1812" t="s">
        <v>1544</v>
      </c>
      <c r="F1812" t="s">
        <v>1705</v>
      </c>
      <c r="G1812" s="9">
        <v>1</v>
      </c>
      <c r="H1812">
        <v>617.4</v>
      </c>
      <c r="I1812">
        <v>0.21</v>
      </c>
      <c r="J1812" t="s">
        <v>1747</v>
      </c>
      <c r="K1812" s="20">
        <f>sale_tab[[#This Row],[Quantity]]*sale_tab[[#This Row],[Unit_Price]]*(1-sale_tab[[#This Row],[Discount]])</f>
        <v>487.74599999999998</v>
      </c>
    </row>
    <row r="1813" spans="1:11" x14ac:dyDescent="0.25">
      <c r="A1813" t="s">
        <v>3560</v>
      </c>
      <c r="B1813" s="7">
        <v>45534</v>
      </c>
      <c r="C1813" t="s">
        <v>439</v>
      </c>
      <c r="D1813" s="14" t="str">
        <f>VLOOKUP(E1813,Product_Dim!A:B,2,FALSE)</f>
        <v>Men's Track Pants</v>
      </c>
      <c r="E1813" t="s">
        <v>1580</v>
      </c>
      <c r="F1813" t="s">
        <v>1683</v>
      </c>
      <c r="G1813" s="9">
        <v>3</v>
      </c>
      <c r="H1813">
        <v>841.47</v>
      </c>
      <c r="I1813">
        <v>0.15</v>
      </c>
      <c r="J1813" t="s">
        <v>1752</v>
      </c>
      <c r="K1813" s="20">
        <f>sale_tab[[#This Row],[Quantity]]*sale_tab[[#This Row],[Unit_Price]]*(1-sale_tab[[#This Row],[Discount]])</f>
        <v>2145.7484999999997</v>
      </c>
    </row>
    <row r="1814" spans="1:11" x14ac:dyDescent="0.25">
      <c r="A1814" t="s">
        <v>3561</v>
      </c>
      <c r="B1814" s="7">
        <v>45334</v>
      </c>
      <c r="C1814" t="s">
        <v>180</v>
      </c>
      <c r="D1814" s="14" t="str">
        <f>VLOOKUP(E1814,Product_Dim!A:B,2,FALSE)</f>
        <v>Multi-Purpose Storage Box</v>
      </c>
      <c r="E1814" t="s">
        <v>1516</v>
      </c>
      <c r="F1814" t="s">
        <v>1723</v>
      </c>
      <c r="G1814" s="9">
        <v>2</v>
      </c>
      <c r="H1814">
        <v>960.41</v>
      </c>
      <c r="I1814">
        <v>0.18</v>
      </c>
      <c r="J1814" t="s">
        <v>1747</v>
      </c>
      <c r="K1814" s="20">
        <f>sale_tab[[#This Row],[Quantity]]*sale_tab[[#This Row],[Unit_Price]]*(1-sale_tab[[#This Row],[Discount]])</f>
        <v>1575.0724</v>
      </c>
    </row>
    <row r="1815" spans="1:11" x14ac:dyDescent="0.25">
      <c r="A1815" t="s">
        <v>3562</v>
      </c>
      <c r="B1815" s="7">
        <v>45289</v>
      </c>
      <c r="C1815" t="s">
        <v>1324</v>
      </c>
      <c r="D1815" s="14" t="str">
        <f>VLOOKUP(E1815,Product_Dim!A:B,2,FALSE)</f>
        <v>Women's Ankle Boots</v>
      </c>
      <c r="E1815" t="s">
        <v>1624</v>
      </c>
      <c r="F1815" t="s">
        <v>1736</v>
      </c>
      <c r="G1815" s="9">
        <v>3</v>
      </c>
      <c r="H1815">
        <v>717.22</v>
      </c>
      <c r="I1815">
        <v>0.24</v>
      </c>
      <c r="J1815" t="s">
        <v>1749</v>
      </c>
      <c r="K1815" s="20">
        <f>sale_tab[[#This Row],[Quantity]]*sale_tab[[#This Row],[Unit_Price]]*(1-sale_tab[[#This Row],[Discount]])</f>
        <v>1635.2615999999998</v>
      </c>
    </row>
    <row r="1816" spans="1:11" x14ac:dyDescent="0.25">
      <c r="A1816" t="s">
        <v>3563</v>
      </c>
      <c r="B1816" s="7">
        <v>45832</v>
      </c>
      <c r="C1816" t="s">
        <v>346</v>
      </c>
      <c r="D1816" s="14" t="str">
        <f>VLOOKUP(E1816,Product_Dim!A:B,2,FALSE)</f>
        <v>Hair Strengthening Shampoo</v>
      </c>
      <c r="E1816" t="s">
        <v>1498</v>
      </c>
      <c r="F1816" t="s">
        <v>1678</v>
      </c>
      <c r="G1816" s="9">
        <v>1</v>
      </c>
      <c r="H1816">
        <v>281.83</v>
      </c>
      <c r="I1816">
        <v>0.16</v>
      </c>
      <c r="J1816" t="s">
        <v>1752</v>
      </c>
      <c r="K1816" s="20">
        <f>sale_tab[[#This Row],[Quantity]]*sale_tab[[#This Row],[Unit_Price]]*(1-sale_tab[[#This Row],[Discount]])</f>
        <v>236.73719999999997</v>
      </c>
    </row>
    <row r="1817" spans="1:11" x14ac:dyDescent="0.25">
      <c r="A1817" t="s">
        <v>3564</v>
      </c>
      <c r="B1817" s="7">
        <v>45400</v>
      </c>
      <c r="C1817" t="s">
        <v>607</v>
      </c>
      <c r="D1817" s="14" t="str">
        <f>VLOOKUP(E1817,Product_Dim!A:B,2,FALSE)</f>
        <v>Men's Hair Styling Gel</v>
      </c>
      <c r="E1817" t="s">
        <v>1592</v>
      </c>
      <c r="F1817" t="s">
        <v>1725</v>
      </c>
      <c r="G1817" s="9">
        <v>1</v>
      </c>
      <c r="H1817">
        <v>509.08</v>
      </c>
      <c r="I1817">
        <v>0.04</v>
      </c>
      <c r="J1817" t="s">
        <v>1749</v>
      </c>
      <c r="K1817" s="20">
        <f>sale_tab[[#This Row],[Quantity]]*sale_tab[[#This Row],[Unit_Price]]*(1-sale_tab[[#This Row],[Discount]])</f>
        <v>488.71679999999998</v>
      </c>
    </row>
    <row r="1818" spans="1:11" x14ac:dyDescent="0.25">
      <c r="A1818" t="s">
        <v>3565</v>
      </c>
      <c r="B1818" s="7">
        <v>45930</v>
      </c>
      <c r="C1818" t="s">
        <v>1177</v>
      </c>
      <c r="D1818" s="14" t="str">
        <f>VLOOKUP(E1818,Product_Dim!A:B,2,FALSE)</f>
        <v>Women's Formal Blazer</v>
      </c>
      <c r="E1818" t="s">
        <v>1666</v>
      </c>
      <c r="F1818" t="s">
        <v>1687</v>
      </c>
      <c r="G1818" s="9">
        <v>4</v>
      </c>
      <c r="H1818">
        <v>827.09</v>
      </c>
      <c r="I1818">
        <v>0.3</v>
      </c>
      <c r="J1818" t="s">
        <v>1747</v>
      </c>
      <c r="K1818" s="20">
        <f>sale_tab[[#This Row],[Quantity]]*sale_tab[[#This Row],[Unit_Price]]*(1-sale_tab[[#This Row],[Discount]])</f>
        <v>2315.8519999999999</v>
      </c>
    </row>
    <row r="1819" spans="1:11" x14ac:dyDescent="0.25">
      <c r="A1819" t="s">
        <v>3566</v>
      </c>
      <c r="B1819" s="7">
        <v>45935</v>
      </c>
      <c r="C1819" t="s">
        <v>625</v>
      </c>
      <c r="D1819" s="14" t="str">
        <f>VLOOKUP(E1819,Product_Dim!A:B,2,FALSE)</f>
        <v>Fabric Sofa Throw Blanket</v>
      </c>
      <c r="E1819" t="s">
        <v>1532</v>
      </c>
      <c r="F1819" t="s">
        <v>1695</v>
      </c>
      <c r="G1819" s="9">
        <v>2</v>
      </c>
      <c r="H1819">
        <v>823.36</v>
      </c>
      <c r="I1819">
        <v>0.23</v>
      </c>
      <c r="J1819" t="s">
        <v>1747</v>
      </c>
      <c r="K1819" s="20">
        <f>sale_tab[[#This Row],[Quantity]]*sale_tab[[#This Row],[Unit_Price]]*(1-sale_tab[[#This Row],[Discount]])</f>
        <v>1267.9744000000001</v>
      </c>
    </row>
    <row r="1820" spans="1:11" x14ac:dyDescent="0.25">
      <c r="A1820" t="s">
        <v>3567</v>
      </c>
      <c r="B1820" s="7">
        <v>45814</v>
      </c>
      <c r="C1820" t="s">
        <v>410</v>
      </c>
      <c r="D1820" s="14" t="str">
        <f>VLOOKUP(E1820,Product_Dim!A:B,2,FALSE)</f>
        <v>Wireless Bluetooth Speaker</v>
      </c>
      <c r="E1820" t="s">
        <v>1526</v>
      </c>
      <c r="F1820" t="s">
        <v>1699</v>
      </c>
      <c r="G1820" s="9">
        <v>4</v>
      </c>
      <c r="H1820">
        <v>282.18</v>
      </c>
      <c r="I1820">
        <v>0.13</v>
      </c>
      <c r="J1820" t="s">
        <v>1752</v>
      </c>
      <c r="K1820" s="20">
        <f>sale_tab[[#This Row],[Quantity]]*sale_tab[[#This Row],[Unit_Price]]*(1-sale_tab[[#This Row],[Discount]])</f>
        <v>981.9864</v>
      </c>
    </row>
    <row r="1821" spans="1:11" x14ac:dyDescent="0.25">
      <c r="A1821" t="s">
        <v>3568</v>
      </c>
      <c r="B1821" s="7">
        <v>45323</v>
      </c>
      <c r="C1821" t="s">
        <v>513</v>
      </c>
      <c r="D1821" s="14" t="str">
        <f>VLOOKUP(E1821,Product_Dim!A:B,2,FALSE)</f>
        <v>Multi-Purpose Storage Box</v>
      </c>
      <c r="E1821" t="s">
        <v>1516</v>
      </c>
      <c r="F1821" t="s">
        <v>1683</v>
      </c>
      <c r="G1821" s="9">
        <v>1</v>
      </c>
      <c r="H1821">
        <v>486.39</v>
      </c>
      <c r="I1821">
        <v>0.09</v>
      </c>
      <c r="J1821" t="s">
        <v>1752</v>
      </c>
      <c r="K1821" s="20">
        <f>sale_tab[[#This Row],[Quantity]]*sale_tab[[#This Row],[Unit_Price]]*(1-sale_tab[[#This Row],[Discount]])</f>
        <v>442.61489999999998</v>
      </c>
    </row>
    <row r="1822" spans="1:11" x14ac:dyDescent="0.25">
      <c r="A1822" t="s">
        <v>3569</v>
      </c>
      <c r="B1822" s="7">
        <v>45312</v>
      </c>
      <c r="C1822" t="s">
        <v>137</v>
      </c>
      <c r="D1822" s="14" t="str">
        <f>VLOOKUP(E1822,Product_Dim!A:B,2,FALSE)</f>
        <v>Women's Denim Jeans</v>
      </c>
      <c r="E1822" t="s">
        <v>1510</v>
      </c>
      <c r="F1822" t="s">
        <v>1692</v>
      </c>
      <c r="G1822" s="9">
        <v>2</v>
      </c>
      <c r="H1822">
        <v>603.62</v>
      </c>
      <c r="I1822">
        <v>0.18</v>
      </c>
      <c r="J1822" t="s">
        <v>1752</v>
      </c>
      <c r="K1822" s="20">
        <f>sale_tab[[#This Row],[Quantity]]*sale_tab[[#This Row],[Unit_Price]]*(1-sale_tab[[#This Row],[Discount]])</f>
        <v>989.93680000000006</v>
      </c>
    </row>
    <row r="1823" spans="1:11" x14ac:dyDescent="0.25">
      <c r="A1823" t="s">
        <v>3570</v>
      </c>
      <c r="B1823" s="7">
        <v>45554</v>
      </c>
      <c r="C1823" t="s">
        <v>439</v>
      </c>
      <c r="D1823" s="14" t="str">
        <f>VLOOKUP(E1823,Product_Dim!A:B,2,FALSE)</f>
        <v>Men's Casual Sneakers</v>
      </c>
      <c r="E1823" t="s">
        <v>1548</v>
      </c>
      <c r="F1823" t="s">
        <v>1708</v>
      </c>
      <c r="G1823" s="9">
        <v>3</v>
      </c>
      <c r="H1823">
        <v>204.17</v>
      </c>
      <c r="I1823">
        <v>0.1</v>
      </c>
      <c r="J1823" t="s">
        <v>1749</v>
      </c>
      <c r="K1823" s="20">
        <f>sale_tab[[#This Row],[Quantity]]*sale_tab[[#This Row],[Unit_Price]]*(1-sale_tab[[#This Row],[Discount]])</f>
        <v>551.25900000000001</v>
      </c>
    </row>
    <row r="1824" spans="1:11" x14ac:dyDescent="0.25">
      <c r="A1824" t="s">
        <v>3571</v>
      </c>
      <c r="B1824" s="7">
        <v>45310</v>
      </c>
      <c r="C1824" t="s">
        <v>410</v>
      </c>
      <c r="D1824" s="14" t="str">
        <f>VLOOKUP(E1824,Product_Dim!A:B,2,FALSE)</f>
        <v>Wireless Bluetooth Earbuds</v>
      </c>
      <c r="E1824" t="s">
        <v>1488</v>
      </c>
      <c r="F1824" t="s">
        <v>1727</v>
      </c>
      <c r="G1824" s="9">
        <v>1</v>
      </c>
      <c r="H1824">
        <v>43.58</v>
      </c>
      <c r="I1824">
        <v>0.01</v>
      </c>
      <c r="J1824" t="s">
        <v>1752</v>
      </c>
      <c r="K1824" s="20">
        <f>sale_tab[[#This Row],[Quantity]]*sale_tab[[#This Row],[Unit_Price]]*(1-sale_tab[[#This Row],[Discount]])</f>
        <v>43.144199999999998</v>
      </c>
    </row>
    <row r="1825" spans="1:11" x14ac:dyDescent="0.25">
      <c r="A1825" t="s">
        <v>3572</v>
      </c>
      <c r="B1825" s="7">
        <v>45594</v>
      </c>
      <c r="C1825" t="s">
        <v>978</v>
      </c>
      <c r="D1825" s="14" t="str">
        <f>VLOOKUP(E1825,Product_Dim!A:B,2,FALSE)</f>
        <v>Makeup Brush Set</v>
      </c>
      <c r="E1825" t="s">
        <v>1568</v>
      </c>
      <c r="F1825" t="s">
        <v>1687</v>
      </c>
      <c r="G1825" s="9">
        <v>3</v>
      </c>
      <c r="H1825">
        <v>469.33</v>
      </c>
      <c r="I1825">
        <v>0.14000000000000001</v>
      </c>
      <c r="J1825" t="s">
        <v>1749</v>
      </c>
      <c r="K1825" s="20">
        <f>sale_tab[[#This Row],[Quantity]]*sale_tab[[#This Row],[Unit_Price]]*(1-sale_tab[[#This Row],[Discount]])</f>
        <v>1210.8714</v>
      </c>
    </row>
    <row r="1826" spans="1:11" x14ac:dyDescent="0.25">
      <c r="A1826" t="s">
        <v>3573</v>
      </c>
      <c r="B1826" s="7">
        <v>45840</v>
      </c>
      <c r="C1826" t="s">
        <v>622</v>
      </c>
      <c r="D1826" s="14" t="str">
        <f>VLOOKUP(E1826,Product_Dim!A:B,2,FALSE)</f>
        <v>Wireless Bluetooth Earbuds</v>
      </c>
      <c r="E1826" t="s">
        <v>1488</v>
      </c>
      <c r="F1826" t="s">
        <v>1708</v>
      </c>
      <c r="G1826" s="9">
        <v>4</v>
      </c>
      <c r="H1826">
        <v>836.23</v>
      </c>
      <c r="I1826">
        <v>0.12</v>
      </c>
      <c r="J1826" t="s">
        <v>1747</v>
      </c>
      <c r="K1826" s="20">
        <f>sale_tab[[#This Row],[Quantity]]*sale_tab[[#This Row],[Unit_Price]]*(1-sale_tab[[#This Row],[Discount]])</f>
        <v>2943.5296000000003</v>
      </c>
    </row>
    <row r="1827" spans="1:11" x14ac:dyDescent="0.25">
      <c r="A1827" t="s">
        <v>3574</v>
      </c>
      <c r="B1827" s="7">
        <v>45549</v>
      </c>
      <c r="C1827" t="s">
        <v>530</v>
      </c>
      <c r="D1827" s="14" t="str">
        <f>VLOOKUP(E1827,Product_Dim!A:B,2,FALSE)</f>
        <v>Smart LED Light Strip</v>
      </c>
      <c r="E1827" t="s">
        <v>1608</v>
      </c>
      <c r="F1827" t="s">
        <v>1739</v>
      </c>
      <c r="G1827" s="9">
        <v>2</v>
      </c>
      <c r="H1827">
        <v>661.53</v>
      </c>
      <c r="I1827">
        <v>0.2</v>
      </c>
      <c r="J1827" t="s">
        <v>1749</v>
      </c>
      <c r="K1827" s="20">
        <f>sale_tab[[#This Row],[Quantity]]*sale_tab[[#This Row],[Unit_Price]]*(1-sale_tab[[#This Row],[Discount]])</f>
        <v>1058.4480000000001</v>
      </c>
    </row>
    <row r="1828" spans="1:11" x14ac:dyDescent="0.25">
      <c r="A1828" t="s">
        <v>3575</v>
      </c>
      <c r="B1828" s="7">
        <v>45903</v>
      </c>
      <c r="C1828" t="s">
        <v>355</v>
      </c>
      <c r="D1828" s="14" t="str">
        <f>VLOOKUP(E1828,Product_Dim!A:B,2,FALSE)</f>
        <v>Premium Blanket Throw</v>
      </c>
      <c r="E1828" t="s">
        <v>1586</v>
      </c>
      <c r="F1828" t="s">
        <v>1730</v>
      </c>
      <c r="G1828" s="9">
        <v>3</v>
      </c>
      <c r="H1828">
        <v>753.47</v>
      </c>
      <c r="I1828">
        <v>0.25</v>
      </c>
      <c r="J1828" t="s">
        <v>1749</v>
      </c>
      <c r="K1828" s="20">
        <f>sale_tab[[#This Row],[Quantity]]*sale_tab[[#This Row],[Unit_Price]]*(1-sale_tab[[#This Row],[Discount]])</f>
        <v>1695.3074999999999</v>
      </c>
    </row>
    <row r="1829" spans="1:11" x14ac:dyDescent="0.25">
      <c r="A1829" t="s">
        <v>3576</v>
      </c>
      <c r="B1829" s="7">
        <v>45673</v>
      </c>
      <c r="C1829" t="s">
        <v>466</v>
      </c>
      <c r="D1829" s="14" t="str">
        <f>VLOOKUP(E1829,Product_Dim!A:B,2,FALSE)</f>
        <v>Matte Lipstick Set</v>
      </c>
      <c r="E1829" t="s">
        <v>1602</v>
      </c>
      <c r="F1829" t="s">
        <v>1678</v>
      </c>
      <c r="G1829" s="9">
        <v>3</v>
      </c>
      <c r="H1829">
        <v>713.95</v>
      </c>
      <c r="I1829">
        <v>0</v>
      </c>
      <c r="J1829" t="s">
        <v>1747</v>
      </c>
      <c r="K1829" s="20">
        <f>sale_tab[[#This Row],[Quantity]]*sale_tab[[#This Row],[Unit_Price]]*(1-sale_tab[[#This Row],[Discount]])</f>
        <v>2141.8500000000004</v>
      </c>
    </row>
    <row r="1830" spans="1:11" x14ac:dyDescent="0.25">
      <c r="A1830" t="s">
        <v>3577</v>
      </c>
      <c r="B1830" s="7">
        <v>45395</v>
      </c>
      <c r="C1830" t="s">
        <v>298</v>
      </c>
      <c r="D1830" s="14" t="str">
        <f>VLOOKUP(E1830,Product_Dim!A:B,2,FALSE)</f>
        <v>HD Smart TV Stick</v>
      </c>
      <c r="E1830" t="s">
        <v>1496</v>
      </c>
      <c r="F1830" t="s">
        <v>1699</v>
      </c>
      <c r="G1830" s="9">
        <v>3</v>
      </c>
      <c r="H1830">
        <v>596</v>
      </c>
      <c r="I1830">
        <v>0.28000000000000003</v>
      </c>
      <c r="J1830" t="s">
        <v>1752</v>
      </c>
      <c r="K1830" s="20">
        <f>sale_tab[[#This Row],[Quantity]]*sale_tab[[#This Row],[Unit_Price]]*(1-sale_tab[[#This Row],[Discount]])</f>
        <v>1287.3599999999999</v>
      </c>
    </row>
    <row r="1831" spans="1:11" x14ac:dyDescent="0.25">
      <c r="A1831" t="s">
        <v>3578</v>
      </c>
      <c r="B1831" s="7">
        <v>45379</v>
      </c>
      <c r="C1831" t="s">
        <v>984</v>
      </c>
      <c r="D1831" s="14" t="str">
        <f>VLOOKUP(E1831,Product_Dim!A:B,2,FALSE)</f>
        <v>Adjustable Dumbbell Set</v>
      </c>
      <c r="E1831" t="s">
        <v>1491</v>
      </c>
      <c r="F1831" t="s">
        <v>1712</v>
      </c>
      <c r="G1831" s="9">
        <v>2</v>
      </c>
      <c r="H1831">
        <v>169.46</v>
      </c>
      <c r="I1831">
        <v>0.03</v>
      </c>
      <c r="J1831" t="s">
        <v>1749</v>
      </c>
      <c r="K1831" s="20">
        <f>sale_tab[[#This Row],[Quantity]]*sale_tab[[#This Row],[Unit_Price]]*(1-sale_tab[[#This Row],[Discount]])</f>
        <v>328.75240000000002</v>
      </c>
    </row>
    <row r="1832" spans="1:11" x14ac:dyDescent="0.25">
      <c r="A1832" t="s">
        <v>3579</v>
      </c>
      <c r="B1832" s="7">
        <v>45860</v>
      </c>
      <c r="C1832" t="s">
        <v>884</v>
      </c>
      <c r="D1832" s="14" t="str">
        <f>VLOOKUP(E1832,Product_Dim!A:B,2,FALSE)</f>
        <v>Adjustable Dumbbells 20kg</v>
      </c>
      <c r="E1832" t="s">
        <v>1604</v>
      </c>
      <c r="F1832" t="s">
        <v>1725</v>
      </c>
      <c r="G1832" s="9">
        <v>4</v>
      </c>
      <c r="H1832">
        <v>611.91999999999996</v>
      </c>
      <c r="I1832">
        <v>0.2</v>
      </c>
      <c r="J1832" t="s">
        <v>1749</v>
      </c>
      <c r="K1832" s="20">
        <f>sale_tab[[#This Row],[Quantity]]*sale_tab[[#This Row],[Unit_Price]]*(1-sale_tab[[#This Row],[Discount]])</f>
        <v>1958.144</v>
      </c>
    </row>
    <row r="1833" spans="1:11" x14ac:dyDescent="0.25">
      <c r="A1833" t="s">
        <v>3580</v>
      </c>
      <c r="B1833" s="7">
        <v>45704</v>
      </c>
      <c r="C1833" t="s">
        <v>15</v>
      </c>
      <c r="D1833" s="14" t="str">
        <f>VLOOKUP(E1833,Product_Dim!A:B,2,FALSE)</f>
        <v>Bluetooth Car Audio System</v>
      </c>
      <c r="E1833" t="s">
        <v>1622</v>
      </c>
      <c r="F1833" t="s">
        <v>1727</v>
      </c>
      <c r="G1833" s="9">
        <v>2</v>
      </c>
      <c r="H1833">
        <v>25.3</v>
      </c>
      <c r="I1833">
        <v>0.21</v>
      </c>
      <c r="J1833" t="s">
        <v>1747</v>
      </c>
      <c r="K1833" s="20">
        <f>sale_tab[[#This Row],[Quantity]]*sale_tab[[#This Row],[Unit_Price]]*(1-sale_tab[[#This Row],[Discount]])</f>
        <v>39.974000000000004</v>
      </c>
    </row>
    <row r="1834" spans="1:11" x14ac:dyDescent="0.25">
      <c r="A1834" t="s">
        <v>3581</v>
      </c>
      <c r="B1834" s="7">
        <v>45327</v>
      </c>
      <c r="C1834" t="s">
        <v>1272</v>
      </c>
      <c r="D1834" s="14" t="str">
        <f>VLOOKUP(E1834,Product_Dim!A:B,2,FALSE)</f>
        <v>Shin Guards – Adult</v>
      </c>
      <c r="E1834" t="s">
        <v>1620</v>
      </c>
      <c r="F1834" t="s">
        <v>1715</v>
      </c>
      <c r="G1834" s="9">
        <v>4</v>
      </c>
      <c r="H1834">
        <v>166.93</v>
      </c>
      <c r="I1834">
        <v>0.02</v>
      </c>
      <c r="J1834" t="s">
        <v>1749</v>
      </c>
      <c r="K1834" s="20">
        <f>sale_tab[[#This Row],[Quantity]]*sale_tab[[#This Row],[Unit_Price]]*(1-sale_tab[[#This Row],[Discount]])</f>
        <v>654.36559999999997</v>
      </c>
    </row>
    <row r="1835" spans="1:11" x14ac:dyDescent="0.25">
      <c r="A1835" t="s">
        <v>3582</v>
      </c>
      <c r="B1835" s="7">
        <v>45721</v>
      </c>
      <c r="C1835" t="s">
        <v>827</v>
      </c>
      <c r="D1835" s="14" t="str">
        <f>VLOOKUP(E1835,Product_Dim!A:B,2,FALSE)</f>
        <v>Luxury Perfume Spray</v>
      </c>
      <c r="E1835" t="s">
        <v>1594</v>
      </c>
      <c r="F1835" t="s">
        <v>1718</v>
      </c>
      <c r="G1835" s="9">
        <v>4</v>
      </c>
      <c r="H1835">
        <v>861.55</v>
      </c>
      <c r="I1835">
        <v>0.12</v>
      </c>
      <c r="J1835" t="s">
        <v>1747</v>
      </c>
      <c r="K1835" s="20">
        <f>sale_tab[[#This Row],[Quantity]]*sale_tab[[#This Row],[Unit_Price]]*(1-sale_tab[[#This Row],[Discount]])</f>
        <v>3032.6559999999999</v>
      </c>
    </row>
    <row r="1836" spans="1:11" x14ac:dyDescent="0.25">
      <c r="A1836" t="s">
        <v>3583</v>
      </c>
      <c r="B1836" s="7">
        <v>45842</v>
      </c>
      <c r="C1836" t="s">
        <v>1060</v>
      </c>
      <c r="D1836" s="14" t="str">
        <f>VLOOKUP(E1836,Product_Dim!A:B,2,FALSE)</f>
        <v>USB External Hard Drive</v>
      </c>
      <c r="E1836" t="s">
        <v>1560</v>
      </c>
      <c r="F1836" t="s">
        <v>1699</v>
      </c>
      <c r="G1836" s="9">
        <v>3</v>
      </c>
      <c r="H1836">
        <v>56.17</v>
      </c>
      <c r="I1836">
        <v>0.01</v>
      </c>
      <c r="J1836" t="s">
        <v>1752</v>
      </c>
      <c r="K1836" s="20">
        <f>sale_tab[[#This Row],[Quantity]]*sale_tab[[#This Row],[Unit_Price]]*(1-sale_tab[[#This Row],[Discount]])</f>
        <v>166.82489999999999</v>
      </c>
    </row>
    <row r="1837" spans="1:11" x14ac:dyDescent="0.25">
      <c r="A1837" t="s">
        <v>3584</v>
      </c>
      <c r="B1837" s="7">
        <v>45862</v>
      </c>
      <c r="C1837" t="s">
        <v>787</v>
      </c>
      <c r="D1837" s="14" t="str">
        <f>VLOOKUP(E1837,Product_Dim!A:B,2,FALSE)</f>
        <v>4K Home Projector</v>
      </c>
      <c r="E1837" t="s">
        <v>1504</v>
      </c>
      <c r="F1837" t="s">
        <v>1739</v>
      </c>
      <c r="G1837" s="9">
        <v>1</v>
      </c>
      <c r="H1837">
        <v>582.29</v>
      </c>
      <c r="I1837">
        <v>0.2</v>
      </c>
      <c r="J1837" t="s">
        <v>1747</v>
      </c>
      <c r="K1837" s="20">
        <f>sale_tab[[#This Row],[Quantity]]*sale_tab[[#This Row],[Unit_Price]]*(1-sale_tab[[#This Row],[Discount]])</f>
        <v>465.83199999999999</v>
      </c>
    </row>
    <row r="1838" spans="1:11" x14ac:dyDescent="0.25">
      <c r="A1838" t="s">
        <v>3585</v>
      </c>
      <c r="B1838" s="7">
        <v>45681</v>
      </c>
      <c r="C1838" t="s">
        <v>772</v>
      </c>
      <c r="D1838" s="14" t="str">
        <f>VLOOKUP(E1838,Product_Dim!A:B,2,FALSE)</f>
        <v>Hydrating Face Cleanser</v>
      </c>
      <c r="E1838" t="s">
        <v>1640</v>
      </c>
      <c r="F1838" t="s">
        <v>1678</v>
      </c>
      <c r="G1838" s="9">
        <v>3</v>
      </c>
      <c r="H1838">
        <v>63.96</v>
      </c>
      <c r="I1838">
        <v>0.02</v>
      </c>
      <c r="J1838" t="s">
        <v>1747</v>
      </c>
      <c r="K1838" s="20">
        <f>sale_tab[[#This Row],[Quantity]]*sale_tab[[#This Row],[Unit_Price]]*(1-sale_tab[[#This Row],[Discount]])</f>
        <v>188.04239999999999</v>
      </c>
    </row>
    <row r="1839" spans="1:11" x14ac:dyDescent="0.25">
      <c r="A1839" t="s">
        <v>3586</v>
      </c>
      <c r="B1839" s="7">
        <v>45392</v>
      </c>
      <c r="C1839" t="s">
        <v>198</v>
      </c>
      <c r="D1839" s="14" t="str">
        <f>VLOOKUP(E1839,Product_Dim!A:B,2,FALSE)</f>
        <v>Adjustable Dumbbell Set</v>
      </c>
      <c r="E1839" t="s">
        <v>1491</v>
      </c>
      <c r="F1839" t="s">
        <v>1720</v>
      </c>
      <c r="G1839" s="9">
        <v>1</v>
      </c>
      <c r="H1839">
        <v>829.83</v>
      </c>
      <c r="I1839">
        <v>0.26</v>
      </c>
      <c r="J1839" t="s">
        <v>1752</v>
      </c>
      <c r="K1839" s="20">
        <f>sale_tab[[#This Row],[Quantity]]*sale_tab[[#This Row],[Unit_Price]]*(1-sale_tab[[#This Row],[Discount]])</f>
        <v>614.07420000000002</v>
      </c>
    </row>
    <row r="1840" spans="1:11" x14ac:dyDescent="0.25">
      <c r="A1840" t="s">
        <v>3587</v>
      </c>
      <c r="B1840" s="7">
        <v>45586</v>
      </c>
      <c r="C1840" t="s">
        <v>1089</v>
      </c>
      <c r="D1840" s="14" t="str">
        <f>VLOOKUP(E1840,Product_Dim!A:B,2,FALSE)</f>
        <v>Gaming Mechanical Keyboard</v>
      </c>
      <c r="E1840" t="s">
        <v>1542</v>
      </c>
      <c r="F1840" t="s">
        <v>1730</v>
      </c>
      <c r="G1840" s="9">
        <v>2</v>
      </c>
      <c r="H1840">
        <v>858.15</v>
      </c>
      <c r="I1840">
        <v>0.03</v>
      </c>
      <c r="J1840" t="s">
        <v>1747</v>
      </c>
      <c r="K1840" s="20">
        <f>sale_tab[[#This Row],[Quantity]]*sale_tab[[#This Row],[Unit_Price]]*(1-sale_tab[[#This Row],[Discount]])</f>
        <v>1664.8109999999999</v>
      </c>
    </row>
    <row r="1841" spans="1:11" x14ac:dyDescent="0.25">
      <c r="A1841" t="s">
        <v>3588</v>
      </c>
      <c r="B1841" s="7">
        <v>45340</v>
      </c>
      <c r="C1841" t="s">
        <v>1057</v>
      </c>
      <c r="D1841" s="14" t="str">
        <f>VLOOKUP(E1841,Product_Dim!A:B,2,FALSE)</f>
        <v>Shin Guards – Adult</v>
      </c>
      <c r="E1841" t="s">
        <v>1620</v>
      </c>
      <c r="F1841" t="s">
        <v>1723</v>
      </c>
      <c r="G1841" s="9">
        <v>3</v>
      </c>
      <c r="H1841">
        <v>717.32</v>
      </c>
      <c r="I1841">
        <v>0.23</v>
      </c>
      <c r="J1841" t="s">
        <v>1752</v>
      </c>
      <c r="K1841" s="20">
        <f>sale_tab[[#This Row],[Quantity]]*sale_tab[[#This Row],[Unit_Price]]*(1-sale_tab[[#This Row],[Discount]])</f>
        <v>1657.0092</v>
      </c>
    </row>
    <row r="1842" spans="1:11" x14ac:dyDescent="0.25">
      <c r="A1842" t="s">
        <v>3589</v>
      </c>
      <c r="B1842" s="7">
        <v>45853</v>
      </c>
      <c r="C1842" t="s">
        <v>1257</v>
      </c>
      <c r="D1842" s="14" t="str">
        <f>VLOOKUP(E1842,Product_Dim!A:B,2,FALSE)</f>
        <v>Hydrating Face Cleanser</v>
      </c>
      <c r="E1842" t="s">
        <v>1640</v>
      </c>
      <c r="F1842" t="s">
        <v>1720</v>
      </c>
      <c r="G1842" s="9">
        <v>1</v>
      </c>
      <c r="H1842">
        <v>163.19999999999999</v>
      </c>
      <c r="I1842">
        <v>0.22</v>
      </c>
      <c r="J1842" t="s">
        <v>1749</v>
      </c>
      <c r="K1842" s="20">
        <f>sale_tab[[#This Row],[Quantity]]*sale_tab[[#This Row],[Unit_Price]]*(1-sale_tab[[#This Row],[Discount]])</f>
        <v>127.29599999999999</v>
      </c>
    </row>
    <row r="1843" spans="1:11" x14ac:dyDescent="0.25">
      <c r="A1843" t="s">
        <v>3590</v>
      </c>
      <c r="B1843" s="7">
        <v>45489</v>
      </c>
      <c r="C1843" t="s">
        <v>378</v>
      </c>
      <c r="D1843" s="14" t="str">
        <f>VLOOKUP(E1843,Product_Dim!A:B,2,FALSE)</f>
        <v>Badminton Racket Set</v>
      </c>
      <c r="E1843" t="s">
        <v>1636</v>
      </c>
      <c r="F1843" t="s">
        <v>1720</v>
      </c>
      <c r="G1843" s="9">
        <v>2</v>
      </c>
      <c r="H1843">
        <v>966.71</v>
      </c>
      <c r="I1843">
        <v>0.11</v>
      </c>
      <c r="J1843" t="s">
        <v>1747</v>
      </c>
      <c r="K1843" s="20">
        <f>sale_tab[[#This Row],[Quantity]]*sale_tab[[#This Row],[Unit_Price]]*(1-sale_tab[[#This Row],[Discount]])</f>
        <v>1720.7438000000002</v>
      </c>
    </row>
    <row r="1844" spans="1:11" x14ac:dyDescent="0.25">
      <c r="A1844" t="s">
        <v>3591</v>
      </c>
      <c r="B1844" s="7">
        <v>45761</v>
      </c>
      <c r="C1844" t="s">
        <v>1025</v>
      </c>
      <c r="D1844" s="14" t="str">
        <f>VLOOKUP(E1844,Product_Dim!A:B,2,FALSE)</f>
        <v>Bedroom Table Lamp</v>
      </c>
      <c r="E1844" t="s">
        <v>1544</v>
      </c>
      <c r="F1844" t="s">
        <v>1723</v>
      </c>
      <c r="G1844" s="9">
        <v>2</v>
      </c>
      <c r="H1844">
        <v>873.94</v>
      </c>
      <c r="I1844">
        <v>0.14000000000000001</v>
      </c>
      <c r="J1844" t="s">
        <v>1752</v>
      </c>
      <c r="K1844" s="20">
        <f>sale_tab[[#This Row],[Quantity]]*sale_tab[[#This Row],[Unit_Price]]*(1-sale_tab[[#This Row],[Discount]])</f>
        <v>1503.1768</v>
      </c>
    </row>
    <row r="1845" spans="1:11" x14ac:dyDescent="0.25">
      <c r="A1845" t="s">
        <v>3592</v>
      </c>
      <c r="B1845" s="7">
        <v>45379</v>
      </c>
      <c r="C1845" t="s">
        <v>445</v>
      </c>
      <c r="D1845" s="14" t="str">
        <f>VLOOKUP(E1845,Product_Dim!A:B,2,FALSE)</f>
        <v>Brother Laser Printer</v>
      </c>
      <c r="E1845" t="s">
        <v>1469</v>
      </c>
      <c r="F1845" t="s">
        <v>1692</v>
      </c>
      <c r="G1845" s="9">
        <v>1</v>
      </c>
      <c r="H1845">
        <v>140.24</v>
      </c>
      <c r="I1845">
        <v>0.27</v>
      </c>
      <c r="J1845" t="s">
        <v>1747</v>
      </c>
      <c r="K1845" s="20">
        <f>sale_tab[[#This Row],[Quantity]]*sale_tab[[#This Row],[Unit_Price]]*(1-sale_tab[[#This Row],[Discount]])</f>
        <v>102.37520000000001</v>
      </c>
    </row>
    <row r="1846" spans="1:11" x14ac:dyDescent="0.25">
      <c r="A1846" t="s">
        <v>3593</v>
      </c>
      <c r="B1846" s="7">
        <v>45716</v>
      </c>
      <c r="C1846" t="s">
        <v>598</v>
      </c>
      <c r="D1846" s="14" t="str">
        <f>VLOOKUP(E1846,Product_Dim!A:B,2,FALSE)</f>
        <v>USB External Hard Drive</v>
      </c>
      <c r="E1846" t="s">
        <v>1560</v>
      </c>
      <c r="F1846" t="s">
        <v>1699</v>
      </c>
      <c r="G1846" s="9">
        <v>2</v>
      </c>
      <c r="H1846">
        <v>549.91999999999996</v>
      </c>
      <c r="I1846">
        <v>0.28000000000000003</v>
      </c>
      <c r="J1846" t="s">
        <v>1747</v>
      </c>
      <c r="K1846" s="20">
        <f>sale_tab[[#This Row],[Quantity]]*sale_tab[[#This Row],[Unit_Price]]*(1-sale_tab[[#This Row],[Discount]])</f>
        <v>791.88479999999993</v>
      </c>
    </row>
    <row r="1847" spans="1:11" x14ac:dyDescent="0.25">
      <c r="A1847" t="s">
        <v>3594</v>
      </c>
      <c r="B1847" s="7">
        <v>45364</v>
      </c>
      <c r="C1847" t="s">
        <v>334</v>
      </c>
      <c r="D1847" s="14" t="str">
        <f>VLOOKUP(E1847,Product_Dim!A:B,2,FALSE)</f>
        <v>Soccer Training Cone Set</v>
      </c>
      <c r="E1847" t="s">
        <v>1508</v>
      </c>
      <c r="F1847" t="s">
        <v>1699</v>
      </c>
      <c r="G1847" s="9">
        <v>4</v>
      </c>
      <c r="H1847">
        <v>715.88</v>
      </c>
      <c r="I1847">
        <v>0.19</v>
      </c>
      <c r="J1847" t="s">
        <v>1749</v>
      </c>
      <c r="K1847" s="20">
        <f>sale_tab[[#This Row],[Quantity]]*sale_tab[[#This Row],[Unit_Price]]*(1-sale_tab[[#This Row],[Discount]])</f>
        <v>2319.4512</v>
      </c>
    </row>
    <row r="1848" spans="1:11" x14ac:dyDescent="0.25">
      <c r="A1848" t="s">
        <v>3595</v>
      </c>
      <c r="B1848" s="7">
        <v>45752</v>
      </c>
      <c r="C1848" t="s">
        <v>1092</v>
      </c>
      <c r="D1848" s="14" t="str">
        <f>VLOOKUP(E1848,Product_Dim!A:B,2,FALSE)</f>
        <v>Women's Casual Hoodie</v>
      </c>
      <c r="E1848" t="s">
        <v>1475</v>
      </c>
      <c r="F1848" t="s">
        <v>1708</v>
      </c>
      <c r="G1848" s="9">
        <v>3</v>
      </c>
      <c r="H1848">
        <v>591.9</v>
      </c>
      <c r="I1848">
        <v>0.27</v>
      </c>
      <c r="J1848" t="s">
        <v>1747</v>
      </c>
      <c r="K1848" s="20">
        <f>sale_tab[[#This Row],[Quantity]]*sale_tab[[#This Row],[Unit_Price]]*(1-sale_tab[[#This Row],[Discount]])</f>
        <v>1296.2609999999997</v>
      </c>
    </row>
    <row r="1849" spans="1:11" x14ac:dyDescent="0.25">
      <c r="A1849" t="s">
        <v>3596</v>
      </c>
      <c r="B1849" s="7">
        <v>45883</v>
      </c>
      <c r="C1849" t="s">
        <v>1104</v>
      </c>
      <c r="D1849" s="14" t="str">
        <f>VLOOKUP(E1849,Product_Dim!A:B,2,FALSE)</f>
        <v>Carbon Fiber Tennis Racket</v>
      </c>
      <c r="E1849" t="s">
        <v>1518</v>
      </c>
      <c r="F1849" t="s">
        <v>1715</v>
      </c>
      <c r="G1849" s="9">
        <v>2</v>
      </c>
      <c r="H1849">
        <v>523.14</v>
      </c>
      <c r="I1849">
        <v>0.13</v>
      </c>
      <c r="J1849" t="s">
        <v>1749</v>
      </c>
      <c r="K1849" s="20">
        <f>sale_tab[[#This Row],[Quantity]]*sale_tab[[#This Row],[Unit_Price]]*(1-sale_tab[[#This Row],[Discount]])</f>
        <v>910.2636</v>
      </c>
    </row>
    <row r="1850" spans="1:11" x14ac:dyDescent="0.25">
      <c r="A1850" t="s">
        <v>3597</v>
      </c>
      <c r="B1850" s="7">
        <v>45477</v>
      </c>
      <c r="C1850" t="s">
        <v>670</v>
      </c>
      <c r="D1850" s="14" t="str">
        <f>VLOOKUP(E1850,Product_Dim!A:B,2,FALSE)</f>
        <v>Men's Sports Shorts</v>
      </c>
      <c r="E1850" t="s">
        <v>1612</v>
      </c>
      <c r="F1850" t="s">
        <v>1725</v>
      </c>
      <c r="G1850" s="9">
        <v>2</v>
      </c>
      <c r="H1850">
        <v>478.62</v>
      </c>
      <c r="I1850">
        <v>0.17</v>
      </c>
      <c r="J1850" t="s">
        <v>1752</v>
      </c>
      <c r="K1850" s="20">
        <f>sale_tab[[#This Row],[Quantity]]*sale_tab[[#This Row],[Unit_Price]]*(1-sale_tab[[#This Row],[Discount]])</f>
        <v>794.50919999999996</v>
      </c>
    </row>
    <row r="1851" spans="1:11" x14ac:dyDescent="0.25">
      <c r="A1851" t="s">
        <v>3598</v>
      </c>
      <c r="B1851" s="7">
        <v>45556</v>
      </c>
      <c r="C1851" t="s">
        <v>881</v>
      </c>
      <c r="D1851" s="14" t="str">
        <f>VLOOKUP(E1851,Product_Dim!A:B,2,FALSE)</f>
        <v>Fitness Resistance Bands</v>
      </c>
      <c r="E1851" t="s">
        <v>1638</v>
      </c>
      <c r="F1851" t="s">
        <v>1683</v>
      </c>
      <c r="G1851" s="9">
        <v>4</v>
      </c>
      <c r="H1851">
        <v>740.5</v>
      </c>
      <c r="I1851">
        <v>0.17</v>
      </c>
      <c r="J1851" t="s">
        <v>1749</v>
      </c>
      <c r="K1851" s="20">
        <f>sale_tab[[#This Row],[Quantity]]*sale_tab[[#This Row],[Unit_Price]]*(1-sale_tab[[#This Row],[Discount]])</f>
        <v>2458.46</v>
      </c>
    </row>
    <row r="1852" spans="1:11" x14ac:dyDescent="0.25">
      <c r="A1852" t="s">
        <v>3599</v>
      </c>
      <c r="B1852" s="7">
        <v>45465</v>
      </c>
      <c r="C1852" t="s">
        <v>337</v>
      </c>
      <c r="D1852" s="14" t="str">
        <f>VLOOKUP(E1852,Product_Dim!A:B,2,FALSE)</f>
        <v>Men's Winter Jacket</v>
      </c>
      <c r="E1852" t="s">
        <v>1566</v>
      </c>
      <c r="F1852" t="s">
        <v>1687</v>
      </c>
      <c r="G1852" s="9">
        <v>1</v>
      </c>
      <c r="H1852">
        <v>780.24</v>
      </c>
      <c r="I1852">
        <v>0.04</v>
      </c>
      <c r="J1852" t="s">
        <v>1752</v>
      </c>
      <c r="K1852" s="20">
        <f>sale_tab[[#This Row],[Quantity]]*sale_tab[[#This Row],[Unit_Price]]*(1-sale_tab[[#This Row],[Discount]])</f>
        <v>749.03039999999999</v>
      </c>
    </row>
    <row r="1853" spans="1:11" x14ac:dyDescent="0.25">
      <c r="A1853" t="s">
        <v>3600</v>
      </c>
      <c r="B1853" s="7">
        <v>45552</v>
      </c>
      <c r="C1853" t="s">
        <v>322</v>
      </c>
      <c r="D1853" s="14" t="str">
        <f>VLOOKUP(E1853,Product_Dim!A:B,2,FALSE)</f>
        <v>Kitchen Storage Rack</v>
      </c>
      <c r="E1853" t="s">
        <v>1614</v>
      </c>
      <c r="F1853" t="s">
        <v>1730</v>
      </c>
      <c r="G1853" s="9">
        <v>4</v>
      </c>
      <c r="H1853">
        <v>579.24</v>
      </c>
      <c r="I1853">
        <v>0.04</v>
      </c>
      <c r="J1853" t="s">
        <v>1752</v>
      </c>
      <c r="K1853" s="20">
        <f>sale_tab[[#This Row],[Quantity]]*sale_tab[[#This Row],[Unit_Price]]*(1-sale_tab[[#This Row],[Discount]])</f>
        <v>2224.2815999999998</v>
      </c>
    </row>
    <row r="1854" spans="1:11" x14ac:dyDescent="0.25">
      <c r="A1854" t="s">
        <v>3601</v>
      </c>
      <c r="B1854" s="7">
        <v>45635</v>
      </c>
      <c r="C1854" t="s">
        <v>1092</v>
      </c>
      <c r="D1854" s="14" t="str">
        <f>VLOOKUP(E1854,Product_Dim!A:B,2,FALSE)</f>
        <v>Men's Graphic T-Shirt</v>
      </c>
      <c r="E1854" t="s">
        <v>1472</v>
      </c>
      <c r="F1854" t="s">
        <v>1687</v>
      </c>
      <c r="G1854" s="9">
        <v>3</v>
      </c>
      <c r="H1854">
        <v>268.95</v>
      </c>
      <c r="I1854">
        <v>0.04</v>
      </c>
      <c r="J1854" t="s">
        <v>1749</v>
      </c>
      <c r="K1854" s="20">
        <f>sale_tab[[#This Row],[Quantity]]*sale_tab[[#This Row],[Unit_Price]]*(1-sale_tab[[#This Row],[Discount]])</f>
        <v>774.57599999999991</v>
      </c>
    </row>
    <row r="1855" spans="1:11" x14ac:dyDescent="0.25">
      <c r="A1855" t="s">
        <v>3602</v>
      </c>
      <c r="B1855" s="7">
        <v>45740</v>
      </c>
      <c r="C1855" t="s">
        <v>898</v>
      </c>
      <c r="D1855" s="14" t="str">
        <f>VLOOKUP(E1855,Product_Dim!A:B,2,FALSE)</f>
        <v>Men's Leather Belt</v>
      </c>
      <c r="E1855" t="s">
        <v>1481</v>
      </c>
      <c r="F1855" t="s">
        <v>1695</v>
      </c>
      <c r="G1855" s="9">
        <v>1</v>
      </c>
      <c r="H1855">
        <v>47.47</v>
      </c>
      <c r="I1855">
        <v>0.28000000000000003</v>
      </c>
      <c r="J1855" t="s">
        <v>1747</v>
      </c>
      <c r="K1855" s="20">
        <f>sale_tab[[#This Row],[Quantity]]*sale_tab[[#This Row],[Unit_Price]]*(1-sale_tab[[#This Row],[Discount]])</f>
        <v>34.178399999999996</v>
      </c>
    </row>
    <row r="1856" spans="1:11" x14ac:dyDescent="0.25">
      <c r="A1856" t="s">
        <v>3603</v>
      </c>
      <c r="B1856" s="7">
        <v>45796</v>
      </c>
      <c r="C1856" t="s">
        <v>760</v>
      </c>
      <c r="D1856" s="14" t="str">
        <f>VLOOKUP(E1856,Product_Dim!A:B,2,FALSE)</f>
        <v>Modern Wall Clock</v>
      </c>
      <c r="E1856" t="s">
        <v>1540</v>
      </c>
      <c r="F1856" t="s">
        <v>1733</v>
      </c>
      <c r="G1856" s="9">
        <v>3</v>
      </c>
      <c r="H1856">
        <v>858.81</v>
      </c>
      <c r="I1856">
        <v>7.0000000000000007E-2</v>
      </c>
      <c r="J1856" t="s">
        <v>1747</v>
      </c>
      <c r="K1856" s="20">
        <f>sale_tab[[#This Row],[Quantity]]*sale_tab[[#This Row],[Unit_Price]]*(1-sale_tab[[#This Row],[Discount]])</f>
        <v>2396.0798999999997</v>
      </c>
    </row>
    <row r="1857" spans="1:11" x14ac:dyDescent="0.25">
      <c r="A1857" t="s">
        <v>3604</v>
      </c>
      <c r="B1857" s="7">
        <v>45710</v>
      </c>
      <c r="C1857" t="s">
        <v>913</v>
      </c>
      <c r="D1857" s="14" t="str">
        <f>VLOOKUP(E1857,Product_Dim!A:B,2,FALSE)</f>
        <v>Knee Support Brace</v>
      </c>
      <c r="E1857" t="s">
        <v>1512</v>
      </c>
      <c r="F1857" t="s">
        <v>1715</v>
      </c>
      <c r="G1857" s="9">
        <v>3</v>
      </c>
      <c r="H1857">
        <v>569.98</v>
      </c>
      <c r="I1857">
        <v>0.05</v>
      </c>
      <c r="J1857" t="s">
        <v>1747</v>
      </c>
      <c r="K1857" s="20">
        <f>sale_tab[[#This Row],[Quantity]]*sale_tab[[#This Row],[Unit_Price]]*(1-sale_tab[[#This Row],[Discount]])</f>
        <v>1624.443</v>
      </c>
    </row>
    <row r="1858" spans="1:11" x14ac:dyDescent="0.25">
      <c r="A1858" t="s">
        <v>3605</v>
      </c>
      <c r="B1858" s="7">
        <v>45596</v>
      </c>
      <c r="C1858" t="s">
        <v>963</v>
      </c>
      <c r="D1858" s="14" t="str">
        <f>VLOOKUP(E1858,Product_Dim!A:B,2,FALSE)</f>
        <v>Bluetooth Car Audio System</v>
      </c>
      <c r="E1858" t="s">
        <v>1622</v>
      </c>
      <c r="F1858" t="s">
        <v>1720</v>
      </c>
      <c r="G1858" s="9">
        <v>3</v>
      </c>
      <c r="H1858">
        <v>306.52</v>
      </c>
      <c r="I1858">
        <v>0.01</v>
      </c>
      <c r="J1858" t="s">
        <v>1752</v>
      </c>
      <c r="K1858" s="20">
        <f>sale_tab[[#This Row],[Quantity]]*sale_tab[[#This Row],[Unit_Price]]*(1-sale_tab[[#This Row],[Discount]])</f>
        <v>910.36439999999993</v>
      </c>
    </row>
    <row r="1859" spans="1:11" x14ac:dyDescent="0.25">
      <c r="A1859" t="s">
        <v>3606</v>
      </c>
      <c r="B1859" s="7">
        <v>45354</v>
      </c>
      <c r="C1859" t="s">
        <v>195</v>
      </c>
      <c r="D1859" s="14" t="str">
        <f>VLOOKUP(E1859,Product_Dim!A:B,2,FALSE)</f>
        <v>Premium Blanket Throw</v>
      </c>
      <c r="E1859" t="s">
        <v>1586</v>
      </c>
      <c r="F1859" t="s">
        <v>1723</v>
      </c>
      <c r="G1859" s="9">
        <v>3</v>
      </c>
      <c r="H1859">
        <v>184.67</v>
      </c>
      <c r="I1859">
        <v>0.03</v>
      </c>
      <c r="J1859" t="s">
        <v>1752</v>
      </c>
      <c r="K1859" s="20">
        <f>sale_tab[[#This Row],[Quantity]]*sale_tab[[#This Row],[Unit_Price]]*(1-sale_tab[[#This Row],[Discount]])</f>
        <v>537.38969999999995</v>
      </c>
    </row>
    <row r="1860" spans="1:11" x14ac:dyDescent="0.25">
      <c r="A1860" t="s">
        <v>3607</v>
      </c>
      <c r="B1860" s="7">
        <v>45428</v>
      </c>
      <c r="C1860" t="s">
        <v>1412</v>
      </c>
      <c r="D1860" s="14" t="str">
        <f>VLOOKUP(E1860,Product_Dim!A:B,2,FALSE)</f>
        <v>Wireless Bluetooth Speaker</v>
      </c>
      <c r="E1860" t="s">
        <v>1526</v>
      </c>
      <c r="F1860" t="s">
        <v>1699</v>
      </c>
      <c r="G1860" s="9">
        <v>4</v>
      </c>
      <c r="H1860">
        <v>189.56</v>
      </c>
      <c r="I1860">
        <v>0</v>
      </c>
      <c r="J1860" t="s">
        <v>1752</v>
      </c>
      <c r="K1860" s="20">
        <f>sale_tab[[#This Row],[Quantity]]*sale_tab[[#This Row],[Unit_Price]]*(1-sale_tab[[#This Row],[Discount]])</f>
        <v>758.24</v>
      </c>
    </row>
    <row r="1861" spans="1:11" x14ac:dyDescent="0.25">
      <c r="A1861" t="s">
        <v>3608</v>
      </c>
      <c r="B1861" s="7">
        <v>45511</v>
      </c>
      <c r="C1861" t="s">
        <v>619</v>
      </c>
      <c r="D1861" s="14" t="str">
        <f>VLOOKUP(E1861,Product_Dim!A:B,2,FALSE)</f>
        <v>Women's Ankle Boots</v>
      </c>
      <c r="E1861" t="s">
        <v>1624</v>
      </c>
      <c r="F1861" t="s">
        <v>1699</v>
      </c>
      <c r="G1861" s="9">
        <v>1</v>
      </c>
      <c r="H1861">
        <v>805.24</v>
      </c>
      <c r="I1861">
        <v>0.04</v>
      </c>
      <c r="J1861" t="s">
        <v>1749</v>
      </c>
      <c r="K1861" s="20">
        <f>sale_tab[[#This Row],[Quantity]]*sale_tab[[#This Row],[Unit_Price]]*(1-sale_tab[[#This Row],[Discount]])</f>
        <v>773.03039999999999</v>
      </c>
    </row>
    <row r="1862" spans="1:11" x14ac:dyDescent="0.25">
      <c r="A1862" t="s">
        <v>3609</v>
      </c>
      <c r="B1862" s="7">
        <v>45549</v>
      </c>
      <c r="C1862" t="s">
        <v>560</v>
      </c>
      <c r="D1862" s="14" t="str">
        <f>VLOOKUP(E1862,Product_Dim!A:B,2,FALSE)</f>
        <v>Sports Stopwatch Pro</v>
      </c>
      <c r="E1862" t="s">
        <v>1582</v>
      </c>
      <c r="F1862" t="s">
        <v>1733</v>
      </c>
      <c r="G1862" s="9">
        <v>3</v>
      </c>
      <c r="H1862">
        <v>683.74</v>
      </c>
      <c r="I1862">
        <v>0.24</v>
      </c>
      <c r="J1862" t="s">
        <v>1747</v>
      </c>
      <c r="K1862" s="20">
        <f>sale_tab[[#This Row],[Quantity]]*sale_tab[[#This Row],[Unit_Price]]*(1-sale_tab[[#This Row],[Discount]])</f>
        <v>1558.9272000000003</v>
      </c>
    </row>
    <row r="1863" spans="1:11" x14ac:dyDescent="0.25">
      <c r="A1863" t="s">
        <v>3610</v>
      </c>
      <c r="B1863" s="7">
        <v>45573</v>
      </c>
      <c r="C1863" t="s">
        <v>625</v>
      </c>
      <c r="D1863" s="14" t="str">
        <f>VLOOKUP(E1863,Product_Dim!A:B,2,FALSE)</f>
        <v>Premium Blanket Throw</v>
      </c>
      <c r="E1863" t="s">
        <v>1586</v>
      </c>
      <c r="F1863" t="s">
        <v>1736</v>
      </c>
      <c r="G1863" s="9">
        <v>3</v>
      </c>
      <c r="H1863">
        <v>439.21</v>
      </c>
      <c r="I1863">
        <v>0.28000000000000003</v>
      </c>
      <c r="J1863" t="s">
        <v>1752</v>
      </c>
      <c r="K1863" s="20">
        <f>sale_tab[[#This Row],[Quantity]]*sale_tab[[#This Row],[Unit_Price]]*(1-sale_tab[[#This Row],[Discount]])</f>
        <v>948.69359999999983</v>
      </c>
    </row>
    <row r="1864" spans="1:11" x14ac:dyDescent="0.25">
      <c r="A1864" t="s">
        <v>3611</v>
      </c>
      <c r="B1864" s="7">
        <v>45904</v>
      </c>
      <c r="C1864" t="s">
        <v>358</v>
      </c>
      <c r="D1864" s="14" t="str">
        <f>VLOOKUP(E1864,Product_Dim!A:B,2,FALSE)</f>
        <v>Women's Hair Dryer Brush</v>
      </c>
      <c r="E1864" t="s">
        <v>1606</v>
      </c>
      <c r="F1864" t="s">
        <v>1702</v>
      </c>
      <c r="G1864" s="9">
        <v>1</v>
      </c>
      <c r="H1864">
        <v>126.92</v>
      </c>
      <c r="I1864">
        <v>0.24</v>
      </c>
      <c r="J1864" t="s">
        <v>1752</v>
      </c>
      <c r="K1864" s="20">
        <f>sale_tab[[#This Row],[Quantity]]*sale_tab[[#This Row],[Unit_Price]]*(1-sale_tab[[#This Row],[Discount]])</f>
        <v>96.459199999999996</v>
      </c>
    </row>
    <row r="1865" spans="1:11" x14ac:dyDescent="0.25">
      <c r="A1865" t="s">
        <v>3612</v>
      </c>
      <c r="B1865" s="7">
        <v>45489</v>
      </c>
      <c r="C1865" t="s">
        <v>18</v>
      </c>
      <c r="D1865" s="14" t="str">
        <f>VLOOKUP(E1865,Product_Dim!A:B,2,FALSE)</f>
        <v>Shin Guards – Adult</v>
      </c>
      <c r="E1865" t="s">
        <v>1620</v>
      </c>
      <c r="F1865" t="s">
        <v>1695</v>
      </c>
      <c r="G1865" s="9">
        <v>4</v>
      </c>
      <c r="H1865">
        <v>834.7</v>
      </c>
      <c r="I1865">
        <v>0.14000000000000001</v>
      </c>
      <c r="J1865" t="s">
        <v>1747</v>
      </c>
      <c r="K1865" s="20">
        <f>sale_tab[[#This Row],[Quantity]]*sale_tab[[#This Row],[Unit_Price]]*(1-sale_tab[[#This Row],[Discount]])</f>
        <v>2871.3679999999999</v>
      </c>
    </row>
    <row r="1866" spans="1:11" x14ac:dyDescent="0.25">
      <c r="A1866" t="s">
        <v>3613</v>
      </c>
      <c r="B1866" s="7">
        <v>45909</v>
      </c>
      <c r="C1866" t="s">
        <v>1005</v>
      </c>
      <c r="D1866" s="14" t="str">
        <f>VLOOKUP(E1866,Product_Dim!A:B,2,FALSE)</f>
        <v>Smart Home WiFi Camera</v>
      </c>
      <c r="E1866" t="s">
        <v>1558</v>
      </c>
      <c r="F1866" t="s">
        <v>1718</v>
      </c>
      <c r="G1866" s="9">
        <v>2</v>
      </c>
      <c r="H1866">
        <v>271.88</v>
      </c>
      <c r="I1866">
        <v>0.11</v>
      </c>
      <c r="J1866" t="s">
        <v>1752</v>
      </c>
      <c r="K1866" s="20">
        <f>sale_tab[[#This Row],[Quantity]]*sale_tab[[#This Row],[Unit_Price]]*(1-sale_tab[[#This Row],[Discount]])</f>
        <v>483.94639999999998</v>
      </c>
    </row>
    <row r="1867" spans="1:11" x14ac:dyDescent="0.25">
      <c r="A1867" t="s">
        <v>3614</v>
      </c>
      <c r="B1867" s="7">
        <v>45720</v>
      </c>
      <c r="C1867" t="s">
        <v>1406</v>
      </c>
      <c r="D1867" s="14" t="str">
        <f>VLOOKUP(E1867,Product_Dim!A:B,2,FALSE)</f>
        <v>HD Smart TV Stick</v>
      </c>
      <c r="E1867" t="s">
        <v>1496</v>
      </c>
      <c r="F1867" t="s">
        <v>1683</v>
      </c>
      <c r="G1867" s="9">
        <v>4</v>
      </c>
      <c r="H1867">
        <v>972.14</v>
      </c>
      <c r="I1867">
        <v>0.25</v>
      </c>
      <c r="J1867" t="s">
        <v>1747</v>
      </c>
      <c r="K1867" s="20">
        <f>sale_tab[[#This Row],[Quantity]]*sale_tab[[#This Row],[Unit_Price]]*(1-sale_tab[[#This Row],[Discount]])</f>
        <v>2916.42</v>
      </c>
    </row>
    <row r="1868" spans="1:11" x14ac:dyDescent="0.25">
      <c r="A1868" t="s">
        <v>3615</v>
      </c>
      <c r="B1868" s="7">
        <v>45831</v>
      </c>
      <c r="C1868" t="s">
        <v>280</v>
      </c>
      <c r="D1868" s="14" t="str">
        <f>VLOOKUP(E1868,Product_Dim!A:B,2,FALSE)</f>
        <v>USB External Hard Drive</v>
      </c>
      <c r="E1868" t="s">
        <v>1560</v>
      </c>
      <c r="F1868" t="s">
        <v>1695</v>
      </c>
      <c r="G1868" s="9">
        <v>3</v>
      </c>
      <c r="H1868">
        <v>523.66</v>
      </c>
      <c r="I1868">
        <v>0.27</v>
      </c>
      <c r="J1868" t="s">
        <v>1749</v>
      </c>
      <c r="K1868" s="20">
        <f>sale_tab[[#This Row],[Quantity]]*sale_tab[[#This Row],[Unit_Price]]*(1-sale_tab[[#This Row],[Discount]])</f>
        <v>1146.8154</v>
      </c>
    </row>
    <row r="1869" spans="1:11" x14ac:dyDescent="0.25">
      <c r="A1869" t="s">
        <v>3616</v>
      </c>
      <c r="B1869" s="7">
        <v>45602</v>
      </c>
      <c r="C1869" t="s">
        <v>442</v>
      </c>
      <c r="D1869" s="14" t="str">
        <f>VLOOKUP(E1869,Product_Dim!A:B,2,FALSE)</f>
        <v>Matte Lipstick Set</v>
      </c>
      <c r="E1869" t="s">
        <v>1602</v>
      </c>
      <c r="F1869" t="s">
        <v>1687</v>
      </c>
      <c r="G1869" s="9">
        <v>4</v>
      </c>
      <c r="H1869">
        <v>838.99</v>
      </c>
      <c r="I1869">
        <v>0.16</v>
      </c>
      <c r="J1869" t="s">
        <v>1747</v>
      </c>
      <c r="K1869" s="20">
        <f>sale_tab[[#This Row],[Quantity]]*sale_tab[[#This Row],[Unit_Price]]*(1-sale_tab[[#This Row],[Discount]])</f>
        <v>2819.0063999999998</v>
      </c>
    </row>
    <row r="1870" spans="1:11" x14ac:dyDescent="0.25">
      <c r="A1870" t="s">
        <v>3617</v>
      </c>
      <c r="B1870" s="7">
        <v>45722</v>
      </c>
      <c r="C1870" t="s">
        <v>404</v>
      </c>
      <c r="D1870" s="14" t="str">
        <f>VLOOKUP(E1870,Product_Dim!A:B,2,FALSE)</f>
        <v>HD Smart TV Stick</v>
      </c>
      <c r="E1870" t="s">
        <v>1496</v>
      </c>
      <c r="F1870" t="s">
        <v>1733</v>
      </c>
      <c r="G1870" s="9">
        <v>4</v>
      </c>
      <c r="H1870">
        <v>838.7</v>
      </c>
      <c r="I1870">
        <v>0.21</v>
      </c>
      <c r="J1870" t="s">
        <v>1752</v>
      </c>
      <c r="K1870" s="20">
        <f>sale_tab[[#This Row],[Quantity]]*sale_tab[[#This Row],[Unit_Price]]*(1-sale_tab[[#This Row],[Discount]])</f>
        <v>2650.2920000000004</v>
      </c>
    </row>
    <row r="1871" spans="1:11" x14ac:dyDescent="0.25">
      <c r="A1871" t="s">
        <v>3618</v>
      </c>
      <c r="B1871" s="7">
        <v>45794</v>
      </c>
      <c r="C1871" t="s">
        <v>1235</v>
      </c>
      <c r="D1871" s="14" t="str">
        <f>VLOOKUP(E1871,Product_Dim!A:B,2,FALSE)</f>
        <v>Bluetooth Car Audio System</v>
      </c>
      <c r="E1871" t="s">
        <v>1622</v>
      </c>
      <c r="F1871" t="s">
        <v>1708</v>
      </c>
      <c r="G1871" s="9">
        <v>3</v>
      </c>
      <c r="H1871">
        <v>943.24</v>
      </c>
      <c r="I1871">
        <v>0.21</v>
      </c>
      <c r="J1871" t="s">
        <v>1747</v>
      </c>
      <c r="K1871" s="20">
        <f>sale_tab[[#This Row],[Quantity]]*sale_tab[[#This Row],[Unit_Price]]*(1-sale_tab[[#This Row],[Discount]])</f>
        <v>2235.4788000000003</v>
      </c>
    </row>
    <row r="1872" spans="1:11" x14ac:dyDescent="0.25">
      <c r="A1872" t="s">
        <v>3619</v>
      </c>
      <c r="B1872" s="7">
        <v>45659</v>
      </c>
      <c r="C1872" t="s">
        <v>881</v>
      </c>
      <c r="D1872" s="14" t="str">
        <f>VLOOKUP(E1872,Product_Dim!A:B,2,FALSE)</f>
        <v>Brother Laser Printer</v>
      </c>
      <c r="E1872" t="s">
        <v>1469</v>
      </c>
      <c r="F1872" t="s">
        <v>1733</v>
      </c>
      <c r="G1872" s="9">
        <v>2</v>
      </c>
      <c r="H1872">
        <v>310.33</v>
      </c>
      <c r="I1872">
        <v>0.26</v>
      </c>
      <c r="J1872" t="s">
        <v>1747</v>
      </c>
      <c r="K1872" s="20">
        <f>sale_tab[[#This Row],[Quantity]]*sale_tab[[#This Row],[Unit_Price]]*(1-sale_tab[[#This Row],[Discount]])</f>
        <v>459.28839999999997</v>
      </c>
    </row>
    <row r="1873" spans="1:11" x14ac:dyDescent="0.25">
      <c r="A1873" t="s">
        <v>3620</v>
      </c>
      <c r="B1873" s="7">
        <v>45501</v>
      </c>
      <c r="C1873" t="s">
        <v>1020</v>
      </c>
      <c r="D1873" s="14" t="str">
        <f>VLOOKUP(E1873,Product_Dim!A:B,2,FALSE)</f>
        <v>High-Grip Football</v>
      </c>
      <c r="E1873" t="s">
        <v>1564</v>
      </c>
      <c r="F1873" t="s">
        <v>1678</v>
      </c>
      <c r="G1873" s="9">
        <v>3</v>
      </c>
      <c r="H1873">
        <v>201.05</v>
      </c>
      <c r="I1873">
        <v>0.23</v>
      </c>
      <c r="J1873" t="s">
        <v>1749</v>
      </c>
      <c r="K1873" s="20">
        <f>sale_tab[[#This Row],[Quantity]]*sale_tab[[#This Row],[Unit_Price]]*(1-sale_tab[[#This Row],[Discount]])</f>
        <v>464.42550000000006</v>
      </c>
    </row>
    <row r="1874" spans="1:11" x14ac:dyDescent="0.25">
      <c r="A1874" t="s">
        <v>3621</v>
      </c>
      <c r="B1874" s="7">
        <v>45408</v>
      </c>
      <c r="C1874" t="s">
        <v>746</v>
      </c>
      <c r="D1874" s="14" t="str">
        <f>VLOOKUP(E1874,Product_Dim!A:B,2,FALSE)</f>
        <v>Womens Cotton Scarf</v>
      </c>
      <c r="E1874" t="s">
        <v>1590</v>
      </c>
      <c r="F1874" t="s">
        <v>1733</v>
      </c>
      <c r="G1874" s="9">
        <v>1</v>
      </c>
      <c r="H1874">
        <v>803.37</v>
      </c>
      <c r="I1874">
        <v>0.3</v>
      </c>
      <c r="J1874" t="s">
        <v>1749</v>
      </c>
      <c r="K1874" s="20">
        <f>sale_tab[[#This Row],[Quantity]]*sale_tab[[#This Row],[Unit_Price]]*(1-sale_tab[[#This Row],[Discount]])</f>
        <v>562.35899999999992</v>
      </c>
    </row>
    <row r="1875" spans="1:11" x14ac:dyDescent="0.25">
      <c r="A1875" t="s">
        <v>3622</v>
      </c>
      <c r="B1875" s="7">
        <v>45886</v>
      </c>
      <c r="C1875" t="s">
        <v>113</v>
      </c>
      <c r="D1875" s="14" t="str">
        <f>VLOOKUP(E1875,Product_Dim!A:B,2,FALSE)</f>
        <v>Tennis Ball 3-Pack</v>
      </c>
      <c r="E1875" t="s">
        <v>1596</v>
      </c>
      <c r="F1875" t="s">
        <v>1727</v>
      </c>
      <c r="G1875" s="9">
        <v>3</v>
      </c>
      <c r="H1875">
        <v>259.98</v>
      </c>
      <c r="I1875">
        <v>7.0000000000000007E-2</v>
      </c>
      <c r="J1875" t="s">
        <v>1752</v>
      </c>
      <c r="K1875" s="20">
        <f>sale_tab[[#This Row],[Quantity]]*sale_tab[[#This Row],[Unit_Price]]*(1-sale_tab[[#This Row],[Discount]])</f>
        <v>725.3442</v>
      </c>
    </row>
    <row r="1876" spans="1:11" x14ac:dyDescent="0.25">
      <c r="A1876" t="s">
        <v>3623</v>
      </c>
      <c r="B1876" s="7">
        <v>45426</v>
      </c>
      <c r="C1876" t="s">
        <v>372</v>
      </c>
      <c r="D1876" s="14" t="str">
        <f>VLOOKUP(E1876,Product_Dim!A:B,2,FALSE)</f>
        <v>Women's Casual Hoodie</v>
      </c>
      <c r="E1876" t="s">
        <v>1475</v>
      </c>
      <c r="F1876" t="s">
        <v>1692</v>
      </c>
      <c r="G1876" s="9">
        <v>4</v>
      </c>
      <c r="H1876">
        <v>591.9</v>
      </c>
      <c r="I1876">
        <v>0.2</v>
      </c>
      <c r="J1876" t="s">
        <v>1749</v>
      </c>
      <c r="K1876" s="20">
        <f>sale_tab[[#This Row],[Quantity]]*sale_tab[[#This Row],[Unit_Price]]*(1-sale_tab[[#This Row],[Discount]])</f>
        <v>1894.08</v>
      </c>
    </row>
    <row r="1877" spans="1:11" x14ac:dyDescent="0.25">
      <c r="A1877" t="s">
        <v>3624</v>
      </c>
      <c r="B1877" s="7">
        <v>45730</v>
      </c>
      <c r="C1877" t="s">
        <v>99</v>
      </c>
      <c r="D1877" s="14" t="str">
        <f>VLOOKUP(E1877,Product_Dim!A:B,2,FALSE)</f>
        <v>Luxury Perfume Spray</v>
      </c>
      <c r="E1877" t="s">
        <v>1594</v>
      </c>
      <c r="F1877" t="s">
        <v>1720</v>
      </c>
      <c r="G1877" s="9">
        <v>2</v>
      </c>
      <c r="H1877">
        <v>396.9</v>
      </c>
      <c r="I1877">
        <v>0.18</v>
      </c>
      <c r="J1877" t="s">
        <v>1749</v>
      </c>
      <c r="K1877" s="20">
        <f>sale_tab[[#This Row],[Quantity]]*sale_tab[[#This Row],[Unit_Price]]*(1-sale_tab[[#This Row],[Discount]])</f>
        <v>650.91600000000005</v>
      </c>
    </row>
    <row r="1878" spans="1:11" x14ac:dyDescent="0.25">
      <c r="A1878" t="s">
        <v>3625</v>
      </c>
      <c r="B1878" s="7">
        <v>45731</v>
      </c>
      <c r="C1878" t="s">
        <v>1329</v>
      </c>
      <c r="D1878" s="14" t="str">
        <f>VLOOKUP(E1878,Product_Dim!A:B,2,FALSE)</f>
        <v>Portable Bluetooth Speaker</v>
      </c>
      <c r="E1878" t="s">
        <v>1670</v>
      </c>
      <c r="F1878" t="s">
        <v>1687</v>
      </c>
      <c r="G1878" s="9">
        <v>1</v>
      </c>
      <c r="H1878">
        <v>176.84</v>
      </c>
      <c r="I1878">
        <v>0.19</v>
      </c>
      <c r="J1878" t="s">
        <v>1747</v>
      </c>
      <c r="K1878" s="20">
        <f>sale_tab[[#This Row],[Quantity]]*sale_tab[[#This Row],[Unit_Price]]*(1-sale_tab[[#This Row],[Discount]])</f>
        <v>143.24040000000002</v>
      </c>
    </row>
    <row r="1879" spans="1:11" x14ac:dyDescent="0.25">
      <c r="A1879" t="s">
        <v>3626</v>
      </c>
      <c r="B1879" s="7">
        <v>45272</v>
      </c>
      <c r="C1879" t="s">
        <v>751</v>
      </c>
      <c r="D1879" s="14" t="str">
        <f>VLOOKUP(E1879,Product_Dim!A:B,2,FALSE)</f>
        <v>Wireless Bluetooth Speaker</v>
      </c>
      <c r="E1879" t="s">
        <v>1526</v>
      </c>
      <c r="F1879" t="s">
        <v>1678</v>
      </c>
      <c r="G1879" s="9">
        <v>2</v>
      </c>
      <c r="H1879">
        <v>614.21</v>
      </c>
      <c r="I1879">
        <v>0.11</v>
      </c>
      <c r="J1879" t="s">
        <v>1749</v>
      </c>
      <c r="K1879" s="20">
        <f>sale_tab[[#This Row],[Quantity]]*sale_tab[[#This Row],[Unit_Price]]*(1-sale_tab[[#This Row],[Discount]])</f>
        <v>1093.2938000000001</v>
      </c>
    </row>
    <row r="1880" spans="1:11" x14ac:dyDescent="0.25">
      <c r="A1880" t="s">
        <v>3627</v>
      </c>
      <c r="B1880" s="7">
        <v>45584</v>
      </c>
      <c r="C1880" t="s">
        <v>325</v>
      </c>
      <c r="D1880" s="14" t="str">
        <f>VLOOKUP(E1880,Product_Dim!A:B,2,FALSE)</f>
        <v>Men's Running Jacket</v>
      </c>
      <c r="E1880" t="s">
        <v>1477</v>
      </c>
      <c r="F1880" t="s">
        <v>1705</v>
      </c>
      <c r="G1880" s="9">
        <v>3</v>
      </c>
      <c r="H1880">
        <v>604.66</v>
      </c>
      <c r="I1880">
        <v>0.18</v>
      </c>
      <c r="J1880" t="s">
        <v>1752</v>
      </c>
      <c r="K1880" s="20">
        <f>sale_tab[[#This Row],[Quantity]]*sale_tab[[#This Row],[Unit_Price]]*(1-sale_tab[[#This Row],[Discount]])</f>
        <v>1487.4636</v>
      </c>
    </row>
    <row r="1881" spans="1:11" x14ac:dyDescent="0.25">
      <c r="A1881" t="s">
        <v>3628</v>
      </c>
      <c r="B1881" s="7">
        <v>45534</v>
      </c>
      <c r="C1881" t="s">
        <v>1458</v>
      </c>
      <c r="D1881" s="14" t="str">
        <f>VLOOKUP(E1881,Product_Dim!A:B,2,FALSE)</f>
        <v>Women's Casual Hoodie</v>
      </c>
      <c r="E1881" t="s">
        <v>1475</v>
      </c>
      <c r="F1881" t="s">
        <v>1720</v>
      </c>
      <c r="G1881" s="9">
        <v>3</v>
      </c>
      <c r="H1881">
        <v>24.29</v>
      </c>
      <c r="I1881">
        <v>0.12</v>
      </c>
      <c r="J1881" t="s">
        <v>1749</v>
      </c>
      <c r="K1881" s="20">
        <f>sale_tab[[#This Row],[Quantity]]*sale_tab[[#This Row],[Unit_Price]]*(1-sale_tab[[#This Row],[Discount]])</f>
        <v>64.125600000000006</v>
      </c>
    </row>
    <row r="1882" spans="1:11" x14ac:dyDescent="0.25">
      <c r="A1882" t="s">
        <v>3629</v>
      </c>
      <c r="B1882" s="7">
        <v>45482</v>
      </c>
      <c r="C1882" t="s">
        <v>363</v>
      </c>
      <c r="D1882" s="14" t="str">
        <f>VLOOKUP(E1882,Product_Dim!A:B,2,FALSE)</f>
        <v>Organic Sunscreen Lotion</v>
      </c>
      <c r="E1882" t="s">
        <v>1600</v>
      </c>
      <c r="F1882" t="s">
        <v>1718</v>
      </c>
      <c r="G1882" s="9">
        <v>1</v>
      </c>
      <c r="H1882">
        <v>503.95</v>
      </c>
      <c r="I1882">
        <v>0.24</v>
      </c>
      <c r="J1882" t="s">
        <v>1749</v>
      </c>
      <c r="K1882" s="20">
        <f>sale_tab[[#This Row],[Quantity]]*sale_tab[[#This Row],[Unit_Price]]*(1-sale_tab[[#This Row],[Discount]])</f>
        <v>383.00200000000001</v>
      </c>
    </row>
    <row r="1883" spans="1:11" x14ac:dyDescent="0.25">
      <c r="A1883" t="s">
        <v>3630</v>
      </c>
      <c r="B1883" s="7">
        <v>45475</v>
      </c>
      <c r="C1883" t="s">
        <v>940</v>
      </c>
      <c r="D1883" s="14" t="str">
        <f>VLOOKUP(E1883,Product_Dim!A:B,2,FALSE)</f>
        <v>HDMI Cable – 2m</v>
      </c>
      <c r="E1883" t="s">
        <v>1576</v>
      </c>
      <c r="F1883" t="s">
        <v>1725</v>
      </c>
      <c r="G1883" s="9">
        <v>4</v>
      </c>
      <c r="H1883">
        <v>860.78</v>
      </c>
      <c r="I1883">
        <v>0.03</v>
      </c>
      <c r="J1883" t="s">
        <v>1747</v>
      </c>
      <c r="K1883" s="20">
        <f>sale_tab[[#This Row],[Quantity]]*sale_tab[[#This Row],[Unit_Price]]*(1-sale_tab[[#This Row],[Discount]])</f>
        <v>3339.8263999999999</v>
      </c>
    </row>
    <row r="1884" spans="1:11" x14ac:dyDescent="0.25">
      <c r="A1884" t="s">
        <v>3631</v>
      </c>
      <c r="B1884" s="7">
        <v>45234</v>
      </c>
      <c r="C1884" t="s">
        <v>587</v>
      </c>
      <c r="D1884" s="14" t="str">
        <f>VLOOKUP(E1884,Product_Dim!A:B,2,FALSE)</f>
        <v>Smart Home WiFi Camera</v>
      </c>
      <c r="E1884" t="s">
        <v>1558</v>
      </c>
      <c r="F1884" t="s">
        <v>1692</v>
      </c>
      <c r="G1884" s="9">
        <v>3</v>
      </c>
      <c r="H1884">
        <v>41.97</v>
      </c>
      <c r="I1884">
        <v>0.03</v>
      </c>
      <c r="J1884" t="s">
        <v>1752</v>
      </c>
      <c r="K1884" s="20">
        <f>sale_tab[[#This Row],[Quantity]]*sale_tab[[#This Row],[Unit_Price]]*(1-sale_tab[[#This Row],[Discount]])</f>
        <v>122.1327</v>
      </c>
    </row>
    <row r="1885" spans="1:11" x14ac:dyDescent="0.25">
      <c r="A1885" t="s">
        <v>3632</v>
      </c>
      <c r="B1885" s="7">
        <v>45397</v>
      </c>
      <c r="C1885" t="s">
        <v>105</v>
      </c>
      <c r="D1885" s="14" t="str">
        <f>VLOOKUP(E1885,Product_Dim!A:B,2,FALSE)</f>
        <v>4K Home Projector</v>
      </c>
      <c r="E1885" t="s">
        <v>1504</v>
      </c>
      <c r="F1885" t="s">
        <v>1699</v>
      </c>
      <c r="G1885" s="9">
        <v>1</v>
      </c>
      <c r="H1885">
        <v>649.59</v>
      </c>
      <c r="I1885">
        <v>0.12</v>
      </c>
      <c r="J1885" t="s">
        <v>1752</v>
      </c>
      <c r="K1885" s="20">
        <f>sale_tab[[#This Row],[Quantity]]*sale_tab[[#This Row],[Unit_Price]]*(1-sale_tab[[#This Row],[Discount]])</f>
        <v>571.63920000000007</v>
      </c>
    </row>
    <row r="1886" spans="1:11" x14ac:dyDescent="0.25">
      <c r="A1886" t="s">
        <v>3633</v>
      </c>
      <c r="B1886" s="7">
        <v>45502</v>
      </c>
      <c r="C1886" t="s">
        <v>162</v>
      </c>
      <c r="D1886" s="14" t="str">
        <f>VLOOKUP(E1886,Product_Dim!A:B,2,FALSE)</f>
        <v>Organic Sunscreen Lotion</v>
      </c>
      <c r="E1886" t="s">
        <v>1600</v>
      </c>
      <c r="F1886" t="s">
        <v>1712</v>
      </c>
      <c r="G1886" s="9">
        <v>2</v>
      </c>
      <c r="H1886">
        <v>386.09</v>
      </c>
      <c r="I1886">
        <v>0.19</v>
      </c>
      <c r="J1886" t="s">
        <v>1749</v>
      </c>
      <c r="K1886" s="20">
        <f>sale_tab[[#This Row],[Quantity]]*sale_tab[[#This Row],[Unit_Price]]*(1-sale_tab[[#This Row],[Discount]])</f>
        <v>625.46579999999994</v>
      </c>
    </row>
    <row r="1887" spans="1:11" x14ac:dyDescent="0.25">
      <c r="A1887" t="s">
        <v>3634</v>
      </c>
      <c r="B1887" s="7">
        <v>45644</v>
      </c>
      <c r="C1887" t="s">
        <v>298</v>
      </c>
      <c r="D1887" s="14" t="str">
        <f>VLOOKUP(E1887,Product_Dim!A:B,2,FALSE)</f>
        <v>HDMI Cable – 2m</v>
      </c>
      <c r="E1887" t="s">
        <v>1576</v>
      </c>
      <c r="F1887" t="s">
        <v>1720</v>
      </c>
      <c r="G1887" s="9">
        <v>1</v>
      </c>
      <c r="H1887">
        <v>891.62</v>
      </c>
      <c r="I1887">
        <v>0.06</v>
      </c>
      <c r="J1887" t="s">
        <v>1749</v>
      </c>
      <c r="K1887" s="20">
        <f>sale_tab[[#This Row],[Quantity]]*sale_tab[[#This Row],[Unit_Price]]*(1-sale_tab[[#This Row],[Discount]])</f>
        <v>838.12279999999998</v>
      </c>
    </row>
    <row r="1888" spans="1:11" x14ac:dyDescent="0.25">
      <c r="A1888" t="s">
        <v>3635</v>
      </c>
      <c r="B1888" s="7">
        <v>45617</v>
      </c>
      <c r="C1888" t="s">
        <v>1122</v>
      </c>
      <c r="D1888" s="14" t="str">
        <f>VLOOKUP(E1888,Product_Dim!A:B,2,FALSE)</f>
        <v>Matte Lipstick Set</v>
      </c>
      <c r="E1888" t="s">
        <v>1602</v>
      </c>
      <c r="F1888" t="s">
        <v>1727</v>
      </c>
      <c r="G1888" s="9">
        <v>2</v>
      </c>
      <c r="H1888">
        <v>558.9</v>
      </c>
      <c r="I1888">
        <v>0.05</v>
      </c>
      <c r="J1888" t="s">
        <v>1752</v>
      </c>
      <c r="K1888" s="20">
        <f>sale_tab[[#This Row],[Quantity]]*sale_tab[[#This Row],[Unit_Price]]*(1-sale_tab[[#This Row],[Discount]])</f>
        <v>1061.9099999999999</v>
      </c>
    </row>
    <row r="1889" spans="1:11" x14ac:dyDescent="0.25">
      <c r="A1889" t="s">
        <v>3636</v>
      </c>
      <c r="B1889" s="7">
        <v>45797</v>
      </c>
      <c r="C1889" t="s">
        <v>1037</v>
      </c>
      <c r="D1889" s="14" t="str">
        <f>VLOOKUP(E1889,Product_Dim!A:B,2,FALSE)</f>
        <v>Men's Graphic T-Shirt</v>
      </c>
      <c r="E1889" t="s">
        <v>1472</v>
      </c>
      <c r="F1889" t="s">
        <v>1692</v>
      </c>
      <c r="G1889" s="9">
        <v>2</v>
      </c>
      <c r="H1889">
        <v>99.04</v>
      </c>
      <c r="I1889">
        <v>0.26</v>
      </c>
      <c r="J1889" t="s">
        <v>1752</v>
      </c>
      <c r="K1889" s="20">
        <f>sale_tab[[#This Row],[Quantity]]*sale_tab[[#This Row],[Unit_Price]]*(1-sale_tab[[#This Row],[Discount]])</f>
        <v>146.57920000000001</v>
      </c>
    </row>
    <row r="1890" spans="1:11" x14ac:dyDescent="0.25">
      <c r="A1890" t="s">
        <v>3637</v>
      </c>
      <c r="B1890" s="7">
        <v>45740</v>
      </c>
      <c r="C1890" t="s">
        <v>859</v>
      </c>
      <c r="D1890" s="14" t="str">
        <f>VLOOKUP(E1890,Product_Dim!A:B,2,FALSE)</f>
        <v>Men's Running Jacket</v>
      </c>
      <c r="E1890" t="s">
        <v>1477</v>
      </c>
      <c r="F1890" t="s">
        <v>1708</v>
      </c>
      <c r="G1890" s="9">
        <v>4</v>
      </c>
      <c r="H1890">
        <v>625.13</v>
      </c>
      <c r="I1890">
        <v>0.06</v>
      </c>
      <c r="J1890" t="s">
        <v>1747</v>
      </c>
      <c r="K1890" s="20">
        <f>sale_tab[[#This Row],[Quantity]]*sale_tab[[#This Row],[Unit_Price]]*(1-sale_tab[[#This Row],[Discount]])</f>
        <v>2350.4887999999996</v>
      </c>
    </row>
    <row r="1891" spans="1:11" x14ac:dyDescent="0.25">
      <c r="A1891" t="s">
        <v>3638</v>
      </c>
      <c r="B1891" s="7">
        <v>45824</v>
      </c>
      <c r="C1891" t="s">
        <v>113</v>
      </c>
      <c r="D1891" s="14" t="str">
        <f>VLOOKUP(E1891,Product_Dim!A:B,2,FALSE)</f>
        <v>Noise-Canceling Headphones</v>
      </c>
      <c r="E1891" t="s">
        <v>1554</v>
      </c>
      <c r="F1891" t="s">
        <v>1736</v>
      </c>
      <c r="G1891" s="9">
        <v>4</v>
      </c>
      <c r="H1891">
        <v>38.380000000000003</v>
      </c>
      <c r="I1891">
        <v>0.16</v>
      </c>
      <c r="J1891" t="s">
        <v>1752</v>
      </c>
      <c r="K1891" s="20">
        <f>sale_tab[[#This Row],[Quantity]]*sale_tab[[#This Row],[Unit_Price]]*(1-sale_tab[[#This Row],[Discount]])</f>
        <v>128.95680000000002</v>
      </c>
    </row>
    <row r="1892" spans="1:11" x14ac:dyDescent="0.25">
      <c r="A1892" t="s">
        <v>3639</v>
      </c>
      <c r="B1892" s="7">
        <v>45404</v>
      </c>
      <c r="C1892" t="s">
        <v>1441</v>
      </c>
      <c r="D1892" s="14" t="str">
        <f>VLOOKUP(E1892,Product_Dim!A:B,2,FALSE)</f>
        <v>Vitamin E Body Lotion</v>
      </c>
      <c r="E1892" t="s">
        <v>1662</v>
      </c>
      <c r="F1892" t="s">
        <v>1715</v>
      </c>
      <c r="G1892" s="9">
        <v>4</v>
      </c>
      <c r="H1892">
        <v>731.72</v>
      </c>
      <c r="I1892">
        <v>0.22</v>
      </c>
      <c r="J1892" t="s">
        <v>1752</v>
      </c>
      <c r="K1892" s="20">
        <f>sale_tab[[#This Row],[Quantity]]*sale_tab[[#This Row],[Unit_Price]]*(1-sale_tab[[#This Row],[Discount]])</f>
        <v>2282.9664000000002</v>
      </c>
    </row>
    <row r="1893" spans="1:11" x14ac:dyDescent="0.25">
      <c r="A1893" t="s">
        <v>3640</v>
      </c>
      <c r="B1893" s="7">
        <v>45916</v>
      </c>
      <c r="C1893" t="s">
        <v>1340</v>
      </c>
      <c r="D1893" s="14" t="str">
        <f>VLOOKUP(E1893,Product_Dim!A:B,2,FALSE)</f>
        <v>Badminton Racket Set</v>
      </c>
      <c r="E1893" t="s">
        <v>1636</v>
      </c>
      <c r="F1893" t="s">
        <v>1739</v>
      </c>
      <c r="G1893" s="9">
        <v>3</v>
      </c>
      <c r="H1893">
        <v>825.33</v>
      </c>
      <c r="I1893">
        <v>0.21</v>
      </c>
      <c r="J1893" t="s">
        <v>1747</v>
      </c>
      <c r="K1893" s="20">
        <f>sale_tab[[#This Row],[Quantity]]*sale_tab[[#This Row],[Unit_Price]]*(1-sale_tab[[#This Row],[Discount]])</f>
        <v>1956.0321000000004</v>
      </c>
    </row>
    <row r="1894" spans="1:11" x14ac:dyDescent="0.25">
      <c r="A1894" t="s">
        <v>3641</v>
      </c>
      <c r="B1894" s="7">
        <v>45269</v>
      </c>
      <c r="C1894" t="s">
        <v>180</v>
      </c>
      <c r="D1894" s="14" t="str">
        <f>VLOOKUP(E1894,Product_Dim!A:B,2,FALSE)</f>
        <v>Kitchen Storage Rack</v>
      </c>
      <c r="E1894" t="s">
        <v>1614</v>
      </c>
      <c r="F1894" t="s">
        <v>1725</v>
      </c>
      <c r="G1894" s="9">
        <v>2</v>
      </c>
      <c r="H1894">
        <v>47.3</v>
      </c>
      <c r="I1894">
        <v>0.01</v>
      </c>
      <c r="J1894" t="s">
        <v>1749</v>
      </c>
      <c r="K1894" s="20">
        <f>sale_tab[[#This Row],[Quantity]]*sale_tab[[#This Row],[Unit_Price]]*(1-sale_tab[[#This Row],[Discount]])</f>
        <v>93.653999999999996</v>
      </c>
    </row>
    <row r="1895" spans="1:11" x14ac:dyDescent="0.25">
      <c r="A1895" t="s">
        <v>3642</v>
      </c>
      <c r="B1895" s="7">
        <v>45493</v>
      </c>
      <c r="C1895" t="s">
        <v>510</v>
      </c>
      <c r="D1895" s="14" t="str">
        <f>VLOOKUP(E1895,Product_Dim!A:B,2,FALSE)</f>
        <v>Professional Jump Rope</v>
      </c>
      <c r="E1895" t="s">
        <v>1618</v>
      </c>
      <c r="F1895" t="s">
        <v>1733</v>
      </c>
      <c r="G1895" s="9">
        <v>1</v>
      </c>
      <c r="H1895">
        <v>389.12</v>
      </c>
      <c r="I1895">
        <v>0.18</v>
      </c>
      <c r="J1895" t="s">
        <v>1749</v>
      </c>
      <c r="K1895" s="20">
        <f>sale_tab[[#This Row],[Quantity]]*sale_tab[[#This Row],[Unit_Price]]*(1-sale_tab[[#This Row],[Discount]])</f>
        <v>319.07840000000004</v>
      </c>
    </row>
    <row r="1896" spans="1:11" x14ac:dyDescent="0.25">
      <c r="A1896" t="s">
        <v>3643</v>
      </c>
      <c r="B1896" s="7">
        <v>45558</v>
      </c>
      <c r="C1896" t="s">
        <v>1343</v>
      </c>
      <c r="D1896" s="14" t="str">
        <f>VLOOKUP(E1896,Product_Dim!A:B,2,FALSE)</f>
        <v>Fitness Resistance Bands</v>
      </c>
      <c r="E1896" t="s">
        <v>1638</v>
      </c>
      <c r="F1896" t="s">
        <v>1736</v>
      </c>
      <c r="G1896" s="9">
        <v>3</v>
      </c>
      <c r="H1896">
        <v>543.83000000000004</v>
      </c>
      <c r="I1896">
        <v>0.05</v>
      </c>
      <c r="J1896" t="s">
        <v>1747</v>
      </c>
      <c r="K1896" s="20">
        <f>sale_tab[[#This Row],[Quantity]]*sale_tab[[#This Row],[Unit_Price]]*(1-sale_tab[[#This Row],[Discount]])</f>
        <v>1549.9155000000001</v>
      </c>
    </row>
    <row r="1897" spans="1:11" x14ac:dyDescent="0.25">
      <c r="A1897" t="s">
        <v>3644</v>
      </c>
      <c r="B1897" s="7">
        <v>45423</v>
      </c>
      <c r="C1897" t="s">
        <v>78</v>
      </c>
      <c r="D1897" s="14" t="str">
        <f>VLOOKUP(E1897,Product_Dim!A:B,2,FALSE)</f>
        <v>Decorative Wall Mirror</v>
      </c>
      <c r="E1897" t="s">
        <v>1502</v>
      </c>
      <c r="F1897" t="s">
        <v>1683</v>
      </c>
      <c r="G1897" s="9">
        <v>2</v>
      </c>
      <c r="H1897">
        <v>660.27</v>
      </c>
      <c r="I1897">
        <v>0.01</v>
      </c>
      <c r="J1897" t="s">
        <v>1749</v>
      </c>
      <c r="K1897" s="20">
        <f>sale_tab[[#This Row],[Quantity]]*sale_tab[[#This Row],[Unit_Price]]*(1-sale_tab[[#This Row],[Discount]])</f>
        <v>1307.3345999999999</v>
      </c>
    </row>
    <row r="1898" spans="1:11" x14ac:dyDescent="0.25">
      <c r="A1898" t="s">
        <v>3645</v>
      </c>
      <c r="B1898" s="7">
        <v>45780</v>
      </c>
      <c r="C1898" t="s">
        <v>1275</v>
      </c>
      <c r="D1898" s="14" t="str">
        <f>VLOOKUP(E1898,Product_Dim!A:B,2,FALSE)</f>
        <v>USB-C Fast Charger</v>
      </c>
      <c r="E1898" t="s">
        <v>1500</v>
      </c>
      <c r="F1898" t="s">
        <v>1708</v>
      </c>
      <c r="G1898" s="9">
        <v>4</v>
      </c>
      <c r="H1898">
        <v>729.31</v>
      </c>
      <c r="I1898">
        <v>0.03</v>
      </c>
      <c r="J1898" t="s">
        <v>1747</v>
      </c>
      <c r="K1898" s="20">
        <f>sale_tab[[#This Row],[Quantity]]*sale_tab[[#This Row],[Unit_Price]]*(1-sale_tab[[#This Row],[Discount]])</f>
        <v>2829.7227999999996</v>
      </c>
    </row>
    <row r="1899" spans="1:11" x14ac:dyDescent="0.25">
      <c r="A1899" t="s">
        <v>3646</v>
      </c>
      <c r="B1899" s="7">
        <v>45345</v>
      </c>
      <c r="C1899" t="s">
        <v>1237</v>
      </c>
      <c r="D1899" s="14" t="str">
        <f>VLOOKUP(E1899,Product_Dim!A:B,2,FALSE)</f>
        <v>LED Bedside Lamp</v>
      </c>
      <c r="E1899" t="s">
        <v>1648</v>
      </c>
      <c r="F1899" t="s">
        <v>1702</v>
      </c>
      <c r="G1899" s="9">
        <v>2</v>
      </c>
      <c r="H1899">
        <v>152.91</v>
      </c>
      <c r="I1899">
        <v>0.24</v>
      </c>
      <c r="J1899" t="s">
        <v>1749</v>
      </c>
      <c r="K1899" s="20">
        <f>sale_tab[[#This Row],[Quantity]]*sale_tab[[#This Row],[Unit_Price]]*(1-sale_tab[[#This Row],[Discount]])</f>
        <v>232.42320000000001</v>
      </c>
    </row>
    <row r="1900" spans="1:11" x14ac:dyDescent="0.25">
      <c r="A1900" t="s">
        <v>3647</v>
      </c>
      <c r="B1900" s="7">
        <v>45344</v>
      </c>
      <c r="C1900" t="s">
        <v>1351</v>
      </c>
      <c r="D1900" s="14" t="str">
        <f>VLOOKUP(E1900,Product_Dim!A:B,2,FALSE)</f>
        <v>Bluetooth Car Audio System</v>
      </c>
      <c r="E1900" t="s">
        <v>1622</v>
      </c>
      <c r="F1900" t="s">
        <v>1727</v>
      </c>
      <c r="G1900" s="9">
        <v>4</v>
      </c>
      <c r="H1900">
        <v>592.14</v>
      </c>
      <c r="I1900">
        <v>0.12</v>
      </c>
      <c r="J1900" t="s">
        <v>1752</v>
      </c>
      <c r="K1900" s="20">
        <f>sale_tab[[#This Row],[Quantity]]*sale_tab[[#This Row],[Unit_Price]]*(1-sale_tab[[#This Row],[Discount]])</f>
        <v>2084.3328000000001</v>
      </c>
    </row>
    <row r="1901" spans="1:11" x14ac:dyDescent="0.25">
      <c r="A1901" t="s">
        <v>3648</v>
      </c>
      <c r="B1901" s="7">
        <v>45525</v>
      </c>
      <c r="C1901" t="s">
        <v>189</v>
      </c>
      <c r="D1901" s="14" t="str">
        <f>VLOOKUP(E1901,Product_Dim!A:B,2,FALSE)</f>
        <v>Essential Oil Diffuser</v>
      </c>
      <c r="E1901" t="s">
        <v>1630</v>
      </c>
      <c r="F1901" t="s">
        <v>1720</v>
      </c>
      <c r="G1901" s="9">
        <v>1</v>
      </c>
      <c r="H1901">
        <v>984.37</v>
      </c>
      <c r="I1901">
        <v>0</v>
      </c>
      <c r="J1901" t="s">
        <v>1749</v>
      </c>
      <c r="K1901" s="20">
        <f>sale_tab[[#This Row],[Quantity]]*sale_tab[[#This Row],[Unit_Price]]*(1-sale_tab[[#This Row],[Discount]])</f>
        <v>984.37</v>
      </c>
    </row>
    <row r="1902" spans="1:11" x14ac:dyDescent="0.25">
      <c r="A1902" t="s">
        <v>3649</v>
      </c>
      <c r="B1902" s="7">
        <v>45329</v>
      </c>
      <c r="C1902" t="s">
        <v>862</v>
      </c>
      <c r="D1902" s="14" t="str">
        <f>VLOOKUP(E1902,Product_Dim!A:B,2,FALSE)</f>
        <v>Men's Graphic T-Shirt</v>
      </c>
      <c r="E1902" t="s">
        <v>1472</v>
      </c>
      <c r="F1902" t="s">
        <v>1720</v>
      </c>
      <c r="G1902" s="9">
        <v>2</v>
      </c>
      <c r="H1902">
        <v>237.59</v>
      </c>
      <c r="I1902">
        <v>0.12</v>
      </c>
      <c r="J1902" t="s">
        <v>1747</v>
      </c>
      <c r="K1902" s="20">
        <f>sale_tab[[#This Row],[Quantity]]*sale_tab[[#This Row],[Unit_Price]]*(1-sale_tab[[#This Row],[Discount]])</f>
        <v>418.15840000000003</v>
      </c>
    </row>
    <row r="1903" spans="1:11" x14ac:dyDescent="0.25">
      <c r="A1903" t="s">
        <v>3650</v>
      </c>
      <c r="B1903" s="7">
        <v>45250</v>
      </c>
      <c r="C1903" t="s">
        <v>1266</v>
      </c>
      <c r="D1903" s="14" t="str">
        <f>VLOOKUP(E1903,Product_Dim!A:B,2,FALSE)</f>
        <v>Women's Scarf Set</v>
      </c>
      <c r="E1903" t="s">
        <v>1524</v>
      </c>
      <c r="F1903" t="s">
        <v>1708</v>
      </c>
      <c r="G1903" s="9">
        <v>1</v>
      </c>
      <c r="H1903">
        <v>52.06</v>
      </c>
      <c r="I1903">
        <v>0.27</v>
      </c>
      <c r="J1903" t="s">
        <v>1752</v>
      </c>
      <c r="K1903" s="20">
        <f>sale_tab[[#This Row],[Quantity]]*sale_tab[[#This Row],[Unit_Price]]*(1-sale_tab[[#This Row],[Discount]])</f>
        <v>38.003799999999998</v>
      </c>
    </row>
    <row r="1904" spans="1:11" x14ac:dyDescent="0.25">
      <c r="A1904" t="s">
        <v>3651</v>
      </c>
      <c r="B1904" s="7">
        <v>45691</v>
      </c>
      <c r="C1904" t="s">
        <v>1334</v>
      </c>
      <c r="D1904" s="14" t="str">
        <f>VLOOKUP(E1904,Product_Dim!A:B,2,FALSE)</f>
        <v>Men's Running Jacket</v>
      </c>
      <c r="E1904" t="s">
        <v>1477</v>
      </c>
      <c r="F1904" t="s">
        <v>1683</v>
      </c>
      <c r="G1904" s="9">
        <v>2</v>
      </c>
      <c r="H1904">
        <v>594.63</v>
      </c>
      <c r="I1904">
        <v>0.12</v>
      </c>
      <c r="J1904" t="s">
        <v>1747</v>
      </c>
      <c r="K1904" s="20">
        <f>sale_tab[[#This Row],[Quantity]]*sale_tab[[#This Row],[Unit_Price]]*(1-sale_tab[[#This Row],[Discount]])</f>
        <v>1046.5488</v>
      </c>
    </row>
    <row r="1905" spans="1:11" x14ac:dyDescent="0.25">
      <c r="A1905" t="s">
        <v>3652</v>
      </c>
      <c r="B1905" s="7">
        <v>45644</v>
      </c>
      <c r="C1905" t="s">
        <v>499</v>
      </c>
      <c r="D1905" s="14" t="str">
        <f>VLOOKUP(E1905,Product_Dim!A:B,2,FALSE)</f>
        <v>Men's Running Jacket</v>
      </c>
      <c r="E1905" t="s">
        <v>1477</v>
      </c>
      <c r="F1905" t="s">
        <v>1678</v>
      </c>
      <c r="G1905" s="9">
        <v>3</v>
      </c>
      <c r="H1905">
        <v>476.1</v>
      </c>
      <c r="I1905">
        <v>0.05</v>
      </c>
      <c r="J1905" t="s">
        <v>1752</v>
      </c>
      <c r="K1905" s="20">
        <f>sale_tab[[#This Row],[Quantity]]*sale_tab[[#This Row],[Unit_Price]]*(1-sale_tab[[#This Row],[Discount]])</f>
        <v>1356.8850000000002</v>
      </c>
    </row>
    <row r="1906" spans="1:11" x14ac:dyDescent="0.25">
      <c r="A1906" t="s">
        <v>3653</v>
      </c>
      <c r="B1906" s="7">
        <v>45514</v>
      </c>
      <c r="C1906" t="s">
        <v>186</v>
      </c>
      <c r="D1906" s="14" t="str">
        <f>VLOOKUP(E1906,Product_Dim!A:B,2,FALSE)</f>
        <v>Tennis Ball 3-Pack</v>
      </c>
      <c r="E1906" t="s">
        <v>1596</v>
      </c>
      <c r="F1906" t="s">
        <v>1702</v>
      </c>
      <c r="G1906" s="9">
        <v>1</v>
      </c>
      <c r="H1906">
        <v>546.47</v>
      </c>
      <c r="I1906">
        <v>0.08</v>
      </c>
      <c r="J1906" t="s">
        <v>1752</v>
      </c>
      <c r="K1906" s="20">
        <f>sale_tab[[#This Row],[Quantity]]*sale_tab[[#This Row],[Unit_Price]]*(1-sale_tab[[#This Row],[Discount]])</f>
        <v>502.75240000000002</v>
      </c>
    </row>
    <row r="1907" spans="1:11" x14ac:dyDescent="0.25">
      <c r="A1907" t="s">
        <v>3654</v>
      </c>
      <c r="B1907" s="7">
        <v>45760</v>
      </c>
      <c r="C1907" t="s">
        <v>524</v>
      </c>
      <c r="D1907" s="14" t="str">
        <f>VLOOKUP(E1907,Product_Dim!A:B,2,FALSE)</f>
        <v>Women's Ankle Boots</v>
      </c>
      <c r="E1907" t="s">
        <v>1624</v>
      </c>
      <c r="F1907" t="s">
        <v>1720</v>
      </c>
      <c r="G1907" s="9">
        <v>1</v>
      </c>
      <c r="H1907">
        <v>979.49</v>
      </c>
      <c r="I1907">
        <v>0.19</v>
      </c>
      <c r="J1907" t="s">
        <v>1752</v>
      </c>
      <c r="K1907" s="20">
        <f>sale_tab[[#This Row],[Quantity]]*sale_tab[[#This Row],[Unit_Price]]*(1-sale_tab[[#This Row],[Discount]])</f>
        <v>793.38690000000008</v>
      </c>
    </row>
    <row r="1908" spans="1:11" x14ac:dyDescent="0.25">
      <c r="A1908" t="s">
        <v>3655</v>
      </c>
      <c r="B1908" s="7">
        <v>45289</v>
      </c>
      <c r="C1908" t="s">
        <v>575</v>
      </c>
      <c r="D1908" s="14" t="str">
        <f>VLOOKUP(E1908,Product_Dim!A:B,2,FALSE)</f>
        <v>Soccer Training Cone Set</v>
      </c>
      <c r="E1908" t="s">
        <v>1508</v>
      </c>
      <c r="F1908" t="s">
        <v>1687</v>
      </c>
      <c r="G1908" s="9">
        <v>3</v>
      </c>
      <c r="H1908">
        <v>988.53</v>
      </c>
      <c r="I1908">
        <v>0.3</v>
      </c>
      <c r="J1908" t="s">
        <v>1752</v>
      </c>
      <c r="K1908" s="20">
        <f>sale_tab[[#This Row],[Quantity]]*sale_tab[[#This Row],[Unit_Price]]*(1-sale_tab[[#This Row],[Discount]])</f>
        <v>2075.913</v>
      </c>
    </row>
    <row r="1909" spans="1:11" x14ac:dyDescent="0.25">
      <c r="A1909" t="s">
        <v>3656</v>
      </c>
      <c r="B1909" s="7">
        <v>45704</v>
      </c>
      <c r="C1909" t="s">
        <v>754</v>
      </c>
      <c r="D1909" s="14" t="str">
        <f>VLOOKUP(E1909,Product_Dim!A:B,2,FALSE)</f>
        <v>Wireless Mouse</v>
      </c>
      <c r="E1909" t="s">
        <v>1626</v>
      </c>
      <c r="F1909" t="s">
        <v>1692</v>
      </c>
      <c r="G1909" s="9">
        <v>4</v>
      </c>
      <c r="H1909">
        <v>849.29</v>
      </c>
      <c r="I1909">
        <v>0.26</v>
      </c>
      <c r="J1909" t="s">
        <v>1747</v>
      </c>
      <c r="K1909" s="20">
        <f>sale_tab[[#This Row],[Quantity]]*sale_tab[[#This Row],[Unit_Price]]*(1-sale_tab[[#This Row],[Discount]])</f>
        <v>2513.8984</v>
      </c>
    </row>
    <row r="1910" spans="1:11" x14ac:dyDescent="0.25">
      <c r="A1910" t="s">
        <v>3657</v>
      </c>
      <c r="B1910" s="7">
        <v>45318</v>
      </c>
      <c r="C1910" t="s">
        <v>1011</v>
      </c>
      <c r="D1910" s="14" t="str">
        <f>VLOOKUP(E1910,Product_Dim!A:B,2,FALSE)</f>
        <v>Sports Stopwatch Basic</v>
      </c>
      <c r="E1910" t="s">
        <v>1664</v>
      </c>
      <c r="F1910" t="s">
        <v>1725</v>
      </c>
      <c r="G1910" s="9">
        <v>2</v>
      </c>
      <c r="H1910">
        <v>452.29</v>
      </c>
      <c r="I1910">
        <v>0.01</v>
      </c>
      <c r="J1910" t="s">
        <v>1752</v>
      </c>
      <c r="K1910" s="20">
        <f>sale_tab[[#This Row],[Quantity]]*sale_tab[[#This Row],[Unit_Price]]*(1-sale_tab[[#This Row],[Discount]])</f>
        <v>895.53420000000006</v>
      </c>
    </row>
    <row r="1911" spans="1:11" x14ac:dyDescent="0.25">
      <c r="A1911" t="s">
        <v>3658</v>
      </c>
      <c r="B1911" s="7">
        <v>45495</v>
      </c>
      <c r="C1911" t="s">
        <v>1306</v>
      </c>
      <c r="D1911" s="14" t="str">
        <f>VLOOKUP(E1911,Product_Dim!A:B,2,FALSE)</f>
        <v>Sports Stopwatch Pro</v>
      </c>
      <c r="E1911" t="s">
        <v>1582</v>
      </c>
      <c r="F1911" t="s">
        <v>1736</v>
      </c>
      <c r="G1911" s="9">
        <v>2</v>
      </c>
      <c r="H1911">
        <v>810.81</v>
      </c>
      <c r="I1911">
        <v>0.11</v>
      </c>
      <c r="J1911" t="s">
        <v>1752</v>
      </c>
      <c r="K1911" s="20">
        <f>sale_tab[[#This Row],[Quantity]]*sale_tab[[#This Row],[Unit_Price]]*(1-sale_tab[[#This Row],[Discount]])</f>
        <v>1443.2418</v>
      </c>
    </row>
    <row r="1912" spans="1:11" x14ac:dyDescent="0.25">
      <c r="A1912" t="s">
        <v>3659</v>
      </c>
      <c r="B1912" s="7">
        <v>45560</v>
      </c>
      <c r="C1912" t="s">
        <v>99</v>
      </c>
      <c r="D1912" s="14" t="str">
        <f>VLOOKUP(E1912,Product_Dim!A:B,2,FALSE)</f>
        <v>Tennis Ball 3-Pack</v>
      </c>
      <c r="E1912" t="s">
        <v>1596</v>
      </c>
      <c r="F1912" t="s">
        <v>1708</v>
      </c>
      <c r="G1912" s="9">
        <v>1</v>
      </c>
      <c r="H1912">
        <v>846.67</v>
      </c>
      <c r="I1912">
        <v>0.1</v>
      </c>
      <c r="J1912" t="s">
        <v>1752</v>
      </c>
      <c r="K1912" s="20">
        <f>sale_tab[[#This Row],[Quantity]]*sale_tab[[#This Row],[Unit_Price]]*(1-sale_tab[[#This Row],[Discount]])</f>
        <v>762.00299999999993</v>
      </c>
    </row>
    <row r="1913" spans="1:11" x14ac:dyDescent="0.25">
      <c r="A1913" t="s">
        <v>3660</v>
      </c>
      <c r="B1913" s="7">
        <v>45367</v>
      </c>
      <c r="C1913" t="s">
        <v>58</v>
      </c>
      <c r="D1913" s="14" t="str">
        <f>VLOOKUP(E1913,Product_Dim!A:B,2,FALSE)</f>
        <v>Foldable Camping Chair</v>
      </c>
      <c r="E1913" t="s">
        <v>1522</v>
      </c>
      <c r="F1913" t="s">
        <v>1702</v>
      </c>
      <c r="G1913" s="9">
        <v>4</v>
      </c>
      <c r="H1913">
        <v>73.55</v>
      </c>
      <c r="I1913">
        <v>0.24</v>
      </c>
      <c r="J1913" t="s">
        <v>1752</v>
      </c>
      <c r="K1913" s="20">
        <f>sale_tab[[#This Row],[Quantity]]*sale_tab[[#This Row],[Unit_Price]]*(1-sale_tab[[#This Row],[Discount]])</f>
        <v>223.59199999999998</v>
      </c>
    </row>
    <row r="1914" spans="1:11" x14ac:dyDescent="0.25">
      <c r="A1914" t="s">
        <v>3661</v>
      </c>
      <c r="B1914" s="7">
        <v>45861</v>
      </c>
      <c r="C1914" t="s">
        <v>821</v>
      </c>
      <c r="D1914" s="14" t="str">
        <f>VLOOKUP(E1914,Product_Dim!A:B,2,FALSE)</f>
        <v>Microwave Oven</v>
      </c>
      <c r="E1914" t="s">
        <v>1658</v>
      </c>
      <c r="F1914" t="s">
        <v>1702</v>
      </c>
      <c r="G1914" s="9">
        <v>1</v>
      </c>
      <c r="H1914">
        <v>882.03</v>
      </c>
      <c r="I1914">
        <v>0.04</v>
      </c>
      <c r="J1914" t="s">
        <v>1752</v>
      </c>
      <c r="K1914" s="20">
        <f>sale_tab[[#This Row],[Quantity]]*sale_tab[[#This Row],[Unit_Price]]*(1-sale_tab[[#This Row],[Discount]])</f>
        <v>846.74879999999996</v>
      </c>
    </row>
    <row r="1915" spans="1:11" x14ac:dyDescent="0.25">
      <c r="A1915" t="s">
        <v>3662</v>
      </c>
      <c r="B1915" s="7">
        <v>45589</v>
      </c>
      <c r="C1915" t="s">
        <v>31</v>
      </c>
      <c r="D1915" s="14" t="str">
        <f>VLOOKUP(E1915,Product_Dim!A:B,2,FALSE)</f>
        <v>Carbon Fiber Tennis Racket</v>
      </c>
      <c r="E1915" t="s">
        <v>1518</v>
      </c>
      <c r="F1915" t="s">
        <v>1725</v>
      </c>
      <c r="G1915" s="9">
        <v>1</v>
      </c>
      <c r="H1915">
        <v>958.44</v>
      </c>
      <c r="I1915">
        <v>0.21</v>
      </c>
      <c r="J1915" t="s">
        <v>1747</v>
      </c>
      <c r="K1915" s="20">
        <f>sale_tab[[#This Row],[Quantity]]*sale_tab[[#This Row],[Unit_Price]]*(1-sale_tab[[#This Row],[Discount]])</f>
        <v>757.16760000000011</v>
      </c>
    </row>
    <row r="1916" spans="1:11" x14ac:dyDescent="0.25">
      <c r="A1916" t="s">
        <v>3663</v>
      </c>
      <c r="B1916" s="7">
        <v>45560</v>
      </c>
      <c r="C1916" t="s">
        <v>31</v>
      </c>
      <c r="D1916" s="14" t="str">
        <f>VLOOKUP(E1916,Product_Dim!A:B,2,FALSE)</f>
        <v>Stainless Steel Cookware Set</v>
      </c>
      <c r="E1916" t="s">
        <v>1672</v>
      </c>
      <c r="F1916" t="s">
        <v>1687</v>
      </c>
      <c r="G1916" s="9">
        <v>1</v>
      </c>
      <c r="H1916">
        <v>716.29</v>
      </c>
      <c r="I1916">
        <v>0.01</v>
      </c>
      <c r="J1916" t="s">
        <v>1749</v>
      </c>
      <c r="K1916" s="20">
        <f>sale_tab[[#This Row],[Quantity]]*sale_tab[[#This Row],[Unit_Price]]*(1-sale_tab[[#This Row],[Discount]])</f>
        <v>709.12709999999993</v>
      </c>
    </row>
    <row r="1917" spans="1:11" x14ac:dyDescent="0.25">
      <c r="A1917" t="s">
        <v>3664</v>
      </c>
      <c r="B1917" s="7">
        <v>45408</v>
      </c>
      <c r="C1917" t="s">
        <v>952</v>
      </c>
      <c r="D1917" s="14" t="str">
        <f>VLOOKUP(E1917,Product_Dim!A:B,2,FALSE)</f>
        <v>Adjustable Dumbbell Set</v>
      </c>
      <c r="E1917" t="s">
        <v>1491</v>
      </c>
      <c r="F1917" t="s">
        <v>1730</v>
      </c>
      <c r="G1917" s="9">
        <v>2</v>
      </c>
      <c r="H1917">
        <v>409.14</v>
      </c>
      <c r="I1917">
        <v>0.01</v>
      </c>
      <c r="J1917" t="s">
        <v>1749</v>
      </c>
      <c r="K1917" s="20">
        <f>sale_tab[[#This Row],[Quantity]]*sale_tab[[#This Row],[Unit_Price]]*(1-sale_tab[[#This Row],[Discount]])</f>
        <v>810.09719999999993</v>
      </c>
    </row>
    <row r="1918" spans="1:11" x14ac:dyDescent="0.25">
      <c r="A1918" t="s">
        <v>3665</v>
      </c>
      <c r="B1918" s="7">
        <v>45714</v>
      </c>
      <c r="C1918" t="s">
        <v>255</v>
      </c>
      <c r="D1918" s="14" t="str">
        <f>VLOOKUP(E1918,Product_Dim!A:B,2,FALSE)</f>
        <v>Stainless Steel Cookware Set</v>
      </c>
      <c r="E1918" t="s">
        <v>1672</v>
      </c>
      <c r="F1918" t="s">
        <v>1712</v>
      </c>
      <c r="G1918" s="9">
        <v>4</v>
      </c>
      <c r="H1918">
        <v>261.73</v>
      </c>
      <c r="I1918">
        <v>0.1</v>
      </c>
      <c r="J1918" t="s">
        <v>1749</v>
      </c>
      <c r="K1918" s="20">
        <f>sale_tab[[#This Row],[Quantity]]*sale_tab[[#This Row],[Unit_Price]]*(1-sale_tab[[#This Row],[Discount]])</f>
        <v>942.22800000000007</v>
      </c>
    </row>
    <row r="1919" spans="1:11" x14ac:dyDescent="0.25">
      <c r="A1919" t="s">
        <v>3666</v>
      </c>
      <c r="B1919" s="7">
        <v>45661</v>
      </c>
      <c r="C1919" t="s">
        <v>1366</v>
      </c>
      <c r="D1919" s="14" t="str">
        <f>VLOOKUP(E1919,Product_Dim!A:B,2,FALSE)</f>
        <v>Hair Strengthening Shampoo</v>
      </c>
      <c r="E1919" t="s">
        <v>1498</v>
      </c>
      <c r="F1919" t="s">
        <v>1678</v>
      </c>
      <c r="G1919" s="9">
        <v>2</v>
      </c>
      <c r="H1919">
        <v>687.35</v>
      </c>
      <c r="I1919">
        <v>0.2</v>
      </c>
      <c r="J1919" t="s">
        <v>1752</v>
      </c>
      <c r="K1919" s="20">
        <f>sale_tab[[#This Row],[Quantity]]*sale_tab[[#This Row],[Unit_Price]]*(1-sale_tab[[#This Row],[Discount]])</f>
        <v>1099.76</v>
      </c>
    </row>
    <row r="1920" spans="1:11" x14ac:dyDescent="0.25">
      <c r="A1920" t="s">
        <v>3667</v>
      </c>
      <c r="B1920" s="7">
        <v>45921</v>
      </c>
      <c r="C1920" t="s">
        <v>616</v>
      </c>
      <c r="D1920" s="14" t="str">
        <f>VLOOKUP(E1920,Product_Dim!A:B,2,FALSE)</f>
        <v>Wooden Bookshelf</v>
      </c>
      <c r="E1920" t="s">
        <v>1642</v>
      </c>
      <c r="F1920" t="s">
        <v>1708</v>
      </c>
      <c r="G1920" s="9">
        <v>2</v>
      </c>
      <c r="H1920">
        <v>30.14</v>
      </c>
      <c r="I1920">
        <v>0.21</v>
      </c>
      <c r="J1920" t="s">
        <v>1747</v>
      </c>
      <c r="K1920" s="20">
        <f>sale_tab[[#This Row],[Quantity]]*sale_tab[[#This Row],[Unit_Price]]*(1-sale_tab[[#This Row],[Discount]])</f>
        <v>47.621200000000002</v>
      </c>
    </row>
    <row r="1921" spans="1:11" x14ac:dyDescent="0.25">
      <c r="A1921" t="s">
        <v>3668</v>
      </c>
      <c r="B1921" s="7">
        <v>45651</v>
      </c>
      <c r="C1921" t="s">
        <v>298</v>
      </c>
      <c r="D1921" s="14" t="str">
        <f>VLOOKUP(E1921,Product_Dim!A:B,2,FALSE)</f>
        <v>Gaming Mechanical Keyboard</v>
      </c>
      <c r="E1921" t="s">
        <v>1542</v>
      </c>
      <c r="F1921" t="s">
        <v>1708</v>
      </c>
      <c r="G1921" s="9">
        <v>3</v>
      </c>
      <c r="H1921">
        <v>570.12</v>
      </c>
      <c r="I1921">
        <v>0.12</v>
      </c>
      <c r="J1921" t="s">
        <v>1749</v>
      </c>
      <c r="K1921" s="20">
        <f>sale_tab[[#This Row],[Quantity]]*sale_tab[[#This Row],[Unit_Price]]*(1-sale_tab[[#This Row],[Discount]])</f>
        <v>1505.1168</v>
      </c>
    </row>
    <row r="1922" spans="1:11" x14ac:dyDescent="0.25">
      <c r="A1922" t="s">
        <v>3669</v>
      </c>
      <c r="B1922" s="7">
        <v>45883</v>
      </c>
      <c r="C1922" t="s">
        <v>830</v>
      </c>
      <c r="D1922" s="14" t="str">
        <f>VLOOKUP(E1922,Product_Dim!A:B,2,FALSE)</f>
        <v>WiFi Mesh Router</v>
      </c>
      <c r="E1922" t="s">
        <v>1628</v>
      </c>
      <c r="F1922" t="s">
        <v>1739</v>
      </c>
      <c r="G1922" s="9">
        <v>3</v>
      </c>
      <c r="H1922">
        <v>401.87</v>
      </c>
      <c r="I1922">
        <v>0.28999999999999998</v>
      </c>
      <c r="J1922" t="s">
        <v>1752</v>
      </c>
      <c r="K1922" s="20">
        <f>sale_tab[[#This Row],[Quantity]]*sale_tab[[#This Row],[Unit_Price]]*(1-sale_tab[[#This Row],[Discount]])</f>
        <v>855.98310000000004</v>
      </c>
    </row>
    <row r="1923" spans="1:11" x14ac:dyDescent="0.25">
      <c r="A1923" t="s">
        <v>3670</v>
      </c>
      <c r="B1923" s="7">
        <v>45624</v>
      </c>
      <c r="C1923" t="s">
        <v>1452</v>
      </c>
      <c r="D1923" s="14" t="str">
        <f>VLOOKUP(E1923,Product_Dim!A:B,2,FALSE)</f>
        <v>Decorative Lamp Shade</v>
      </c>
      <c r="E1923" t="s">
        <v>1632</v>
      </c>
      <c r="F1923" t="s">
        <v>1720</v>
      </c>
      <c r="G1923" s="9">
        <v>4</v>
      </c>
      <c r="H1923">
        <v>619.35</v>
      </c>
      <c r="I1923">
        <v>0.3</v>
      </c>
      <c r="J1923" t="s">
        <v>1747</v>
      </c>
      <c r="K1923" s="20">
        <f>sale_tab[[#This Row],[Quantity]]*sale_tab[[#This Row],[Unit_Price]]*(1-sale_tab[[#This Row],[Discount]])</f>
        <v>1734.18</v>
      </c>
    </row>
    <row r="1924" spans="1:11" x14ac:dyDescent="0.25">
      <c r="A1924" t="s">
        <v>3671</v>
      </c>
      <c r="B1924" s="7">
        <v>45276</v>
      </c>
      <c r="C1924" t="s">
        <v>731</v>
      </c>
      <c r="D1924" s="14" t="str">
        <f>VLOOKUP(E1924,Product_Dim!A:B,2,FALSE)</f>
        <v>Men's Winter Jacket</v>
      </c>
      <c r="E1924" t="s">
        <v>1566</v>
      </c>
      <c r="F1924" t="s">
        <v>1733</v>
      </c>
      <c r="G1924" s="9">
        <v>4</v>
      </c>
      <c r="H1924">
        <v>569.36</v>
      </c>
      <c r="I1924">
        <v>0.27</v>
      </c>
      <c r="J1924" t="s">
        <v>1749</v>
      </c>
      <c r="K1924" s="20">
        <f>sale_tab[[#This Row],[Quantity]]*sale_tab[[#This Row],[Unit_Price]]*(1-sale_tab[[#This Row],[Discount]])</f>
        <v>1662.5311999999999</v>
      </c>
    </row>
    <row r="1925" spans="1:11" x14ac:dyDescent="0.25">
      <c r="A1925" t="s">
        <v>3672</v>
      </c>
      <c r="B1925" s="7">
        <v>45344</v>
      </c>
      <c r="C1925" t="s">
        <v>1395</v>
      </c>
      <c r="D1925" s="14" t="str">
        <f>VLOOKUP(E1925,Product_Dim!A:B,2,FALSE)</f>
        <v>Decorative Floor Vase</v>
      </c>
      <c r="E1925" t="s">
        <v>1528</v>
      </c>
      <c r="F1925" t="s">
        <v>1695</v>
      </c>
      <c r="G1925" s="9">
        <v>2</v>
      </c>
      <c r="H1925">
        <v>846.35</v>
      </c>
      <c r="I1925">
        <v>0.3</v>
      </c>
      <c r="J1925" t="s">
        <v>1752</v>
      </c>
      <c r="K1925" s="20">
        <f>sale_tab[[#This Row],[Quantity]]*sale_tab[[#This Row],[Unit_Price]]*(1-sale_tab[[#This Row],[Discount]])</f>
        <v>1184.8899999999999</v>
      </c>
    </row>
    <row r="1926" spans="1:11" x14ac:dyDescent="0.25">
      <c r="A1926" t="s">
        <v>3673</v>
      </c>
      <c r="B1926" s="7">
        <v>45849</v>
      </c>
      <c r="C1926" t="s">
        <v>1275</v>
      </c>
      <c r="D1926" s="14" t="str">
        <f>VLOOKUP(E1926,Product_Dim!A:B,2,FALSE)</f>
        <v>Stainless Steel Cutlery Set</v>
      </c>
      <c r="E1926" t="s">
        <v>1534</v>
      </c>
      <c r="F1926" t="s">
        <v>1687</v>
      </c>
      <c r="G1926" s="9">
        <v>1</v>
      </c>
      <c r="H1926">
        <v>788.45</v>
      </c>
      <c r="I1926">
        <v>0.28999999999999998</v>
      </c>
      <c r="J1926" t="s">
        <v>1749</v>
      </c>
      <c r="K1926" s="20">
        <f>sale_tab[[#This Row],[Quantity]]*sale_tab[[#This Row],[Unit_Price]]*(1-sale_tab[[#This Row],[Discount]])</f>
        <v>559.79949999999997</v>
      </c>
    </row>
    <row r="1927" spans="1:11" x14ac:dyDescent="0.25">
      <c r="A1927" t="s">
        <v>3674</v>
      </c>
      <c r="B1927" s="7">
        <v>45880</v>
      </c>
      <c r="C1927" t="s">
        <v>1060</v>
      </c>
      <c r="D1927" s="14" t="str">
        <f>VLOOKUP(E1927,Product_Dim!A:B,2,FALSE)</f>
        <v>Bedroom Table Lamp</v>
      </c>
      <c r="E1927" t="s">
        <v>1544</v>
      </c>
      <c r="F1927" t="s">
        <v>1720</v>
      </c>
      <c r="G1927" s="9">
        <v>2</v>
      </c>
      <c r="H1927">
        <v>338.81</v>
      </c>
      <c r="I1927">
        <v>7.0000000000000007E-2</v>
      </c>
      <c r="J1927" t="s">
        <v>1752</v>
      </c>
      <c r="K1927" s="20">
        <f>sale_tab[[#This Row],[Quantity]]*sale_tab[[#This Row],[Unit_Price]]*(1-sale_tab[[#This Row],[Discount]])</f>
        <v>630.1866</v>
      </c>
    </row>
    <row r="1928" spans="1:11" x14ac:dyDescent="0.25">
      <c r="A1928" t="s">
        <v>3675</v>
      </c>
      <c r="B1928" s="7">
        <v>45907</v>
      </c>
      <c r="C1928" t="s">
        <v>84</v>
      </c>
      <c r="D1928" s="14" t="str">
        <f>VLOOKUP(E1928,Product_Dim!A:B,2,FALSE)</f>
        <v>Decorative Wall Mirror</v>
      </c>
      <c r="E1928" t="s">
        <v>1502</v>
      </c>
      <c r="F1928" t="s">
        <v>1699</v>
      </c>
      <c r="G1928" s="9">
        <v>4</v>
      </c>
      <c r="H1928">
        <v>94.48</v>
      </c>
      <c r="I1928">
        <v>0.06</v>
      </c>
      <c r="J1928" t="s">
        <v>1752</v>
      </c>
      <c r="K1928" s="20">
        <f>sale_tab[[#This Row],[Quantity]]*sale_tab[[#This Row],[Unit_Price]]*(1-sale_tab[[#This Row],[Discount]])</f>
        <v>355.2448</v>
      </c>
    </row>
    <row r="1929" spans="1:11" x14ac:dyDescent="0.25">
      <c r="A1929" t="s">
        <v>3676</v>
      </c>
      <c r="B1929" s="7">
        <v>45545</v>
      </c>
      <c r="C1929" t="s">
        <v>1398</v>
      </c>
      <c r="D1929" s="14" t="str">
        <f>VLOOKUP(E1929,Product_Dim!A:B,2,FALSE)</f>
        <v>Knee Support Brace</v>
      </c>
      <c r="E1929" t="s">
        <v>1512</v>
      </c>
      <c r="F1929" t="s">
        <v>1723</v>
      </c>
      <c r="G1929" s="9">
        <v>3</v>
      </c>
      <c r="H1929">
        <v>941.85</v>
      </c>
      <c r="I1929">
        <v>0.16</v>
      </c>
      <c r="J1929" t="s">
        <v>1749</v>
      </c>
      <c r="K1929" s="20">
        <f>sale_tab[[#This Row],[Quantity]]*sale_tab[[#This Row],[Unit_Price]]*(1-sale_tab[[#This Row],[Discount]])</f>
        <v>2373.462</v>
      </c>
    </row>
    <row r="1930" spans="1:11" x14ac:dyDescent="0.25">
      <c r="A1930" t="s">
        <v>3677</v>
      </c>
      <c r="B1930" s="7">
        <v>45257</v>
      </c>
      <c r="C1930" t="s">
        <v>481</v>
      </c>
      <c r="D1930" s="14" t="str">
        <f>VLOOKUP(E1930,Product_Dim!A:B,2,FALSE)</f>
        <v>High-Grip Football</v>
      </c>
      <c r="E1930" t="s">
        <v>1564</v>
      </c>
      <c r="F1930" t="s">
        <v>1699</v>
      </c>
      <c r="G1930" s="9">
        <v>2</v>
      </c>
      <c r="H1930">
        <v>336.97</v>
      </c>
      <c r="I1930">
        <v>0.14000000000000001</v>
      </c>
      <c r="J1930" t="s">
        <v>1749</v>
      </c>
      <c r="K1930" s="20">
        <f>sale_tab[[#This Row],[Quantity]]*sale_tab[[#This Row],[Unit_Price]]*(1-sale_tab[[#This Row],[Discount]])</f>
        <v>579.58840000000009</v>
      </c>
    </row>
    <row r="1931" spans="1:11" x14ac:dyDescent="0.25">
      <c r="A1931" t="s">
        <v>3678</v>
      </c>
      <c r="B1931" s="7">
        <v>45466</v>
      </c>
      <c r="C1931" t="s">
        <v>913</v>
      </c>
      <c r="D1931" s="14" t="str">
        <f>VLOOKUP(E1931,Product_Dim!A:B,2,FALSE)</f>
        <v>Men's Leather Belt</v>
      </c>
      <c r="E1931" t="s">
        <v>1481</v>
      </c>
      <c r="F1931" t="s">
        <v>1699</v>
      </c>
      <c r="G1931" s="9">
        <v>2</v>
      </c>
      <c r="H1931">
        <v>344.16</v>
      </c>
      <c r="I1931">
        <v>0.09</v>
      </c>
      <c r="J1931" t="s">
        <v>1749</v>
      </c>
      <c r="K1931" s="20">
        <f>sale_tab[[#This Row],[Quantity]]*sale_tab[[#This Row],[Unit_Price]]*(1-sale_tab[[#This Row],[Discount]])</f>
        <v>626.37120000000004</v>
      </c>
    </row>
    <row r="1932" spans="1:11" x14ac:dyDescent="0.25">
      <c r="A1932" t="s">
        <v>3679</v>
      </c>
      <c r="B1932" s="7">
        <v>45847</v>
      </c>
      <c r="C1932" t="s">
        <v>884</v>
      </c>
      <c r="D1932" s="14" t="str">
        <f>VLOOKUP(E1932,Product_Dim!A:B,2,FALSE)</f>
        <v>Car Dashboard Phone Holder</v>
      </c>
      <c r="E1932" t="s">
        <v>1570</v>
      </c>
      <c r="F1932" t="s">
        <v>1712</v>
      </c>
      <c r="G1932" s="9">
        <v>1</v>
      </c>
      <c r="H1932">
        <v>841.53</v>
      </c>
      <c r="I1932">
        <v>0.15</v>
      </c>
      <c r="J1932" t="s">
        <v>1747</v>
      </c>
      <c r="K1932" s="20">
        <f>sale_tab[[#This Row],[Quantity]]*sale_tab[[#This Row],[Unit_Price]]*(1-sale_tab[[#This Row],[Discount]])</f>
        <v>715.30049999999994</v>
      </c>
    </row>
    <row r="1933" spans="1:11" x14ac:dyDescent="0.25">
      <c r="A1933" t="s">
        <v>3680</v>
      </c>
      <c r="B1933" s="7">
        <v>45825</v>
      </c>
      <c r="C1933" t="s">
        <v>1245</v>
      </c>
      <c r="D1933" s="14" t="str">
        <f>VLOOKUP(E1933,Product_Dim!A:B,2,FALSE)</f>
        <v>Hydrating Face Cleanser</v>
      </c>
      <c r="E1933" t="s">
        <v>1640</v>
      </c>
      <c r="F1933" t="s">
        <v>1733</v>
      </c>
      <c r="G1933" s="9">
        <v>3</v>
      </c>
      <c r="H1933">
        <v>63.36</v>
      </c>
      <c r="I1933">
        <v>0.28999999999999998</v>
      </c>
      <c r="J1933" t="s">
        <v>1752</v>
      </c>
      <c r="K1933" s="20">
        <f>sale_tab[[#This Row],[Quantity]]*sale_tab[[#This Row],[Unit_Price]]*(1-sale_tab[[#This Row],[Discount]])</f>
        <v>134.95679999999999</v>
      </c>
    </row>
    <row r="1934" spans="1:11" x14ac:dyDescent="0.25">
      <c r="A1934" t="s">
        <v>3681</v>
      </c>
      <c r="B1934" s="7">
        <v>45839</v>
      </c>
      <c r="C1934" t="s">
        <v>1452</v>
      </c>
      <c r="D1934" s="14" t="str">
        <f>VLOOKUP(E1934,Product_Dim!A:B,2,FALSE)</f>
        <v>Essential Oil Diffuser</v>
      </c>
      <c r="E1934" t="s">
        <v>1630</v>
      </c>
      <c r="F1934" t="s">
        <v>1708</v>
      </c>
      <c r="G1934" s="9">
        <v>2</v>
      </c>
      <c r="H1934">
        <v>552.49</v>
      </c>
      <c r="I1934">
        <v>0.1</v>
      </c>
      <c r="J1934" t="s">
        <v>1747</v>
      </c>
      <c r="K1934" s="20">
        <f>sale_tab[[#This Row],[Quantity]]*sale_tab[[#This Row],[Unit_Price]]*(1-sale_tab[[#This Row],[Discount]])</f>
        <v>994.48200000000008</v>
      </c>
    </row>
    <row r="1935" spans="1:11" x14ac:dyDescent="0.25">
      <c r="A1935" t="s">
        <v>3682</v>
      </c>
      <c r="B1935" s="7">
        <v>45720</v>
      </c>
      <c r="C1935" t="s">
        <v>698</v>
      </c>
      <c r="D1935" s="14" t="str">
        <f>VLOOKUP(E1935,Product_Dim!A:B,2,FALSE)</f>
        <v>Foldable Camping Chair</v>
      </c>
      <c r="E1935" t="s">
        <v>1522</v>
      </c>
      <c r="F1935" t="s">
        <v>1702</v>
      </c>
      <c r="G1935" s="9">
        <v>3</v>
      </c>
      <c r="H1935">
        <v>447.38</v>
      </c>
      <c r="I1935">
        <v>0.03</v>
      </c>
      <c r="J1935" t="s">
        <v>1747</v>
      </c>
      <c r="K1935" s="20">
        <f>sale_tab[[#This Row],[Quantity]]*sale_tab[[#This Row],[Unit_Price]]*(1-sale_tab[[#This Row],[Discount]])</f>
        <v>1301.8757999999998</v>
      </c>
    </row>
    <row r="1936" spans="1:11" x14ac:dyDescent="0.25">
      <c r="A1936" t="s">
        <v>3683</v>
      </c>
      <c r="B1936" s="7">
        <v>45250</v>
      </c>
      <c r="C1936" t="s">
        <v>1321</v>
      </c>
      <c r="D1936" s="14" t="str">
        <f>VLOOKUP(E1936,Product_Dim!A:B,2,FALSE)</f>
        <v>Shin Guards – Adult</v>
      </c>
      <c r="E1936" t="s">
        <v>1620</v>
      </c>
      <c r="F1936" t="s">
        <v>1739</v>
      </c>
      <c r="G1936" s="9">
        <v>1</v>
      </c>
      <c r="H1936">
        <v>727.7</v>
      </c>
      <c r="I1936">
        <v>0.21</v>
      </c>
      <c r="J1936" t="s">
        <v>1752</v>
      </c>
      <c r="K1936" s="20">
        <f>sale_tab[[#This Row],[Quantity]]*sale_tab[[#This Row],[Unit_Price]]*(1-sale_tab[[#This Row],[Discount]])</f>
        <v>574.88300000000004</v>
      </c>
    </row>
    <row r="1937" spans="1:11" x14ac:dyDescent="0.25">
      <c r="A1937" t="s">
        <v>3684</v>
      </c>
      <c r="B1937" s="7">
        <v>45258</v>
      </c>
      <c r="C1937" t="s">
        <v>1281</v>
      </c>
      <c r="D1937" s="14" t="str">
        <f>VLOOKUP(E1937,Product_Dim!A:B,2,FALSE)</f>
        <v>HDMI Cable – 2m</v>
      </c>
      <c r="E1937" t="s">
        <v>1576</v>
      </c>
      <c r="F1937" t="s">
        <v>1705</v>
      </c>
      <c r="G1937" s="9">
        <v>4</v>
      </c>
      <c r="H1937">
        <v>581.34</v>
      </c>
      <c r="I1937">
        <v>0.08</v>
      </c>
      <c r="J1937" t="s">
        <v>1747</v>
      </c>
      <c r="K1937" s="20">
        <f>sale_tab[[#This Row],[Quantity]]*sale_tab[[#This Row],[Unit_Price]]*(1-sale_tab[[#This Row],[Discount]])</f>
        <v>2139.3312000000001</v>
      </c>
    </row>
    <row r="1938" spans="1:11" x14ac:dyDescent="0.25">
      <c r="A1938" t="s">
        <v>3685</v>
      </c>
      <c r="B1938" s="7">
        <v>45793</v>
      </c>
      <c r="C1938" t="s">
        <v>289</v>
      </c>
      <c r="D1938" s="14" t="str">
        <f>VLOOKUP(E1938,Product_Dim!A:B,2,FALSE)</f>
        <v>Women's Hair Dryer Brush</v>
      </c>
      <c r="E1938" t="s">
        <v>1606</v>
      </c>
      <c r="F1938" t="s">
        <v>1683</v>
      </c>
      <c r="G1938" s="9">
        <v>1</v>
      </c>
      <c r="H1938">
        <v>338.83</v>
      </c>
      <c r="I1938">
        <v>0.19</v>
      </c>
      <c r="J1938" t="s">
        <v>1749</v>
      </c>
      <c r="K1938" s="20">
        <f>sale_tab[[#This Row],[Quantity]]*sale_tab[[#This Row],[Unit_Price]]*(1-sale_tab[[#This Row],[Discount]])</f>
        <v>274.45229999999998</v>
      </c>
    </row>
    <row r="1939" spans="1:11" x14ac:dyDescent="0.25">
      <c r="A1939" t="s">
        <v>3686</v>
      </c>
      <c r="B1939" s="7">
        <v>45265</v>
      </c>
      <c r="C1939" t="s">
        <v>842</v>
      </c>
      <c r="D1939" s="14" t="str">
        <f>VLOOKUP(E1939,Product_Dim!A:B,2,FALSE)</f>
        <v>Men's Roll-On Perfume</v>
      </c>
      <c r="E1939" t="s">
        <v>1572</v>
      </c>
      <c r="F1939" t="s">
        <v>1723</v>
      </c>
      <c r="G1939" s="9">
        <v>4</v>
      </c>
      <c r="H1939">
        <v>568.80999999999995</v>
      </c>
      <c r="I1939">
        <v>0.25</v>
      </c>
      <c r="J1939" t="s">
        <v>1747</v>
      </c>
      <c r="K1939" s="20">
        <f>sale_tab[[#This Row],[Quantity]]*sale_tab[[#This Row],[Unit_Price]]*(1-sale_tab[[#This Row],[Discount]])</f>
        <v>1706.4299999999998</v>
      </c>
    </row>
    <row r="1940" spans="1:11" x14ac:dyDescent="0.25">
      <c r="A1940" t="s">
        <v>3687</v>
      </c>
      <c r="B1940" s="7">
        <v>45607</v>
      </c>
      <c r="C1940" t="s">
        <v>1104</v>
      </c>
      <c r="D1940" s="14" t="str">
        <f>VLOOKUP(E1940,Product_Dim!A:B,2,FALSE)</f>
        <v>Tennis Ball 3-Pack</v>
      </c>
      <c r="E1940" t="s">
        <v>1596</v>
      </c>
      <c r="F1940" t="s">
        <v>1733</v>
      </c>
      <c r="G1940" s="9">
        <v>2</v>
      </c>
      <c r="H1940">
        <v>352.63</v>
      </c>
      <c r="I1940">
        <v>0.15</v>
      </c>
      <c r="J1940" t="s">
        <v>1749</v>
      </c>
      <c r="K1940" s="20">
        <f>sale_tab[[#This Row],[Quantity]]*sale_tab[[#This Row],[Unit_Price]]*(1-sale_tab[[#This Row],[Discount]])</f>
        <v>599.471</v>
      </c>
    </row>
    <row r="1941" spans="1:11" x14ac:dyDescent="0.25">
      <c r="A1941" t="s">
        <v>3688</v>
      </c>
      <c r="B1941" s="7">
        <v>45382</v>
      </c>
      <c r="C1941" t="s">
        <v>466</v>
      </c>
      <c r="D1941" s="14" t="str">
        <f>VLOOKUP(E1941,Product_Dim!A:B,2,FALSE)</f>
        <v>Women's Formal Blazer</v>
      </c>
      <c r="E1941" t="s">
        <v>1666</v>
      </c>
      <c r="F1941" t="s">
        <v>1723</v>
      </c>
      <c r="G1941" s="9">
        <v>2</v>
      </c>
      <c r="H1941">
        <v>629.86</v>
      </c>
      <c r="I1941">
        <v>0.15</v>
      </c>
      <c r="J1941" t="s">
        <v>1749</v>
      </c>
      <c r="K1941" s="20">
        <f>sale_tab[[#This Row],[Quantity]]*sale_tab[[#This Row],[Unit_Price]]*(1-sale_tab[[#This Row],[Discount]])</f>
        <v>1070.7619999999999</v>
      </c>
    </row>
    <row r="1942" spans="1:11" x14ac:dyDescent="0.25">
      <c r="A1942" t="s">
        <v>3689</v>
      </c>
      <c r="B1942" s="7">
        <v>45793</v>
      </c>
      <c r="C1942" t="s">
        <v>1444</v>
      </c>
      <c r="D1942" s="14" t="str">
        <f>VLOOKUP(E1942,Product_Dim!A:B,2,FALSE)</f>
        <v>Portable Bluetooth Speaker</v>
      </c>
      <c r="E1942" t="s">
        <v>1670</v>
      </c>
      <c r="F1942" t="s">
        <v>1692</v>
      </c>
      <c r="G1942" s="9">
        <v>3</v>
      </c>
      <c r="H1942">
        <v>212.08</v>
      </c>
      <c r="I1942">
        <v>7.0000000000000007E-2</v>
      </c>
      <c r="J1942" t="s">
        <v>1747</v>
      </c>
      <c r="K1942" s="20">
        <f>sale_tab[[#This Row],[Quantity]]*sale_tab[[#This Row],[Unit_Price]]*(1-sale_tab[[#This Row],[Discount]])</f>
        <v>591.70319999999992</v>
      </c>
    </row>
    <row r="1943" spans="1:11" x14ac:dyDescent="0.25">
      <c r="A1943" t="s">
        <v>3690</v>
      </c>
      <c r="B1943" s="7">
        <v>45590</v>
      </c>
      <c r="C1943" t="s">
        <v>481</v>
      </c>
      <c r="D1943" s="14" t="str">
        <f>VLOOKUP(E1943,Product_Dim!A:B,2,FALSE)</f>
        <v>Foam Roller</v>
      </c>
      <c r="E1943" t="s">
        <v>1588</v>
      </c>
      <c r="F1943" t="s">
        <v>1687</v>
      </c>
      <c r="G1943" s="9">
        <v>3</v>
      </c>
      <c r="H1943">
        <v>878.62</v>
      </c>
      <c r="I1943">
        <v>0.05</v>
      </c>
      <c r="J1943" t="s">
        <v>1749</v>
      </c>
      <c r="K1943" s="20">
        <f>sale_tab[[#This Row],[Quantity]]*sale_tab[[#This Row],[Unit_Price]]*(1-sale_tab[[#This Row],[Discount]])</f>
        <v>2504.067</v>
      </c>
    </row>
    <row r="1944" spans="1:11" x14ac:dyDescent="0.25">
      <c r="A1944" t="s">
        <v>3691</v>
      </c>
      <c r="B1944" s="7">
        <v>45679</v>
      </c>
      <c r="C1944" t="s">
        <v>772</v>
      </c>
      <c r="D1944" s="14" t="str">
        <f>VLOOKUP(E1944,Product_Dim!A:B,2,FALSE)</f>
        <v>Wall-Mounted Spice Rack</v>
      </c>
      <c r="E1944" t="s">
        <v>1634</v>
      </c>
      <c r="F1944" t="s">
        <v>1715</v>
      </c>
      <c r="G1944" s="9">
        <v>4</v>
      </c>
      <c r="H1944">
        <v>87.83</v>
      </c>
      <c r="I1944">
        <v>0.23</v>
      </c>
      <c r="J1944" t="s">
        <v>1749</v>
      </c>
      <c r="K1944" s="20">
        <f>sale_tab[[#This Row],[Quantity]]*sale_tab[[#This Row],[Unit_Price]]*(1-sale_tab[[#This Row],[Discount]])</f>
        <v>270.51639999999998</v>
      </c>
    </row>
    <row r="1945" spans="1:11" x14ac:dyDescent="0.25">
      <c r="A1945" t="s">
        <v>3692</v>
      </c>
      <c r="B1945" s="7">
        <v>45814</v>
      </c>
      <c r="C1945" t="s">
        <v>812</v>
      </c>
      <c r="D1945" s="14" t="str">
        <f>VLOOKUP(E1945,Product_Dim!A:B,2,FALSE)</f>
        <v>Premium Blanket Throw</v>
      </c>
      <c r="E1945" t="s">
        <v>1586</v>
      </c>
      <c r="F1945" t="s">
        <v>1712</v>
      </c>
      <c r="G1945" s="9">
        <v>3</v>
      </c>
      <c r="H1945">
        <v>442.64</v>
      </c>
      <c r="I1945">
        <v>0.15</v>
      </c>
      <c r="J1945" t="s">
        <v>1752</v>
      </c>
      <c r="K1945" s="20">
        <f>sale_tab[[#This Row],[Quantity]]*sale_tab[[#This Row],[Unit_Price]]*(1-sale_tab[[#This Row],[Discount]])</f>
        <v>1128.732</v>
      </c>
    </row>
    <row r="1946" spans="1:11" x14ac:dyDescent="0.25">
      <c r="A1946" t="s">
        <v>3693</v>
      </c>
      <c r="B1946" s="7">
        <v>45795</v>
      </c>
      <c r="C1946" t="s">
        <v>280</v>
      </c>
      <c r="D1946" s="14" t="str">
        <f>VLOOKUP(E1946,Product_Dim!A:B,2,FALSE)</f>
        <v>Sports Water Hydration Pack</v>
      </c>
      <c r="E1946" t="s">
        <v>1550</v>
      </c>
      <c r="F1946" t="s">
        <v>1687</v>
      </c>
      <c r="G1946" s="9">
        <v>3</v>
      </c>
      <c r="H1946">
        <v>410.04</v>
      </c>
      <c r="I1946">
        <v>0.09</v>
      </c>
      <c r="J1946" t="s">
        <v>1752</v>
      </c>
      <c r="K1946" s="20">
        <f>sale_tab[[#This Row],[Quantity]]*sale_tab[[#This Row],[Unit_Price]]*(1-sale_tab[[#This Row],[Discount]])</f>
        <v>1119.4092000000001</v>
      </c>
    </row>
    <row r="1947" spans="1:11" x14ac:dyDescent="0.25">
      <c r="A1947" t="s">
        <v>3694</v>
      </c>
      <c r="B1947" s="7">
        <v>45797</v>
      </c>
      <c r="C1947" t="s">
        <v>398</v>
      </c>
      <c r="D1947" s="14" t="str">
        <f>VLOOKUP(E1947,Product_Dim!A:B,2,FALSE)</f>
        <v>Vitamin E Body Lotion</v>
      </c>
      <c r="E1947" t="s">
        <v>1662</v>
      </c>
      <c r="F1947" t="s">
        <v>1733</v>
      </c>
      <c r="G1947" s="9">
        <v>1</v>
      </c>
      <c r="H1947">
        <v>355.31</v>
      </c>
      <c r="I1947">
        <v>0.27</v>
      </c>
      <c r="J1947" t="s">
        <v>1747</v>
      </c>
      <c r="K1947" s="20">
        <f>sale_tab[[#This Row],[Quantity]]*sale_tab[[#This Row],[Unit_Price]]*(1-sale_tab[[#This Row],[Discount]])</f>
        <v>259.37630000000001</v>
      </c>
    </row>
    <row r="1948" spans="1:11" x14ac:dyDescent="0.25">
      <c r="A1948" t="s">
        <v>3695</v>
      </c>
      <c r="B1948" s="7">
        <v>45607</v>
      </c>
      <c r="C1948" t="s">
        <v>1107</v>
      </c>
      <c r="D1948" s="14" t="str">
        <f>VLOOKUP(E1948,Product_Dim!A:B,2,FALSE)</f>
        <v>Adjustable Dumbbell Set</v>
      </c>
      <c r="E1948" t="s">
        <v>1491</v>
      </c>
      <c r="F1948" t="s">
        <v>1723</v>
      </c>
      <c r="G1948" s="9">
        <v>4</v>
      </c>
      <c r="H1948">
        <v>243.13</v>
      </c>
      <c r="I1948">
        <v>0.25</v>
      </c>
      <c r="J1948" t="s">
        <v>1752</v>
      </c>
      <c r="K1948" s="20">
        <f>sale_tab[[#This Row],[Quantity]]*sale_tab[[#This Row],[Unit_Price]]*(1-sale_tab[[#This Row],[Discount]])</f>
        <v>729.39</v>
      </c>
    </row>
    <row r="1949" spans="1:11" x14ac:dyDescent="0.25">
      <c r="A1949" t="s">
        <v>3696</v>
      </c>
      <c r="B1949" s="7">
        <v>45614</v>
      </c>
      <c r="C1949" t="s">
        <v>677</v>
      </c>
      <c r="D1949" s="14" t="str">
        <f>VLOOKUP(E1949,Product_Dim!A:B,2,FALSE)</f>
        <v>Men's Hair Styling Gel</v>
      </c>
      <c r="E1949" t="s">
        <v>1592</v>
      </c>
      <c r="F1949" t="s">
        <v>1718</v>
      </c>
      <c r="G1949" s="9">
        <v>2</v>
      </c>
      <c r="H1949">
        <v>410.63</v>
      </c>
      <c r="I1949">
        <v>0.28000000000000003</v>
      </c>
      <c r="J1949" t="s">
        <v>1752</v>
      </c>
      <c r="K1949" s="20">
        <f>sale_tab[[#This Row],[Quantity]]*sale_tab[[#This Row],[Unit_Price]]*(1-sale_tab[[#This Row],[Discount]])</f>
        <v>591.30719999999997</v>
      </c>
    </row>
    <row r="1950" spans="1:11" x14ac:dyDescent="0.25">
      <c r="A1950" t="s">
        <v>3697</v>
      </c>
      <c r="B1950" s="7">
        <v>45293</v>
      </c>
      <c r="C1950" t="s">
        <v>1248</v>
      </c>
      <c r="D1950" s="14" t="str">
        <f>VLOOKUP(E1950,Product_Dim!A:B,2,FALSE)</f>
        <v>Vitamin E Body Lotion</v>
      </c>
      <c r="E1950" t="s">
        <v>1662</v>
      </c>
      <c r="F1950" t="s">
        <v>1715</v>
      </c>
      <c r="G1950" s="9">
        <v>4</v>
      </c>
      <c r="H1950">
        <v>101.25</v>
      </c>
      <c r="I1950">
        <v>0.16</v>
      </c>
      <c r="J1950" t="s">
        <v>1749</v>
      </c>
      <c r="K1950" s="20">
        <f>sale_tab[[#This Row],[Quantity]]*sale_tab[[#This Row],[Unit_Price]]*(1-sale_tab[[#This Row],[Discount]])</f>
        <v>340.2</v>
      </c>
    </row>
    <row r="1951" spans="1:11" x14ac:dyDescent="0.25">
      <c r="A1951" t="s">
        <v>3698</v>
      </c>
      <c r="B1951" s="7">
        <v>45301</v>
      </c>
      <c r="C1951" t="s">
        <v>670</v>
      </c>
      <c r="D1951" s="14" t="str">
        <f>VLOOKUP(E1951,Product_Dim!A:B,2,FALSE)</f>
        <v>LED Table Lamp</v>
      </c>
      <c r="E1951" t="s">
        <v>1486</v>
      </c>
      <c r="F1951" t="s">
        <v>1733</v>
      </c>
      <c r="G1951" s="9">
        <v>4</v>
      </c>
      <c r="H1951">
        <v>716.39</v>
      </c>
      <c r="I1951">
        <v>0.03</v>
      </c>
      <c r="J1951" t="s">
        <v>1749</v>
      </c>
      <c r="K1951" s="20">
        <f>sale_tab[[#This Row],[Quantity]]*sale_tab[[#This Row],[Unit_Price]]*(1-sale_tab[[#This Row],[Discount]])</f>
        <v>2779.5931999999998</v>
      </c>
    </row>
    <row r="1952" spans="1:11" x14ac:dyDescent="0.25">
      <c r="A1952" t="s">
        <v>3699</v>
      </c>
      <c r="B1952" s="7">
        <v>45311</v>
      </c>
      <c r="C1952" t="s">
        <v>283</v>
      </c>
      <c r="D1952" s="14" t="str">
        <f>VLOOKUP(E1952,Product_Dim!A:B,2,FALSE)</f>
        <v>Shin Guards – Adult</v>
      </c>
      <c r="E1952" t="s">
        <v>1620</v>
      </c>
      <c r="F1952" t="s">
        <v>1683</v>
      </c>
      <c r="G1952" s="9">
        <v>1</v>
      </c>
      <c r="H1952">
        <v>721.74</v>
      </c>
      <c r="I1952">
        <v>0.24</v>
      </c>
      <c r="J1952" t="s">
        <v>1749</v>
      </c>
      <c r="K1952" s="20">
        <f>sale_tab[[#This Row],[Quantity]]*sale_tab[[#This Row],[Unit_Price]]*(1-sale_tab[[#This Row],[Discount]])</f>
        <v>548.52240000000006</v>
      </c>
    </row>
    <row r="1953" spans="1:11" x14ac:dyDescent="0.25">
      <c r="A1953" t="s">
        <v>3700</v>
      </c>
      <c r="B1953" s="7">
        <v>45702</v>
      </c>
      <c r="C1953" t="s">
        <v>165</v>
      </c>
      <c r="D1953" s="14" t="str">
        <f>VLOOKUP(E1953,Product_Dim!A:B,2,FALSE)</f>
        <v>Laptop Cooling Pad</v>
      </c>
      <c r="E1953" t="s">
        <v>1598</v>
      </c>
      <c r="F1953" t="s">
        <v>1718</v>
      </c>
      <c r="G1953" s="9">
        <v>2</v>
      </c>
      <c r="H1953">
        <v>527.91</v>
      </c>
      <c r="I1953">
        <v>0.02</v>
      </c>
      <c r="J1953" t="s">
        <v>1747</v>
      </c>
      <c r="K1953" s="20">
        <f>sale_tab[[#This Row],[Quantity]]*sale_tab[[#This Row],[Unit_Price]]*(1-sale_tab[[#This Row],[Discount]])</f>
        <v>1034.7035999999998</v>
      </c>
    </row>
    <row r="1954" spans="1:11" x14ac:dyDescent="0.25">
      <c r="A1954" t="s">
        <v>3701</v>
      </c>
      <c r="B1954" s="7">
        <v>45525</v>
      </c>
      <c r="C1954" t="s">
        <v>940</v>
      </c>
      <c r="D1954" s="14" t="str">
        <f>VLOOKUP(E1954,Product_Dim!A:B,2,FALSE)</f>
        <v>Rugby Ball</v>
      </c>
      <c r="E1954" t="s">
        <v>1578</v>
      </c>
      <c r="F1954" t="s">
        <v>1723</v>
      </c>
      <c r="G1954" s="9">
        <v>2</v>
      </c>
      <c r="H1954">
        <v>945.92</v>
      </c>
      <c r="I1954">
        <v>0.19</v>
      </c>
      <c r="J1954" t="s">
        <v>1752</v>
      </c>
      <c r="K1954" s="20">
        <f>sale_tab[[#This Row],[Quantity]]*sale_tab[[#This Row],[Unit_Price]]*(1-sale_tab[[#This Row],[Discount]])</f>
        <v>1532.3904</v>
      </c>
    </row>
    <row r="1955" spans="1:11" x14ac:dyDescent="0.25">
      <c r="A1955" t="s">
        <v>3702</v>
      </c>
      <c r="B1955" s="7">
        <v>45780</v>
      </c>
      <c r="C1955" t="s">
        <v>246</v>
      </c>
      <c r="D1955" s="14" t="str">
        <f>VLOOKUP(E1955,Product_Dim!A:B,2,FALSE)</f>
        <v>Premium Blanket Throw</v>
      </c>
      <c r="E1955" t="s">
        <v>1586</v>
      </c>
      <c r="F1955" t="s">
        <v>1733</v>
      </c>
      <c r="G1955" s="9">
        <v>2</v>
      </c>
      <c r="H1955">
        <v>981.35</v>
      </c>
      <c r="I1955">
        <v>0.16</v>
      </c>
      <c r="J1955" t="s">
        <v>1749</v>
      </c>
      <c r="K1955" s="20">
        <f>sale_tab[[#This Row],[Quantity]]*sale_tab[[#This Row],[Unit_Price]]*(1-sale_tab[[#This Row],[Discount]])</f>
        <v>1648.6679999999999</v>
      </c>
    </row>
    <row r="1956" spans="1:11" x14ac:dyDescent="0.25">
      <c r="A1956" t="s">
        <v>3703</v>
      </c>
      <c r="B1956" s="7">
        <v>45819</v>
      </c>
      <c r="C1956" t="s">
        <v>662</v>
      </c>
      <c r="D1956" s="14" t="str">
        <f>VLOOKUP(E1956,Product_Dim!A:B,2,FALSE)</f>
        <v>Men's Hair Styling Gel</v>
      </c>
      <c r="E1956" t="s">
        <v>1592</v>
      </c>
      <c r="F1956" t="s">
        <v>1692</v>
      </c>
      <c r="G1956" s="9">
        <v>1</v>
      </c>
      <c r="H1956">
        <v>913.99</v>
      </c>
      <c r="I1956">
        <v>0.14000000000000001</v>
      </c>
      <c r="J1956" t="s">
        <v>1747</v>
      </c>
      <c r="K1956" s="20">
        <f>sale_tab[[#This Row],[Quantity]]*sale_tab[[#This Row],[Unit_Price]]*(1-sale_tab[[#This Row],[Discount]])</f>
        <v>786.03139999999996</v>
      </c>
    </row>
    <row r="1957" spans="1:11" x14ac:dyDescent="0.25">
      <c r="A1957" t="s">
        <v>3704</v>
      </c>
      <c r="B1957" s="7">
        <v>45863</v>
      </c>
      <c r="C1957" t="s">
        <v>40</v>
      </c>
      <c r="D1957" s="14" t="str">
        <f>VLOOKUP(E1957,Product_Dim!A:B,2,FALSE)</f>
        <v>Women's Hair Dryer Brush</v>
      </c>
      <c r="E1957" t="s">
        <v>1606</v>
      </c>
      <c r="F1957" t="s">
        <v>1708</v>
      </c>
      <c r="G1957" s="9">
        <v>4</v>
      </c>
      <c r="H1957">
        <v>270.69</v>
      </c>
      <c r="I1957">
        <v>0.18</v>
      </c>
      <c r="J1957" t="s">
        <v>1749</v>
      </c>
      <c r="K1957" s="20">
        <f>sale_tab[[#This Row],[Quantity]]*sale_tab[[#This Row],[Unit_Price]]*(1-sale_tab[[#This Row],[Discount]])</f>
        <v>887.86320000000001</v>
      </c>
    </row>
    <row r="1958" spans="1:11" x14ac:dyDescent="0.25">
      <c r="A1958" t="s">
        <v>3705</v>
      </c>
      <c r="B1958" s="7">
        <v>45687</v>
      </c>
      <c r="C1958" t="s">
        <v>481</v>
      </c>
      <c r="D1958" s="14" t="str">
        <f>VLOOKUP(E1958,Product_Dim!A:B,2,FALSE)</f>
        <v>WiFi Mesh Router</v>
      </c>
      <c r="E1958" t="s">
        <v>1628</v>
      </c>
      <c r="F1958" t="s">
        <v>1702</v>
      </c>
      <c r="G1958" s="9">
        <v>3</v>
      </c>
      <c r="H1958">
        <v>998.58</v>
      </c>
      <c r="I1958">
        <v>0.02</v>
      </c>
      <c r="J1958" t="s">
        <v>1747</v>
      </c>
      <c r="K1958" s="20">
        <f>sale_tab[[#This Row],[Quantity]]*sale_tab[[#This Row],[Unit_Price]]*(1-sale_tab[[#This Row],[Discount]])</f>
        <v>2935.8252000000002</v>
      </c>
    </row>
    <row r="1959" spans="1:11" x14ac:dyDescent="0.25">
      <c r="A1959" t="s">
        <v>3706</v>
      </c>
      <c r="B1959" s="7">
        <v>45806</v>
      </c>
      <c r="C1959" t="s">
        <v>1337</v>
      </c>
      <c r="D1959" s="14" t="str">
        <f>VLOOKUP(E1959,Product_Dim!A:B,2,FALSE)</f>
        <v>Men's Casual Sneakers</v>
      </c>
      <c r="E1959" t="s">
        <v>1548</v>
      </c>
      <c r="F1959" t="s">
        <v>1712</v>
      </c>
      <c r="G1959" s="9">
        <v>3</v>
      </c>
      <c r="H1959">
        <v>765.12</v>
      </c>
      <c r="I1959">
        <v>0.18</v>
      </c>
      <c r="J1959" t="s">
        <v>1747</v>
      </c>
      <c r="K1959" s="20">
        <f>sale_tab[[#This Row],[Quantity]]*sale_tab[[#This Row],[Unit_Price]]*(1-sale_tab[[#This Row],[Discount]])</f>
        <v>1882.1952000000003</v>
      </c>
    </row>
    <row r="1960" spans="1:11" x14ac:dyDescent="0.25">
      <c r="A1960" t="s">
        <v>3707</v>
      </c>
      <c r="B1960" s="7">
        <v>45216</v>
      </c>
      <c r="C1960" t="s">
        <v>219</v>
      </c>
      <c r="D1960" s="14" t="str">
        <f>VLOOKUP(E1960,Product_Dim!A:B,2,FALSE)</f>
        <v>Matte Lipstick Set</v>
      </c>
      <c r="E1960" t="s">
        <v>1602</v>
      </c>
      <c r="F1960" t="s">
        <v>1739</v>
      </c>
      <c r="G1960" s="9">
        <v>3</v>
      </c>
      <c r="H1960">
        <v>449.99</v>
      </c>
      <c r="I1960">
        <v>0.17</v>
      </c>
      <c r="J1960" t="s">
        <v>1752</v>
      </c>
      <c r="K1960" s="20">
        <f>sale_tab[[#This Row],[Quantity]]*sale_tab[[#This Row],[Unit_Price]]*(1-sale_tab[[#This Row],[Discount]])</f>
        <v>1120.4750999999999</v>
      </c>
    </row>
    <row r="1961" spans="1:11" x14ac:dyDescent="0.25">
      <c r="A1961" t="s">
        <v>3708</v>
      </c>
      <c r="B1961" s="7">
        <v>45639</v>
      </c>
      <c r="C1961" t="s">
        <v>746</v>
      </c>
      <c r="D1961" s="14" t="str">
        <f>VLOOKUP(E1961,Product_Dim!A:B,2,FALSE)</f>
        <v>USB External Hard Drive</v>
      </c>
      <c r="E1961" t="s">
        <v>1560</v>
      </c>
      <c r="F1961" t="s">
        <v>1718</v>
      </c>
      <c r="G1961" s="9">
        <v>2</v>
      </c>
      <c r="H1961">
        <v>249.02</v>
      </c>
      <c r="I1961">
        <v>0.01</v>
      </c>
      <c r="J1961" t="s">
        <v>1752</v>
      </c>
      <c r="K1961" s="20">
        <f>sale_tab[[#This Row],[Quantity]]*sale_tab[[#This Row],[Unit_Price]]*(1-sale_tab[[#This Row],[Discount]])</f>
        <v>493.05959999999999</v>
      </c>
    </row>
    <row r="1962" spans="1:11" x14ac:dyDescent="0.25">
      <c r="A1962" t="s">
        <v>3709</v>
      </c>
      <c r="B1962" s="7">
        <v>45454</v>
      </c>
      <c r="C1962" t="s">
        <v>410</v>
      </c>
      <c r="D1962" s="14" t="str">
        <f>VLOOKUP(E1962,Product_Dim!A:B,2,FALSE)</f>
        <v>Foam Roller</v>
      </c>
      <c r="E1962" t="s">
        <v>1588</v>
      </c>
      <c r="F1962" t="s">
        <v>1739</v>
      </c>
      <c r="G1962" s="9">
        <v>3</v>
      </c>
      <c r="H1962">
        <v>223.64</v>
      </c>
      <c r="I1962">
        <v>0.05</v>
      </c>
      <c r="J1962" t="s">
        <v>1747</v>
      </c>
      <c r="K1962" s="20">
        <f>sale_tab[[#This Row],[Quantity]]*sale_tab[[#This Row],[Unit_Price]]*(1-sale_tab[[#This Row],[Discount]])</f>
        <v>637.37399999999991</v>
      </c>
    </row>
    <row r="1963" spans="1:11" x14ac:dyDescent="0.25">
      <c r="A1963" t="s">
        <v>3710</v>
      </c>
      <c r="B1963" s="7">
        <v>45934</v>
      </c>
      <c r="C1963" t="s">
        <v>319</v>
      </c>
      <c r="D1963" s="14" t="str">
        <f>VLOOKUP(E1963,Product_Dim!A:B,2,FALSE)</f>
        <v>Foldable Camping Chair</v>
      </c>
      <c r="E1963" t="s">
        <v>1522</v>
      </c>
      <c r="F1963" t="s">
        <v>1695</v>
      </c>
      <c r="G1963" s="9">
        <v>2</v>
      </c>
      <c r="H1963">
        <v>92.94</v>
      </c>
      <c r="I1963">
        <v>0.12</v>
      </c>
      <c r="J1963" t="s">
        <v>1747</v>
      </c>
      <c r="K1963" s="20">
        <f>sale_tab[[#This Row],[Quantity]]*sale_tab[[#This Row],[Unit_Price]]*(1-sale_tab[[#This Row],[Discount]])</f>
        <v>163.5744</v>
      </c>
    </row>
    <row r="1964" spans="1:11" x14ac:dyDescent="0.25">
      <c r="A1964" t="s">
        <v>3711</v>
      </c>
      <c r="B1964" s="7">
        <v>45401</v>
      </c>
      <c r="C1964" t="s">
        <v>1063</v>
      </c>
      <c r="D1964" s="14" t="str">
        <f>VLOOKUP(E1964,Product_Dim!A:B,2,FALSE)</f>
        <v>Beard Grooming Kit</v>
      </c>
      <c r="E1964" t="s">
        <v>1506</v>
      </c>
      <c r="F1964" t="s">
        <v>1687</v>
      </c>
      <c r="G1964" s="9">
        <v>4</v>
      </c>
      <c r="H1964">
        <v>268.3</v>
      </c>
      <c r="I1964">
        <v>0.02</v>
      </c>
      <c r="J1964" t="s">
        <v>1752</v>
      </c>
      <c r="K1964" s="20">
        <f>sale_tab[[#This Row],[Quantity]]*sale_tab[[#This Row],[Unit_Price]]*(1-sale_tab[[#This Row],[Discount]])</f>
        <v>1051.7360000000001</v>
      </c>
    </row>
    <row r="1965" spans="1:11" x14ac:dyDescent="0.25">
      <c r="A1965" t="s">
        <v>3712</v>
      </c>
      <c r="B1965" s="7">
        <v>45770</v>
      </c>
      <c r="C1965" t="s">
        <v>1297</v>
      </c>
      <c r="D1965" s="14" t="str">
        <f>VLOOKUP(E1965,Product_Dim!A:B,2,FALSE)</f>
        <v>Men's Hair Styling Gel</v>
      </c>
      <c r="E1965" t="s">
        <v>1592</v>
      </c>
      <c r="F1965" t="s">
        <v>1739</v>
      </c>
      <c r="G1965" s="9">
        <v>4</v>
      </c>
      <c r="H1965">
        <v>835.61</v>
      </c>
      <c r="I1965">
        <v>0.03</v>
      </c>
      <c r="J1965" t="s">
        <v>1747</v>
      </c>
      <c r="K1965" s="20">
        <f>sale_tab[[#This Row],[Quantity]]*sale_tab[[#This Row],[Unit_Price]]*(1-sale_tab[[#This Row],[Discount]])</f>
        <v>3242.1668</v>
      </c>
    </row>
    <row r="1966" spans="1:11" x14ac:dyDescent="0.25">
      <c r="A1966" t="s">
        <v>3713</v>
      </c>
      <c r="B1966" s="7">
        <v>45405</v>
      </c>
      <c r="C1966" t="s">
        <v>1125</v>
      </c>
      <c r="D1966" s="14" t="str">
        <f>VLOOKUP(E1966,Product_Dim!A:B,2,FALSE)</f>
        <v>Wooden Nightstand</v>
      </c>
      <c r="E1966" t="s">
        <v>1610</v>
      </c>
      <c r="F1966" t="s">
        <v>1699</v>
      </c>
      <c r="G1966" s="9">
        <v>3</v>
      </c>
      <c r="H1966">
        <v>120.97</v>
      </c>
      <c r="I1966">
        <v>0.11</v>
      </c>
      <c r="J1966" t="s">
        <v>1747</v>
      </c>
      <c r="K1966" s="20">
        <f>sale_tab[[#This Row],[Quantity]]*sale_tab[[#This Row],[Unit_Price]]*(1-sale_tab[[#This Row],[Discount]])</f>
        <v>322.98989999999998</v>
      </c>
    </row>
    <row r="1967" spans="1:11" x14ac:dyDescent="0.25">
      <c r="A1967" t="s">
        <v>3714</v>
      </c>
      <c r="B1967" s="7">
        <v>45424</v>
      </c>
      <c r="C1967" t="s">
        <v>96</v>
      </c>
      <c r="D1967" s="14" t="str">
        <f>VLOOKUP(E1967,Product_Dim!A:B,2,FALSE)</f>
        <v>Noise-Canceling Headphones</v>
      </c>
      <c r="E1967" t="s">
        <v>1554</v>
      </c>
      <c r="F1967" t="s">
        <v>1712</v>
      </c>
      <c r="G1967" s="9">
        <v>2</v>
      </c>
      <c r="H1967">
        <v>26.36</v>
      </c>
      <c r="I1967">
        <v>0.03</v>
      </c>
      <c r="J1967" t="s">
        <v>1752</v>
      </c>
      <c r="K1967" s="20">
        <f>sale_tab[[#This Row],[Quantity]]*sale_tab[[#This Row],[Unit_Price]]*(1-sale_tab[[#This Row],[Discount]])</f>
        <v>51.138399999999997</v>
      </c>
    </row>
    <row r="1968" spans="1:11" x14ac:dyDescent="0.25">
      <c r="A1968" t="s">
        <v>3715</v>
      </c>
      <c r="B1968" s="7">
        <v>45881</v>
      </c>
      <c r="C1968" t="s">
        <v>105</v>
      </c>
      <c r="D1968" s="14" t="str">
        <f>VLOOKUP(E1968,Product_Dim!A:B,2,FALSE)</f>
        <v>WiFi Mesh Router</v>
      </c>
      <c r="E1968" t="s">
        <v>1628</v>
      </c>
      <c r="F1968" t="s">
        <v>1702</v>
      </c>
      <c r="G1968" s="9">
        <v>1</v>
      </c>
      <c r="H1968">
        <v>918.87</v>
      </c>
      <c r="I1968">
        <v>0.11</v>
      </c>
      <c r="J1968" t="s">
        <v>1749</v>
      </c>
      <c r="K1968" s="20">
        <f>sale_tab[[#This Row],[Quantity]]*sale_tab[[#This Row],[Unit_Price]]*(1-sale_tab[[#This Row],[Discount]])</f>
        <v>817.79430000000002</v>
      </c>
    </row>
    <row r="1969" spans="1:11" x14ac:dyDescent="0.25">
      <c r="A1969" t="s">
        <v>3716</v>
      </c>
      <c r="B1969" s="7">
        <v>45794</v>
      </c>
      <c r="C1969" t="s">
        <v>99</v>
      </c>
      <c r="D1969" s="14" t="str">
        <f>VLOOKUP(E1969,Product_Dim!A:B,2,FALSE)</f>
        <v>Smart LED Light Strip</v>
      </c>
      <c r="E1969" t="s">
        <v>1608</v>
      </c>
      <c r="F1969" t="s">
        <v>1718</v>
      </c>
      <c r="G1969" s="9">
        <v>2</v>
      </c>
      <c r="H1969">
        <v>924.73</v>
      </c>
      <c r="I1969">
        <v>0.28999999999999998</v>
      </c>
      <c r="J1969" t="s">
        <v>1749</v>
      </c>
      <c r="K1969" s="20">
        <f>sale_tab[[#This Row],[Quantity]]*sale_tab[[#This Row],[Unit_Price]]*(1-sale_tab[[#This Row],[Discount]])</f>
        <v>1313.1166000000001</v>
      </c>
    </row>
    <row r="1970" spans="1:11" x14ac:dyDescent="0.25">
      <c r="A1970" t="s">
        <v>3717</v>
      </c>
      <c r="B1970" s="7">
        <v>45665</v>
      </c>
      <c r="C1970" t="s">
        <v>70</v>
      </c>
      <c r="D1970" s="14" t="str">
        <f>VLOOKUP(E1970,Product_Dim!A:B,2,FALSE)</f>
        <v>Hair Strengthening Shampoo</v>
      </c>
      <c r="E1970" t="s">
        <v>1498</v>
      </c>
      <c r="F1970" t="s">
        <v>1715</v>
      </c>
      <c r="G1970" s="9">
        <v>3</v>
      </c>
      <c r="H1970">
        <v>195.31</v>
      </c>
      <c r="I1970">
        <v>0.13</v>
      </c>
      <c r="J1970" t="s">
        <v>1752</v>
      </c>
      <c r="K1970" s="20">
        <f>sale_tab[[#This Row],[Quantity]]*sale_tab[[#This Row],[Unit_Price]]*(1-sale_tab[[#This Row],[Discount]])</f>
        <v>509.75910000000005</v>
      </c>
    </row>
    <row r="1971" spans="1:11" x14ac:dyDescent="0.25">
      <c r="A1971" t="s">
        <v>3718</v>
      </c>
      <c r="B1971" s="7">
        <v>45793</v>
      </c>
      <c r="C1971" t="s">
        <v>424</v>
      </c>
      <c r="D1971" s="14" t="str">
        <f>VLOOKUP(E1971,Product_Dim!A:B,2,FALSE)</f>
        <v>Sports Water Hydration Pack</v>
      </c>
      <c r="E1971" t="s">
        <v>1550</v>
      </c>
      <c r="F1971" t="s">
        <v>1708</v>
      </c>
      <c r="G1971" s="9">
        <v>1</v>
      </c>
      <c r="H1971">
        <v>91.38</v>
      </c>
      <c r="I1971">
        <v>0.14000000000000001</v>
      </c>
      <c r="J1971" t="s">
        <v>1747</v>
      </c>
      <c r="K1971" s="20">
        <f>sale_tab[[#This Row],[Quantity]]*sale_tab[[#This Row],[Unit_Price]]*(1-sale_tab[[#This Row],[Discount]])</f>
        <v>78.586799999999997</v>
      </c>
    </row>
    <row r="1972" spans="1:11" x14ac:dyDescent="0.25">
      <c r="A1972" t="s">
        <v>3719</v>
      </c>
      <c r="B1972" s="7">
        <v>45563</v>
      </c>
      <c r="C1972" t="s">
        <v>1415</v>
      </c>
      <c r="D1972" s="14" t="str">
        <f>VLOOKUP(E1972,Product_Dim!A:B,2,FALSE)</f>
        <v>Kitchen Cutting Board</v>
      </c>
      <c r="E1972" t="s">
        <v>1646</v>
      </c>
      <c r="F1972" t="s">
        <v>1718</v>
      </c>
      <c r="G1972" s="9">
        <v>2</v>
      </c>
      <c r="H1972">
        <v>494.35</v>
      </c>
      <c r="I1972">
        <v>0.1</v>
      </c>
      <c r="J1972" t="s">
        <v>1747</v>
      </c>
      <c r="K1972" s="20">
        <f>sale_tab[[#This Row],[Quantity]]*sale_tab[[#This Row],[Unit_Price]]*(1-sale_tab[[#This Row],[Discount]])</f>
        <v>889.83</v>
      </c>
    </row>
    <row r="1973" spans="1:11" x14ac:dyDescent="0.25">
      <c r="A1973" t="s">
        <v>3720</v>
      </c>
      <c r="B1973" s="7">
        <v>45577</v>
      </c>
      <c r="C1973" t="s">
        <v>754</v>
      </c>
      <c r="D1973" s="14" t="str">
        <f>VLOOKUP(E1973,Product_Dim!A:B,2,FALSE)</f>
        <v>Foldable Camping Chair</v>
      </c>
      <c r="E1973" t="s">
        <v>1522</v>
      </c>
      <c r="F1973" t="s">
        <v>1715</v>
      </c>
      <c r="G1973" s="9">
        <v>1</v>
      </c>
      <c r="H1973">
        <v>412.2</v>
      </c>
      <c r="I1973">
        <v>0.11</v>
      </c>
      <c r="J1973" t="s">
        <v>1747</v>
      </c>
      <c r="K1973" s="20">
        <f>sale_tab[[#This Row],[Quantity]]*sale_tab[[#This Row],[Unit_Price]]*(1-sale_tab[[#This Row],[Discount]])</f>
        <v>366.858</v>
      </c>
    </row>
    <row r="1974" spans="1:11" x14ac:dyDescent="0.25">
      <c r="A1974" t="s">
        <v>3721</v>
      </c>
      <c r="B1974" s="7">
        <v>45466</v>
      </c>
      <c r="C1974" t="s">
        <v>1161</v>
      </c>
      <c r="D1974" s="14" t="str">
        <f>VLOOKUP(E1974,Product_Dim!A:B,2,FALSE)</f>
        <v>Decorative Lamp Shade</v>
      </c>
      <c r="E1974" t="s">
        <v>1632</v>
      </c>
      <c r="F1974" t="s">
        <v>1730</v>
      </c>
      <c r="G1974" s="9">
        <v>1</v>
      </c>
      <c r="H1974">
        <v>650.47</v>
      </c>
      <c r="I1974">
        <v>0.13</v>
      </c>
      <c r="J1974" t="s">
        <v>1749</v>
      </c>
      <c r="K1974" s="20">
        <f>sale_tab[[#This Row],[Quantity]]*sale_tab[[#This Row],[Unit_Price]]*(1-sale_tab[[#This Row],[Discount]])</f>
        <v>565.90890000000002</v>
      </c>
    </row>
    <row r="1975" spans="1:11" x14ac:dyDescent="0.25">
      <c r="A1975" t="s">
        <v>3722</v>
      </c>
      <c r="B1975" s="7">
        <v>45256</v>
      </c>
      <c r="C1975" t="s">
        <v>463</v>
      </c>
      <c r="D1975" s="14" t="str">
        <f>VLOOKUP(E1975,Product_Dim!A:B,2,FALSE)</f>
        <v>Decorative Wall Mirror</v>
      </c>
      <c r="E1975" t="s">
        <v>1502</v>
      </c>
      <c r="F1975" t="s">
        <v>1720</v>
      </c>
      <c r="G1975" s="9">
        <v>1</v>
      </c>
      <c r="H1975">
        <v>68.209999999999994</v>
      </c>
      <c r="I1975">
        <v>0.05</v>
      </c>
      <c r="J1975" t="s">
        <v>1749</v>
      </c>
      <c r="K1975" s="20">
        <f>sale_tab[[#This Row],[Quantity]]*sale_tab[[#This Row],[Unit_Price]]*(1-sale_tab[[#This Row],[Discount]])</f>
        <v>64.799499999999995</v>
      </c>
    </row>
    <row r="1976" spans="1:11" x14ac:dyDescent="0.25">
      <c r="A1976" t="s">
        <v>3723</v>
      </c>
      <c r="B1976" s="7">
        <v>45886</v>
      </c>
      <c r="C1976" t="s">
        <v>404</v>
      </c>
      <c r="D1976" s="14" t="str">
        <f>VLOOKUP(E1976,Product_Dim!A:B,2,FALSE)</f>
        <v>Men's Track Pants</v>
      </c>
      <c r="E1976" t="s">
        <v>1580</v>
      </c>
      <c r="F1976" t="s">
        <v>1705</v>
      </c>
      <c r="G1976" s="9">
        <v>2</v>
      </c>
      <c r="H1976">
        <v>842.89</v>
      </c>
      <c r="I1976">
        <v>0.25</v>
      </c>
      <c r="J1976" t="s">
        <v>1752</v>
      </c>
      <c r="K1976" s="20">
        <f>sale_tab[[#This Row],[Quantity]]*sale_tab[[#This Row],[Unit_Price]]*(1-sale_tab[[#This Row],[Discount]])</f>
        <v>1264.335</v>
      </c>
    </row>
    <row r="1977" spans="1:11" x14ac:dyDescent="0.25">
      <c r="A1977" t="s">
        <v>3724</v>
      </c>
      <c r="B1977" s="7">
        <v>45390</v>
      </c>
      <c r="C1977" t="s">
        <v>884</v>
      </c>
      <c r="D1977" s="14" t="str">
        <f>VLOOKUP(E1977,Product_Dim!A:B,2,FALSE)</f>
        <v>Men's Leather Belt</v>
      </c>
      <c r="E1977" t="s">
        <v>1481</v>
      </c>
      <c r="F1977" t="s">
        <v>1695</v>
      </c>
      <c r="G1977" s="9">
        <v>2</v>
      </c>
      <c r="H1977">
        <v>227.95</v>
      </c>
      <c r="I1977">
        <v>0.24</v>
      </c>
      <c r="J1977" t="s">
        <v>1752</v>
      </c>
      <c r="K1977" s="20">
        <f>sale_tab[[#This Row],[Quantity]]*sale_tab[[#This Row],[Unit_Price]]*(1-sale_tab[[#This Row],[Discount]])</f>
        <v>346.48399999999998</v>
      </c>
    </row>
    <row r="1978" spans="1:11" x14ac:dyDescent="0.25">
      <c r="A1978" t="s">
        <v>3725</v>
      </c>
      <c r="B1978" s="7">
        <v>45388</v>
      </c>
      <c r="C1978" t="s">
        <v>572</v>
      </c>
      <c r="D1978" s="14" t="str">
        <f>VLOOKUP(E1978,Product_Dim!A:B,2,FALSE)</f>
        <v>Women's Hair Dryer Brush</v>
      </c>
      <c r="E1978" t="s">
        <v>1606</v>
      </c>
      <c r="F1978" t="s">
        <v>1720</v>
      </c>
      <c r="G1978" s="9">
        <v>3</v>
      </c>
      <c r="H1978">
        <v>685.97</v>
      </c>
      <c r="I1978">
        <v>0.24</v>
      </c>
      <c r="J1978" t="s">
        <v>1749</v>
      </c>
      <c r="K1978" s="20">
        <f>sale_tab[[#This Row],[Quantity]]*sale_tab[[#This Row],[Unit_Price]]*(1-sale_tab[[#This Row],[Discount]])</f>
        <v>1564.0115999999998</v>
      </c>
    </row>
    <row r="1979" spans="1:11" x14ac:dyDescent="0.25">
      <c r="A1979" t="s">
        <v>3726</v>
      </c>
      <c r="B1979" s="7">
        <v>45793</v>
      </c>
      <c r="C1979" t="s">
        <v>1074</v>
      </c>
      <c r="D1979" s="14" t="str">
        <f>VLOOKUP(E1979,Product_Dim!A:B,2,FALSE)</f>
        <v>Fabric Sofa Throw Blanket</v>
      </c>
      <c r="E1979" t="s">
        <v>1532</v>
      </c>
      <c r="F1979" t="s">
        <v>1687</v>
      </c>
      <c r="G1979" s="9">
        <v>1</v>
      </c>
      <c r="H1979">
        <v>722.57</v>
      </c>
      <c r="I1979">
        <v>0.18</v>
      </c>
      <c r="J1979" t="s">
        <v>1747</v>
      </c>
      <c r="K1979" s="20">
        <f>sale_tab[[#This Row],[Quantity]]*sale_tab[[#This Row],[Unit_Price]]*(1-sale_tab[[#This Row],[Discount]])</f>
        <v>592.50740000000008</v>
      </c>
    </row>
    <row r="1980" spans="1:11" x14ac:dyDescent="0.25">
      <c r="A1980" t="s">
        <v>3727</v>
      </c>
      <c r="B1980" s="7">
        <v>45615</v>
      </c>
      <c r="C1980" t="s">
        <v>418</v>
      </c>
      <c r="D1980" s="14" t="str">
        <f>VLOOKUP(E1980,Product_Dim!A:B,2,FALSE)</f>
        <v>Bedroom Table Lamp</v>
      </c>
      <c r="E1980" t="s">
        <v>1544</v>
      </c>
      <c r="F1980" t="s">
        <v>1699</v>
      </c>
      <c r="G1980" s="9">
        <v>3</v>
      </c>
      <c r="H1980">
        <v>585.54999999999995</v>
      </c>
      <c r="I1980">
        <v>0.14000000000000001</v>
      </c>
      <c r="J1980" t="s">
        <v>1752</v>
      </c>
      <c r="K1980" s="20">
        <f>sale_tab[[#This Row],[Quantity]]*sale_tab[[#This Row],[Unit_Price]]*(1-sale_tab[[#This Row],[Discount]])</f>
        <v>1510.7189999999998</v>
      </c>
    </row>
    <row r="1981" spans="1:11" x14ac:dyDescent="0.25">
      <c r="A1981" t="s">
        <v>3728</v>
      </c>
      <c r="B1981" s="7">
        <v>45666</v>
      </c>
      <c r="C1981" t="s">
        <v>910</v>
      </c>
      <c r="D1981" s="14" t="str">
        <f>VLOOKUP(E1981,Product_Dim!A:B,2,FALSE)</f>
        <v>Men's Winter Jacket</v>
      </c>
      <c r="E1981" t="s">
        <v>1566</v>
      </c>
      <c r="F1981" t="s">
        <v>1723</v>
      </c>
      <c r="G1981" s="9">
        <v>2</v>
      </c>
      <c r="H1981">
        <v>635.80999999999995</v>
      </c>
      <c r="I1981">
        <v>0.13</v>
      </c>
      <c r="J1981" t="s">
        <v>1749</v>
      </c>
      <c r="K1981" s="20">
        <f>sale_tab[[#This Row],[Quantity]]*sale_tab[[#This Row],[Unit_Price]]*(1-sale_tab[[#This Row],[Discount]])</f>
        <v>1106.3093999999999</v>
      </c>
    </row>
    <row r="1982" spans="1:11" x14ac:dyDescent="0.25">
      <c r="A1982" t="s">
        <v>3729</v>
      </c>
      <c r="B1982" s="7">
        <v>45644</v>
      </c>
      <c r="C1982" t="s">
        <v>818</v>
      </c>
      <c r="D1982" s="14" t="str">
        <f>VLOOKUP(E1982,Product_Dim!A:B,2,FALSE)</f>
        <v>Decorative Wall Mirror</v>
      </c>
      <c r="E1982" t="s">
        <v>1502</v>
      </c>
      <c r="F1982" t="s">
        <v>1695</v>
      </c>
      <c r="G1982" s="9">
        <v>2</v>
      </c>
      <c r="H1982">
        <v>353.74</v>
      </c>
      <c r="I1982">
        <v>0.01</v>
      </c>
      <c r="J1982" t="s">
        <v>1747</v>
      </c>
      <c r="K1982" s="20">
        <f>sale_tab[[#This Row],[Quantity]]*sale_tab[[#This Row],[Unit_Price]]*(1-sale_tab[[#This Row],[Discount]])</f>
        <v>700.40520000000004</v>
      </c>
    </row>
    <row r="1983" spans="1:11" x14ac:dyDescent="0.25">
      <c r="A1983" t="s">
        <v>3730</v>
      </c>
      <c r="B1983" s="7">
        <v>45648</v>
      </c>
      <c r="C1983" t="s">
        <v>781</v>
      </c>
      <c r="D1983" s="14" t="str">
        <f>VLOOKUP(E1983,Product_Dim!A:B,2,FALSE)</f>
        <v>Women's Summer Dress</v>
      </c>
      <c r="E1983" t="s">
        <v>1546</v>
      </c>
      <c r="F1983" t="s">
        <v>1705</v>
      </c>
      <c r="G1983" s="9">
        <v>1</v>
      </c>
      <c r="H1983">
        <v>377.52</v>
      </c>
      <c r="I1983">
        <v>0.15</v>
      </c>
      <c r="J1983" t="s">
        <v>1747</v>
      </c>
      <c r="K1983" s="20">
        <f>sale_tab[[#This Row],[Quantity]]*sale_tab[[#This Row],[Unit_Price]]*(1-sale_tab[[#This Row],[Discount]])</f>
        <v>320.892</v>
      </c>
    </row>
    <row r="1984" spans="1:11" x14ac:dyDescent="0.25">
      <c r="A1984" t="s">
        <v>3731</v>
      </c>
      <c r="B1984" s="7">
        <v>45500</v>
      </c>
      <c r="C1984" t="s">
        <v>610</v>
      </c>
      <c r="D1984" s="14" t="str">
        <f>VLOOKUP(E1984,Product_Dim!A:B,2,FALSE)</f>
        <v>Wooden Nightstand</v>
      </c>
      <c r="E1984" t="s">
        <v>1610</v>
      </c>
      <c r="F1984" t="s">
        <v>1687</v>
      </c>
      <c r="G1984" s="9">
        <v>3</v>
      </c>
      <c r="H1984">
        <v>901.49</v>
      </c>
      <c r="I1984">
        <v>0</v>
      </c>
      <c r="J1984" t="s">
        <v>1747</v>
      </c>
      <c r="K1984" s="20">
        <f>sale_tab[[#This Row],[Quantity]]*sale_tab[[#This Row],[Unit_Price]]*(1-sale_tab[[#This Row],[Discount]])</f>
        <v>2704.4700000000003</v>
      </c>
    </row>
    <row r="1985" spans="1:11" x14ac:dyDescent="0.25">
      <c r="A1985" t="s">
        <v>3732</v>
      </c>
      <c r="B1985" s="7">
        <v>45806</v>
      </c>
      <c r="C1985" t="s">
        <v>595</v>
      </c>
      <c r="D1985" s="14" t="str">
        <f>VLOOKUP(E1985,Product_Dim!A:B,2,FALSE)</f>
        <v>Stainless Steel Cutlery Set</v>
      </c>
      <c r="E1985" t="s">
        <v>1534</v>
      </c>
      <c r="F1985" t="s">
        <v>1699</v>
      </c>
      <c r="G1985" s="9">
        <v>1</v>
      </c>
      <c r="H1985">
        <v>563.01</v>
      </c>
      <c r="I1985">
        <v>0.1</v>
      </c>
      <c r="J1985" t="s">
        <v>1747</v>
      </c>
      <c r="K1985" s="20">
        <f>sale_tab[[#This Row],[Quantity]]*sale_tab[[#This Row],[Unit_Price]]*(1-sale_tab[[#This Row],[Discount]])</f>
        <v>506.709</v>
      </c>
    </row>
    <row r="1986" spans="1:11" x14ac:dyDescent="0.25">
      <c r="A1986" t="s">
        <v>3733</v>
      </c>
      <c r="B1986" s="7">
        <v>45365</v>
      </c>
      <c r="C1986" t="s">
        <v>159</v>
      </c>
      <c r="D1986" s="14" t="str">
        <f>VLOOKUP(E1986,Product_Dim!A:B,2,FALSE)</f>
        <v>Kitchen Storage Rack</v>
      </c>
      <c r="E1986" t="s">
        <v>1614</v>
      </c>
      <c r="F1986" t="s">
        <v>1702</v>
      </c>
      <c r="G1986" s="9">
        <v>4</v>
      </c>
      <c r="H1986">
        <v>167.25</v>
      </c>
      <c r="I1986">
        <v>0.11</v>
      </c>
      <c r="J1986" t="s">
        <v>1747</v>
      </c>
      <c r="K1986" s="20">
        <f>sale_tab[[#This Row],[Quantity]]*sale_tab[[#This Row],[Unit_Price]]*(1-sale_tab[[#This Row],[Discount]])</f>
        <v>595.41</v>
      </c>
    </row>
    <row r="1987" spans="1:11" x14ac:dyDescent="0.25">
      <c r="A1987" t="s">
        <v>3734</v>
      </c>
      <c r="B1987" s="7">
        <v>45229</v>
      </c>
      <c r="C1987" t="s">
        <v>1332</v>
      </c>
      <c r="D1987" s="14" t="str">
        <f>VLOOKUP(E1987,Product_Dim!A:B,2,FALSE)</f>
        <v>Luxury Perfume Spray</v>
      </c>
      <c r="E1987" t="s">
        <v>1594</v>
      </c>
      <c r="F1987" t="s">
        <v>1736</v>
      </c>
      <c r="G1987" s="9">
        <v>3</v>
      </c>
      <c r="H1987">
        <v>345.43</v>
      </c>
      <c r="I1987">
        <v>0.08</v>
      </c>
      <c r="J1987" t="s">
        <v>1752</v>
      </c>
      <c r="K1987" s="20">
        <f>sale_tab[[#This Row],[Quantity]]*sale_tab[[#This Row],[Unit_Price]]*(1-sale_tab[[#This Row],[Discount]])</f>
        <v>953.38679999999999</v>
      </c>
    </row>
    <row r="1988" spans="1:11" x14ac:dyDescent="0.25">
      <c r="A1988" t="s">
        <v>3735</v>
      </c>
      <c r="B1988" s="7">
        <v>45349</v>
      </c>
      <c r="C1988" t="s">
        <v>907</v>
      </c>
      <c r="D1988" s="14" t="str">
        <f>VLOOKUP(E1988,Product_Dim!A:B,2,FALSE)</f>
        <v>Fitness Resistance Bands</v>
      </c>
      <c r="E1988" t="s">
        <v>1638</v>
      </c>
      <c r="F1988" t="s">
        <v>1712</v>
      </c>
      <c r="G1988" s="9">
        <v>4</v>
      </c>
      <c r="H1988">
        <v>752.48</v>
      </c>
      <c r="I1988">
        <v>0.23</v>
      </c>
      <c r="J1988" t="s">
        <v>1747</v>
      </c>
      <c r="K1988" s="20">
        <f>sale_tab[[#This Row],[Quantity]]*sale_tab[[#This Row],[Unit_Price]]*(1-sale_tab[[#This Row],[Discount]])</f>
        <v>2317.6384000000003</v>
      </c>
    </row>
    <row r="1989" spans="1:11" x14ac:dyDescent="0.25">
      <c r="A1989" t="s">
        <v>3736</v>
      </c>
      <c r="B1989" s="7">
        <v>45886</v>
      </c>
      <c r="C1989" t="s">
        <v>1318</v>
      </c>
      <c r="D1989" s="14" t="str">
        <f>VLOOKUP(E1989,Product_Dim!A:B,2,FALSE)</f>
        <v>Foam Roller</v>
      </c>
      <c r="E1989" t="s">
        <v>1588</v>
      </c>
      <c r="F1989" t="s">
        <v>1739</v>
      </c>
      <c r="G1989" s="9">
        <v>1</v>
      </c>
      <c r="H1989">
        <v>120.02</v>
      </c>
      <c r="I1989">
        <v>0.26</v>
      </c>
      <c r="J1989" t="s">
        <v>1747</v>
      </c>
      <c r="K1989" s="20">
        <f>sale_tab[[#This Row],[Quantity]]*sale_tab[[#This Row],[Unit_Price]]*(1-sale_tab[[#This Row],[Discount]])</f>
        <v>88.814799999999991</v>
      </c>
    </row>
    <row r="1990" spans="1:11" x14ac:dyDescent="0.25">
      <c r="A1990" t="s">
        <v>3737</v>
      </c>
      <c r="B1990" s="7">
        <v>45359</v>
      </c>
      <c r="C1990" t="s">
        <v>952</v>
      </c>
      <c r="D1990" s="14" t="str">
        <f>VLOOKUP(E1990,Product_Dim!A:B,2,FALSE)</f>
        <v>Yoga Exercise Mat</v>
      </c>
      <c r="E1990" t="s">
        <v>1556</v>
      </c>
      <c r="F1990" t="s">
        <v>1708</v>
      </c>
      <c r="G1990" s="9">
        <v>3</v>
      </c>
      <c r="H1990">
        <v>146.71</v>
      </c>
      <c r="I1990">
        <v>0.28000000000000003</v>
      </c>
      <c r="J1990" t="s">
        <v>1747</v>
      </c>
      <c r="K1990" s="20">
        <f>sale_tab[[#This Row],[Quantity]]*sale_tab[[#This Row],[Unit_Price]]*(1-sale_tab[[#This Row],[Discount]])</f>
        <v>316.89359999999999</v>
      </c>
    </row>
    <row r="1991" spans="1:11" x14ac:dyDescent="0.25">
      <c r="A1991" t="s">
        <v>3738</v>
      </c>
      <c r="B1991" s="7">
        <v>45730</v>
      </c>
      <c r="C1991" t="s">
        <v>249</v>
      </c>
      <c r="D1991" s="14" t="str">
        <f>VLOOKUP(E1991,Product_Dim!A:B,2,FALSE)</f>
        <v>Matte Lipstick Set</v>
      </c>
      <c r="E1991" t="s">
        <v>1602</v>
      </c>
      <c r="F1991" t="s">
        <v>1678</v>
      </c>
      <c r="G1991" s="9">
        <v>2</v>
      </c>
      <c r="H1991">
        <v>358.87</v>
      </c>
      <c r="I1991">
        <v>0.24</v>
      </c>
      <c r="J1991" t="s">
        <v>1747</v>
      </c>
      <c r="K1991" s="20">
        <f>sale_tab[[#This Row],[Quantity]]*sale_tab[[#This Row],[Unit_Price]]*(1-sale_tab[[#This Row],[Discount]])</f>
        <v>545.48239999999998</v>
      </c>
    </row>
    <row r="1992" spans="1:11" x14ac:dyDescent="0.25">
      <c r="A1992" t="s">
        <v>3739</v>
      </c>
      <c r="B1992" s="7">
        <v>45456</v>
      </c>
      <c r="C1992" t="s">
        <v>713</v>
      </c>
      <c r="D1992" s="14" t="str">
        <f>VLOOKUP(E1992,Product_Dim!A:B,2,FALSE)</f>
        <v>Rugby Ball</v>
      </c>
      <c r="E1992" t="s">
        <v>1578</v>
      </c>
      <c r="F1992" t="s">
        <v>1692</v>
      </c>
      <c r="G1992" s="9">
        <v>4</v>
      </c>
      <c r="H1992">
        <v>212.75</v>
      </c>
      <c r="I1992">
        <v>0.11</v>
      </c>
      <c r="J1992" t="s">
        <v>1752</v>
      </c>
      <c r="K1992" s="20">
        <f>sale_tab[[#This Row],[Quantity]]*sale_tab[[#This Row],[Unit_Price]]*(1-sale_tab[[#This Row],[Discount]])</f>
        <v>757.39</v>
      </c>
    </row>
    <row r="1993" spans="1:11" x14ac:dyDescent="0.25">
      <c r="A1993" t="s">
        <v>3740</v>
      </c>
      <c r="B1993" s="7">
        <v>45450</v>
      </c>
      <c r="C1993" t="s">
        <v>963</v>
      </c>
      <c r="D1993" s="14" t="str">
        <f>VLOOKUP(E1993,Product_Dim!A:B,2,FALSE)</f>
        <v>High-Grip Football</v>
      </c>
      <c r="E1993" t="s">
        <v>1564</v>
      </c>
      <c r="F1993" t="s">
        <v>1718</v>
      </c>
      <c r="G1993" s="9">
        <v>1</v>
      </c>
      <c r="H1993">
        <v>183.47</v>
      </c>
      <c r="I1993">
        <v>0.17</v>
      </c>
      <c r="J1993" t="s">
        <v>1749</v>
      </c>
      <c r="K1993" s="20">
        <f>sale_tab[[#This Row],[Quantity]]*sale_tab[[#This Row],[Unit_Price]]*(1-sale_tab[[#This Row],[Discount]])</f>
        <v>152.2801</v>
      </c>
    </row>
    <row r="1994" spans="1:11" x14ac:dyDescent="0.25">
      <c r="A1994" t="s">
        <v>3741</v>
      </c>
      <c r="B1994" s="7">
        <v>45493</v>
      </c>
      <c r="C1994" t="s">
        <v>207</v>
      </c>
      <c r="D1994" s="14" t="str">
        <f>VLOOKUP(E1994,Product_Dim!A:B,2,FALSE)</f>
        <v>Face Foundation Kit</v>
      </c>
      <c r="E1994" t="s">
        <v>1652</v>
      </c>
      <c r="F1994" t="s">
        <v>1727</v>
      </c>
      <c r="G1994" s="9">
        <v>4</v>
      </c>
      <c r="H1994">
        <v>569.98</v>
      </c>
      <c r="I1994">
        <v>0.23</v>
      </c>
      <c r="J1994" t="s">
        <v>1747</v>
      </c>
      <c r="K1994" s="20">
        <f>sale_tab[[#This Row],[Quantity]]*sale_tab[[#This Row],[Unit_Price]]*(1-sale_tab[[#This Row],[Discount]])</f>
        <v>1755.5384000000001</v>
      </c>
    </row>
    <row r="1995" spans="1:11" x14ac:dyDescent="0.25">
      <c r="A1995" t="s">
        <v>3742</v>
      </c>
      <c r="B1995" s="7">
        <v>45274</v>
      </c>
      <c r="C1995" t="s">
        <v>1384</v>
      </c>
      <c r="D1995" s="14" t="str">
        <f>VLOOKUP(E1995,Product_Dim!A:B,2,FALSE)</f>
        <v>Multi-Purpose Storage Box</v>
      </c>
      <c r="E1995" t="s">
        <v>1516</v>
      </c>
      <c r="F1995" t="s">
        <v>1720</v>
      </c>
      <c r="G1995" s="9">
        <v>3</v>
      </c>
      <c r="H1995">
        <v>984.12</v>
      </c>
      <c r="I1995">
        <v>0.27</v>
      </c>
      <c r="J1995" t="s">
        <v>1747</v>
      </c>
      <c r="K1995" s="20">
        <f>sale_tab[[#This Row],[Quantity]]*sale_tab[[#This Row],[Unit_Price]]*(1-sale_tab[[#This Row],[Discount]])</f>
        <v>2155.2228</v>
      </c>
    </row>
    <row r="1996" spans="1:11" x14ac:dyDescent="0.25">
      <c r="A1996" t="s">
        <v>3743</v>
      </c>
      <c r="B1996" s="7">
        <v>45844</v>
      </c>
      <c r="C1996" t="s">
        <v>1387</v>
      </c>
      <c r="D1996" s="14" t="str">
        <f>VLOOKUP(E1996,Product_Dim!A:B,2,FALSE)</f>
        <v>Wooden Bookshelf</v>
      </c>
      <c r="E1996" t="s">
        <v>1642</v>
      </c>
      <c r="F1996" t="s">
        <v>1708</v>
      </c>
      <c r="G1996" s="9">
        <v>1</v>
      </c>
      <c r="H1996">
        <v>905.23</v>
      </c>
      <c r="I1996">
        <v>0</v>
      </c>
      <c r="J1996" t="s">
        <v>1747</v>
      </c>
      <c r="K1996" s="20">
        <f>sale_tab[[#This Row],[Quantity]]*sale_tab[[#This Row],[Unit_Price]]*(1-sale_tab[[#This Row],[Discount]])</f>
        <v>905.23</v>
      </c>
    </row>
    <row r="1997" spans="1:11" x14ac:dyDescent="0.25">
      <c r="A1997" t="s">
        <v>3744</v>
      </c>
      <c r="B1997" s="7">
        <v>45264</v>
      </c>
      <c r="C1997" t="s">
        <v>554</v>
      </c>
      <c r="D1997" s="14" t="str">
        <f>VLOOKUP(E1997,Product_Dim!A:B,2,FALSE)</f>
        <v>Stainless Steel Cookware Set</v>
      </c>
      <c r="E1997" t="s">
        <v>1672</v>
      </c>
      <c r="F1997" t="s">
        <v>1739</v>
      </c>
      <c r="G1997" s="9">
        <v>3</v>
      </c>
      <c r="H1997">
        <v>112.77</v>
      </c>
      <c r="I1997">
        <v>0.19</v>
      </c>
      <c r="J1997" t="s">
        <v>1747</v>
      </c>
      <c r="K1997" s="20">
        <f>sale_tab[[#This Row],[Quantity]]*sale_tab[[#This Row],[Unit_Price]]*(1-sale_tab[[#This Row],[Discount]])</f>
        <v>274.03110000000004</v>
      </c>
    </row>
    <row r="1998" spans="1:11" x14ac:dyDescent="0.25">
      <c r="A1998" t="s">
        <v>3745</v>
      </c>
      <c r="B1998" s="7">
        <v>45773</v>
      </c>
      <c r="C1998" t="s">
        <v>481</v>
      </c>
      <c r="D1998" s="14" t="str">
        <f>VLOOKUP(E1998,Product_Dim!A:B,2,FALSE)</f>
        <v>Bedroom Table Lamp</v>
      </c>
      <c r="E1998" t="s">
        <v>1544</v>
      </c>
      <c r="F1998" t="s">
        <v>1708</v>
      </c>
      <c r="G1998" s="9">
        <v>3</v>
      </c>
      <c r="H1998">
        <v>875.99</v>
      </c>
      <c r="I1998">
        <v>0.09</v>
      </c>
      <c r="J1998" t="s">
        <v>1749</v>
      </c>
      <c r="K1998" s="20">
        <f>sale_tab[[#This Row],[Quantity]]*sale_tab[[#This Row],[Unit_Price]]*(1-sale_tab[[#This Row],[Discount]])</f>
        <v>2391.4527000000003</v>
      </c>
    </row>
    <row r="1999" spans="1:11" x14ac:dyDescent="0.25">
      <c r="A1999" t="s">
        <v>3746</v>
      </c>
      <c r="B1999" s="7">
        <v>45460</v>
      </c>
      <c r="C1999" t="s">
        <v>384</v>
      </c>
      <c r="D1999" s="14" t="str">
        <f>VLOOKUP(E1999,Product_Dim!A:B,2,FALSE)</f>
        <v>Face Foundation Kit</v>
      </c>
      <c r="E1999" t="s">
        <v>1652</v>
      </c>
      <c r="F1999" t="s">
        <v>1715</v>
      </c>
      <c r="G1999" s="9">
        <v>2</v>
      </c>
      <c r="H1999">
        <v>685.31</v>
      </c>
      <c r="I1999">
        <v>0.26</v>
      </c>
      <c r="J1999" t="s">
        <v>1749</v>
      </c>
      <c r="K1999" s="20">
        <f>sale_tab[[#This Row],[Quantity]]*sale_tab[[#This Row],[Unit_Price]]*(1-sale_tab[[#This Row],[Discount]])</f>
        <v>1014.2588</v>
      </c>
    </row>
    <row r="2000" spans="1:11" x14ac:dyDescent="0.25">
      <c r="A2000" t="s">
        <v>3747</v>
      </c>
      <c r="B2000" s="7">
        <v>45607</v>
      </c>
      <c r="C2000" t="s">
        <v>159</v>
      </c>
      <c r="D2000" s="14" t="str">
        <f>VLOOKUP(E2000,Product_Dim!A:B,2,FALSE)</f>
        <v>Tennis Ball 3-Pack</v>
      </c>
      <c r="E2000" t="s">
        <v>1596</v>
      </c>
      <c r="F2000" t="s">
        <v>1718</v>
      </c>
      <c r="G2000" s="9">
        <v>3</v>
      </c>
      <c r="H2000">
        <v>945.37</v>
      </c>
      <c r="I2000">
        <v>0.05</v>
      </c>
      <c r="J2000" t="s">
        <v>1747</v>
      </c>
      <c r="K2000" s="20">
        <f>sale_tab[[#This Row],[Quantity]]*sale_tab[[#This Row],[Unit_Price]]*(1-sale_tab[[#This Row],[Discount]])</f>
        <v>2694.3045000000002</v>
      </c>
    </row>
    <row r="2001" spans="1:11" x14ac:dyDescent="0.25">
      <c r="A2001" t="s">
        <v>3748</v>
      </c>
      <c r="B2001" s="7">
        <v>45267</v>
      </c>
      <c r="C2001" t="s">
        <v>75</v>
      </c>
      <c r="D2001" s="14" t="str">
        <f>VLOOKUP(E2001,Product_Dim!A:B,2,FALSE)</f>
        <v>Wireless Mouse</v>
      </c>
      <c r="E2001" t="s">
        <v>1626</v>
      </c>
      <c r="F2001" t="s">
        <v>1739</v>
      </c>
      <c r="G2001" s="9">
        <v>3</v>
      </c>
      <c r="H2001">
        <v>68.45</v>
      </c>
      <c r="I2001">
        <v>0.17</v>
      </c>
      <c r="J2001" t="s">
        <v>1749</v>
      </c>
      <c r="K2001" s="20">
        <f>sale_tab[[#This Row],[Quantity]]*sale_tab[[#This Row],[Unit_Price]]*(1-sale_tab[[#This Row],[Discount]])</f>
        <v>170.44050000000001</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13276-B2D9-4000-AE73-5093940D9C54}">
  <dimension ref="A1:K20"/>
  <sheetViews>
    <sheetView topLeftCell="A2" workbookViewId="0">
      <selection activeCell="M21" sqref="M21"/>
    </sheetView>
  </sheetViews>
  <sheetFormatPr defaultRowHeight="15" x14ac:dyDescent="0.25"/>
  <cols>
    <col min="1" max="1" width="21.85546875" customWidth="1"/>
    <col min="2" max="2" width="11.28515625" customWidth="1"/>
    <col min="4" max="4" width="9.140625" customWidth="1"/>
    <col min="11" max="11" width="10" customWidth="1"/>
  </cols>
  <sheetData>
    <row r="1" spans="1:11" x14ac:dyDescent="0.25">
      <c r="A1" s="11" t="s">
        <v>3903</v>
      </c>
      <c r="B1" s="11" t="s">
        <v>3902</v>
      </c>
    </row>
    <row r="2" spans="1:11" x14ac:dyDescent="0.25">
      <c r="A2" s="10"/>
      <c r="B2" s="10"/>
      <c r="D2" s="12"/>
      <c r="E2" s="12"/>
      <c r="F2" s="12"/>
    </row>
    <row r="3" spans="1:11" x14ac:dyDescent="0.25">
      <c r="A3" s="10" t="s">
        <v>3889</v>
      </c>
      <c r="B3" s="10">
        <v>1087.6289866733468</v>
      </c>
      <c r="D3" s="13" t="s">
        <v>3889</v>
      </c>
      <c r="E3" s="12"/>
      <c r="F3" s="12"/>
      <c r="J3" s="13" t="s">
        <v>3897</v>
      </c>
    </row>
    <row r="4" spans="1:11" x14ac:dyDescent="0.25">
      <c r="A4" s="10" t="s">
        <v>3890</v>
      </c>
      <c r="B4" s="10">
        <v>18.356935715625582</v>
      </c>
      <c r="D4" s="12" t="s">
        <v>3917</v>
      </c>
      <c r="E4" s="12"/>
      <c r="F4" s="12"/>
      <c r="J4" t="s">
        <v>3913</v>
      </c>
    </row>
    <row r="5" spans="1:11" x14ac:dyDescent="0.25">
      <c r="A5" s="10" t="s">
        <v>3891</v>
      </c>
      <c r="B5" s="10">
        <v>868.71820000000002</v>
      </c>
      <c r="D5" s="13" t="s">
        <v>3890</v>
      </c>
      <c r="E5" s="13"/>
      <c r="F5" s="12"/>
      <c r="J5" s="13" t="s">
        <v>3898</v>
      </c>
    </row>
    <row r="6" spans="1:11" x14ac:dyDescent="0.25">
      <c r="A6" s="10" t="s">
        <v>3892</v>
      </c>
      <c r="B6" s="10" t="e">
        <v>#N/A</v>
      </c>
      <c r="D6" s="12" t="s">
        <v>3918</v>
      </c>
      <c r="E6" s="12"/>
      <c r="F6" s="12" t="s">
        <v>3916</v>
      </c>
      <c r="J6" t="s">
        <v>3912</v>
      </c>
    </row>
    <row r="7" spans="1:11" x14ac:dyDescent="0.25">
      <c r="A7" s="10" t="s">
        <v>3893</v>
      </c>
      <c r="B7" s="10">
        <v>820.1257643677277</v>
      </c>
      <c r="D7" s="13" t="s">
        <v>3891</v>
      </c>
      <c r="E7" s="12"/>
      <c r="F7" s="12"/>
      <c r="J7" s="13" t="s">
        <v>3899</v>
      </c>
    </row>
    <row r="8" spans="1:11" x14ac:dyDescent="0.25">
      <c r="A8" s="10" t="s">
        <v>3894</v>
      </c>
      <c r="B8" s="10">
        <v>672606.26937974966</v>
      </c>
      <c r="D8" s="12" t="s">
        <v>3919</v>
      </c>
      <c r="E8" s="12"/>
      <c r="F8" s="12"/>
      <c r="J8" t="s">
        <v>3911</v>
      </c>
    </row>
    <row r="9" spans="1:11" x14ac:dyDescent="0.25">
      <c r="A9" s="10" t="s">
        <v>3895</v>
      </c>
      <c r="B9" s="10">
        <v>4.1826530542493856E-2</v>
      </c>
      <c r="D9" s="13" t="s">
        <v>3892</v>
      </c>
      <c r="E9" s="12"/>
      <c r="F9" s="12"/>
    </row>
    <row r="10" spans="1:11" x14ac:dyDescent="0.25">
      <c r="A10" s="10" t="s">
        <v>3896</v>
      </c>
      <c r="B10" s="10">
        <v>0.87824015949649448</v>
      </c>
      <c r="D10" s="12" t="s">
        <v>3904</v>
      </c>
      <c r="E10" s="12"/>
      <c r="F10" s="12"/>
    </row>
    <row r="11" spans="1:11" x14ac:dyDescent="0.25">
      <c r="A11" s="10" t="s">
        <v>3897</v>
      </c>
      <c r="B11" s="10">
        <v>3889.7838000000002</v>
      </c>
      <c r="D11" s="13" t="s">
        <v>3893</v>
      </c>
      <c r="E11" s="13"/>
      <c r="F11" s="12"/>
    </row>
    <row r="12" spans="1:11" x14ac:dyDescent="0.25">
      <c r="A12" s="10" t="s">
        <v>3898</v>
      </c>
      <c r="B12" s="10">
        <v>18.459</v>
      </c>
      <c r="D12" s="12" t="s">
        <v>3914</v>
      </c>
    </row>
    <row r="13" spans="1:11" x14ac:dyDescent="0.25">
      <c r="A13" s="10" t="s">
        <v>3899</v>
      </c>
      <c r="B13" s="10">
        <v>3908.2428</v>
      </c>
      <c r="D13" s="13" t="s">
        <v>3905</v>
      </c>
      <c r="E13" s="13"/>
    </row>
    <row r="14" spans="1:11" x14ac:dyDescent="0.25">
      <c r="A14" s="10" t="s">
        <v>3900</v>
      </c>
      <c r="B14" s="10">
        <v>2170907.4574000002</v>
      </c>
      <c r="D14" s="12" t="s">
        <v>3915</v>
      </c>
      <c r="I14" s="17"/>
      <c r="J14" s="17"/>
      <c r="K14" s="17"/>
    </row>
    <row r="15" spans="1:11" x14ac:dyDescent="0.25">
      <c r="A15" s="10" t="s">
        <v>3901</v>
      </c>
      <c r="B15" s="10">
        <v>1996</v>
      </c>
      <c r="D15" s="13" t="s">
        <v>3906</v>
      </c>
    </row>
    <row r="16" spans="1:11" x14ac:dyDescent="0.25">
      <c r="D16" s="14" t="s">
        <v>3907</v>
      </c>
      <c r="E16" s="14"/>
      <c r="F16" s="14"/>
      <c r="G16" s="14"/>
      <c r="H16" s="14"/>
      <c r="I16" s="14"/>
      <c r="J16" s="14"/>
    </row>
    <row r="17" spans="4:10" x14ac:dyDescent="0.25">
      <c r="D17" s="14" t="s">
        <v>3909</v>
      </c>
      <c r="E17" s="14"/>
      <c r="F17" s="14"/>
      <c r="G17" s="14"/>
      <c r="H17" s="14"/>
      <c r="I17" s="14"/>
      <c r="J17" s="14"/>
    </row>
    <row r="18" spans="4:10" x14ac:dyDescent="0.25">
      <c r="D18" s="13" t="s">
        <v>3896</v>
      </c>
    </row>
    <row r="19" spans="4:10" x14ac:dyDescent="0.25">
      <c r="D19" s="15" t="s">
        <v>3908</v>
      </c>
      <c r="E19" s="15"/>
      <c r="F19" s="15"/>
      <c r="G19" s="15"/>
      <c r="H19" s="15"/>
      <c r="I19" s="15"/>
    </row>
    <row r="20" spans="4:10" x14ac:dyDescent="0.25">
      <c r="D20" s="16" t="s">
        <v>3910</v>
      </c>
      <c r="E20" s="16"/>
      <c r="F20" s="16"/>
      <c r="G20" s="16"/>
      <c r="H20" s="15"/>
      <c r="I20" s="15"/>
    </row>
  </sheetData>
  <pageMargins left="0.7" right="0.7" top="0.75" bottom="0.75" header="0.3" footer="0.3"/>
  <pageSetup paperSize="9" orientation="portrait" r:id="rId1"/>
  <legacy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46F5E-9D87-4B8C-ADB7-7029FD41B7CB}">
  <dimension ref="A3:L420"/>
  <sheetViews>
    <sheetView workbookViewId="0">
      <selection activeCell="B5" sqref="B5"/>
    </sheetView>
  </sheetViews>
  <sheetFormatPr defaultRowHeight="15" x14ac:dyDescent="0.25"/>
  <cols>
    <col min="1" max="1" width="11.28515625" bestFit="1" customWidth="1"/>
    <col min="2" max="2" width="10.28515625" style="20" bestFit="1" customWidth="1"/>
    <col min="3" max="3" width="15.42578125" bestFit="1" customWidth="1"/>
  </cols>
  <sheetData>
    <row r="3" spans="1:12" ht="26.25" x14ac:dyDescent="0.4">
      <c r="A3" s="25" t="s">
        <v>3951</v>
      </c>
      <c r="B3" s="20" t="s">
        <v>3902</v>
      </c>
      <c r="G3" s="44" t="s">
        <v>3952</v>
      </c>
      <c r="H3" s="28"/>
      <c r="I3" s="28"/>
      <c r="J3" s="28"/>
    </row>
    <row r="4" spans="1:12" x14ac:dyDescent="0.25">
      <c r="A4" s="26" t="s">
        <v>3932</v>
      </c>
      <c r="B4" s="20">
        <v>223439.02724439913</v>
      </c>
    </row>
    <row r="5" spans="1:12" x14ac:dyDescent="0.25">
      <c r="A5" s="26" t="s">
        <v>3933</v>
      </c>
      <c r="B5" s="20">
        <v>294374.00607869768</v>
      </c>
    </row>
    <row r="6" spans="1:12" x14ac:dyDescent="0.25">
      <c r="A6" s="26" t="s">
        <v>3934</v>
      </c>
      <c r="B6" s="20">
        <v>38467.816300000006</v>
      </c>
      <c r="K6" s="13" t="s">
        <v>3903</v>
      </c>
      <c r="L6" s="13"/>
    </row>
    <row r="7" spans="1:12" x14ac:dyDescent="0.25">
      <c r="A7" s="26" t="s">
        <v>3921</v>
      </c>
      <c r="B7" s="20">
        <v>556280.84962309676</v>
      </c>
      <c r="K7" t="s">
        <v>3957</v>
      </c>
    </row>
    <row r="8" spans="1:12" x14ac:dyDescent="0.25">
      <c r="B8"/>
      <c r="K8" t="s">
        <v>3958</v>
      </c>
    </row>
    <row r="9" spans="1:12" x14ac:dyDescent="0.25">
      <c r="B9"/>
    </row>
    <row r="10" spans="1:12" x14ac:dyDescent="0.25">
      <c r="B10"/>
      <c r="K10" s="13" t="s">
        <v>3959</v>
      </c>
    </row>
    <row r="11" spans="1:12" x14ac:dyDescent="0.25">
      <c r="B11"/>
      <c r="K11" t="s">
        <v>3960</v>
      </c>
    </row>
    <row r="12" spans="1:12" x14ac:dyDescent="0.25">
      <c r="B12"/>
      <c r="K12" t="s">
        <v>3961</v>
      </c>
    </row>
    <row r="13" spans="1:12" x14ac:dyDescent="0.25">
      <c r="B13"/>
    </row>
    <row r="14" spans="1:12" x14ac:dyDescent="0.25">
      <c r="B14"/>
    </row>
    <row r="15" spans="1:12" x14ac:dyDescent="0.25">
      <c r="B15"/>
    </row>
    <row r="16" spans="1:12" x14ac:dyDescent="0.25">
      <c r="B16"/>
    </row>
    <row r="17" spans="2:2" x14ac:dyDescent="0.25">
      <c r="B17"/>
    </row>
    <row r="18" spans="2:2" x14ac:dyDescent="0.25">
      <c r="B18"/>
    </row>
    <row r="19" spans="2:2" x14ac:dyDescent="0.25">
      <c r="B19"/>
    </row>
    <row r="20" spans="2:2" x14ac:dyDescent="0.25">
      <c r="B20"/>
    </row>
    <row r="21" spans="2:2" x14ac:dyDescent="0.25">
      <c r="B21"/>
    </row>
    <row r="22" spans="2:2" x14ac:dyDescent="0.25">
      <c r="B22"/>
    </row>
    <row r="23" spans="2:2" x14ac:dyDescent="0.25">
      <c r="B23"/>
    </row>
    <row r="24" spans="2:2" x14ac:dyDescent="0.25">
      <c r="B24"/>
    </row>
    <row r="25" spans="2:2" x14ac:dyDescent="0.25">
      <c r="B25"/>
    </row>
    <row r="26" spans="2:2" x14ac:dyDescent="0.25">
      <c r="B26"/>
    </row>
    <row r="27" spans="2:2" x14ac:dyDescent="0.25">
      <c r="B27"/>
    </row>
    <row r="28" spans="2:2" x14ac:dyDescent="0.25">
      <c r="B28"/>
    </row>
    <row r="29" spans="2:2" x14ac:dyDescent="0.25">
      <c r="B29"/>
    </row>
    <row r="30" spans="2:2" x14ac:dyDescent="0.25">
      <c r="B30"/>
    </row>
    <row r="31" spans="2:2" x14ac:dyDescent="0.25">
      <c r="B31"/>
    </row>
    <row r="32" spans="2:2" x14ac:dyDescent="0.25">
      <c r="B32"/>
    </row>
    <row r="33" spans="2:2" x14ac:dyDescent="0.25">
      <c r="B33"/>
    </row>
    <row r="34" spans="2:2" x14ac:dyDescent="0.25">
      <c r="B34"/>
    </row>
    <row r="35" spans="2:2" x14ac:dyDescent="0.25">
      <c r="B35"/>
    </row>
    <row r="36" spans="2:2" x14ac:dyDescent="0.25">
      <c r="B36"/>
    </row>
    <row r="37" spans="2:2" x14ac:dyDescent="0.25">
      <c r="B37"/>
    </row>
    <row r="38" spans="2:2" x14ac:dyDescent="0.25">
      <c r="B38"/>
    </row>
    <row r="39" spans="2:2" x14ac:dyDescent="0.25">
      <c r="B39"/>
    </row>
    <row r="40" spans="2:2" x14ac:dyDescent="0.25">
      <c r="B40"/>
    </row>
    <row r="41" spans="2:2" x14ac:dyDescent="0.25">
      <c r="B41"/>
    </row>
    <row r="42" spans="2:2" x14ac:dyDescent="0.25">
      <c r="B42"/>
    </row>
    <row r="43" spans="2:2" x14ac:dyDescent="0.25">
      <c r="B43"/>
    </row>
    <row r="44" spans="2:2" x14ac:dyDescent="0.25">
      <c r="B44"/>
    </row>
    <row r="45" spans="2:2" x14ac:dyDescent="0.25">
      <c r="B45"/>
    </row>
    <row r="46" spans="2:2" x14ac:dyDescent="0.25">
      <c r="B46"/>
    </row>
    <row r="47" spans="2:2" x14ac:dyDescent="0.25">
      <c r="B47"/>
    </row>
    <row r="48" spans="2:2" x14ac:dyDescent="0.25">
      <c r="B48"/>
    </row>
    <row r="49" spans="2:2" x14ac:dyDescent="0.25">
      <c r="B49"/>
    </row>
    <row r="50" spans="2:2" x14ac:dyDescent="0.25">
      <c r="B50"/>
    </row>
    <row r="51" spans="2:2" x14ac:dyDescent="0.25">
      <c r="B51"/>
    </row>
    <row r="52" spans="2:2" x14ac:dyDescent="0.25">
      <c r="B52"/>
    </row>
    <row r="53" spans="2:2" x14ac:dyDescent="0.25">
      <c r="B53"/>
    </row>
    <row r="54" spans="2:2" x14ac:dyDescent="0.25">
      <c r="B54"/>
    </row>
    <row r="55" spans="2:2" x14ac:dyDescent="0.25">
      <c r="B55"/>
    </row>
    <row r="56" spans="2:2" x14ac:dyDescent="0.25">
      <c r="B56"/>
    </row>
    <row r="57" spans="2:2" x14ac:dyDescent="0.25">
      <c r="B57"/>
    </row>
    <row r="58" spans="2:2" x14ac:dyDescent="0.25">
      <c r="B58"/>
    </row>
    <row r="59" spans="2:2" x14ac:dyDescent="0.25">
      <c r="B59"/>
    </row>
    <row r="60" spans="2:2" x14ac:dyDescent="0.25">
      <c r="B60"/>
    </row>
    <row r="61" spans="2:2" x14ac:dyDescent="0.25">
      <c r="B61"/>
    </row>
    <row r="62" spans="2:2" x14ac:dyDescent="0.25">
      <c r="B62"/>
    </row>
    <row r="63" spans="2:2" x14ac:dyDescent="0.25">
      <c r="B63"/>
    </row>
    <row r="64" spans="2:2" x14ac:dyDescent="0.25">
      <c r="B64"/>
    </row>
    <row r="65" spans="2:2" x14ac:dyDescent="0.25">
      <c r="B65"/>
    </row>
    <row r="66" spans="2:2" x14ac:dyDescent="0.25">
      <c r="B66"/>
    </row>
    <row r="67" spans="2:2" x14ac:dyDescent="0.25">
      <c r="B67"/>
    </row>
    <row r="68" spans="2:2" x14ac:dyDescent="0.25">
      <c r="B68"/>
    </row>
    <row r="69" spans="2:2" x14ac:dyDescent="0.25">
      <c r="B69"/>
    </row>
    <row r="70" spans="2:2" x14ac:dyDescent="0.25">
      <c r="B70"/>
    </row>
    <row r="71" spans="2:2" x14ac:dyDescent="0.25">
      <c r="B71"/>
    </row>
    <row r="72" spans="2:2" x14ac:dyDescent="0.25">
      <c r="B72"/>
    </row>
    <row r="73" spans="2:2" x14ac:dyDescent="0.25">
      <c r="B73"/>
    </row>
    <row r="74" spans="2:2" x14ac:dyDescent="0.25">
      <c r="B74"/>
    </row>
    <row r="75" spans="2:2" x14ac:dyDescent="0.25">
      <c r="B75"/>
    </row>
    <row r="76" spans="2:2" x14ac:dyDescent="0.25">
      <c r="B76"/>
    </row>
    <row r="77" spans="2:2" x14ac:dyDescent="0.25">
      <c r="B77"/>
    </row>
    <row r="78" spans="2:2" x14ac:dyDescent="0.25">
      <c r="B78"/>
    </row>
    <row r="79" spans="2:2" x14ac:dyDescent="0.25">
      <c r="B79"/>
    </row>
    <row r="80" spans="2:2" x14ac:dyDescent="0.25">
      <c r="B80"/>
    </row>
    <row r="81" spans="2:2" x14ac:dyDescent="0.25">
      <c r="B81"/>
    </row>
    <row r="82" spans="2:2" x14ac:dyDescent="0.25">
      <c r="B82"/>
    </row>
    <row r="83" spans="2:2" x14ac:dyDescent="0.25">
      <c r="B83"/>
    </row>
    <row r="84" spans="2:2" x14ac:dyDescent="0.25">
      <c r="B84"/>
    </row>
    <row r="85" spans="2:2" x14ac:dyDescent="0.25">
      <c r="B85"/>
    </row>
    <row r="86" spans="2:2" x14ac:dyDescent="0.25">
      <c r="B86"/>
    </row>
    <row r="87" spans="2:2" x14ac:dyDescent="0.25">
      <c r="B87"/>
    </row>
    <row r="88" spans="2:2" x14ac:dyDescent="0.25">
      <c r="B88"/>
    </row>
    <row r="89" spans="2:2" x14ac:dyDescent="0.25">
      <c r="B89"/>
    </row>
    <row r="90" spans="2:2" x14ac:dyDescent="0.25">
      <c r="B90"/>
    </row>
    <row r="91" spans="2:2" x14ac:dyDescent="0.25">
      <c r="B91"/>
    </row>
    <row r="92" spans="2:2" x14ac:dyDescent="0.25">
      <c r="B92"/>
    </row>
    <row r="93" spans="2:2" x14ac:dyDescent="0.25">
      <c r="B93"/>
    </row>
    <row r="94" spans="2:2" x14ac:dyDescent="0.25">
      <c r="B94"/>
    </row>
    <row r="95" spans="2:2" x14ac:dyDescent="0.25">
      <c r="B95"/>
    </row>
    <row r="96" spans="2:2" x14ac:dyDescent="0.25">
      <c r="B96"/>
    </row>
    <row r="97" spans="2:2" x14ac:dyDescent="0.25">
      <c r="B97"/>
    </row>
    <row r="98" spans="2:2" x14ac:dyDescent="0.25">
      <c r="B98"/>
    </row>
    <row r="99" spans="2:2" x14ac:dyDescent="0.25">
      <c r="B99"/>
    </row>
    <row r="100" spans="2:2" x14ac:dyDescent="0.25">
      <c r="B100"/>
    </row>
    <row r="101" spans="2:2" x14ac:dyDescent="0.25">
      <c r="B101"/>
    </row>
    <row r="102" spans="2:2" x14ac:dyDescent="0.25">
      <c r="B102"/>
    </row>
    <row r="103" spans="2:2" x14ac:dyDescent="0.25">
      <c r="B103"/>
    </row>
    <row r="104" spans="2:2" x14ac:dyDescent="0.25">
      <c r="B104"/>
    </row>
    <row r="105" spans="2:2" x14ac:dyDescent="0.25">
      <c r="B105"/>
    </row>
    <row r="106" spans="2:2" x14ac:dyDescent="0.25">
      <c r="B106"/>
    </row>
    <row r="107" spans="2:2" x14ac:dyDescent="0.25">
      <c r="B107"/>
    </row>
    <row r="108" spans="2:2" x14ac:dyDescent="0.25">
      <c r="B108"/>
    </row>
    <row r="109" spans="2:2" x14ac:dyDescent="0.25">
      <c r="B109"/>
    </row>
    <row r="110" spans="2:2" x14ac:dyDescent="0.25">
      <c r="B110"/>
    </row>
    <row r="111" spans="2:2" x14ac:dyDescent="0.25">
      <c r="B111"/>
    </row>
    <row r="112" spans="2:2" x14ac:dyDescent="0.25">
      <c r="B112"/>
    </row>
    <row r="113" spans="2:2" x14ac:dyDescent="0.25">
      <c r="B113"/>
    </row>
    <row r="114" spans="2:2" x14ac:dyDescent="0.25">
      <c r="B114"/>
    </row>
    <row r="115" spans="2:2" x14ac:dyDescent="0.25">
      <c r="B115"/>
    </row>
    <row r="116" spans="2:2" x14ac:dyDescent="0.25">
      <c r="B116"/>
    </row>
    <row r="117" spans="2:2" x14ac:dyDescent="0.25">
      <c r="B117"/>
    </row>
    <row r="118" spans="2:2" x14ac:dyDescent="0.25">
      <c r="B118"/>
    </row>
    <row r="119" spans="2:2" x14ac:dyDescent="0.25">
      <c r="B119"/>
    </row>
    <row r="120" spans="2:2" x14ac:dyDescent="0.25">
      <c r="B120"/>
    </row>
    <row r="121" spans="2:2" x14ac:dyDescent="0.25">
      <c r="B121"/>
    </row>
    <row r="122" spans="2:2" x14ac:dyDescent="0.25">
      <c r="B122"/>
    </row>
    <row r="123" spans="2:2" x14ac:dyDescent="0.25">
      <c r="B123"/>
    </row>
    <row r="124" spans="2:2" x14ac:dyDescent="0.25">
      <c r="B124"/>
    </row>
    <row r="125" spans="2:2" x14ac:dyDescent="0.25">
      <c r="B125"/>
    </row>
    <row r="126" spans="2:2" x14ac:dyDescent="0.25">
      <c r="B126"/>
    </row>
    <row r="127" spans="2:2" x14ac:dyDescent="0.25">
      <c r="B127"/>
    </row>
    <row r="128" spans="2:2" x14ac:dyDescent="0.25">
      <c r="B128"/>
    </row>
    <row r="129" spans="2:2" x14ac:dyDescent="0.25">
      <c r="B129"/>
    </row>
    <row r="130" spans="2:2" x14ac:dyDescent="0.25">
      <c r="B130"/>
    </row>
    <row r="131" spans="2:2" x14ac:dyDescent="0.25">
      <c r="B131"/>
    </row>
    <row r="132" spans="2:2" x14ac:dyDescent="0.25">
      <c r="B132"/>
    </row>
    <row r="133" spans="2:2" x14ac:dyDescent="0.25">
      <c r="B133"/>
    </row>
    <row r="134" spans="2:2" x14ac:dyDescent="0.25">
      <c r="B134"/>
    </row>
    <row r="135" spans="2:2" x14ac:dyDescent="0.25">
      <c r="B135"/>
    </row>
    <row r="136" spans="2:2" x14ac:dyDescent="0.25">
      <c r="B136"/>
    </row>
    <row r="137" spans="2:2" x14ac:dyDescent="0.25">
      <c r="B137"/>
    </row>
    <row r="138" spans="2:2" x14ac:dyDescent="0.25">
      <c r="B138"/>
    </row>
    <row r="139" spans="2:2" x14ac:dyDescent="0.25">
      <c r="B139"/>
    </row>
    <row r="140" spans="2:2" x14ac:dyDescent="0.25">
      <c r="B140"/>
    </row>
    <row r="141" spans="2:2" x14ac:dyDescent="0.25">
      <c r="B141"/>
    </row>
    <row r="142" spans="2:2" x14ac:dyDescent="0.25">
      <c r="B142"/>
    </row>
    <row r="143" spans="2:2" x14ac:dyDescent="0.25">
      <c r="B143"/>
    </row>
    <row r="144" spans="2:2" x14ac:dyDescent="0.25">
      <c r="B144"/>
    </row>
    <row r="145" spans="2:2" x14ac:dyDescent="0.25">
      <c r="B145"/>
    </row>
    <row r="146" spans="2:2" x14ac:dyDescent="0.25">
      <c r="B146"/>
    </row>
    <row r="147" spans="2:2" x14ac:dyDescent="0.25">
      <c r="B147"/>
    </row>
    <row r="148" spans="2:2" x14ac:dyDescent="0.25">
      <c r="B148"/>
    </row>
    <row r="149" spans="2:2" x14ac:dyDescent="0.25">
      <c r="B149"/>
    </row>
    <row r="150" spans="2:2" x14ac:dyDescent="0.25">
      <c r="B150"/>
    </row>
    <row r="151" spans="2:2" x14ac:dyDescent="0.25">
      <c r="B151"/>
    </row>
    <row r="152" spans="2:2" x14ac:dyDescent="0.25">
      <c r="B152"/>
    </row>
    <row r="153" spans="2:2" x14ac:dyDescent="0.25">
      <c r="B153"/>
    </row>
    <row r="154" spans="2:2" x14ac:dyDescent="0.25">
      <c r="B154"/>
    </row>
    <row r="155" spans="2:2" x14ac:dyDescent="0.25">
      <c r="B155"/>
    </row>
    <row r="156" spans="2:2" x14ac:dyDescent="0.25">
      <c r="B156"/>
    </row>
    <row r="157" spans="2:2" x14ac:dyDescent="0.25">
      <c r="B157"/>
    </row>
    <row r="158" spans="2:2" x14ac:dyDescent="0.25">
      <c r="B158"/>
    </row>
    <row r="159" spans="2:2" x14ac:dyDescent="0.25">
      <c r="B159"/>
    </row>
    <row r="160" spans="2:2" x14ac:dyDescent="0.25">
      <c r="B160"/>
    </row>
    <row r="161" spans="2:2" x14ac:dyDescent="0.25">
      <c r="B161"/>
    </row>
    <row r="162" spans="2:2" x14ac:dyDescent="0.25">
      <c r="B162"/>
    </row>
    <row r="163" spans="2:2" x14ac:dyDescent="0.25">
      <c r="B163"/>
    </row>
    <row r="164" spans="2:2" x14ac:dyDescent="0.25">
      <c r="B164"/>
    </row>
    <row r="165" spans="2:2" x14ac:dyDescent="0.25">
      <c r="B165"/>
    </row>
    <row r="166" spans="2:2" x14ac:dyDescent="0.25">
      <c r="B166"/>
    </row>
    <row r="167" spans="2:2" x14ac:dyDescent="0.25">
      <c r="B167"/>
    </row>
    <row r="168" spans="2:2" x14ac:dyDescent="0.25">
      <c r="B168"/>
    </row>
    <row r="169" spans="2:2" x14ac:dyDescent="0.25">
      <c r="B169"/>
    </row>
    <row r="170" spans="2:2" x14ac:dyDescent="0.25">
      <c r="B170"/>
    </row>
    <row r="171" spans="2:2" x14ac:dyDescent="0.25">
      <c r="B171"/>
    </row>
    <row r="172" spans="2:2" x14ac:dyDescent="0.25">
      <c r="B172"/>
    </row>
    <row r="173" spans="2:2" x14ac:dyDescent="0.25">
      <c r="B173"/>
    </row>
    <row r="174" spans="2:2" x14ac:dyDescent="0.25">
      <c r="B174"/>
    </row>
    <row r="175" spans="2:2" x14ac:dyDescent="0.25">
      <c r="B175"/>
    </row>
    <row r="176" spans="2:2" x14ac:dyDescent="0.25">
      <c r="B176"/>
    </row>
    <row r="177" spans="2:2" x14ac:dyDescent="0.25">
      <c r="B177"/>
    </row>
    <row r="178" spans="2:2" x14ac:dyDescent="0.25">
      <c r="B178"/>
    </row>
    <row r="179" spans="2:2" x14ac:dyDescent="0.25">
      <c r="B179"/>
    </row>
    <row r="180" spans="2:2" x14ac:dyDescent="0.25">
      <c r="B180"/>
    </row>
    <row r="181" spans="2:2" x14ac:dyDescent="0.25">
      <c r="B181"/>
    </row>
    <row r="182" spans="2:2" x14ac:dyDescent="0.25">
      <c r="B182"/>
    </row>
    <row r="183" spans="2:2" x14ac:dyDescent="0.25">
      <c r="B183"/>
    </row>
    <row r="184" spans="2:2" x14ac:dyDescent="0.25">
      <c r="B184"/>
    </row>
    <row r="185" spans="2:2" x14ac:dyDescent="0.25">
      <c r="B185"/>
    </row>
    <row r="186" spans="2:2" x14ac:dyDescent="0.25">
      <c r="B186"/>
    </row>
    <row r="187" spans="2:2" x14ac:dyDescent="0.25">
      <c r="B187"/>
    </row>
    <row r="188" spans="2:2" x14ac:dyDescent="0.25">
      <c r="B188"/>
    </row>
    <row r="189" spans="2:2" x14ac:dyDescent="0.25">
      <c r="B189"/>
    </row>
    <row r="190" spans="2:2" x14ac:dyDescent="0.25">
      <c r="B190"/>
    </row>
    <row r="191" spans="2:2" x14ac:dyDescent="0.25">
      <c r="B191"/>
    </row>
    <row r="192" spans="2:2" x14ac:dyDescent="0.25">
      <c r="B192"/>
    </row>
    <row r="193" spans="2:2" x14ac:dyDescent="0.25">
      <c r="B193"/>
    </row>
    <row r="194" spans="2:2" x14ac:dyDescent="0.25">
      <c r="B194"/>
    </row>
    <row r="195" spans="2:2" x14ac:dyDescent="0.25">
      <c r="B195"/>
    </row>
    <row r="196" spans="2:2" x14ac:dyDescent="0.25">
      <c r="B196"/>
    </row>
    <row r="197" spans="2:2" x14ac:dyDescent="0.25">
      <c r="B197"/>
    </row>
    <row r="198" spans="2:2" x14ac:dyDescent="0.25">
      <c r="B198"/>
    </row>
    <row r="199" spans="2:2" x14ac:dyDescent="0.25">
      <c r="B199"/>
    </row>
    <row r="200" spans="2:2" x14ac:dyDescent="0.25">
      <c r="B200"/>
    </row>
    <row r="201" spans="2:2" x14ac:dyDescent="0.25">
      <c r="B201"/>
    </row>
    <row r="202" spans="2:2" x14ac:dyDescent="0.25">
      <c r="B202"/>
    </row>
    <row r="203" spans="2:2" x14ac:dyDescent="0.25">
      <c r="B203"/>
    </row>
    <row r="204" spans="2:2" x14ac:dyDescent="0.25">
      <c r="B204"/>
    </row>
    <row r="205" spans="2:2" x14ac:dyDescent="0.25">
      <c r="B205"/>
    </row>
    <row r="206" spans="2:2" x14ac:dyDescent="0.25">
      <c r="B206"/>
    </row>
    <row r="207" spans="2:2" x14ac:dyDescent="0.25">
      <c r="B207"/>
    </row>
    <row r="208" spans="2:2" x14ac:dyDescent="0.25">
      <c r="B208"/>
    </row>
    <row r="209" spans="2:2" x14ac:dyDescent="0.25">
      <c r="B209"/>
    </row>
    <row r="210" spans="2:2" x14ac:dyDescent="0.25">
      <c r="B210"/>
    </row>
    <row r="211" spans="2:2" x14ac:dyDescent="0.25">
      <c r="B211"/>
    </row>
    <row r="212" spans="2:2" x14ac:dyDescent="0.25">
      <c r="B212"/>
    </row>
    <row r="213" spans="2:2" x14ac:dyDescent="0.25">
      <c r="B213"/>
    </row>
    <row r="214" spans="2:2" x14ac:dyDescent="0.25">
      <c r="B214"/>
    </row>
    <row r="215" spans="2:2" x14ac:dyDescent="0.25">
      <c r="B215"/>
    </row>
    <row r="216" spans="2:2" x14ac:dyDescent="0.25">
      <c r="B216"/>
    </row>
    <row r="217" spans="2:2" x14ac:dyDescent="0.25">
      <c r="B217"/>
    </row>
    <row r="218" spans="2:2" x14ac:dyDescent="0.25">
      <c r="B218"/>
    </row>
    <row r="219" spans="2:2" x14ac:dyDescent="0.25">
      <c r="B219"/>
    </row>
    <row r="220" spans="2:2" x14ac:dyDescent="0.25">
      <c r="B220"/>
    </row>
    <row r="221" spans="2:2" x14ac:dyDescent="0.25">
      <c r="B221"/>
    </row>
    <row r="222" spans="2:2" x14ac:dyDescent="0.25">
      <c r="B222"/>
    </row>
    <row r="223" spans="2:2" x14ac:dyDescent="0.25">
      <c r="B223"/>
    </row>
    <row r="224" spans="2:2" x14ac:dyDescent="0.25">
      <c r="B224"/>
    </row>
    <row r="225" spans="2:2" x14ac:dyDescent="0.25">
      <c r="B225"/>
    </row>
    <row r="226" spans="2:2" x14ac:dyDescent="0.25">
      <c r="B226"/>
    </row>
    <row r="227" spans="2:2" x14ac:dyDescent="0.25">
      <c r="B227"/>
    </row>
    <row r="228" spans="2:2" x14ac:dyDescent="0.25">
      <c r="B228"/>
    </row>
    <row r="229" spans="2:2" x14ac:dyDescent="0.25">
      <c r="B229"/>
    </row>
    <row r="230" spans="2:2" x14ac:dyDescent="0.25">
      <c r="B230"/>
    </row>
    <row r="231" spans="2:2" x14ac:dyDescent="0.25">
      <c r="B231"/>
    </row>
    <row r="232" spans="2:2" x14ac:dyDescent="0.25">
      <c r="B232"/>
    </row>
    <row r="233" spans="2:2" x14ac:dyDescent="0.25">
      <c r="B233"/>
    </row>
    <row r="234" spans="2:2" x14ac:dyDescent="0.25">
      <c r="B234"/>
    </row>
    <row r="235" spans="2:2" x14ac:dyDescent="0.25">
      <c r="B235"/>
    </row>
    <row r="236" spans="2:2" x14ac:dyDescent="0.25">
      <c r="B236"/>
    </row>
    <row r="237" spans="2:2" x14ac:dyDescent="0.25">
      <c r="B237"/>
    </row>
    <row r="238" spans="2:2" x14ac:dyDescent="0.25">
      <c r="B238"/>
    </row>
    <row r="239" spans="2:2" x14ac:dyDescent="0.25">
      <c r="B239"/>
    </row>
    <row r="240" spans="2:2" x14ac:dyDescent="0.25">
      <c r="B240"/>
    </row>
    <row r="241" spans="2:2" x14ac:dyDescent="0.25">
      <c r="B241"/>
    </row>
    <row r="242" spans="2:2" x14ac:dyDescent="0.25">
      <c r="B242"/>
    </row>
    <row r="243" spans="2:2" x14ac:dyDescent="0.25">
      <c r="B243"/>
    </row>
    <row r="244" spans="2:2" x14ac:dyDescent="0.25">
      <c r="B244"/>
    </row>
    <row r="245" spans="2:2" x14ac:dyDescent="0.25">
      <c r="B245"/>
    </row>
    <row r="246" spans="2:2" x14ac:dyDescent="0.25">
      <c r="B246"/>
    </row>
    <row r="247" spans="2:2" x14ac:dyDescent="0.25">
      <c r="B247"/>
    </row>
    <row r="248" spans="2:2" x14ac:dyDescent="0.25">
      <c r="B248"/>
    </row>
    <row r="249" spans="2:2" x14ac:dyDescent="0.25">
      <c r="B249"/>
    </row>
    <row r="250" spans="2:2" x14ac:dyDescent="0.25">
      <c r="B250"/>
    </row>
    <row r="251" spans="2:2" x14ac:dyDescent="0.25">
      <c r="B251"/>
    </row>
    <row r="252" spans="2:2" x14ac:dyDescent="0.25">
      <c r="B252"/>
    </row>
    <row r="253" spans="2:2" x14ac:dyDescent="0.25">
      <c r="B253"/>
    </row>
    <row r="254" spans="2:2" x14ac:dyDescent="0.25">
      <c r="B254"/>
    </row>
    <row r="255" spans="2:2" x14ac:dyDescent="0.25">
      <c r="B255"/>
    </row>
    <row r="256" spans="2:2" x14ac:dyDescent="0.25">
      <c r="B256"/>
    </row>
    <row r="257" spans="2:2" x14ac:dyDescent="0.25">
      <c r="B257"/>
    </row>
    <row r="258" spans="2:2" x14ac:dyDescent="0.25">
      <c r="B258"/>
    </row>
    <row r="259" spans="2:2" x14ac:dyDescent="0.25">
      <c r="B259"/>
    </row>
    <row r="260" spans="2:2" x14ac:dyDescent="0.25">
      <c r="B260"/>
    </row>
    <row r="261" spans="2:2" x14ac:dyDescent="0.25">
      <c r="B261"/>
    </row>
    <row r="262" spans="2:2" x14ac:dyDescent="0.25">
      <c r="B262"/>
    </row>
    <row r="263" spans="2:2" x14ac:dyDescent="0.25">
      <c r="B263"/>
    </row>
    <row r="264" spans="2:2" x14ac:dyDescent="0.25">
      <c r="B264"/>
    </row>
    <row r="265" spans="2:2" x14ac:dyDescent="0.25">
      <c r="B265"/>
    </row>
    <row r="266" spans="2:2" x14ac:dyDescent="0.25">
      <c r="B266"/>
    </row>
    <row r="267" spans="2:2" x14ac:dyDescent="0.25">
      <c r="B267"/>
    </row>
    <row r="268" spans="2:2" x14ac:dyDescent="0.25">
      <c r="B268"/>
    </row>
    <row r="269" spans="2:2" x14ac:dyDescent="0.25">
      <c r="B269"/>
    </row>
    <row r="270" spans="2:2" x14ac:dyDescent="0.25">
      <c r="B270"/>
    </row>
    <row r="271" spans="2:2" x14ac:dyDescent="0.25">
      <c r="B271"/>
    </row>
    <row r="272" spans="2:2" x14ac:dyDescent="0.25">
      <c r="B272"/>
    </row>
    <row r="273" spans="2:2" x14ac:dyDescent="0.25">
      <c r="B273"/>
    </row>
    <row r="274" spans="2:2" x14ac:dyDescent="0.25">
      <c r="B274"/>
    </row>
    <row r="275" spans="2:2" x14ac:dyDescent="0.25">
      <c r="B275"/>
    </row>
    <row r="276" spans="2:2" x14ac:dyDescent="0.25">
      <c r="B276"/>
    </row>
    <row r="277" spans="2:2" x14ac:dyDescent="0.25">
      <c r="B277"/>
    </row>
    <row r="278" spans="2:2" x14ac:dyDescent="0.25">
      <c r="B278"/>
    </row>
    <row r="279" spans="2:2" x14ac:dyDescent="0.25">
      <c r="B279"/>
    </row>
    <row r="280" spans="2:2" x14ac:dyDescent="0.25">
      <c r="B280"/>
    </row>
    <row r="281" spans="2:2" x14ac:dyDescent="0.25">
      <c r="B281"/>
    </row>
    <row r="282" spans="2:2" x14ac:dyDescent="0.25">
      <c r="B282"/>
    </row>
    <row r="283" spans="2:2" x14ac:dyDescent="0.25">
      <c r="B283"/>
    </row>
    <row r="284" spans="2:2" x14ac:dyDescent="0.25">
      <c r="B284"/>
    </row>
    <row r="285" spans="2:2" x14ac:dyDescent="0.25">
      <c r="B285"/>
    </row>
    <row r="286" spans="2:2" x14ac:dyDescent="0.25">
      <c r="B286"/>
    </row>
    <row r="287" spans="2:2" x14ac:dyDescent="0.25">
      <c r="B287"/>
    </row>
    <row r="288" spans="2:2" x14ac:dyDescent="0.25">
      <c r="B288"/>
    </row>
    <row r="289" spans="2:2" x14ac:dyDescent="0.25">
      <c r="B289"/>
    </row>
    <row r="290" spans="2:2" x14ac:dyDescent="0.25">
      <c r="B290"/>
    </row>
    <row r="291" spans="2:2" x14ac:dyDescent="0.25">
      <c r="B291"/>
    </row>
    <row r="292" spans="2:2" x14ac:dyDescent="0.25">
      <c r="B292"/>
    </row>
    <row r="293" spans="2:2" x14ac:dyDescent="0.25">
      <c r="B293"/>
    </row>
    <row r="294" spans="2:2" x14ac:dyDescent="0.25">
      <c r="B294"/>
    </row>
    <row r="295" spans="2:2" x14ac:dyDescent="0.25">
      <c r="B295"/>
    </row>
    <row r="296" spans="2:2" x14ac:dyDescent="0.25">
      <c r="B296"/>
    </row>
    <row r="297" spans="2:2" x14ac:dyDescent="0.25">
      <c r="B297"/>
    </row>
    <row r="298" spans="2:2" x14ac:dyDescent="0.25">
      <c r="B298"/>
    </row>
    <row r="299" spans="2:2" x14ac:dyDescent="0.25">
      <c r="B299"/>
    </row>
    <row r="300" spans="2:2" x14ac:dyDescent="0.25">
      <c r="B300"/>
    </row>
    <row r="301" spans="2:2" x14ac:dyDescent="0.25">
      <c r="B301"/>
    </row>
    <row r="302" spans="2:2" x14ac:dyDescent="0.25">
      <c r="B302"/>
    </row>
    <row r="303" spans="2:2" x14ac:dyDescent="0.25">
      <c r="B303"/>
    </row>
    <row r="304" spans="2:2" x14ac:dyDescent="0.25">
      <c r="B304"/>
    </row>
    <row r="305" spans="2:2" x14ac:dyDescent="0.25">
      <c r="B305"/>
    </row>
    <row r="306" spans="2:2" x14ac:dyDescent="0.25">
      <c r="B306"/>
    </row>
    <row r="307" spans="2:2" x14ac:dyDescent="0.25">
      <c r="B307"/>
    </row>
    <row r="308" spans="2:2" x14ac:dyDescent="0.25">
      <c r="B308"/>
    </row>
    <row r="309" spans="2:2" x14ac:dyDescent="0.25">
      <c r="B309"/>
    </row>
    <row r="310" spans="2:2" x14ac:dyDescent="0.25">
      <c r="B310"/>
    </row>
    <row r="311" spans="2:2" x14ac:dyDescent="0.25">
      <c r="B311"/>
    </row>
    <row r="312" spans="2:2" x14ac:dyDescent="0.25">
      <c r="B312"/>
    </row>
    <row r="313" spans="2:2" x14ac:dyDescent="0.25">
      <c r="B313"/>
    </row>
    <row r="314" spans="2:2" x14ac:dyDescent="0.25">
      <c r="B314"/>
    </row>
    <row r="315" spans="2:2" x14ac:dyDescent="0.25">
      <c r="B315"/>
    </row>
    <row r="316" spans="2:2" x14ac:dyDescent="0.25">
      <c r="B316"/>
    </row>
    <row r="317" spans="2:2" x14ac:dyDescent="0.25">
      <c r="B317"/>
    </row>
    <row r="318" spans="2:2" x14ac:dyDescent="0.25">
      <c r="B318"/>
    </row>
    <row r="319" spans="2:2" x14ac:dyDescent="0.25">
      <c r="B319"/>
    </row>
    <row r="320" spans="2:2" x14ac:dyDescent="0.25">
      <c r="B320"/>
    </row>
    <row r="321" spans="2:2" x14ac:dyDescent="0.25">
      <c r="B321"/>
    </row>
    <row r="322" spans="2:2" x14ac:dyDescent="0.25">
      <c r="B322"/>
    </row>
    <row r="323" spans="2:2" x14ac:dyDescent="0.25">
      <c r="B323"/>
    </row>
    <row r="324" spans="2:2" x14ac:dyDescent="0.25">
      <c r="B324"/>
    </row>
    <row r="325" spans="2:2" x14ac:dyDescent="0.25">
      <c r="B325"/>
    </row>
    <row r="326" spans="2:2" x14ac:dyDescent="0.25">
      <c r="B326"/>
    </row>
    <row r="327" spans="2:2" x14ac:dyDescent="0.25">
      <c r="B327"/>
    </row>
    <row r="328" spans="2:2" x14ac:dyDescent="0.25">
      <c r="B328"/>
    </row>
    <row r="329" spans="2:2" x14ac:dyDescent="0.25">
      <c r="B329"/>
    </row>
    <row r="330" spans="2:2" x14ac:dyDescent="0.25">
      <c r="B330"/>
    </row>
    <row r="331" spans="2:2" x14ac:dyDescent="0.25">
      <c r="B331"/>
    </row>
    <row r="332" spans="2:2" x14ac:dyDescent="0.25">
      <c r="B332"/>
    </row>
    <row r="333" spans="2:2" x14ac:dyDescent="0.25">
      <c r="B333"/>
    </row>
    <row r="334" spans="2:2" x14ac:dyDescent="0.25">
      <c r="B334"/>
    </row>
    <row r="335" spans="2:2" x14ac:dyDescent="0.25">
      <c r="B335"/>
    </row>
    <row r="336" spans="2:2" x14ac:dyDescent="0.25">
      <c r="B336"/>
    </row>
    <row r="337" spans="2:2" x14ac:dyDescent="0.25">
      <c r="B337"/>
    </row>
    <row r="338" spans="2:2" x14ac:dyDescent="0.25">
      <c r="B338"/>
    </row>
    <row r="339" spans="2:2" x14ac:dyDescent="0.25">
      <c r="B339"/>
    </row>
    <row r="340" spans="2:2" x14ac:dyDescent="0.25">
      <c r="B340"/>
    </row>
    <row r="341" spans="2:2" x14ac:dyDescent="0.25">
      <c r="B341"/>
    </row>
    <row r="342" spans="2:2" x14ac:dyDescent="0.25">
      <c r="B342"/>
    </row>
    <row r="343" spans="2:2" x14ac:dyDescent="0.25">
      <c r="B343"/>
    </row>
    <row r="344" spans="2:2" x14ac:dyDescent="0.25">
      <c r="B344"/>
    </row>
    <row r="345" spans="2:2" x14ac:dyDescent="0.25">
      <c r="B345"/>
    </row>
    <row r="346" spans="2:2" x14ac:dyDescent="0.25">
      <c r="B346"/>
    </row>
    <row r="347" spans="2:2" x14ac:dyDescent="0.25">
      <c r="B347"/>
    </row>
    <row r="348" spans="2:2" x14ac:dyDescent="0.25">
      <c r="B348"/>
    </row>
    <row r="349" spans="2:2" x14ac:dyDescent="0.25">
      <c r="B349"/>
    </row>
    <row r="350" spans="2:2" x14ac:dyDescent="0.25">
      <c r="B350"/>
    </row>
    <row r="351" spans="2:2" x14ac:dyDescent="0.25">
      <c r="B351"/>
    </row>
    <row r="352" spans="2:2" x14ac:dyDescent="0.25">
      <c r="B352"/>
    </row>
    <row r="353" spans="2:2" x14ac:dyDescent="0.25">
      <c r="B353"/>
    </row>
    <row r="354" spans="2:2" x14ac:dyDescent="0.25">
      <c r="B354"/>
    </row>
    <row r="355" spans="2:2" x14ac:dyDescent="0.25">
      <c r="B355"/>
    </row>
    <row r="356" spans="2:2" x14ac:dyDescent="0.25">
      <c r="B356"/>
    </row>
    <row r="357" spans="2:2" x14ac:dyDescent="0.25">
      <c r="B357"/>
    </row>
    <row r="358" spans="2:2" x14ac:dyDescent="0.25">
      <c r="B358"/>
    </row>
    <row r="359" spans="2:2" x14ac:dyDescent="0.25">
      <c r="B359"/>
    </row>
    <row r="360" spans="2:2" x14ac:dyDescent="0.25">
      <c r="B360"/>
    </row>
    <row r="361" spans="2:2" x14ac:dyDescent="0.25">
      <c r="B361"/>
    </row>
    <row r="362" spans="2:2" x14ac:dyDescent="0.25">
      <c r="B362"/>
    </row>
    <row r="363" spans="2:2" x14ac:dyDescent="0.25">
      <c r="B363"/>
    </row>
    <row r="364" spans="2:2" x14ac:dyDescent="0.25">
      <c r="B364"/>
    </row>
    <row r="365" spans="2:2" x14ac:dyDescent="0.25">
      <c r="B365"/>
    </row>
    <row r="366" spans="2:2" x14ac:dyDescent="0.25">
      <c r="B366"/>
    </row>
    <row r="367" spans="2:2" x14ac:dyDescent="0.25">
      <c r="B367"/>
    </row>
    <row r="368" spans="2:2" x14ac:dyDescent="0.25">
      <c r="B368"/>
    </row>
    <row r="369" spans="2:2" x14ac:dyDescent="0.25">
      <c r="B369"/>
    </row>
    <row r="370" spans="2:2" x14ac:dyDescent="0.25">
      <c r="B370"/>
    </row>
    <row r="371" spans="2:2" x14ac:dyDescent="0.25">
      <c r="B371"/>
    </row>
    <row r="372" spans="2:2" x14ac:dyDescent="0.25">
      <c r="B372"/>
    </row>
    <row r="373" spans="2:2" x14ac:dyDescent="0.25">
      <c r="B373"/>
    </row>
    <row r="374" spans="2:2" x14ac:dyDescent="0.25">
      <c r="B374"/>
    </row>
    <row r="375" spans="2:2" x14ac:dyDescent="0.25">
      <c r="B375"/>
    </row>
    <row r="376" spans="2:2" x14ac:dyDescent="0.25">
      <c r="B376"/>
    </row>
    <row r="377" spans="2:2" x14ac:dyDescent="0.25">
      <c r="B377"/>
    </row>
    <row r="378" spans="2:2" x14ac:dyDescent="0.25">
      <c r="B378"/>
    </row>
    <row r="379" spans="2:2" x14ac:dyDescent="0.25">
      <c r="B379"/>
    </row>
    <row r="380" spans="2:2" x14ac:dyDescent="0.25">
      <c r="B380"/>
    </row>
    <row r="381" spans="2:2" x14ac:dyDescent="0.25">
      <c r="B381"/>
    </row>
    <row r="382" spans="2:2" x14ac:dyDescent="0.25">
      <c r="B382"/>
    </row>
    <row r="383" spans="2:2" x14ac:dyDescent="0.25">
      <c r="B383"/>
    </row>
    <row r="384" spans="2:2" x14ac:dyDescent="0.25">
      <c r="B384"/>
    </row>
    <row r="385" spans="2:2" x14ac:dyDescent="0.25">
      <c r="B385"/>
    </row>
    <row r="386" spans="2:2" x14ac:dyDescent="0.25">
      <c r="B386"/>
    </row>
    <row r="387" spans="2:2" x14ac:dyDescent="0.25">
      <c r="B387"/>
    </row>
    <row r="388" spans="2:2" x14ac:dyDescent="0.25">
      <c r="B388"/>
    </row>
    <row r="389" spans="2:2" x14ac:dyDescent="0.25">
      <c r="B389"/>
    </row>
    <row r="390" spans="2:2" x14ac:dyDescent="0.25">
      <c r="B390"/>
    </row>
    <row r="391" spans="2:2" x14ac:dyDescent="0.25">
      <c r="B391"/>
    </row>
    <row r="392" spans="2:2" x14ac:dyDescent="0.25">
      <c r="B392"/>
    </row>
    <row r="393" spans="2:2" x14ac:dyDescent="0.25">
      <c r="B393"/>
    </row>
    <row r="394" spans="2:2" x14ac:dyDescent="0.25">
      <c r="B394"/>
    </row>
    <row r="395" spans="2:2" x14ac:dyDescent="0.25">
      <c r="B395"/>
    </row>
    <row r="396" spans="2:2" x14ac:dyDescent="0.25">
      <c r="B396"/>
    </row>
    <row r="397" spans="2:2" x14ac:dyDescent="0.25">
      <c r="B397"/>
    </row>
    <row r="398" spans="2:2" x14ac:dyDescent="0.25">
      <c r="B398"/>
    </row>
    <row r="399" spans="2:2" x14ac:dyDescent="0.25">
      <c r="B399"/>
    </row>
    <row r="400" spans="2:2" x14ac:dyDescent="0.25">
      <c r="B400"/>
    </row>
    <row r="401" spans="2:2" x14ac:dyDescent="0.25">
      <c r="B401"/>
    </row>
    <row r="402" spans="2:2" x14ac:dyDescent="0.25">
      <c r="B402"/>
    </row>
    <row r="403" spans="2:2" x14ac:dyDescent="0.25">
      <c r="B403"/>
    </row>
    <row r="404" spans="2:2" x14ac:dyDescent="0.25">
      <c r="B404"/>
    </row>
    <row r="405" spans="2:2" x14ac:dyDescent="0.25">
      <c r="B405"/>
    </row>
    <row r="406" spans="2:2" x14ac:dyDescent="0.25">
      <c r="B406"/>
    </row>
    <row r="407" spans="2:2" x14ac:dyDescent="0.25">
      <c r="B407"/>
    </row>
    <row r="408" spans="2:2" x14ac:dyDescent="0.25">
      <c r="B408"/>
    </row>
    <row r="409" spans="2:2" x14ac:dyDescent="0.25">
      <c r="B409"/>
    </row>
    <row r="410" spans="2:2" x14ac:dyDescent="0.25">
      <c r="B410"/>
    </row>
    <row r="411" spans="2:2" x14ac:dyDescent="0.25">
      <c r="B411"/>
    </row>
    <row r="412" spans="2:2" x14ac:dyDescent="0.25">
      <c r="B412"/>
    </row>
    <row r="413" spans="2:2" x14ac:dyDescent="0.25">
      <c r="B413"/>
    </row>
    <row r="414" spans="2:2" x14ac:dyDescent="0.25">
      <c r="B414"/>
    </row>
    <row r="415" spans="2:2" x14ac:dyDescent="0.25">
      <c r="B415"/>
    </row>
    <row r="416" spans="2:2" x14ac:dyDescent="0.25">
      <c r="B416"/>
    </row>
    <row r="417" spans="2:2" x14ac:dyDescent="0.25">
      <c r="B417"/>
    </row>
    <row r="418" spans="2:2" x14ac:dyDescent="0.25">
      <c r="B418"/>
    </row>
    <row r="419" spans="2:2" x14ac:dyDescent="0.25">
      <c r="B419"/>
    </row>
    <row r="420" spans="2:2" x14ac:dyDescent="0.25">
      <c r="B420"/>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5A1EE-BFE2-41DF-BAE8-36CC74DB16BB}">
  <dimension ref="A2:J24"/>
  <sheetViews>
    <sheetView workbookViewId="0">
      <selection activeCell="E25" sqref="E25"/>
    </sheetView>
  </sheetViews>
  <sheetFormatPr defaultRowHeight="15" x14ac:dyDescent="0.25"/>
  <cols>
    <col min="1" max="1" width="11.28515625" bestFit="1" customWidth="1"/>
    <col min="2" max="2" width="9.7109375" bestFit="1" customWidth="1"/>
    <col min="3" max="3" width="10.7109375" style="20" bestFit="1" customWidth="1"/>
    <col min="6" max="6" width="9.7109375" bestFit="1" customWidth="1"/>
    <col min="10" max="10" width="25.7109375" customWidth="1"/>
  </cols>
  <sheetData>
    <row r="2" spans="1:10" ht="26.25" x14ac:dyDescent="0.4">
      <c r="H2" s="44" t="s">
        <v>3946</v>
      </c>
      <c r="I2" s="28"/>
      <c r="J2" s="28"/>
    </row>
    <row r="3" spans="1:10" x14ac:dyDescent="0.25">
      <c r="A3" s="25" t="s">
        <v>3941</v>
      </c>
      <c r="B3" t="s">
        <v>3942</v>
      </c>
      <c r="C3" s="20" t="s">
        <v>3902</v>
      </c>
    </row>
    <row r="4" spans="1:10" x14ac:dyDescent="0.25">
      <c r="A4" s="26" t="s">
        <v>1678</v>
      </c>
      <c r="B4" s="27">
        <v>93</v>
      </c>
      <c r="C4" s="20">
        <v>85138.555200000003</v>
      </c>
    </row>
    <row r="5" spans="1:10" x14ac:dyDescent="0.25">
      <c r="A5" s="26" t="s">
        <v>1683</v>
      </c>
      <c r="B5" s="27">
        <v>94</v>
      </c>
      <c r="C5" s="20">
        <v>100686.91194439921</v>
      </c>
      <c r="E5" s="43" t="s">
        <v>3903</v>
      </c>
      <c r="F5" s="43"/>
    </row>
    <row r="6" spans="1:10" x14ac:dyDescent="0.25">
      <c r="A6" s="26" t="s">
        <v>1715</v>
      </c>
      <c r="B6" s="27">
        <v>97</v>
      </c>
      <c r="C6" s="20">
        <v>109791.71520000001</v>
      </c>
    </row>
    <row r="7" spans="1:10" x14ac:dyDescent="0.25">
      <c r="A7" s="26" t="s">
        <v>1718</v>
      </c>
      <c r="B7" s="27">
        <v>88</v>
      </c>
      <c r="C7" s="20">
        <v>93048.140500000009</v>
      </c>
      <c r="E7" t="s">
        <v>3943</v>
      </c>
    </row>
    <row r="8" spans="1:10" x14ac:dyDescent="0.25">
      <c r="A8" s="26" t="s">
        <v>1720</v>
      </c>
      <c r="B8" s="27">
        <v>100</v>
      </c>
      <c r="C8" s="20">
        <v>116829.22060000002</v>
      </c>
      <c r="E8" t="s">
        <v>3965</v>
      </c>
    </row>
    <row r="9" spans="1:10" x14ac:dyDescent="0.25">
      <c r="A9" s="26" t="s">
        <v>1723</v>
      </c>
      <c r="B9" s="27">
        <v>95</v>
      </c>
      <c r="C9" s="20">
        <v>114592.78030000001</v>
      </c>
      <c r="E9" t="s">
        <v>3945</v>
      </c>
      <c r="F9" s="20"/>
    </row>
    <row r="10" spans="1:10" x14ac:dyDescent="0.25">
      <c r="A10" s="26" t="s">
        <v>1725</v>
      </c>
      <c r="B10" s="27">
        <v>95</v>
      </c>
      <c r="C10" s="20">
        <v>106248.28329999995</v>
      </c>
    </row>
    <row r="11" spans="1:10" x14ac:dyDescent="0.25">
      <c r="A11" s="26" t="s">
        <v>1727</v>
      </c>
      <c r="B11" s="27">
        <v>95</v>
      </c>
      <c r="C11" s="20">
        <v>99679.085999999981</v>
      </c>
      <c r="E11" s="13" t="s">
        <v>3944</v>
      </c>
      <c r="F11" s="13"/>
    </row>
    <row r="12" spans="1:10" x14ac:dyDescent="0.25">
      <c r="A12" s="26" t="s">
        <v>1730</v>
      </c>
      <c r="B12" s="27">
        <v>106</v>
      </c>
      <c r="C12" s="20">
        <v>111704.94359999998</v>
      </c>
      <c r="E12" t="s">
        <v>3962</v>
      </c>
    </row>
    <row r="13" spans="1:10" x14ac:dyDescent="0.25">
      <c r="A13" s="26" t="s">
        <v>1733</v>
      </c>
      <c r="B13" s="27">
        <v>110</v>
      </c>
      <c r="C13" s="20">
        <v>121851.21287668709</v>
      </c>
      <c r="E13" t="s">
        <v>3963</v>
      </c>
    </row>
    <row r="14" spans="1:10" x14ac:dyDescent="0.25">
      <c r="A14" s="26" t="s">
        <v>1736</v>
      </c>
      <c r="B14" s="27">
        <v>105</v>
      </c>
      <c r="C14" s="20">
        <v>105447.28669999998</v>
      </c>
    </row>
    <row r="15" spans="1:10" x14ac:dyDescent="0.25">
      <c r="A15" s="38" t="s">
        <v>1739</v>
      </c>
      <c r="B15" s="49">
        <v>94</v>
      </c>
      <c r="C15" s="39">
        <v>94225.723300000012</v>
      </c>
    </row>
    <row r="16" spans="1:10" x14ac:dyDescent="0.25">
      <c r="A16" s="26" t="s">
        <v>1687</v>
      </c>
      <c r="B16" s="27">
        <v>92</v>
      </c>
      <c r="C16" s="20">
        <v>99081.609800000035</v>
      </c>
    </row>
    <row r="17" spans="1:3" x14ac:dyDescent="0.25">
      <c r="A17" s="26" t="s">
        <v>1692</v>
      </c>
      <c r="B17" s="27">
        <v>114</v>
      </c>
      <c r="C17" s="20">
        <v>124427.36568394312</v>
      </c>
    </row>
    <row r="18" spans="1:3" x14ac:dyDescent="0.25">
      <c r="A18" s="26" t="s">
        <v>1695</v>
      </c>
      <c r="B18" s="27">
        <v>102</v>
      </c>
      <c r="C18" s="20">
        <v>118814.11569999998</v>
      </c>
    </row>
    <row r="19" spans="1:3" x14ac:dyDescent="0.25">
      <c r="A19" s="26" t="s">
        <v>1699</v>
      </c>
      <c r="B19" s="27">
        <v>83</v>
      </c>
      <c r="C19" s="20">
        <v>81126.655752038278</v>
      </c>
    </row>
    <row r="20" spans="1:3" x14ac:dyDescent="0.25">
      <c r="A20" s="26" t="s">
        <v>1702</v>
      </c>
      <c r="B20" s="27">
        <v>106</v>
      </c>
      <c r="C20" s="20">
        <v>115589.73329999999</v>
      </c>
    </row>
    <row r="21" spans="1:3" x14ac:dyDescent="0.25">
      <c r="A21" s="26" t="s">
        <v>1705</v>
      </c>
      <c r="B21" s="27">
        <v>108</v>
      </c>
      <c r="C21" s="20">
        <v>108420.72780000001</v>
      </c>
    </row>
    <row r="22" spans="1:3" x14ac:dyDescent="0.25">
      <c r="A22" s="29" t="s">
        <v>1708</v>
      </c>
      <c r="B22" s="42">
        <v>127</v>
      </c>
      <c r="C22" s="30">
        <v>157954.375936747</v>
      </c>
    </row>
    <row r="23" spans="1:3" x14ac:dyDescent="0.25">
      <c r="A23" s="26" t="s">
        <v>1712</v>
      </c>
      <c r="B23" s="27">
        <v>96</v>
      </c>
      <c r="C23" s="20">
        <v>109666.2099786976</v>
      </c>
    </row>
    <row r="24" spans="1:3" x14ac:dyDescent="0.25">
      <c r="A24" s="26" t="s">
        <v>3921</v>
      </c>
      <c r="B24" s="27">
        <v>2000</v>
      </c>
      <c r="C24" s="20">
        <v>2174324.6534725074</v>
      </c>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63FD8-72D1-439C-A004-C28DE0F5A9EB}">
  <dimension ref="A3:J32"/>
  <sheetViews>
    <sheetView topLeftCell="A2" workbookViewId="0">
      <selection activeCell="A19" sqref="A18:A19"/>
    </sheetView>
  </sheetViews>
  <sheetFormatPr defaultRowHeight="15" x14ac:dyDescent="0.25"/>
  <cols>
    <col min="1" max="1" width="24.42578125" bestFit="1" customWidth="1"/>
    <col min="2" max="2" width="8.7109375" bestFit="1" customWidth="1"/>
    <col min="3" max="3" width="9.7109375" style="20" bestFit="1" customWidth="1"/>
  </cols>
  <sheetData>
    <row r="3" spans="1:10" ht="26.25" x14ac:dyDescent="0.4">
      <c r="A3" s="25" t="s">
        <v>3949</v>
      </c>
      <c r="B3" t="s">
        <v>1743</v>
      </c>
      <c r="C3" s="20" t="s">
        <v>3922</v>
      </c>
      <c r="F3" s="44" t="s">
        <v>3950</v>
      </c>
      <c r="G3" s="28"/>
      <c r="H3" s="28"/>
      <c r="I3" s="28"/>
      <c r="J3" s="28"/>
    </row>
    <row r="4" spans="1:10" x14ac:dyDescent="0.25">
      <c r="A4" s="26" t="s">
        <v>3927</v>
      </c>
      <c r="B4" s="27">
        <v>30</v>
      </c>
      <c r="C4" s="20">
        <v>35953.151378697643</v>
      </c>
    </row>
    <row r="5" spans="1:10" x14ac:dyDescent="0.25">
      <c r="A5" s="29" t="s">
        <v>3928</v>
      </c>
      <c r="B5" s="42">
        <v>67</v>
      </c>
      <c r="C5" s="30">
        <v>70232.991599999994</v>
      </c>
    </row>
    <row r="6" spans="1:10" x14ac:dyDescent="0.25">
      <c r="A6" s="26" t="s">
        <v>3929</v>
      </c>
      <c r="B6" s="27">
        <v>14</v>
      </c>
      <c r="C6" s="20">
        <v>12242.251700000001</v>
      </c>
    </row>
    <row r="7" spans="1:10" x14ac:dyDescent="0.25">
      <c r="A7" s="26" t="s">
        <v>3930</v>
      </c>
      <c r="B7" s="27">
        <v>5</v>
      </c>
      <c r="C7" s="20">
        <v>2296.0084999999999</v>
      </c>
    </row>
    <row r="8" spans="1:10" x14ac:dyDescent="0.25">
      <c r="A8" s="26" t="s">
        <v>3931</v>
      </c>
      <c r="B8" s="27">
        <v>29</v>
      </c>
      <c r="C8" s="20">
        <v>28821.739200000004</v>
      </c>
    </row>
    <row r="9" spans="1:10" x14ac:dyDescent="0.25">
      <c r="A9" s="26" t="s">
        <v>3921</v>
      </c>
      <c r="B9" s="27">
        <v>145</v>
      </c>
      <c r="C9" s="20">
        <v>149546.14237869761</v>
      </c>
    </row>
    <row r="10" spans="1:10" x14ac:dyDescent="0.25">
      <c r="C10"/>
    </row>
    <row r="11" spans="1:10" x14ac:dyDescent="0.25">
      <c r="C11"/>
    </row>
    <row r="12" spans="1:10" x14ac:dyDescent="0.25">
      <c r="C12"/>
    </row>
    <row r="13" spans="1:10" x14ac:dyDescent="0.25">
      <c r="C13"/>
    </row>
    <row r="14" spans="1:10" x14ac:dyDescent="0.25">
      <c r="C14"/>
    </row>
    <row r="15" spans="1:10" x14ac:dyDescent="0.25">
      <c r="C15"/>
    </row>
    <row r="16" spans="1:10" x14ac:dyDescent="0.25">
      <c r="C16"/>
    </row>
    <row r="17" spans="3:3" x14ac:dyDescent="0.25">
      <c r="C17"/>
    </row>
    <row r="18" spans="3:3" x14ac:dyDescent="0.25">
      <c r="C18"/>
    </row>
    <row r="19" spans="3:3" x14ac:dyDescent="0.25">
      <c r="C19"/>
    </row>
    <row r="20" spans="3:3" x14ac:dyDescent="0.25">
      <c r="C20"/>
    </row>
    <row r="21" spans="3:3" x14ac:dyDescent="0.25">
      <c r="C21"/>
    </row>
    <row r="22" spans="3:3" x14ac:dyDescent="0.25">
      <c r="C22"/>
    </row>
    <row r="23" spans="3:3" x14ac:dyDescent="0.25">
      <c r="C23"/>
    </row>
    <row r="24" spans="3:3" x14ac:dyDescent="0.25">
      <c r="C24"/>
    </row>
    <row r="25" spans="3:3" x14ac:dyDescent="0.25">
      <c r="C25"/>
    </row>
    <row r="26" spans="3:3" x14ac:dyDescent="0.25">
      <c r="C26"/>
    </row>
    <row r="27" spans="3:3" x14ac:dyDescent="0.25">
      <c r="C27"/>
    </row>
    <row r="28" spans="3:3" x14ac:dyDescent="0.25">
      <c r="C28"/>
    </row>
    <row r="29" spans="3:3" x14ac:dyDescent="0.25">
      <c r="C29"/>
    </row>
    <row r="30" spans="3:3" x14ac:dyDescent="0.25">
      <c r="C30"/>
    </row>
    <row r="31" spans="3:3" x14ac:dyDescent="0.25">
      <c r="C31"/>
    </row>
    <row r="32" spans="3:3" x14ac:dyDescent="0.25">
      <c r="C3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1CA90-3AE8-4988-98BA-00DE31F1E1D8}">
  <dimension ref="A1:N18"/>
  <sheetViews>
    <sheetView topLeftCell="A2" workbookViewId="0">
      <selection activeCell="E24" sqref="E24"/>
    </sheetView>
  </sheetViews>
  <sheetFormatPr defaultRowHeight="15" x14ac:dyDescent="0.25"/>
  <cols>
    <col min="1" max="1" width="23.28515625" bestFit="1" customWidth="1"/>
    <col min="2" max="2" width="10.28515625" style="20" bestFit="1" customWidth="1"/>
  </cols>
  <sheetData>
    <row r="1" spans="1:14" ht="26.25" x14ac:dyDescent="0.4">
      <c r="G1" s="45"/>
      <c r="H1" s="45"/>
      <c r="I1" s="45"/>
    </row>
    <row r="2" spans="1:14" ht="26.25" x14ac:dyDescent="0.4">
      <c r="G2" s="44" t="s">
        <v>3947</v>
      </c>
      <c r="H2" s="44"/>
      <c r="I2" s="44"/>
      <c r="J2" s="28"/>
      <c r="K2" s="28"/>
    </row>
    <row r="3" spans="1:14" x14ac:dyDescent="0.25">
      <c r="A3" s="25" t="s">
        <v>3948</v>
      </c>
      <c r="B3" s="20" t="s">
        <v>3902</v>
      </c>
    </row>
    <row r="4" spans="1:14" x14ac:dyDescent="0.25">
      <c r="A4" s="26" t="s">
        <v>1680</v>
      </c>
      <c r="B4" s="20">
        <v>301755.38220000011</v>
      </c>
    </row>
    <row r="5" spans="1:14" x14ac:dyDescent="0.25">
      <c r="A5" s="29" t="s">
        <v>1685</v>
      </c>
      <c r="B5" s="30">
        <v>322217.21082108625</v>
      </c>
      <c r="M5" s="13" t="s">
        <v>3903</v>
      </c>
      <c r="N5" s="13"/>
    </row>
    <row r="6" spans="1:14" x14ac:dyDescent="0.25">
      <c r="A6" s="26" t="s">
        <v>1689</v>
      </c>
      <c r="B6" s="20">
        <v>109666.20997869763</v>
      </c>
      <c r="M6" t="s">
        <v>3953</v>
      </c>
    </row>
    <row r="7" spans="1:14" x14ac:dyDescent="0.25">
      <c r="A7" s="26" t="s">
        <v>1710</v>
      </c>
      <c r="B7" s="20">
        <v>111704.94359999998</v>
      </c>
      <c r="M7" t="s">
        <v>3954</v>
      </c>
    </row>
    <row r="8" spans="1:14" x14ac:dyDescent="0.25">
      <c r="A8" s="26" t="s">
        <v>3921</v>
      </c>
      <c r="B8" s="20">
        <v>845343.74659978447</v>
      </c>
    </row>
    <row r="9" spans="1:14" x14ac:dyDescent="0.25">
      <c r="B9"/>
      <c r="M9" s="13" t="s">
        <v>3923</v>
      </c>
      <c r="N9" s="13"/>
    </row>
    <row r="10" spans="1:14" x14ac:dyDescent="0.25">
      <c r="B10"/>
      <c r="M10" t="s">
        <v>3955</v>
      </c>
    </row>
    <row r="11" spans="1:14" x14ac:dyDescent="0.25">
      <c r="B11"/>
      <c r="M11" t="s">
        <v>3966</v>
      </c>
    </row>
    <row r="12" spans="1:14" x14ac:dyDescent="0.25">
      <c r="B12"/>
    </row>
    <row r="13" spans="1:14" x14ac:dyDescent="0.25">
      <c r="B13"/>
    </row>
    <row r="14" spans="1:14" x14ac:dyDescent="0.25">
      <c r="B14"/>
    </row>
    <row r="15" spans="1:14" x14ac:dyDescent="0.25">
      <c r="B15"/>
    </row>
    <row r="16" spans="1:14" x14ac:dyDescent="0.25">
      <c r="B16"/>
    </row>
    <row r="17" spans="2:2" x14ac:dyDescent="0.25">
      <c r="B17"/>
    </row>
    <row r="18" spans="2:2" x14ac:dyDescent="0.25">
      <c r="B18"/>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53749-4394-4105-8081-DD7255D31D90}">
  <dimension ref="A2:I492"/>
  <sheetViews>
    <sheetView tabSelected="1" workbookViewId="0">
      <selection activeCell="E20" sqref="E20"/>
    </sheetView>
  </sheetViews>
  <sheetFormatPr defaultRowHeight="15" x14ac:dyDescent="0.25"/>
  <cols>
    <col min="1" max="1" width="13.42578125" bestFit="1" customWidth="1"/>
    <col min="2" max="2" width="16.28515625" style="20" bestFit="1" customWidth="1"/>
    <col min="3" max="3" width="10.7109375" style="20" bestFit="1" customWidth="1"/>
    <col min="4" max="4" width="9.7109375" style="20" bestFit="1" customWidth="1"/>
    <col min="5" max="5" width="11.28515625" style="20" bestFit="1" customWidth="1"/>
    <col min="6" max="6" width="11" style="33" bestFit="1" customWidth="1"/>
    <col min="7" max="7" width="12" style="33" bestFit="1" customWidth="1"/>
    <col min="8" max="8" width="11" style="33" bestFit="1" customWidth="1"/>
    <col min="9" max="9" width="11" bestFit="1" customWidth="1"/>
    <col min="10" max="10" width="12" bestFit="1" customWidth="1"/>
    <col min="11" max="13" width="11" bestFit="1" customWidth="1"/>
    <col min="14" max="17" width="12" bestFit="1" customWidth="1"/>
    <col min="18" max="18" width="11" bestFit="1" customWidth="1"/>
    <col min="19" max="21" width="12" bestFit="1" customWidth="1"/>
    <col min="22" max="22" width="11" bestFit="1" customWidth="1"/>
    <col min="23" max="23" width="12" bestFit="1" customWidth="1"/>
    <col min="24" max="26" width="11" bestFit="1" customWidth="1"/>
    <col min="27" max="27" width="13.42578125" bestFit="1" customWidth="1"/>
    <col min="28" max="85" width="10.42578125" bestFit="1" customWidth="1"/>
    <col min="86" max="86" width="12" bestFit="1" customWidth="1"/>
    <col min="87" max="205" width="10.42578125" bestFit="1" customWidth="1"/>
    <col min="206" max="206" width="11" bestFit="1" customWidth="1"/>
    <col min="207" max="215" width="10.42578125" bestFit="1" customWidth="1"/>
    <col min="216" max="216" width="12" bestFit="1" customWidth="1"/>
    <col min="217" max="239" width="10.42578125" bestFit="1" customWidth="1"/>
    <col min="240" max="240" width="11" bestFit="1" customWidth="1"/>
    <col min="241" max="316" width="10.42578125" bestFit="1" customWidth="1"/>
    <col min="317" max="317" width="11" bestFit="1" customWidth="1"/>
    <col min="318" max="394" width="10.42578125" bestFit="1" customWidth="1"/>
    <col min="395" max="395" width="11" bestFit="1" customWidth="1"/>
    <col min="396" max="396" width="10.42578125" bestFit="1" customWidth="1"/>
    <col min="397" max="397" width="12" bestFit="1" customWidth="1"/>
    <col min="398" max="436" width="10.42578125" bestFit="1" customWidth="1"/>
    <col min="437" max="437" width="12" bestFit="1" customWidth="1"/>
    <col min="438" max="497" width="10.42578125" bestFit="1" customWidth="1"/>
    <col min="498" max="498" width="11" bestFit="1" customWidth="1"/>
    <col min="499" max="535" width="10.42578125" bestFit="1" customWidth="1"/>
    <col min="536" max="536" width="12" bestFit="1" customWidth="1"/>
    <col min="537" max="574" width="10.42578125" bestFit="1" customWidth="1"/>
    <col min="575" max="575" width="11" bestFit="1" customWidth="1"/>
    <col min="576" max="684" width="10.42578125" bestFit="1" customWidth="1"/>
    <col min="685" max="685" width="13.42578125" bestFit="1" customWidth="1"/>
  </cols>
  <sheetData>
    <row r="2" spans="1:9" ht="26.25" x14ac:dyDescent="0.4">
      <c r="G2" s="40" t="s">
        <v>3940</v>
      </c>
      <c r="H2" s="41"/>
      <c r="I2" s="28"/>
    </row>
    <row r="3" spans="1:9" x14ac:dyDescent="0.25">
      <c r="A3" s="25" t="s">
        <v>3902</v>
      </c>
      <c r="B3" s="36" t="s">
        <v>3926</v>
      </c>
      <c r="F3"/>
      <c r="G3"/>
      <c r="H3"/>
    </row>
    <row r="4" spans="1:9" x14ac:dyDescent="0.25">
      <c r="B4" s="20" t="s">
        <v>3932</v>
      </c>
      <c r="C4" s="20" t="s">
        <v>3933</v>
      </c>
      <c r="D4" s="20" t="s">
        <v>3934</v>
      </c>
      <c r="E4" s="20" t="s">
        <v>3921</v>
      </c>
      <c r="F4"/>
      <c r="G4"/>
      <c r="H4"/>
    </row>
    <row r="5" spans="1:9" x14ac:dyDescent="0.25">
      <c r="B5"/>
      <c r="C5"/>
      <c r="D5"/>
      <c r="F5"/>
    </row>
    <row r="6" spans="1:9" x14ac:dyDescent="0.25">
      <c r="B6"/>
      <c r="C6"/>
      <c r="D6"/>
      <c r="F6"/>
    </row>
    <row r="7" spans="1:9" x14ac:dyDescent="0.25">
      <c r="A7" s="34" t="s">
        <v>3925</v>
      </c>
      <c r="B7"/>
      <c r="C7"/>
      <c r="D7"/>
      <c r="F7"/>
    </row>
    <row r="8" spans="1:9" x14ac:dyDescent="0.25">
      <c r="A8" s="35" t="s">
        <v>3927</v>
      </c>
      <c r="B8" s="20">
        <v>39966.115844399188</v>
      </c>
      <c r="C8" s="20">
        <v>192123.59507869754</v>
      </c>
      <c r="D8" s="20">
        <v>179076.96400000007</v>
      </c>
      <c r="E8" s="20">
        <v>411166.67492309702</v>
      </c>
      <c r="F8"/>
    </row>
    <row r="9" spans="1:9" x14ac:dyDescent="0.25">
      <c r="A9" s="37" t="s">
        <v>3928</v>
      </c>
      <c r="B9" s="30">
        <v>116041.55759999999</v>
      </c>
      <c r="C9" s="30">
        <v>506072.80272069026</v>
      </c>
      <c r="D9" s="30">
        <v>352318.55595203827</v>
      </c>
      <c r="E9" s="30">
        <v>974432.9162727287</v>
      </c>
      <c r="F9"/>
    </row>
    <row r="10" spans="1:9" x14ac:dyDescent="0.25">
      <c r="A10" s="26" t="s">
        <v>3929</v>
      </c>
      <c r="B10" s="20">
        <v>16849.0713</v>
      </c>
      <c r="C10" s="20">
        <v>95251.296799999996</v>
      </c>
      <c r="D10" s="20">
        <v>63167.500400000019</v>
      </c>
      <c r="E10" s="20">
        <v>175267.86850000004</v>
      </c>
      <c r="F10"/>
    </row>
    <row r="11" spans="1:9" x14ac:dyDescent="0.25">
      <c r="A11" s="26" t="s">
        <v>3930</v>
      </c>
      <c r="B11" s="20">
        <v>4937.286900000001</v>
      </c>
      <c r="C11" s="20">
        <v>45706.100800000007</v>
      </c>
      <c r="D11" s="20">
        <v>59695.208199999986</v>
      </c>
      <c r="E11" s="20">
        <v>110338.5959</v>
      </c>
      <c r="F11"/>
    </row>
    <row r="12" spans="1:9" x14ac:dyDescent="0.25">
      <c r="A12" s="38" t="s">
        <v>3931</v>
      </c>
      <c r="B12" s="39">
        <v>44971.120600000002</v>
      </c>
      <c r="C12" s="39">
        <v>239034.73970000006</v>
      </c>
      <c r="D12" s="39">
        <v>187689.41257668717</v>
      </c>
      <c r="E12" s="39">
        <v>471695.272876687</v>
      </c>
      <c r="F12"/>
      <c r="G12"/>
      <c r="H12"/>
    </row>
    <row r="13" spans="1:9" x14ac:dyDescent="0.25">
      <c r="A13" s="26" t="s">
        <v>3920</v>
      </c>
      <c r="B13" s="20">
        <v>673.875</v>
      </c>
      <c r="C13" s="20">
        <v>11770.785</v>
      </c>
      <c r="D13" s="20">
        <v>13815.008600000001</v>
      </c>
      <c r="E13" s="20">
        <v>26259.668600000001</v>
      </c>
      <c r="F13"/>
      <c r="G13"/>
      <c r="H13"/>
    </row>
    <row r="14" spans="1:9" x14ac:dyDescent="0.25">
      <c r="A14" s="26" t="s">
        <v>3921</v>
      </c>
      <c r="B14" s="20">
        <v>223439.02724439927</v>
      </c>
      <c r="C14" s="20">
        <v>1089959.3200993869</v>
      </c>
      <c r="D14" s="20">
        <v>855762.64972872601</v>
      </c>
      <c r="E14" s="20">
        <v>2169160.9970725123</v>
      </c>
      <c r="F14"/>
      <c r="G14"/>
      <c r="H14"/>
    </row>
    <row r="15" spans="1:9" x14ac:dyDescent="0.25">
      <c r="F15"/>
      <c r="G15"/>
      <c r="H15"/>
    </row>
    <row r="16" spans="1:9" x14ac:dyDescent="0.25">
      <c r="A16" s="13" t="s">
        <v>3935</v>
      </c>
      <c r="B16"/>
      <c r="F16"/>
      <c r="G16"/>
      <c r="H16"/>
    </row>
    <row r="17" spans="1:8" x14ac:dyDescent="0.25">
      <c r="A17" t="s">
        <v>3936</v>
      </c>
      <c r="B17"/>
      <c r="F17"/>
      <c r="G17"/>
      <c r="H17"/>
    </row>
    <row r="18" spans="1:8" x14ac:dyDescent="0.25">
      <c r="A18" t="s">
        <v>3937</v>
      </c>
      <c r="B18"/>
      <c r="C18"/>
      <c r="F18"/>
      <c r="G18"/>
      <c r="H18"/>
    </row>
    <row r="19" spans="1:8" x14ac:dyDescent="0.25">
      <c r="B19"/>
      <c r="C19"/>
      <c r="F19"/>
      <c r="G19"/>
      <c r="H19"/>
    </row>
    <row r="20" spans="1:8" x14ac:dyDescent="0.25">
      <c r="A20" s="13" t="s">
        <v>3923</v>
      </c>
      <c r="B20"/>
      <c r="C20"/>
      <c r="F20"/>
      <c r="G20"/>
      <c r="H20"/>
    </row>
    <row r="21" spans="1:8" x14ac:dyDescent="0.25">
      <c r="A21" t="s">
        <v>3938</v>
      </c>
      <c r="B21"/>
      <c r="C21"/>
      <c r="F21"/>
      <c r="G21"/>
      <c r="H21"/>
    </row>
    <row r="22" spans="1:8" x14ac:dyDescent="0.25">
      <c r="A22" t="s">
        <v>3939</v>
      </c>
      <c r="B22"/>
      <c r="C22"/>
      <c r="F22"/>
      <c r="G22"/>
      <c r="H22"/>
    </row>
    <row r="23" spans="1:8" x14ac:dyDescent="0.25">
      <c r="C23"/>
      <c r="F23"/>
      <c r="G23"/>
      <c r="H23"/>
    </row>
    <row r="24" spans="1:8" x14ac:dyDescent="0.25">
      <c r="C24"/>
      <c r="F24"/>
      <c r="G24"/>
      <c r="H24"/>
    </row>
    <row r="25" spans="1:8" x14ac:dyDescent="0.25">
      <c r="F25"/>
      <c r="G25"/>
      <c r="H25"/>
    </row>
    <row r="26" spans="1:8" x14ac:dyDescent="0.25">
      <c r="F26"/>
      <c r="G26"/>
      <c r="H26"/>
    </row>
    <row r="27" spans="1:8" x14ac:dyDescent="0.25">
      <c r="F27"/>
      <c r="G27"/>
      <c r="H27"/>
    </row>
    <row r="28" spans="1:8" x14ac:dyDescent="0.25">
      <c r="F28"/>
      <c r="G28"/>
      <c r="H28"/>
    </row>
    <row r="29" spans="1:8" x14ac:dyDescent="0.25">
      <c r="F29"/>
      <c r="G29"/>
      <c r="H29"/>
    </row>
    <row r="30" spans="1:8" x14ac:dyDescent="0.25">
      <c r="F30"/>
      <c r="G30"/>
      <c r="H30"/>
    </row>
    <row r="31" spans="1:8" x14ac:dyDescent="0.25">
      <c r="F31"/>
      <c r="G31"/>
      <c r="H31"/>
    </row>
    <row r="32" spans="1:8" x14ac:dyDescent="0.25">
      <c r="F32"/>
      <c r="G32"/>
      <c r="H32"/>
    </row>
    <row r="33" spans="6:8" x14ac:dyDescent="0.25">
      <c r="F33"/>
      <c r="G33"/>
      <c r="H33"/>
    </row>
    <row r="34" spans="6:8" x14ac:dyDescent="0.25">
      <c r="F34"/>
      <c r="G34"/>
      <c r="H34"/>
    </row>
    <row r="35" spans="6:8" x14ac:dyDescent="0.25">
      <c r="F35"/>
      <c r="G35"/>
      <c r="H35"/>
    </row>
    <row r="36" spans="6:8" x14ac:dyDescent="0.25">
      <c r="F36"/>
      <c r="G36"/>
      <c r="H36"/>
    </row>
    <row r="37" spans="6:8" x14ac:dyDescent="0.25">
      <c r="F37"/>
      <c r="G37"/>
      <c r="H37"/>
    </row>
    <row r="38" spans="6:8" x14ac:dyDescent="0.25">
      <c r="F38"/>
      <c r="G38"/>
      <c r="H38"/>
    </row>
    <row r="39" spans="6:8" x14ac:dyDescent="0.25">
      <c r="F39"/>
      <c r="G39"/>
      <c r="H39"/>
    </row>
    <row r="40" spans="6:8" x14ac:dyDescent="0.25">
      <c r="F40"/>
      <c r="G40"/>
      <c r="H40"/>
    </row>
    <row r="41" spans="6:8" x14ac:dyDescent="0.25">
      <c r="F41"/>
      <c r="G41"/>
      <c r="H41"/>
    </row>
    <row r="42" spans="6:8" x14ac:dyDescent="0.25">
      <c r="F42"/>
      <c r="G42"/>
      <c r="H42"/>
    </row>
    <row r="43" spans="6:8" x14ac:dyDescent="0.25">
      <c r="F43"/>
      <c r="G43"/>
      <c r="H43"/>
    </row>
    <row r="44" spans="6:8" x14ac:dyDescent="0.25">
      <c r="F44"/>
      <c r="G44"/>
      <c r="H44"/>
    </row>
    <row r="45" spans="6:8" x14ac:dyDescent="0.25">
      <c r="F45"/>
      <c r="G45"/>
      <c r="H45"/>
    </row>
    <row r="46" spans="6:8" x14ac:dyDescent="0.25">
      <c r="F46"/>
      <c r="G46"/>
      <c r="H46"/>
    </row>
    <row r="47" spans="6:8" x14ac:dyDescent="0.25">
      <c r="F47"/>
      <c r="G47"/>
      <c r="H47"/>
    </row>
    <row r="48" spans="6:8" x14ac:dyDescent="0.25">
      <c r="F48"/>
      <c r="G48"/>
      <c r="H48"/>
    </row>
    <row r="49" spans="6:8" x14ac:dyDescent="0.25">
      <c r="F49"/>
      <c r="G49"/>
      <c r="H49"/>
    </row>
    <row r="50" spans="6:8" x14ac:dyDescent="0.25">
      <c r="F50"/>
      <c r="G50"/>
      <c r="H50"/>
    </row>
    <row r="51" spans="6:8" x14ac:dyDescent="0.25">
      <c r="F51"/>
      <c r="G51"/>
      <c r="H51"/>
    </row>
    <row r="52" spans="6:8" x14ac:dyDescent="0.25">
      <c r="F52"/>
      <c r="G52"/>
      <c r="H52"/>
    </row>
    <row r="53" spans="6:8" x14ac:dyDescent="0.25">
      <c r="F53"/>
      <c r="G53"/>
      <c r="H53"/>
    </row>
    <row r="54" spans="6:8" x14ac:dyDescent="0.25">
      <c r="F54"/>
      <c r="G54"/>
      <c r="H54"/>
    </row>
    <row r="55" spans="6:8" x14ac:dyDescent="0.25">
      <c r="F55"/>
      <c r="G55"/>
      <c r="H55"/>
    </row>
    <row r="56" spans="6:8" x14ac:dyDescent="0.25">
      <c r="F56"/>
      <c r="G56"/>
      <c r="H56"/>
    </row>
    <row r="57" spans="6:8" x14ac:dyDescent="0.25">
      <c r="F57"/>
      <c r="G57"/>
      <c r="H57"/>
    </row>
    <row r="58" spans="6:8" x14ac:dyDescent="0.25">
      <c r="F58"/>
      <c r="G58"/>
      <c r="H58"/>
    </row>
    <row r="59" spans="6:8" x14ac:dyDescent="0.25">
      <c r="F59"/>
      <c r="G59"/>
      <c r="H59"/>
    </row>
    <row r="60" spans="6:8" x14ac:dyDescent="0.25">
      <c r="F60"/>
      <c r="G60"/>
      <c r="H60"/>
    </row>
    <row r="61" spans="6:8" x14ac:dyDescent="0.25">
      <c r="F61"/>
      <c r="G61"/>
      <c r="H61"/>
    </row>
    <row r="62" spans="6:8" x14ac:dyDescent="0.25">
      <c r="F62"/>
      <c r="G62"/>
      <c r="H62"/>
    </row>
    <row r="63" spans="6:8" x14ac:dyDescent="0.25">
      <c r="F63"/>
      <c r="G63"/>
      <c r="H63"/>
    </row>
    <row r="64" spans="6:8" x14ac:dyDescent="0.25">
      <c r="F64"/>
      <c r="G64"/>
      <c r="H64"/>
    </row>
    <row r="65" spans="6:8" x14ac:dyDescent="0.25">
      <c r="F65"/>
      <c r="G65"/>
      <c r="H65"/>
    </row>
    <row r="66" spans="6:8" x14ac:dyDescent="0.25">
      <c r="F66"/>
      <c r="G66"/>
      <c r="H66"/>
    </row>
    <row r="67" spans="6:8" x14ac:dyDescent="0.25">
      <c r="F67"/>
      <c r="G67"/>
      <c r="H67"/>
    </row>
    <row r="68" spans="6:8" x14ac:dyDescent="0.25">
      <c r="F68"/>
      <c r="G68"/>
      <c r="H68"/>
    </row>
    <row r="69" spans="6:8" x14ac:dyDescent="0.25">
      <c r="F69"/>
      <c r="G69"/>
      <c r="H69"/>
    </row>
    <row r="70" spans="6:8" x14ac:dyDescent="0.25">
      <c r="F70"/>
      <c r="G70"/>
      <c r="H70"/>
    </row>
    <row r="71" spans="6:8" x14ac:dyDescent="0.25">
      <c r="F71"/>
      <c r="G71"/>
      <c r="H71"/>
    </row>
    <row r="72" spans="6:8" x14ac:dyDescent="0.25">
      <c r="F72"/>
      <c r="G72"/>
      <c r="H72"/>
    </row>
    <row r="73" spans="6:8" x14ac:dyDescent="0.25">
      <c r="F73"/>
      <c r="G73"/>
      <c r="H73"/>
    </row>
    <row r="74" spans="6:8" x14ac:dyDescent="0.25">
      <c r="F74"/>
      <c r="G74"/>
      <c r="H74"/>
    </row>
    <row r="75" spans="6:8" x14ac:dyDescent="0.25">
      <c r="F75"/>
      <c r="G75"/>
      <c r="H75"/>
    </row>
    <row r="76" spans="6:8" x14ac:dyDescent="0.25">
      <c r="F76"/>
      <c r="G76"/>
      <c r="H76"/>
    </row>
    <row r="77" spans="6:8" x14ac:dyDescent="0.25">
      <c r="F77"/>
      <c r="G77"/>
      <c r="H77"/>
    </row>
    <row r="78" spans="6:8" x14ac:dyDescent="0.25">
      <c r="F78"/>
      <c r="G78"/>
      <c r="H78"/>
    </row>
    <row r="79" spans="6:8" x14ac:dyDescent="0.25">
      <c r="F79"/>
      <c r="G79"/>
      <c r="H79"/>
    </row>
    <row r="80" spans="6:8" x14ac:dyDescent="0.25">
      <c r="F80"/>
      <c r="G80"/>
      <c r="H80"/>
    </row>
    <row r="81" spans="6:8" x14ac:dyDescent="0.25">
      <c r="F81"/>
      <c r="G81"/>
      <c r="H81"/>
    </row>
    <row r="82" spans="6:8" x14ac:dyDescent="0.25">
      <c r="F82"/>
      <c r="G82"/>
      <c r="H82"/>
    </row>
    <row r="83" spans="6:8" x14ac:dyDescent="0.25">
      <c r="F83"/>
      <c r="G83"/>
      <c r="H83"/>
    </row>
    <row r="84" spans="6:8" x14ac:dyDescent="0.25">
      <c r="F84"/>
      <c r="G84"/>
      <c r="H84"/>
    </row>
    <row r="85" spans="6:8" x14ac:dyDescent="0.25">
      <c r="F85"/>
      <c r="G85"/>
      <c r="H85"/>
    </row>
    <row r="86" spans="6:8" x14ac:dyDescent="0.25">
      <c r="F86"/>
      <c r="G86"/>
      <c r="H86"/>
    </row>
    <row r="87" spans="6:8" x14ac:dyDescent="0.25">
      <c r="F87"/>
      <c r="G87"/>
      <c r="H87"/>
    </row>
    <row r="88" spans="6:8" x14ac:dyDescent="0.25">
      <c r="F88"/>
      <c r="G88"/>
      <c r="H88"/>
    </row>
    <row r="89" spans="6:8" x14ac:dyDescent="0.25">
      <c r="F89"/>
      <c r="G89"/>
      <c r="H89"/>
    </row>
    <row r="90" spans="6:8" x14ac:dyDescent="0.25">
      <c r="F90"/>
      <c r="G90"/>
      <c r="H90"/>
    </row>
    <row r="91" spans="6:8" x14ac:dyDescent="0.25">
      <c r="F91"/>
      <c r="G91"/>
      <c r="H91"/>
    </row>
    <row r="92" spans="6:8" x14ac:dyDescent="0.25">
      <c r="F92"/>
      <c r="G92"/>
      <c r="H92"/>
    </row>
    <row r="93" spans="6:8" x14ac:dyDescent="0.25">
      <c r="F93"/>
      <c r="G93"/>
      <c r="H93"/>
    </row>
    <row r="94" spans="6:8" x14ac:dyDescent="0.25">
      <c r="F94"/>
      <c r="G94"/>
      <c r="H94"/>
    </row>
    <row r="95" spans="6:8" x14ac:dyDescent="0.25">
      <c r="F95"/>
      <c r="G95"/>
      <c r="H95"/>
    </row>
    <row r="96" spans="6:8" x14ac:dyDescent="0.25">
      <c r="F96"/>
      <c r="G96"/>
      <c r="H96"/>
    </row>
    <row r="97" spans="6:8" x14ac:dyDescent="0.25">
      <c r="F97"/>
      <c r="G97"/>
      <c r="H97"/>
    </row>
    <row r="98" spans="6:8" x14ac:dyDescent="0.25">
      <c r="F98"/>
      <c r="G98"/>
      <c r="H98"/>
    </row>
    <row r="99" spans="6:8" x14ac:dyDescent="0.25">
      <c r="F99"/>
      <c r="G99"/>
      <c r="H99"/>
    </row>
    <row r="100" spans="6:8" x14ac:dyDescent="0.25">
      <c r="F100"/>
      <c r="G100"/>
      <c r="H100"/>
    </row>
    <row r="101" spans="6:8" x14ac:dyDescent="0.25">
      <c r="F101"/>
      <c r="G101"/>
      <c r="H101"/>
    </row>
    <row r="102" spans="6:8" x14ac:dyDescent="0.25">
      <c r="F102"/>
      <c r="G102"/>
      <c r="H102"/>
    </row>
    <row r="103" spans="6:8" x14ac:dyDescent="0.25">
      <c r="F103"/>
      <c r="G103"/>
      <c r="H103"/>
    </row>
    <row r="104" spans="6:8" x14ac:dyDescent="0.25">
      <c r="F104"/>
      <c r="G104"/>
      <c r="H104"/>
    </row>
    <row r="105" spans="6:8" x14ac:dyDescent="0.25">
      <c r="F105"/>
      <c r="G105"/>
      <c r="H105"/>
    </row>
    <row r="106" spans="6:8" x14ac:dyDescent="0.25">
      <c r="F106"/>
      <c r="G106"/>
      <c r="H106"/>
    </row>
    <row r="107" spans="6:8" x14ac:dyDescent="0.25">
      <c r="F107"/>
      <c r="G107"/>
      <c r="H107"/>
    </row>
    <row r="108" spans="6:8" x14ac:dyDescent="0.25">
      <c r="F108"/>
      <c r="G108"/>
      <c r="H108"/>
    </row>
    <row r="109" spans="6:8" x14ac:dyDescent="0.25">
      <c r="F109"/>
      <c r="G109"/>
      <c r="H109"/>
    </row>
    <row r="110" spans="6:8" x14ac:dyDescent="0.25">
      <c r="F110"/>
      <c r="G110"/>
      <c r="H110"/>
    </row>
    <row r="111" spans="6:8" x14ac:dyDescent="0.25">
      <c r="F111"/>
      <c r="G111"/>
      <c r="H111"/>
    </row>
    <row r="112" spans="6:8" x14ac:dyDescent="0.25">
      <c r="F112"/>
      <c r="G112"/>
      <c r="H112"/>
    </row>
    <row r="113" spans="6:8" x14ac:dyDescent="0.25">
      <c r="F113"/>
      <c r="G113"/>
      <c r="H113"/>
    </row>
    <row r="114" spans="6:8" x14ac:dyDescent="0.25">
      <c r="F114"/>
      <c r="G114"/>
      <c r="H114"/>
    </row>
    <row r="115" spans="6:8" x14ac:dyDescent="0.25">
      <c r="F115"/>
      <c r="G115"/>
      <c r="H115"/>
    </row>
    <row r="116" spans="6:8" x14ac:dyDescent="0.25">
      <c r="F116"/>
      <c r="G116"/>
      <c r="H116"/>
    </row>
    <row r="117" spans="6:8" x14ac:dyDescent="0.25">
      <c r="F117"/>
      <c r="G117"/>
      <c r="H117"/>
    </row>
    <row r="118" spans="6:8" x14ac:dyDescent="0.25">
      <c r="F118"/>
      <c r="G118"/>
      <c r="H118"/>
    </row>
    <row r="119" spans="6:8" x14ac:dyDescent="0.25">
      <c r="F119"/>
      <c r="G119"/>
      <c r="H119"/>
    </row>
    <row r="120" spans="6:8" x14ac:dyDescent="0.25">
      <c r="F120"/>
      <c r="G120"/>
      <c r="H120"/>
    </row>
    <row r="121" spans="6:8" x14ac:dyDescent="0.25">
      <c r="F121"/>
      <c r="G121"/>
      <c r="H121"/>
    </row>
    <row r="122" spans="6:8" x14ac:dyDescent="0.25">
      <c r="F122"/>
      <c r="G122"/>
      <c r="H122"/>
    </row>
    <row r="123" spans="6:8" x14ac:dyDescent="0.25">
      <c r="F123"/>
      <c r="G123"/>
      <c r="H123"/>
    </row>
    <row r="124" spans="6:8" x14ac:dyDescent="0.25">
      <c r="F124"/>
      <c r="G124"/>
      <c r="H124"/>
    </row>
    <row r="125" spans="6:8" x14ac:dyDescent="0.25">
      <c r="F125"/>
      <c r="G125"/>
      <c r="H125"/>
    </row>
    <row r="126" spans="6:8" x14ac:dyDescent="0.25">
      <c r="F126"/>
      <c r="G126"/>
      <c r="H126"/>
    </row>
    <row r="127" spans="6:8" x14ac:dyDescent="0.25">
      <c r="F127"/>
      <c r="G127"/>
      <c r="H127"/>
    </row>
    <row r="128" spans="6:8" x14ac:dyDescent="0.25">
      <c r="F128"/>
      <c r="G128"/>
      <c r="H128"/>
    </row>
    <row r="129" spans="6:8" x14ac:dyDescent="0.25">
      <c r="F129"/>
      <c r="G129"/>
      <c r="H129"/>
    </row>
    <row r="130" spans="6:8" x14ac:dyDescent="0.25">
      <c r="F130"/>
      <c r="G130"/>
      <c r="H130"/>
    </row>
    <row r="131" spans="6:8" x14ac:dyDescent="0.25">
      <c r="F131"/>
      <c r="G131"/>
      <c r="H131"/>
    </row>
    <row r="132" spans="6:8" x14ac:dyDescent="0.25">
      <c r="F132"/>
      <c r="G132"/>
      <c r="H132"/>
    </row>
    <row r="133" spans="6:8" x14ac:dyDescent="0.25">
      <c r="F133"/>
      <c r="G133"/>
      <c r="H133"/>
    </row>
    <row r="134" spans="6:8" x14ac:dyDescent="0.25">
      <c r="F134"/>
      <c r="G134"/>
      <c r="H134"/>
    </row>
    <row r="135" spans="6:8" x14ac:dyDescent="0.25">
      <c r="F135"/>
      <c r="G135"/>
      <c r="H135"/>
    </row>
    <row r="136" spans="6:8" x14ac:dyDescent="0.25">
      <c r="F136"/>
      <c r="G136"/>
      <c r="H136"/>
    </row>
    <row r="137" spans="6:8" x14ac:dyDescent="0.25">
      <c r="F137"/>
      <c r="G137"/>
      <c r="H137"/>
    </row>
    <row r="138" spans="6:8" x14ac:dyDescent="0.25">
      <c r="F138"/>
      <c r="G138"/>
      <c r="H138"/>
    </row>
    <row r="139" spans="6:8" x14ac:dyDescent="0.25">
      <c r="F139"/>
      <c r="G139"/>
      <c r="H139"/>
    </row>
    <row r="140" spans="6:8" x14ac:dyDescent="0.25">
      <c r="F140"/>
      <c r="G140"/>
      <c r="H140"/>
    </row>
    <row r="141" spans="6:8" x14ac:dyDescent="0.25">
      <c r="F141"/>
      <c r="G141"/>
      <c r="H141"/>
    </row>
    <row r="142" spans="6:8" x14ac:dyDescent="0.25">
      <c r="F142"/>
      <c r="G142"/>
      <c r="H142"/>
    </row>
    <row r="143" spans="6:8" x14ac:dyDescent="0.25">
      <c r="F143"/>
      <c r="G143"/>
      <c r="H143"/>
    </row>
    <row r="144" spans="6:8" x14ac:dyDescent="0.25">
      <c r="F144"/>
      <c r="G144"/>
      <c r="H144"/>
    </row>
    <row r="145" spans="6:8" x14ac:dyDescent="0.25">
      <c r="F145"/>
      <c r="G145"/>
      <c r="H145"/>
    </row>
    <row r="146" spans="6:8" x14ac:dyDescent="0.25">
      <c r="F146"/>
      <c r="G146"/>
      <c r="H146"/>
    </row>
    <row r="147" spans="6:8" x14ac:dyDescent="0.25">
      <c r="F147"/>
      <c r="G147"/>
      <c r="H147"/>
    </row>
    <row r="148" spans="6:8" x14ac:dyDescent="0.25">
      <c r="F148"/>
      <c r="G148"/>
      <c r="H148"/>
    </row>
    <row r="149" spans="6:8" x14ac:dyDescent="0.25">
      <c r="F149"/>
      <c r="G149"/>
      <c r="H149"/>
    </row>
    <row r="150" spans="6:8" x14ac:dyDescent="0.25">
      <c r="F150"/>
      <c r="G150"/>
      <c r="H150"/>
    </row>
    <row r="151" spans="6:8" x14ac:dyDescent="0.25">
      <c r="F151"/>
      <c r="G151"/>
      <c r="H151"/>
    </row>
    <row r="152" spans="6:8" x14ac:dyDescent="0.25">
      <c r="F152"/>
      <c r="G152"/>
      <c r="H152"/>
    </row>
    <row r="153" spans="6:8" x14ac:dyDescent="0.25">
      <c r="F153"/>
      <c r="G153"/>
      <c r="H153"/>
    </row>
    <row r="154" spans="6:8" x14ac:dyDescent="0.25">
      <c r="F154"/>
      <c r="G154"/>
      <c r="H154"/>
    </row>
    <row r="155" spans="6:8" x14ac:dyDescent="0.25">
      <c r="F155"/>
      <c r="G155"/>
      <c r="H155"/>
    </row>
    <row r="156" spans="6:8" x14ac:dyDescent="0.25">
      <c r="F156"/>
      <c r="G156"/>
      <c r="H156"/>
    </row>
    <row r="157" spans="6:8" x14ac:dyDescent="0.25">
      <c r="F157"/>
      <c r="G157"/>
      <c r="H157"/>
    </row>
    <row r="158" spans="6:8" x14ac:dyDescent="0.25">
      <c r="F158"/>
      <c r="G158"/>
      <c r="H158"/>
    </row>
    <row r="159" spans="6:8" x14ac:dyDescent="0.25">
      <c r="F159"/>
      <c r="G159"/>
      <c r="H159"/>
    </row>
    <row r="160" spans="6:8" x14ac:dyDescent="0.25">
      <c r="F160"/>
      <c r="G160"/>
      <c r="H160"/>
    </row>
    <row r="161" spans="6:8" x14ac:dyDescent="0.25">
      <c r="F161"/>
      <c r="G161"/>
      <c r="H161"/>
    </row>
    <row r="162" spans="6:8" x14ac:dyDescent="0.25">
      <c r="F162"/>
      <c r="G162"/>
      <c r="H162"/>
    </row>
    <row r="163" spans="6:8" x14ac:dyDescent="0.25">
      <c r="F163"/>
      <c r="G163"/>
      <c r="H163"/>
    </row>
    <row r="164" spans="6:8" x14ac:dyDescent="0.25">
      <c r="F164"/>
      <c r="G164"/>
      <c r="H164"/>
    </row>
    <row r="165" spans="6:8" x14ac:dyDescent="0.25">
      <c r="F165"/>
      <c r="G165"/>
      <c r="H165"/>
    </row>
    <row r="166" spans="6:8" x14ac:dyDescent="0.25">
      <c r="F166"/>
      <c r="G166"/>
      <c r="H166"/>
    </row>
    <row r="167" spans="6:8" x14ac:dyDescent="0.25">
      <c r="F167"/>
      <c r="G167"/>
      <c r="H167"/>
    </row>
    <row r="168" spans="6:8" x14ac:dyDescent="0.25">
      <c r="F168"/>
      <c r="G168"/>
      <c r="H168"/>
    </row>
    <row r="169" spans="6:8" x14ac:dyDescent="0.25">
      <c r="F169"/>
      <c r="G169"/>
      <c r="H169"/>
    </row>
    <row r="170" spans="6:8" x14ac:dyDescent="0.25">
      <c r="F170"/>
      <c r="G170"/>
      <c r="H170"/>
    </row>
    <row r="171" spans="6:8" x14ac:dyDescent="0.25">
      <c r="F171"/>
      <c r="G171"/>
      <c r="H171"/>
    </row>
    <row r="172" spans="6:8" x14ac:dyDescent="0.25">
      <c r="F172"/>
      <c r="G172"/>
      <c r="H172"/>
    </row>
    <row r="173" spans="6:8" x14ac:dyDescent="0.25">
      <c r="F173"/>
      <c r="G173"/>
      <c r="H173"/>
    </row>
    <row r="174" spans="6:8" x14ac:dyDescent="0.25">
      <c r="F174"/>
      <c r="G174"/>
      <c r="H174"/>
    </row>
    <row r="175" spans="6:8" x14ac:dyDescent="0.25">
      <c r="F175"/>
      <c r="G175"/>
      <c r="H175"/>
    </row>
    <row r="176" spans="6:8" x14ac:dyDescent="0.25">
      <c r="F176"/>
      <c r="G176"/>
      <c r="H176"/>
    </row>
    <row r="177" spans="6:8" x14ac:dyDescent="0.25">
      <c r="F177"/>
      <c r="G177"/>
      <c r="H177"/>
    </row>
    <row r="178" spans="6:8" x14ac:dyDescent="0.25">
      <c r="F178"/>
      <c r="G178"/>
      <c r="H178"/>
    </row>
    <row r="179" spans="6:8" x14ac:dyDescent="0.25">
      <c r="F179"/>
      <c r="G179"/>
      <c r="H179"/>
    </row>
    <row r="180" spans="6:8" x14ac:dyDescent="0.25">
      <c r="F180"/>
      <c r="G180"/>
      <c r="H180"/>
    </row>
    <row r="181" spans="6:8" x14ac:dyDescent="0.25">
      <c r="F181"/>
      <c r="G181"/>
      <c r="H181"/>
    </row>
    <row r="182" spans="6:8" x14ac:dyDescent="0.25">
      <c r="F182"/>
      <c r="G182"/>
      <c r="H182"/>
    </row>
    <row r="183" spans="6:8" x14ac:dyDescent="0.25">
      <c r="F183"/>
      <c r="G183"/>
      <c r="H183"/>
    </row>
    <row r="184" spans="6:8" x14ac:dyDescent="0.25">
      <c r="F184"/>
      <c r="G184"/>
      <c r="H184"/>
    </row>
    <row r="185" spans="6:8" x14ac:dyDescent="0.25">
      <c r="F185"/>
      <c r="G185"/>
      <c r="H185"/>
    </row>
    <row r="186" spans="6:8" x14ac:dyDescent="0.25">
      <c r="F186"/>
      <c r="G186"/>
      <c r="H186"/>
    </row>
    <row r="187" spans="6:8" x14ac:dyDescent="0.25">
      <c r="F187"/>
      <c r="G187"/>
      <c r="H187"/>
    </row>
    <row r="188" spans="6:8" x14ac:dyDescent="0.25">
      <c r="F188"/>
      <c r="G188"/>
      <c r="H188"/>
    </row>
    <row r="189" spans="6:8" x14ac:dyDescent="0.25">
      <c r="F189"/>
      <c r="G189"/>
      <c r="H189"/>
    </row>
    <row r="190" spans="6:8" x14ac:dyDescent="0.25">
      <c r="F190"/>
      <c r="G190"/>
      <c r="H190"/>
    </row>
    <row r="191" spans="6:8" x14ac:dyDescent="0.25">
      <c r="F191"/>
      <c r="G191"/>
      <c r="H191"/>
    </row>
    <row r="192" spans="6:8" x14ac:dyDescent="0.25">
      <c r="F192"/>
      <c r="G192"/>
      <c r="H192"/>
    </row>
    <row r="193" spans="6:8" x14ac:dyDescent="0.25">
      <c r="F193"/>
      <c r="G193"/>
      <c r="H193"/>
    </row>
    <row r="194" spans="6:8" x14ac:dyDescent="0.25">
      <c r="F194"/>
      <c r="G194"/>
      <c r="H194"/>
    </row>
    <row r="195" spans="6:8" x14ac:dyDescent="0.25">
      <c r="F195"/>
      <c r="G195"/>
      <c r="H195"/>
    </row>
    <row r="196" spans="6:8" x14ac:dyDescent="0.25">
      <c r="F196"/>
      <c r="G196"/>
      <c r="H196"/>
    </row>
    <row r="197" spans="6:8" x14ac:dyDescent="0.25">
      <c r="F197"/>
      <c r="G197"/>
      <c r="H197"/>
    </row>
    <row r="198" spans="6:8" x14ac:dyDescent="0.25">
      <c r="F198"/>
      <c r="G198"/>
      <c r="H198"/>
    </row>
    <row r="199" spans="6:8" x14ac:dyDescent="0.25">
      <c r="F199"/>
      <c r="G199"/>
      <c r="H199"/>
    </row>
    <row r="200" spans="6:8" x14ac:dyDescent="0.25">
      <c r="F200"/>
      <c r="G200"/>
      <c r="H200"/>
    </row>
    <row r="201" spans="6:8" x14ac:dyDescent="0.25">
      <c r="F201"/>
      <c r="G201"/>
      <c r="H201"/>
    </row>
    <row r="202" spans="6:8" x14ac:dyDescent="0.25">
      <c r="F202"/>
      <c r="G202"/>
      <c r="H202"/>
    </row>
    <row r="203" spans="6:8" x14ac:dyDescent="0.25">
      <c r="F203"/>
      <c r="G203"/>
      <c r="H203"/>
    </row>
    <row r="204" spans="6:8" x14ac:dyDescent="0.25">
      <c r="F204"/>
      <c r="G204"/>
      <c r="H204"/>
    </row>
    <row r="205" spans="6:8" x14ac:dyDescent="0.25">
      <c r="F205"/>
      <c r="G205"/>
      <c r="H205"/>
    </row>
    <row r="206" spans="6:8" x14ac:dyDescent="0.25">
      <c r="F206"/>
      <c r="G206"/>
      <c r="H206"/>
    </row>
    <row r="207" spans="6:8" x14ac:dyDescent="0.25">
      <c r="F207"/>
      <c r="G207"/>
      <c r="H207"/>
    </row>
    <row r="208" spans="6:8" x14ac:dyDescent="0.25">
      <c r="F208"/>
      <c r="G208"/>
      <c r="H208"/>
    </row>
    <row r="209" spans="6:8" x14ac:dyDescent="0.25">
      <c r="F209"/>
      <c r="G209"/>
      <c r="H209"/>
    </row>
    <row r="210" spans="6:8" x14ac:dyDescent="0.25">
      <c r="F210"/>
      <c r="G210"/>
      <c r="H210"/>
    </row>
    <row r="211" spans="6:8" x14ac:dyDescent="0.25">
      <c r="F211"/>
      <c r="G211"/>
      <c r="H211"/>
    </row>
    <row r="212" spans="6:8" x14ac:dyDescent="0.25">
      <c r="F212"/>
      <c r="G212"/>
      <c r="H212"/>
    </row>
    <row r="213" spans="6:8" x14ac:dyDescent="0.25">
      <c r="F213"/>
      <c r="G213"/>
      <c r="H213"/>
    </row>
    <row r="214" spans="6:8" x14ac:dyDescent="0.25">
      <c r="F214"/>
      <c r="G214"/>
      <c r="H214"/>
    </row>
    <row r="215" spans="6:8" x14ac:dyDescent="0.25">
      <c r="F215"/>
      <c r="G215"/>
      <c r="H215"/>
    </row>
    <row r="216" spans="6:8" x14ac:dyDescent="0.25">
      <c r="F216"/>
      <c r="G216"/>
      <c r="H216"/>
    </row>
    <row r="217" spans="6:8" x14ac:dyDescent="0.25">
      <c r="F217"/>
      <c r="G217"/>
      <c r="H217"/>
    </row>
    <row r="218" spans="6:8" x14ac:dyDescent="0.25">
      <c r="F218"/>
      <c r="G218"/>
      <c r="H218"/>
    </row>
    <row r="219" spans="6:8" x14ac:dyDescent="0.25">
      <c r="F219"/>
      <c r="G219"/>
      <c r="H219"/>
    </row>
    <row r="220" spans="6:8" x14ac:dyDescent="0.25">
      <c r="F220"/>
      <c r="G220"/>
      <c r="H220"/>
    </row>
    <row r="221" spans="6:8" x14ac:dyDescent="0.25">
      <c r="F221"/>
      <c r="G221"/>
      <c r="H221"/>
    </row>
    <row r="222" spans="6:8" x14ac:dyDescent="0.25">
      <c r="F222"/>
      <c r="G222"/>
      <c r="H222"/>
    </row>
    <row r="223" spans="6:8" x14ac:dyDescent="0.25">
      <c r="F223"/>
      <c r="G223"/>
      <c r="H223"/>
    </row>
    <row r="224" spans="6:8" x14ac:dyDescent="0.25">
      <c r="F224"/>
      <c r="G224"/>
      <c r="H224"/>
    </row>
    <row r="225" spans="6:8" x14ac:dyDescent="0.25">
      <c r="F225"/>
      <c r="G225"/>
      <c r="H225"/>
    </row>
    <row r="226" spans="6:8" x14ac:dyDescent="0.25">
      <c r="F226"/>
      <c r="G226"/>
      <c r="H226"/>
    </row>
    <row r="227" spans="6:8" x14ac:dyDescent="0.25">
      <c r="F227"/>
      <c r="G227"/>
      <c r="H227"/>
    </row>
    <row r="228" spans="6:8" x14ac:dyDescent="0.25">
      <c r="F228"/>
      <c r="G228"/>
      <c r="H228"/>
    </row>
    <row r="229" spans="6:8" x14ac:dyDescent="0.25">
      <c r="F229"/>
      <c r="G229"/>
      <c r="H229"/>
    </row>
    <row r="230" spans="6:8" x14ac:dyDescent="0.25">
      <c r="F230"/>
      <c r="G230"/>
      <c r="H230"/>
    </row>
    <row r="231" spans="6:8" x14ac:dyDescent="0.25">
      <c r="F231"/>
      <c r="G231"/>
      <c r="H231"/>
    </row>
    <row r="232" spans="6:8" x14ac:dyDescent="0.25">
      <c r="F232"/>
      <c r="G232"/>
      <c r="H232"/>
    </row>
    <row r="233" spans="6:8" x14ac:dyDescent="0.25">
      <c r="F233"/>
      <c r="G233"/>
      <c r="H233"/>
    </row>
    <row r="234" spans="6:8" x14ac:dyDescent="0.25">
      <c r="F234"/>
      <c r="G234"/>
      <c r="H234"/>
    </row>
    <row r="235" spans="6:8" x14ac:dyDescent="0.25">
      <c r="F235"/>
      <c r="G235"/>
      <c r="H235"/>
    </row>
    <row r="236" spans="6:8" x14ac:dyDescent="0.25">
      <c r="F236"/>
      <c r="G236"/>
      <c r="H236"/>
    </row>
    <row r="237" spans="6:8" x14ac:dyDescent="0.25">
      <c r="F237"/>
      <c r="G237"/>
      <c r="H237"/>
    </row>
    <row r="238" spans="6:8" x14ac:dyDescent="0.25">
      <c r="F238"/>
      <c r="G238"/>
      <c r="H238"/>
    </row>
    <row r="239" spans="6:8" x14ac:dyDescent="0.25">
      <c r="F239"/>
      <c r="G239"/>
      <c r="H239"/>
    </row>
    <row r="240" spans="6:8" x14ac:dyDescent="0.25">
      <c r="F240"/>
      <c r="G240"/>
      <c r="H240"/>
    </row>
    <row r="241" spans="6:8" x14ac:dyDescent="0.25">
      <c r="F241"/>
      <c r="G241"/>
      <c r="H241"/>
    </row>
    <row r="242" spans="6:8" x14ac:dyDescent="0.25">
      <c r="F242"/>
      <c r="G242"/>
      <c r="H242"/>
    </row>
    <row r="243" spans="6:8" x14ac:dyDescent="0.25">
      <c r="F243"/>
      <c r="G243"/>
      <c r="H243"/>
    </row>
    <row r="244" spans="6:8" x14ac:dyDescent="0.25">
      <c r="F244"/>
      <c r="G244"/>
      <c r="H244"/>
    </row>
    <row r="245" spans="6:8" x14ac:dyDescent="0.25">
      <c r="F245"/>
      <c r="G245"/>
      <c r="H245"/>
    </row>
    <row r="246" spans="6:8" x14ac:dyDescent="0.25">
      <c r="F246"/>
      <c r="G246"/>
      <c r="H246"/>
    </row>
    <row r="247" spans="6:8" x14ac:dyDescent="0.25">
      <c r="F247"/>
      <c r="G247"/>
      <c r="H247"/>
    </row>
    <row r="248" spans="6:8" x14ac:dyDescent="0.25">
      <c r="F248"/>
      <c r="G248"/>
      <c r="H248"/>
    </row>
    <row r="249" spans="6:8" x14ac:dyDescent="0.25">
      <c r="F249"/>
      <c r="G249"/>
      <c r="H249"/>
    </row>
    <row r="250" spans="6:8" x14ac:dyDescent="0.25">
      <c r="F250"/>
      <c r="G250"/>
      <c r="H250"/>
    </row>
    <row r="251" spans="6:8" x14ac:dyDescent="0.25">
      <c r="F251"/>
      <c r="G251"/>
      <c r="H251"/>
    </row>
    <row r="252" spans="6:8" x14ac:dyDescent="0.25">
      <c r="F252"/>
      <c r="G252"/>
      <c r="H252"/>
    </row>
    <row r="253" spans="6:8" x14ac:dyDescent="0.25">
      <c r="F253"/>
      <c r="G253"/>
      <c r="H253"/>
    </row>
    <row r="254" spans="6:8" x14ac:dyDescent="0.25">
      <c r="F254"/>
      <c r="G254"/>
      <c r="H254"/>
    </row>
    <row r="255" spans="6:8" x14ac:dyDescent="0.25">
      <c r="F255"/>
      <c r="G255"/>
      <c r="H255"/>
    </row>
    <row r="256" spans="6:8" x14ac:dyDescent="0.25">
      <c r="F256"/>
      <c r="G256"/>
      <c r="H256"/>
    </row>
    <row r="257" spans="6:8" x14ac:dyDescent="0.25">
      <c r="F257"/>
      <c r="G257"/>
      <c r="H257"/>
    </row>
    <row r="258" spans="6:8" x14ac:dyDescent="0.25">
      <c r="F258"/>
      <c r="G258"/>
      <c r="H258"/>
    </row>
    <row r="259" spans="6:8" x14ac:dyDescent="0.25">
      <c r="F259"/>
      <c r="G259"/>
      <c r="H259"/>
    </row>
    <row r="260" spans="6:8" x14ac:dyDescent="0.25">
      <c r="F260"/>
      <c r="G260"/>
      <c r="H260"/>
    </row>
    <row r="261" spans="6:8" x14ac:dyDescent="0.25">
      <c r="F261"/>
      <c r="G261"/>
      <c r="H261"/>
    </row>
    <row r="262" spans="6:8" x14ac:dyDescent="0.25">
      <c r="F262"/>
      <c r="G262"/>
      <c r="H262"/>
    </row>
    <row r="263" spans="6:8" x14ac:dyDescent="0.25">
      <c r="F263"/>
      <c r="G263"/>
      <c r="H263"/>
    </row>
    <row r="264" spans="6:8" x14ac:dyDescent="0.25">
      <c r="F264"/>
      <c r="G264"/>
      <c r="H264"/>
    </row>
    <row r="265" spans="6:8" x14ac:dyDescent="0.25">
      <c r="F265"/>
      <c r="G265"/>
      <c r="H265"/>
    </row>
    <row r="266" spans="6:8" x14ac:dyDescent="0.25">
      <c r="F266"/>
      <c r="G266"/>
      <c r="H266"/>
    </row>
    <row r="267" spans="6:8" x14ac:dyDescent="0.25">
      <c r="F267"/>
      <c r="G267"/>
      <c r="H267"/>
    </row>
    <row r="268" spans="6:8" x14ac:dyDescent="0.25">
      <c r="F268"/>
      <c r="G268"/>
      <c r="H268"/>
    </row>
    <row r="269" spans="6:8" x14ac:dyDescent="0.25">
      <c r="F269"/>
      <c r="G269"/>
      <c r="H269"/>
    </row>
    <row r="270" spans="6:8" x14ac:dyDescent="0.25">
      <c r="F270"/>
      <c r="G270"/>
      <c r="H270"/>
    </row>
    <row r="271" spans="6:8" x14ac:dyDescent="0.25">
      <c r="F271"/>
      <c r="G271"/>
      <c r="H271"/>
    </row>
    <row r="272" spans="6:8" x14ac:dyDescent="0.25">
      <c r="F272"/>
      <c r="G272"/>
      <c r="H272"/>
    </row>
    <row r="273" spans="6:8" x14ac:dyDescent="0.25">
      <c r="F273"/>
      <c r="G273"/>
      <c r="H273"/>
    </row>
    <row r="274" spans="6:8" x14ac:dyDescent="0.25">
      <c r="F274"/>
      <c r="G274"/>
      <c r="H274"/>
    </row>
    <row r="275" spans="6:8" x14ac:dyDescent="0.25">
      <c r="F275"/>
      <c r="G275"/>
      <c r="H275"/>
    </row>
    <row r="276" spans="6:8" x14ac:dyDescent="0.25">
      <c r="F276"/>
      <c r="G276"/>
      <c r="H276"/>
    </row>
    <row r="277" spans="6:8" x14ac:dyDescent="0.25">
      <c r="F277"/>
      <c r="G277"/>
      <c r="H277"/>
    </row>
    <row r="278" spans="6:8" x14ac:dyDescent="0.25">
      <c r="F278"/>
      <c r="G278"/>
      <c r="H278"/>
    </row>
    <row r="279" spans="6:8" x14ac:dyDescent="0.25">
      <c r="F279"/>
      <c r="G279"/>
      <c r="H279"/>
    </row>
    <row r="280" spans="6:8" x14ac:dyDescent="0.25">
      <c r="F280"/>
      <c r="G280"/>
      <c r="H280"/>
    </row>
    <row r="281" spans="6:8" x14ac:dyDescent="0.25">
      <c r="F281"/>
      <c r="G281"/>
      <c r="H281"/>
    </row>
    <row r="282" spans="6:8" x14ac:dyDescent="0.25">
      <c r="F282"/>
      <c r="G282"/>
      <c r="H282"/>
    </row>
    <row r="283" spans="6:8" x14ac:dyDescent="0.25">
      <c r="F283"/>
      <c r="G283"/>
      <c r="H283"/>
    </row>
    <row r="284" spans="6:8" x14ac:dyDescent="0.25">
      <c r="F284"/>
      <c r="G284"/>
      <c r="H284"/>
    </row>
    <row r="285" spans="6:8" x14ac:dyDescent="0.25">
      <c r="F285"/>
      <c r="G285"/>
      <c r="H285"/>
    </row>
    <row r="286" spans="6:8" x14ac:dyDescent="0.25">
      <c r="F286"/>
      <c r="G286"/>
      <c r="H286"/>
    </row>
    <row r="287" spans="6:8" x14ac:dyDescent="0.25">
      <c r="F287"/>
      <c r="G287"/>
      <c r="H287"/>
    </row>
    <row r="288" spans="6:8" x14ac:dyDescent="0.25">
      <c r="F288"/>
      <c r="G288"/>
      <c r="H288"/>
    </row>
    <row r="289" spans="6:8" x14ac:dyDescent="0.25">
      <c r="F289"/>
      <c r="G289"/>
      <c r="H289"/>
    </row>
    <row r="290" spans="6:8" x14ac:dyDescent="0.25">
      <c r="F290"/>
      <c r="G290"/>
      <c r="H290"/>
    </row>
    <row r="291" spans="6:8" x14ac:dyDescent="0.25">
      <c r="F291"/>
      <c r="G291"/>
      <c r="H291"/>
    </row>
    <row r="292" spans="6:8" x14ac:dyDescent="0.25">
      <c r="F292"/>
      <c r="G292"/>
      <c r="H292"/>
    </row>
    <row r="293" spans="6:8" x14ac:dyDescent="0.25">
      <c r="F293"/>
      <c r="G293"/>
      <c r="H293"/>
    </row>
    <row r="294" spans="6:8" x14ac:dyDescent="0.25">
      <c r="F294"/>
      <c r="G294"/>
      <c r="H294"/>
    </row>
    <row r="295" spans="6:8" x14ac:dyDescent="0.25">
      <c r="F295"/>
      <c r="G295"/>
      <c r="H295"/>
    </row>
    <row r="296" spans="6:8" x14ac:dyDescent="0.25">
      <c r="F296"/>
      <c r="G296"/>
      <c r="H296"/>
    </row>
    <row r="297" spans="6:8" x14ac:dyDescent="0.25">
      <c r="F297"/>
      <c r="G297"/>
      <c r="H297"/>
    </row>
    <row r="298" spans="6:8" x14ac:dyDescent="0.25">
      <c r="F298"/>
      <c r="G298"/>
      <c r="H298"/>
    </row>
    <row r="299" spans="6:8" x14ac:dyDescent="0.25">
      <c r="F299"/>
      <c r="G299"/>
      <c r="H299"/>
    </row>
    <row r="300" spans="6:8" x14ac:dyDescent="0.25">
      <c r="F300"/>
      <c r="G300"/>
      <c r="H300"/>
    </row>
    <row r="301" spans="6:8" x14ac:dyDescent="0.25">
      <c r="F301"/>
      <c r="G301"/>
      <c r="H301"/>
    </row>
    <row r="302" spans="6:8" x14ac:dyDescent="0.25">
      <c r="F302"/>
      <c r="G302"/>
      <c r="H302"/>
    </row>
    <row r="303" spans="6:8" x14ac:dyDescent="0.25">
      <c r="F303"/>
      <c r="G303"/>
      <c r="H303"/>
    </row>
    <row r="304" spans="6:8" x14ac:dyDescent="0.25">
      <c r="F304"/>
      <c r="G304"/>
      <c r="H304"/>
    </row>
    <row r="305" spans="6:8" x14ac:dyDescent="0.25">
      <c r="F305"/>
      <c r="G305"/>
      <c r="H305"/>
    </row>
    <row r="306" spans="6:8" x14ac:dyDescent="0.25">
      <c r="F306"/>
      <c r="G306"/>
      <c r="H306"/>
    </row>
    <row r="307" spans="6:8" x14ac:dyDescent="0.25">
      <c r="F307"/>
      <c r="G307"/>
      <c r="H307"/>
    </row>
    <row r="308" spans="6:8" x14ac:dyDescent="0.25">
      <c r="F308"/>
      <c r="G308"/>
      <c r="H308"/>
    </row>
    <row r="309" spans="6:8" x14ac:dyDescent="0.25">
      <c r="F309"/>
      <c r="G309"/>
      <c r="H309"/>
    </row>
    <row r="310" spans="6:8" x14ac:dyDescent="0.25">
      <c r="F310"/>
      <c r="G310"/>
      <c r="H310"/>
    </row>
    <row r="311" spans="6:8" x14ac:dyDescent="0.25">
      <c r="F311"/>
      <c r="G311"/>
      <c r="H311"/>
    </row>
    <row r="312" spans="6:8" x14ac:dyDescent="0.25">
      <c r="F312"/>
      <c r="G312"/>
      <c r="H312"/>
    </row>
    <row r="313" spans="6:8" x14ac:dyDescent="0.25">
      <c r="F313"/>
      <c r="G313"/>
      <c r="H313"/>
    </row>
    <row r="314" spans="6:8" x14ac:dyDescent="0.25">
      <c r="F314"/>
      <c r="G314"/>
      <c r="H314"/>
    </row>
    <row r="315" spans="6:8" x14ac:dyDescent="0.25">
      <c r="F315"/>
      <c r="G315"/>
      <c r="H315"/>
    </row>
    <row r="316" spans="6:8" x14ac:dyDescent="0.25">
      <c r="F316"/>
      <c r="G316"/>
      <c r="H316"/>
    </row>
    <row r="317" spans="6:8" x14ac:dyDescent="0.25">
      <c r="F317"/>
      <c r="G317"/>
      <c r="H317"/>
    </row>
    <row r="318" spans="6:8" x14ac:dyDescent="0.25">
      <c r="F318"/>
      <c r="G318"/>
      <c r="H318"/>
    </row>
    <row r="319" spans="6:8" x14ac:dyDescent="0.25">
      <c r="F319"/>
      <c r="G319"/>
      <c r="H319"/>
    </row>
    <row r="320" spans="6:8" x14ac:dyDescent="0.25">
      <c r="F320"/>
      <c r="G320"/>
      <c r="H320"/>
    </row>
    <row r="321" spans="6:8" x14ac:dyDescent="0.25">
      <c r="F321"/>
      <c r="G321"/>
      <c r="H321"/>
    </row>
    <row r="322" spans="6:8" x14ac:dyDescent="0.25">
      <c r="F322"/>
      <c r="G322"/>
      <c r="H322"/>
    </row>
    <row r="323" spans="6:8" x14ac:dyDescent="0.25">
      <c r="F323"/>
      <c r="G323"/>
      <c r="H323"/>
    </row>
    <row r="324" spans="6:8" x14ac:dyDescent="0.25">
      <c r="F324"/>
      <c r="G324"/>
      <c r="H324"/>
    </row>
    <row r="325" spans="6:8" x14ac:dyDescent="0.25">
      <c r="F325"/>
      <c r="G325"/>
      <c r="H325"/>
    </row>
    <row r="326" spans="6:8" x14ac:dyDescent="0.25">
      <c r="F326"/>
      <c r="G326"/>
      <c r="H326"/>
    </row>
    <row r="327" spans="6:8" x14ac:dyDescent="0.25">
      <c r="F327"/>
      <c r="G327"/>
      <c r="H327"/>
    </row>
    <row r="328" spans="6:8" x14ac:dyDescent="0.25">
      <c r="F328"/>
      <c r="G328"/>
      <c r="H328"/>
    </row>
    <row r="329" spans="6:8" x14ac:dyDescent="0.25">
      <c r="F329"/>
      <c r="G329"/>
      <c r="H329"/>
    </row>
    <row r="330" spans="6:8" x14ac:dyDescent="0.25">
      <c r="F330"/>
      <c r="G330"/>
      <c r="H330"/>
    </row>
    <row r="331" spans="6:8" x14ac:dyDescent="0.25">
      <c r="F331"/>
      <c r="G331"/>
      <c r="H331"/>
    </row>
    <row r="332" spans="6:8" x14ac:dyDescent="0.25">
      <c r="F332"/>
      <c r="G332"/>
      <c r="H332"/>
    </row>
    <row r="333" spans="6:8" x14ac:dyDescent="0.25">
      <c r="F333"/>
      <c r="G333"/>
      <c r="H333"/>
    </row>
    <row r="334" spans="6:8" x14ac:dyDescent="0.25">
      <c r="F334"/>
      <c r="G334"/>
      <c r="H334"/>
    </row>
    <row r="335" spans="6:8" x14ac:dyDescent="0.25">
      <c r="F335"/>
      <c r="G335"/>
      <c r="H335"/>
    </row>
    <row r="336" spans="6:8" x14ac:dyDescent="0.25">
      <c r="F336"/>
      <c r="G336"/>
      <c r="H336"/>
    </row>
    <row r="337" spans="6:8" x14ac:dyDescent="0.25">
      <c r="F337"/>
      <c r="G337"/>
      <c r="H337"/>
    </row>
    <row r="338" spans="6:8" x14ac:dyDescent="0.25">
      <c r="F338"/>
      <c r="G338"/>
      <c r="H338"/>
    </row>
    <row r="339" spans="6:8" x14ac:dyDescent="0.25">
      <c r="F339"/>
      <c r="G339"/>
      <c r="H339"/>
    </row>
    <row r="340" spans="6:8" x14ac:dyDescent="0.25">
      <c r="F340"/>
      <c r="G340"/>
      <c r="H340"/>
    </row>
    <row r="341" spans="6:8" x14ac:dyDescent="0.25">
      <c r="F341"/>
      <c r="G341"/>
      <c r="H341"/>
    </row>
    <row r="342" spans="6:8" x14ac:dyDescent="0.25">
      <c r="F342"/>
      <c r="G342"/>
      <c r="H342"/>
    </row>
    <row r="343" spans="6:8" x14ac:dyDescent="0.25">
      <c r="F343"/>
      <c r="G343"/>
      <c r="H343"/>
    </row>
    <row r="344" spans="6:8" x14ac:dyDescent="0.25">
      <c r="F344"/>
      <c r="G344"/>
      <c r="H344"/>
    </row>
    <row r="345" spans="6:8" x14ac:dyDescent="0.25">
      <c r="F345"/>
      <c r="G345"/>
      <c r="H345"/>
    </row>
    <row r="346" spans="6:8" x14ac:dyDescent="0.25">
      <c r="F346"/>
      <c r="G346"/>
      <c r="H346"/>
    </row>
    <row r="347" spans="6:8" x14ac:dyDescent="0.25">
      <c r="F347"/>
      <c r="G347"/>
      <c r="H347"/>
    </row>
    <row r="348" spans="6:8" x14ac:dyDescent="0.25">
      <c r="F348"/>
      <c r="G348"/>
      <c r="H348"/>
    </row>
    <row r="349" spans="6:8" x14ac:dyDescent="0.25">
      <c r="F349"/>
      <c r="G349"/>
      <c r="H349"/>
    </row>
    <row r="350" spans="6:8" x14ac:dyDescent="0.25">
      <c r="F350"/>
      <c r="G350"/>
      <c r="H350"/>
    </row>
    <row r="351" spans="6:8" x14ac:dyDescent="0.25">
      <c r="F351"/>
      <c r="G351"/>
      <c r="H351"/>
    </row>
    <row r="352" spans="6:8" x14ac:dyDescent="0.25">
      <c r="F352"/>
      <c r="G352"/>
      <c r="H352"/>
    </row>
    <row r="353" spans="6:8" x14ac:dyDescent="0.25">
      <c r="F353"/>
      <c r="G353"/>
      <c r="H353"/>
    </row>
    <row r="354" spans="6:8" x14ac:dyDescent="0.25">
      <c r="F354"/>
      <c r="G354"/>
      <c r="H354"/>
    </row>
    <row r="355" spans="6:8" x14ac:dyDescent="0.25">
      <c r="F355"/>
      <c r="G355"/>
      <c r="H355"/>
    </row>
    <row r="356" spans="6:8" x14ac:dyDescent="0.25">
      <c r="F356"/>
      <c r="G356"/>
      <c r="H356"/>
    </row>
    <row r="357" spans="6:8" x14ac:dyDescent="0.25">
      <c r="F357"/>
      <c r="G357"/>
      <c r="H357"/>
    </row>
    <row r="358" spans="6:8" x14ac:dyDescent="0.25">
      <c r="F358"/>
      <c r="G358"/>
      <c r="H358"/>
    </row>
    <row r="359" spans="6:8" x14ac:dyDescent="0.25">
      <c r="F359"/>
      <c r="G359"/>
      <c r="H359"/>
    </row>
    <row r="360" spans="6:8" x14ac:dyDescent="0.25">
      <c r="F360"/>
      <c r="G360"/>
      <c r="H360"/>
    </row>
    <row r="361" spans="6:8" x14ac:dyDescent="0.25">
      <c r="F361"/>
      <c r="G361"/>
      <c r="H361"/>
    </row>
    <row r="362" spans="6:8" x14ac:dyDescent="0.25">
      <c r="F362"/>
      <c r="G362"/>
      <c r="H362"/>
    </row>
    <row r="363" spans="6:8" x14ac:dyDescent="0.25">
      <c r="F363"/>
      <c r="G363"/>
      <c r="H363"/>
    </row>
    <row r="364" spans="6:8" x14ac:dyDescent="0.25">
      <c r="F364"/>
      <c r="G364"/>
      <c r="H364"/>
    </row>
    <row r="365" spans="6:8" x14ac:dyDescent="0.25">
      <c r="F365"/>
      <c r="G365"/>
      <c r="H365"/>
    </row>
    <row r="366" spans="6:8" x14ac:dyDescent="0.25">
      <c r="F366"/>
      <c r="G366"/>
      <c r="H366"/>
    </row>
    <row r="367" spans="6:8" x14ac:dyDescent="0.25">
      <c r="F367"/>
      <c r="G367"/>
      <c r="H367"/>
    </row>
    <row r="368" spans="6:8" x14ac:dyDescent="0.25">
      <c r="F368"/>
      <c r="G368"/>
      <c r="H368"/>
    </row>
    <row r="369" spans="6:8" x14ac:dyDescent="0.25">
      <c r="F369"/>
      <c r="G369"/>
      <c r="H369"/>
    </row>
    <row r="370" spans="6:8" x14ac:dyDescent="0.25">
      <c r="F370"/>
      <c r="G370"/>
      <c r="H370"/>
    </row>
    <row r="371" spans="6:8" x14ac:dyDescent="0.25">
      <c r="F371"/>
      <c r="G371"/>
      <c r="H371"/>
    </row>
    <row r="372" spans="6:8" x14ac:dyDescent="0.25">
      <c r="F372"/>
      <c r="G372"/>
      <c r="H372"/>
    </row>
    <row r="373" spans="6:8" x14ac:dyDescent="0.25">
      <c r="F373"/>
      <c r="G373"/>
      <c r="H373"/>
    </row>
    <row r="374" spans="6:8" x14ac:dyDescent="0.25">
      <c r="F374"/>
      <c r="G374"/>
      <c r="H374"/>
    </row>
    <row r="375" spans="6:8" x14ac:dyDescent="0.25">
      <c r="F375"/>
      <c r="G375"/>
      <c r="H375"/>
    </row>
    <row r="376" spans="6:8" x14ac:dyDescent="0.25">
      <c r="F376"/>
      <c r="G376"/>
      <c r="H376"/>
    </row>
    <row r="377" spans="6:8" x14ac:dyDescent="0.25">
      <c r="F377"/>
      <c r="G377"/>
      <c r="H377"/>
    </row>
    <row r="378" spans="6:8" x14ac:dyDescent="0.25">
      <c r="F378"/>
      <c r="G378"/>
      <c r="H378"/>
    </row>
    <row r="379" spans="6:8" x14ac:dyDescent="0.25">
      <c r="F379"/>
      <c r="G379"/>
      <c r="H379"/>
    </row>
    <row r="380" spans="6:8" x14ac:dyDescent="0.25">
      <c r="F380"/>
      <c r="G380"/>
      <c r="H380"/>
    </row>
    <row r="381" spans="6:8" x14ac:dyDescent="0.25">
      <c r="F381"/>
      <c r="G381"/>
      <c r="H381"/>
    </row>
    <row r="382" spans="6:8" x14ac:dyDescent="0.25">
      <c r="F382"/>
      <c r="G382"/>
      <c r="H382"/>
    </row>
    <row r="383" spans="6:8" x14ac:dyDescent="0.25">
      <c r="F383"/>
      <c r="G383"/>
      <c r="H383"/>
    </row>
    <row r="384" spans="6:8" x14ac:dyDescent="0.25">
      <c r="F384"/>
      <c r="G384"/>
      <c r="H384"/>
    </row>
    <row r="385" spans="6:8" x14ac:dyDescent="0.25">
      <c r="F385"/>
      <c r="G385"/>
      <c r="H385"/>
    </row>
    <row r="386" spans="6:8" x14ac:dyDescent="0.25">
      <c r="F386"/>
      <c r="G386"/>
      <c r="H386"/>
    </row>
    <row r="387" spans="6:8" x14ac:dyDescent="0.25">
      <c r="F387"/>
      <c r="G387"/>
      <c r="H387"/>
    </row>
    <row r="388" spans="6:8" x14ac:dyDescent="0.25">
      <c r="F388"/>
      <c r="G388"/>
      <c r="H388"/>
    </row>
    <row r="389" spans="6:8" x14ac:dyDescent="0.25">
      <c r="F389"/>
      <c r="G389"/>
      <c r="H389"/>
    </row>
    <row r="390" spans="6:8" x14ac:dyDescent="0.25">
      <c r="F390"/>
      <c r="G390"/>
      <c r="H390"/>
    </row>
    <row r="391" spans="6:8" x14ac:dyDescent="0.25">
      <c r="F391"/>
      <c r="G391"/>
      <c r="H391"/>
    </row>
    <row r="392" spans="6:8" x14ac:dyDescent="0.25">
      <c r="F392"/>
      <c r="G392"/>
      <c r="H392"/>
    </row>
    <row r="393" spans="6:8" x14ac:dyDescent="0.25">
      <c r="F393"/>
      <c r="G393"/>
      <c r="H393"/>
    </row>
    <row r="394" spans="6:8" x14ac:dyDescent="0.25">
      <c r="F394"/>
      <c r="G394"/>
      <c r="H394"/>
    </row>
    <row r="395" spans="6:8" x14ac:dyDescent="0.25">
      <c r="F395"/>
      <c r="G395"/>
      <c r="H395"/>
    </row>
    <row r="396" spans="6:8" x14ac:dyDescent="0.25">
      <c r="F396"/>
      <c r="G396"/>
      <c r="H396"/>
    </row>
    <row r="397" spans="6:8" x14ac:dyDescent="0.25">
      <c r="F397"/>
      <c r="G397"/>
      <c r="H397"/>
    </row>
    <row r="398" spans="6:8" x14ac:dyDescent="0.25">
      <c r="F398"/>
      <c r="G398"/>
      <c r="H398"/>
    </row>
    <row r="399" spans="6:8" x14ac:dyDescent="0.25">
      <c r="F399"/>
      <c r="G399"/>
      <c r="H399"/>
    </row>
    <row r="400" spans="6:8" x14ac:dyDescent="0.25">
      <c r="F400"/>
      <c r="G400"/>
      <c r="H400"/>
    </row>
    <row r="401" spans="6:8" x14ac:dyDescent="0.25">
      <c r="F401"/>
      <c r="G401"/>
      <c r="H401"/>
    </row>
    <row r="402" spans="6:8" x14ac:dyDescent="0.25">
      <c r="F402"/>
      <c r="G402"/>
      <c r="H402"/>
    </row>
    <row r="403" spans="6:8" x14ac:dyDescent="0.25">
      <c r="F403"/>
      <c r="G403"/>
      <c r="H403"/>
    </row>
    <row r="404" spans="6:8" x14ac:dyDescent="0.25">
      <c r="F404"/>
      <c r="G404"/>
      <c r="H404"/>
    </row>
    <row r="405" spans="6:8" x14ac:dyDescent="0.25">
      <c r="F405"/>
      <c r="G405"/>
      <c r="H405"/>
    </row>
    <row r="406" spans="6:8" x14ac:dyDescent="0.25">
      <c r="F406"/>
      <c r="G406"/>
      <c r="H406"/>
    </row>
    <row r="407" spans="6:8" x14ac:dyDescent="0.25">
      <c r="F407"/>
      <c r="G407"/>
      <c r="H407"/>
    </row>
    <row r="408" spans="6:8" x14ac:dyDescent="0.25">
      <c r="F408"/>
      <c r="G408"/>
      <c r="H408"/>
    </row>
    <row r="409" spans="6:8" x14ac:dyDescent="0.25">
      <c r="F409"/>
      <c r="G409"/>
      <c r="H409"/>
    </row>
    <row r="410" spans="6:8" x14ac:dyDescent="0.25">
      <c r="F410"/>
      <c r="G410"/>
      <c r="H410"/>
    </row>
    <row r="411" spans="6:8" x14ac:dyDescent="0.25">
      <c r="F411"/>
      <c r="G411"/>
      <c r="H411"/>
    </row>
    <row r="412" spans="6:8" x14ac:dyDescent="0.25">
      <c r="F412"/>
      <c r="G412"/>
      <c r="H412"/>
    </row>
    <row r="413" spans="6:8" x14ac:dyDescent="0.25">
      <c r="F413"/>
      <c r="G413"/>
      <c r="H413"/>
    </row>
    <row r="414" spans="6:8" x14ac:dyDescent="0.25">
      <c r="F414"/>
      <c r="G414"/>
      <c r="H414"/>
    </row>
    <row r="415" spans="6:8" x14ac:dyDescent="0.25">
      <c r="F415"/>
      <c r="G415"/>
      <c r="H415"/>
    </row>
    <row r="416" spans="6:8" x14ac:dyDescent="0.25">
      <c r="F416"/>
      <c r="G416"/>
      <c r="H416"/>
    </row>
    <row r="417" spans="6:8" x14ac:dyDescent="0.25">
      <c r="F417"/>
      <c r="G417"/>
      <c r="H417"/>
    </row>
    <row r="418" spans="6:8" x14ac:dyDescent="0.25">
      <c r="F418"/>
      <c r="G418"/>
      <c r="H418"/>
    </row>
    <row r="419" spans="6:8" x14ac:dyDescent="0.25">
      <c r="F419"/>
      <c r="G419"/>
      <c r="H419"/>
    </row>
    <row r="420" spans="6:8" x14ac:dyDescent="0.25">
      <c r="F420"/>
      <c r="G420"/>
      <c r="H420"/>
    </row>
    <row r="421" spans="6:8" x14ac:dyDescent="0.25">
      <c r="F421"/>
      <c r="G421"/>
      <c r="H421"/>
    </row>
    <row r="422" spans="6:8" x14ac:dyDescent="0.25">
      <c r="F422"/>
      <c r="G422"/>
      <c r="H422"/>
    </row>
    <row r="423" spans="6:8" x14ac:dyDescent="0.25">
      <c r="F423"/>
      <c r="G423"/>
      <c r="H423"/>
    </row>
    <row r="424" spans="6:8" x14ac:dyDescent="0.25">
      <c r="F424"/>
      <c r="G424"/>
      <c r="H424"/>
    </row>
    <row r="425" spans="6:8" x14ac:dyDescent="0.25">
      <c r="F425"/>
      <c r="G425"/>
      <c r="H425"/>
    </row>
    <row r="426" spans="6:8" x14ac:dyDescent="0.25">
      <c r="F426"/>
      <c r="G426"/>
      <c r="H426"/>
    </row>
    <row r="427" spans="6:8" x14ac:dyDescent="0.25">
      <c r="F427"/>
      <c r="G427"/>
      <c r="H427"/>
    </row>
    <row r="428" spans="6:8" x14ac:dyDescent="0.25">
      <c r="F428"/>
      <c r="G428"/>
      <c r="H428"/>
    </row>
    <row r="429" spans="6:8" x14ac:dyDescent="0.25">
      <c r="F429"/>
      <c r="G429"/>
      <c r="H429"/>
    </row>
    <row r="430" spans="6:8" x14ac:dyDescent="0.25">
      <c r="F430"/>
      <c r="G430"/>
      <c r="H430"/>
    </row>
    <row r="431" spans="6:8" x14ac:dyDescent="0.25">
      <c r="F431"/>
      <c r="G431"/>
      <c r="H431"/>
    </row>
    <row r="432" spans="6:8" x14ac:dyDescent="0.25">
      <c r="F432"/>
      <c r="G432"/>
      <c r="H432"/>
    </row>
    <row r="433" spans="6:8" x14ac:dyDescent="0.25">
      <c r="F433"/>
      <c r="G433"/>
      <c r="H433"/>
    </row>
    <row r="434" spans="6:8" x14ac:dyDescent="0.25">
      <c r="F434"/>
      <c r="G434"/>
      <c r="H434"/>
    </row>
    <row r="435" spans="6:8" x14ac:dyDescent="0.25">
      <c r="F435"/>
      <c r="G435"/>
      <c r="H435"/>
    </row>
    <row r="436" spans="6:8" x14ac:dyDescent="0.25">
      <c r="F436"/>
      <c r="G436"/>
      <c r="H436"/>
    </row>
    <row r="437" spans="6:8" x14ac:dyDescent="0.25">
      <c r="F437"/>
      <c r="G437"/>
      <c r="H437"/>
    </row>
    <row r="438" spans="6:8" x14ac:dyDescent="0.25">
      <c r="F438"/>
      <c r="G438"/>
      <c r="H438"/>
    </row>
    <row r="439" spans="6:8" x14ac:dyDescent="0.25">
      <c r="F439"/>
      <c r="G439"/>
      <c r="H439"/>
    </row>
    <row r="440" spans="6:8" x14ac:dyDescent="0.25">
      <c r="F440"/>
      <c r="G440"/>
      <c r="H440"/>
    </row>
    <row r="441" spans="6:8" x14ac:dyDescent="0.25">
      <c r="F441"/>
      <c r="G441"/>
      <c r="H441"/>
    </row>
    <row r="442" spans="6:8" x14ac:dyDescent="0.25">
      <c r="F442"/>
      <c r="G442"/>
      <c r="H442"/>
    </row>
    <row r="443" spans="6:8" x14ac:dyDescent="0.25">
      <c r="F443"/>
      <c r="G443"/>
      <c r="H443"/>
    </row>
    <row r="444" spans="6:8" x14ac:dyDescent="0.25">
      <c r="F444"/>
      <c r="G444"/>
      <c r="H444"/>
    </row>
    <row r="445" spans="6:8" x14ac:dyDescent="0.25">
      <c r="F445"/>
      <c r="G445"/>
      <c r="H445"/>
    </row>
    <row r="446" spans="6:8" x14ac:dyDescent="0.25">
      <c r="F446"/>
      <c r="G446"/>
      <c r="H446"/>
    </row>
    <row r="447" spans="6:8" x14ac:dyDescent="0.25">
      <c r="F447"/>
      <c r="G447"/>
      <c r="H447"/>
    </row>
    <row r="448" spans="6:8" x14ac:dyDescent="0.25">
      <c r="F448"/>
      <c r="G448"/>
      <c r="H448"/>
    </row>
    <row r="449" spans="6:8" x14ac:dyDescent="0.25">
      <c r="F449"/>
      <c r="G449"/>
      <c r="H449"/>
    </row>
    <row r="450" spans="6:8" x14ac:dyDescent="0.25">
      <c r="F450"/>
      <c r="G450"/>
      <c r="H450"/>
    </row>
    <row r="451" spans="6:8" x14ac:dyDescent="0.25">
      <c r="F451"/>
      <c r="G451"/>
      <c r="H451"/>
    </row>
    <row r="452" spans="6:8" x14ac:dyDescent="0.25">
      <c r="F452"/>
      <c r="G452"/>
      <c r="H452"/>
    </row>
    <row r="453" spans="6:8" x14ac:dyDescent="0.25">
      <c r="F453"/>
      <c r="G453"/>
      <c r="H453"/>
    </row>
    <row r="454" spans="6:8" x14ac:dyDescent="0.25">
      <c r="F454"/>
      <c r="G454"/>
      <c r="H454"/>
    </row>
    <row r="455" spans="6:8" x14ac:dyDescent="0.25">
      <c r="F455"/>
      <c r="G455"/>
      <c r="H455"/>
    </row>
    <row r="456" spans="6:8" x14ac:dyDescent="0.25">
      <c r="F456"/>
      <c r="G456"/>
      <c r="H456"/>
    </row>
    <row r="457" spans="6:8" x14ac:dyDescent="0.25">
      <c r="F457"/>
      <c r="G457"/>
      <c r="H457"/>
    </row>
    <row r="458" spans="6:8" x14ac:dyDescent="0.25">
      <c r="F458"/>
      <c r="G458"/>
      <c r="H458"/>
    </row>
    <row r="459" spans="6:8" x14ac:dyDescent="0.25">
      <c r="F459"/>
      <c r="G459"/>
      <c r="H459"/>
    </row>
    <row r="460" spans="6:8" x14ac:dyDescent="0.25">
      <c r="F460"/>
      <c r="G460"/>
      <c r="H460"/>
    </row>
    <row r="461" spans="6:8" x14ac:dyDescent="0.25">
      <c r="F461"/>
      <c r="G461"/>
      <c r="H461"/>
    </row>
    <row r="462" spans="6:8" x14ac:dyDescent="0.25">
      <c r="F462"/>
      <c r="G462"/>
      <c r="H462"/>
    </row>
    <row r="463" spans="6:8" x14ac:dyDescent="0.25">
      <c r="F463"/>
      <c r="G463"/>
      <c r="H463"/>
    </row>
    <row r="464" spans="6:8" x14ac:dyDescent="0.25">
      <c r="F464"/>
      <c r="G464"/>
      <c r="H464"/>
    </row>
    <row r="465" spans="6:8" x14ac:dyDescent="0.25">
      <c r="F465"/>
      <c r="G465"/>
      <c r="H465"/>
    </row>
    <row r="466" spans="6:8" x14ac:dyDescent="0.25">
      <c r="F466"/>
      <c r="G466"/>
      <c r="H466"/>
    </row>
    <row r="467" spans="6:8" x14ac:dyDescent="0.25">
      <c r="F467"/>
      <c r="G467"/>
      <c r="H467"/>
    </row>
    <row r="468" spans="6:8" x14ac:dyDescent="0.25">
      <c r="F468"/>
      <c r="G468"/>
      <c r="H468"/>
    </row>
    <row r="469" spans="6:8" x14ac:dyDescent="0.25">
      <c r="F469"/>
      <c r="G469"/>
      <c r="H469"/>
    </row>
    <row r="470" spans="6:8" x14ac:dyDescent="0.25">
      <c r="F470"/>
      <c r="G470"/>
      <c r="H470"/>
    </row>
    <row r="471" spans="6:8" x14ac:dyDescent="0.25">
      <c r="F471"/>
      <c r="G471"/>
      <c r="H471"/>
    </row>
    <row r="472" spans="6:8" x14ac:dyDescent="0.25">
      <c r="F472"/>
      <c r="G472"/>
      <c r="H472"/>
    </row>
    <row r="473" spans="6:8" x14ac:dyDescent="0.25">
      <c r="F473"/>
      <c r="G473"/>
      <c r="H473"/>
    </row>
    <row r="474" spans="6:8" x14ac:dyDescent="0.25">
      <c r="F474"/>
      <c r="G474"/>
      <c r="H474"/>
    </row>
    <row r="475" spans="6:8" x14ac:dyDescent="0.25">
      <c r="F475"/>
      <c r="G475"/>
      <c r="H475"/>
    </row>
    <row r="476" spans="6:8" x14ac:dyDescent="0.25">
      <c r="F476"/>
      <c r="G476"/>
      <c r="H476"/>
    </row>
    <row r="477" spans="6:8" x14ac:dyDescent="0.25">
      <c r="F477"/>
      <c r="G477"/>
      <c r="H477"/>
    </row>
    <row r="478" spans="6:8" x14ac:dyDescent="0.25">
      <c r="F478"/>
      <c r="G478"/>
      <c r="H478"/>
    </row>
    <row r="479" spans="6:8" x14ac:dyDescent="0.25">
      <c r="F479"/>
      <c r="G479"/>
      <c r="H479"/>
    </row>
    <row r="480" spans="6:8" x14ac:dyDescent="0.25">
      <c r="F480"/>
      <c r="G480"/>
      <c r="H480"/>
    </row>
    <row r="481" spans="6:8" x14ac:dyDescent="0.25">
      <c r="F481"/>
      <c r="G481"/>
      <c r="H481"/>
    </row>
    <row r="482" spans="6:8" x14ac:dyDescent="0.25">
      <c r="F482"/>
      <c r="G482"/>
      <c r="H482"/>
    </row>
    <row r="483" spans="6:8" x14ac:dyDescent="0.25">
      <c r="F483"/>
      <c r="G483"/>
      <c r="H483"/>
    </row>
    <row r="484" spans="6:8" x14ac:dyDescent="0.25">
      <c r="F484"/>
      <c r="G484"/>
      <c r="H484"/>
    </row>
    <row r="485" spans="6:8" x14ac:dyDescent="0.25">
      <c r="F485"/>
      <c r="G485"/>
      <c r="H485"/>
    </row>
    <row r="486" spans="6:8" x14ac:dyDescent="0.25">
      <c r="F486"/>
      <c r="G486"/>
      <c r="H486"/>
    </row>
    <row r="487" spans="6:8" x14ac:dyDescent="0.25">
      <c r="F487"/>
      <c r="G487"/>
      <c r="H487"/>
    </row>
    <row r="488" spans="6:8" x14ac:dyDescent="0.25">
      <c r="F488"/>
      <c r="G488"/>
      <c r="H488"/>
    </row>
    <row r="489" spans="6:8" x14ac:dyDescent="0.25">
      <c r="F489"/>
      <c r="G489"/>
      <c r="H489"/>
    </row>
    <row r="490" spans="6:8" x14ac:dyDescent="0.25">
      <c r="F490"/>
      <c r="G490"/>
      <c r="H490"/>
    </row>
    <row r="491" spans="6:8" x14ac:dyDescent="0.25">
      <c r="F491"/>
      <c r="G491"/>
      <c r="H491"/>
    </row>
    <row r="492" spans="6:8" x14ac:dyDescent="0.25">
      <c r="F492"/>
      <c r="G492"/>
      <c r="H492"/>
    </row>
  </sheetData>
  <pageMargins left="0.7" right="0.7" top="0.75" bottom="0.75" header="0.3" footer="0.3"/>
  <pageSetup paperSize="9"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AF409-16B5-4FBB-9F11-27E7A2F096E1}">
  <dimension ref="A1:U30"/>
  <sheetViews>
    <sheetView workbookViewId="0">
      <selection activeCell="Q20" sqref="Q20"/>
    </sheetView>
  </sheetViews>
  <sheetFormatPr defaultRowHeight="15" x14ac:dyDescent="0.25"/>
  <sheetData>
    <row r="1" spans="1:21" x14ac:dyDescent="0.25">
      <c r="A1" s="46"/>
      <c r="B1" s="46"/>
      <c r="C1" s="46"/>
      <c r="D1" s="46"/>
      <c r="E1" s="46"/>
      <c r="F1" s="46"/>
      <c r="G1" s="47" t="s">
        <v>3956</v>
      </c>
      <c r="H1" s="48"/>
      <c r="I1" s="48"/>
      <c r="J1" s="48"/>
      <c r="K1" s="48"/>
      <c r="L1" s="48"/>
      <c r="M1" s="48"/>
      <c r="N1" s="48"/>
      <c r="O1" s="48"/>
      <c r="P1" s="48"/>
      <c r="Q1" s="46"/>
      <c r="R1" s="46"/>
      <c r="S1" s="46"/>
      <c r="T1" s="46"/>
      <c r="U1" s="46"/>
    </row>
    <row r="2" spans="1:21" x14ac:dyDescent="0.25">
      <c r="A2" s="46"/>
      <c r="B2" s="46"/>
      <c r="C2" s="46"/>
      <c r="D2" s="46"/>
      <c r="E2" s="46"/>
      <c r="F2" s="46"/>
      <c r="G2" s="48"/>
      <c r="H2" s="48"/>
      <c r="I2" s="48"/>
      <c r="J2" s="48"/>
      <c r="K2" s="48"/>
      <c r="L2" s="48"/>
      <c r="M2" s="48"/>
      <c r="N2" s="48"/>
      <c r="O2" s="48"/>
      <c r="P2" s="48"/>
      <c r="Q2" s="14" t="s">
        <v>3964</v>
      </c>
      <c r="R2" s="14"/>
      <c r="S2" s="14"/>
      <c r="T2" s="14"/>
      <c r="U2" s="46"/>
    </row>
    <row r="3" spans="1:21" x14ac:dyDescent="0.25">
      <c r="A3" s="46"/>
      <c r="B3" s="46"/>
      <c r="C3" s="46"/>
      <c r="D3" s="46"/>
      <c r="E3" s="46"/>
      <c r="F3" s="46"/>
      <c r="G3" s="46"/>
      <c r="H3" s="46"/>
      <c r="I3" s="46"/>
      <c r="J3" s="46"/>
      <c r="K3" s="46"/>
      <c r="L3" s="46"/>
      <c r="M3" s="46"/>
      <c r="N3" s="46"/>
      <c r="O3" s="46"/>
      <c r="P3" s="46"/>
      <c r="Q3" s="14"/>
      <c r="R3" s="14"/>
      <c r="S3" s="14"/>
      <c r="T3" s="14"/>
      <c r="U3" s="46"/>
    </row>
    <row r="4" spans="1:21" x14ac:dyDescent="0.25">
      <c r="A4" s="46"/>
      <c r="B4" s="46"/>
      <c r="C4" s="46"/>
      <c r="D4" s="46"/>
      <c r="E4" s="46"/>
      <c r="F4" s="46"/>
      <c r="G4" s="46"/>
      <c r="H4" s="46"/>
      <c r="I4" s="46"/>
      <c r="J4" s="46"/>
      <c r="K4" s="46"/>
      <c r="L4" s="46"/>
      <c r="M4" s="46"/>
      <c r="N4" s="46"/>
      <c r="O4" s="46"/>
      <c r="P4" s="46"/>
      <c r="Q4" s="46"/>
      <c r="R4" s="46"/>
      <c r="S4" s="46"/>
      <c r="T4" s="46"/>
      <c r="U4" s="46"/>
    </row>
    <row r="5" spans="1:21" x14ac:dyDescent="0.25">
      <c r="A5" s="46"/>
      <c r="B5" s="46"/>
      <c r="C5" s="46"/>
      <c r="D5" s="46"/>
      <c r="E5" s="46"/>
      <c r="F5" s="46"/>
      <c r="G5" s="46"/>
      <c r="H5" s="46"/>
      <c r="I5" s="46"/>
      <c r="J5" s="46"/>
      <c r="K5" s="46"/>
      <c r="L5" s="46"/>
      <c r="M5" s="46"/>
      <c r="N5" s="46"/>
      <c r="O5" s="46"/>
      <c r="P5" s="46"/>
      <c r="Q5" s="46"/>
      <c r="R5" s="46"/>
      <c r="S5" s="46"/>
      <c r="T5" s="46"/>
      <c r="U5" s="46"/>
    </row>
    <row r="6" spans="1:21" x14ac:dyDescent="0.25">
      <c r="A6" s="46"/>
      <c r="B6" s="46"/>
      <c r="C6" s="46"/>
      <c r="D6" s="46"/>
      <c r="E6" s="46"/>
      <c r="F6" s="46"/>
      <c r="G6" s="46"/>
      <c r="H6" s="46"/>
      <c r="I6" s="46"/>
      <c r="J6" s="46"/>
      <c r="K6" s="46"/>
      <c r="L6" s="46"/>
      <c r="M6" s="46"/>
      <c r="N6" s="46"/>
      <c r="O6" s="46"/>
      <c r="P6" s="46"/>
      <c r="Q6" s="46"/>
      <c r="R6" s="46"/>
      <c r="S6" s="46"/>
      <c r="T6" s="46"/>
      <c r="U6" s="46"/>
    </row>
    <row r="7" spans="1:21" x14ac:dyDescent="0.25">
      <c r="A7" s="46"/>
      <c r="B7" s="46"/>
      <c r="C7" s="46"/>
      <c r="D7" s="46"/>
      <c r="E7" s="46"/>
      <c r="F7" s="46"/>
      <c r="G7" s="46"/>
      <c r="H7" s="46"/>
      <c r="I7" s="46"/>
      <c r="J7" s="46"/>
      <c r="K7" s="46"/>
      <c r="L7" s="46"/>
      <c r="M7" s="46"/>
      <c r="N7" s="46"/>
      <c r="O7" s="46"/>
      <c r="P7" s="46"/>
      <c r="Q7" s="46"/>
      <c r="R7" s="46"/>
      <c r="S7" s="46"/>
      <c r="T7" s="46"/>
      <c r="U7" s="46"/>
    </row>
    <row r="8" spans="1:21" x14ac:dyDescent="0.25">
      <c r="A8" s="46"/>
      <c r="B8" s="46"/>
      <c r="C8" s="46"/>
      <c r="D8" s="46"/>
      <c r="E8" s="46"/>
      <c r="F8" s="46"/>
      <c r="G8" s="46"/>
      <c r="H8" s="46"/>
      <c r="I8" s="46"/>
      <c r="J8" s="46"/>
      <c r="K8" s="46"/>
      <c r="L8" s="46"/>
      <c r="M8" s="46"/>
      <c r="N8" s="46"/>
      <c r="O8" s="46"/>
      <c r="P8" s="46"/>
      <c r="Q8" s="46"/>
      <c r="R8" s="46"/>
      <c r="S8" s="46"/>
      <c r="T8" s="46"/>
      <c r="U8" s="46"/>
    </row>
    <row r="9" spans="1:21" x14ac:dyDescent="0.25">
      <c r="A9" s="46"/>
      <c r="B9" s="46"/>
      <c r="C9" s="46"/>
      <c r="D9" s="46"/>
      <c r="E9" s="46"/>
      <c r="F9" s="46"/>
      <c r="G9" s="46"/>
      <c r="H9" s="46"/>
      <c r="I9" s="46"/>
      <c r="J9" s="46"/>
      <c r="K9" s="46"/>
      <c r="L9" s="46"/>
      <c r="M9" s="46"/>
      <c r="N9" s="46"/>
      <c r="O9" s="46"/>
      <c r="P9" s="46"/>
      <c r="Q9" s="46"/>
      <c r="R9" s="46"/>
      <c r="S9" s="46"/>
      <c r="T9" s="46"/>
      <c r="U9" s="46"/>
    </row>
    <row r="10" spans="1:21" x14ac:dyDescent="0.25">
      <c r="A10" s="46"/>
      <c r="B10" s="46"/>
      <c r="C10" s="46"/>
      <c r="D10" s="46"/>
      <c r="E10" s="46"/>
      <c r="F10" s="46"/>
      <c r="G10" s="46"/>
      <c r="H10" s="46"/>
      <c r="I10" s="46"/>
      <c r="J10" s="46"/>
      <c r="K10" s="46"/>
      <c r="L10" s="46"/>
      <c r="M10" s="46"/>
      <c r="N10" s="46"/>
      <c r="O10" s="46"/>
      <c r="P10" s="46"/>
      <c r="Q10" s="46"/>
      <c r="R10" s="46"/>
      <c r="S10" s="46"/>
      <c r="T10" s="46"/>
      <c r="U10" s="46"/>
    </row>
    <row r="11" spans="1:21" x14ac:dyDescent="0.25">
      <c r="A11" s="46"/>
      <c r="B11" s="46"/>
      <c r="C11" s="46"/>
      <c r="D11" s="46"/>
      <c r="E11" s="46"/>
      <c r="F11" s="46"/>
      <c r="G11" s="46"/>
      <c r="H11" s="46"/>
      <c r="I11" s="46"/>
      <c r="J11" s="46"/>
      <c r="K11" s="46"/>
      <c r="L11" s="46"/>
      <c r="M11" s="46"/>
      <c r="N11" s="46"/>
      <c r="O11" s="46"/>
      <c r="P11" s="46"/>
      <c r="Q11" s="46"/>
      <c r="R11" s="46"/>
      <c r="S11" s="46"/>
      <c r="T11" s="46"/>
      <c r="U11" s="46"/>
    </row>
    <row r="12" spans="1:21" x14ac:dyDescent="0.25">
      <c r="A12" s="46"/>
      <c r="B12" s="46"/>
      <c r="C12" s="46"/>
      <c r="D12" s="46"/>
      <c r="E12" s="46"/>
      <c r="F12" s="46"/>
      <c r="G12" s="46"/>
      <c r="H12" s="46"/>
      <c r="I12" s="46"/>
      <c r="J12" s="46"/>
      <c r="K12" s="46"/>
      <c r="L12" s="46"/>
      <c r="M12" s="46"/>
      <c r="N12" s="46"/>
      <c r="O12" s="46"/>
      <c r="P12" s="46"/>
      <c r="Q12" s="46"/>
      <c r="R12" s="46"/>
      <c r="S12" s="46"/>
      <c r="T12" s="46"/>
      <c r="U12" s="46"/>
    </row>
    <row r="13" spans="1:21" x14ac:dyDescent="0.25">
      <c r="A13" s="46"/>
      <c r="B13" s="46"/>
      <c r="C13" s="46"/>
      <c r="D13" s="46"/>
      <c r="E13" s="46"/>
      <c r="F13" s="46"/>
      <c r="G13" s="46"/>
      <c r="H13" s="46"/>
      <c r="I13" s="46"/>
      <c r="J13" s="46"/>
      <c r="K13" s="46"/>
      <c r="L13" s="46"/>
      <c r="M13" s="46"/>
      <c r="N13" s="46"/>
      <c r="O13" s="46"/>
      <c r="P13" s="46"/>
      <c r="Q13" s="46"/>
      <c r="R13" s="46"/>
      <c r="S13" s="46"/>
      <c r="T13" s="46"/>
      <c r="U13" s="46"/>
    </row>
    <row r="14" spans="1:21" x14ac:dyDescent="0.25">
      <c r="A14" s="46"/>
      <c r="B14" s="46"/>
      <c r="C14" s="46"/>
      <c r="D14" s="46"/>
      <c r="E14" s="46"/>
      <c r="F14" s="46"/>
      <c r="G14" s="46"/>
      <c r="H14" s="46"/>
      <c r="I14" s="46"/>
      <c r="J14" s="46"/>
      <c r="K14" s="46"/>
      <c r="L14" s="46"/>
      <c r="M14" s="46"/>
      <c r="N14" s="46"/>
      <c r="O14" s="46"/>
      <c r="P14" s="46"/>
      <c r="Q14" s="46"/>
      <c r="R14" s="46"/>
      <c r="S14" s="46"/>
      <c r="T14" s="46"/>
      <c r="U14" s="46"/>
    </row>
    <row r="15" spans="1:21" x14ac:dyDescent="0.25">
      <c r="A15" s="46"/>
      <c r="B15" s="46"/>
      <c r="C15" s="46"/>
      <c r="D15" s="46"/>
      <c r="E15" s="46"/>
      <c r="F15" s="46"/>
      <c r="G15" s="46"/>
      <c r="H15" s="46"/>
      <c r="I15" s="46"/>
      <c r="J15" s="46"/>
      <c r="K15" s="46"/>
      <c r="L15" s="46"/>
      <c r="M15" s="46"/>
      <c r="N15" s="46"/>
      <c r="O15" s="46"/>
      <c r="P15" s="46"/>
      <c r="Q15" s="46"/>
      <c r="R15" s="46"/>
      <c r="S15" s="46"/>
      <c r="T15" s="46"/>
      <c r="U15" s="46"/>
    </row>
    <row r="16" spans="1:21" x14ac:dyDescent="0.25">
      <c r="A16" s="46"/>
      <c r="B16" s="46"/>
      <c r="C16" s="46"/>
      <c r="D16" s="46"/>
      <c r="E16" s="46"/>
      <c r="F16" s="46"/>
      <c r="G16" s="46"/>
      <c r="H16" s="46"/>
      <c r="I16" s="46"/>
      <c r="J16" s="46"/>
      <c r="K16" s="46"/>
      <c r="L16" s="46"/>
      <c r="M16" s="46"/>
      <c r="N16" s="46"/>
      <c r="O16" s="46"/>
      <c r="P16" s="46"/>
      <c r="Q16" s="46"/>
      <c r="R16" s="46"/>
      <c r="S16" s="46"/>
      <c r="T16" s="46"/>
      <c r="U16" s="46"/>
    </row>
    <row r="17" spans="1:21" x14ac:dyDescent="0.25">
      <c r="A17" s="46"/>
      <c r="B17" s="46"/>
      <c r="C17" s="46"/>
      <c r="D17" s="46"/>
      <c r="E17" s="46"/>
      <c r="F17" s="46"/>
      <c r="G17" s="46"/>
      <c r="H17" s="46"/>
      <c r="I17" s="46"/>
      <c r="J17" s="46"/>
      <c r="K17" s="46"/>
      <c r="L17" s="46"/>
      <c r="M17" s="46"/>
      <c r="N17" s="46"/>
      <c r="O17" s="46"/>
      <c r="P17" s="46"/>
      <c r="Q17" s="46"/>
      <c r="R17" s="46"/>
      <c r="S17" s="46"/>
      <c r="T17" s="46"/>
      <c r="U17" s="46"/>
    </row>
    <row r="18" spans="1:21" x14ac:dyDescent="0.25">
      <c r="A18" s="46"/>
      <c r="B18" s="46"/>
      <c r="C18" s="46"/>
      <c r="D18" s="46"/>
      <c r="E18" s="46"/>
      <c r="F18" s="46"/>
      <c r="G18" s="46"/>
      <c r="H18" s="46"/>
      <c r="I18" s="46"/>
      <c r="J18" s="46"/>
      <c r="K18" s="46"/>
      <c r="L18" s="46"/>
      <c r="M18" s="46"/>
      <c r="N18" s="46"/>
      <c r="O18" s="46"/>
      <c r="P18" s="46"/>
      <c r="Q18" s="46"/>
      <c r="R18" s="46"/>
      <c r="S18" s="46"/>
      <c r="T18" s="46"/>
      <c r="U18" s="46"/>
    </row>
    <row r="19" spans="1:21" x14ac:dyDescent="0.25">
      <c r="A19" s="46"/>
      <c r="B19" s="46"/>
      <c r="C19" s="46"/>
      <c r="D19" s="46"/>
      <c r="E19" s="46"/>
      <c r="F19" s="46"/>
      <c r="G19" s="46"/>
      <c r="H19" s="46"/>
      <c r="I19" s="46"/>
      <c r="J19" s="46"/>
      <c r="K19" s="46"/>
      <c r="L19" s="46"/>
      <c r="M19" s="46"/>
      <c r="N19" s="46"/>
      <c r="O19" s="46"/>
      <c r="P19" s="46"/>
      <c r="Q19" s="46"/>
      <c r="R19" s="46"/>
      <c r="S19" s="46"/>
      <c r="T19" s="46"/>
      <c r="U19" s="46"/>
    </row>
    <row r="20" spans="1:21" x14ac:dyDescent="0.25">
      <c r="A20" s="46"/>
      <c r="B20" s="46"/>
      <c r="C20" s="46"/>
      <c r="D20" s="46"/>
      <c r="E20" s="46"/>
      <c r="F20" s="46"/>
      <c r="G20" s="46"/>
      <c r="H20" s="46"/>
      <c r="I20" s="46"/>
      <c r="J20" s="46"/>
      <c r="K20" s="46"/>
      <c r="L20" s="46"/>
      <c r="M20" s="46"/>
      <c r="N20" s="46"/>
      <c r="O20" s="46"/>
      <c r="P20" s="46"/>
      <c r="Q20" s="46"/>
      <c r="R20" s="46"/>
      <c r="S20" s="46"/>
      <c r="T20" s="46"/>
      <c r="U20" s="46"/>
    </row>
    <row r="21" spans="1:21" x14ac:dyDescent="0.25">
      <c r="A21" s="46"/>
      <c r="B21" s="46"/>
      <c r="C21" s="46"/>
      <c r="D21" s="46"/>
      <c r="E21" s="46"/>
      <c r="F21" s="46"/>
      <c r="G21" s="46"/>
      <c r="H21" s="46"/>
      <c r="I21" s="46"/>
      <c r="J21" s="46"/>
      <c r="K21" s="46"/>
      <c r="L21" s="46"/>
      <c r="M21" s="46"/>
      <c r="N21" s="46"/>
      <c r="O21" s="46"/>
      <c r="P21" s="46"/>
      <c r="Q21" s="46"/>
      <c r="R21" s="46"/>
      <c r="S21" s="46"/>
      <c r="T21" s="46"/>
      <c r="U21" s="46"/>
    </row>
    <row r="22" spans="1:21" x14ac:dyDescent="0.25">
      <c r="A22" s="46"/>
      <c r="B22" s="46"/>
      <c r="C22" s="46"/>
      <c r="D22" s="46"/>
      <c r="E22" s="46"/>
      <c r="F22" s="46"/>
      <c r="G22" s="46"/>
      <c r="H22" s="46"/>
      <c r="I22" s="46"/>
      <c r="J22" s="46"/>
      <c r="K22" s="46"/>
      <c r="L22" s="46"/>
      <c r="M22" s="46"/>
      <c r="N22" s="46"/>
      <c r="O22" s="46"/>
      <c r="P22" s="46"/>
      <c r="Q22" s="46"/>
      <c r="R22" s="46"/>
      <c r="S22" s="46"/>
      <c r="T22" s="46"/>
      <c r="U22" s="46"/>
    </row>
    <row r="23" spans="1:21" x14ac:dyDescent="0.25">
      <c r="A23" s="46"/>
      <c r="B23" s="46"/>
      <c r="C23" s="46"/>
      <c r="D23" s="46"/>
      <c r="E23" s="46"/>
      <c r="F23" s="46"/>
      <c r="G23" s="46"/>
      <c r="H23" s="46"/>
      <c r="I23" s="46"/>
      <c r="J23" s="46"/>
      <c r="K23" s="46"/>
      <c r="L23" s="46"/>
      <c r="M23" s="46"/>
      <c r="N23" s="46"/>
      <c r="O23" s="46"/>
      <c r="P23" s="46"/>
      <c r="Q23" s="46"/>
      <c r="R23" s="46"/>
      <c r="S23" s="46"/>
      <c r="T23" s="46"/>
      <c r="U23" s="46"/>
    </row>
    <row r="24" spans="1:21" x14ac:dyDescent="0.25">
      <c r="A24" s="46"/>
      <c r="B24" s="46"/>
      <c r="C24" s="46"/>
      <c r="D24" s="46"/>
      <c r="E24" s="46"/>
      <c r="F24" s="46"/>
      <c r="G24" s="46"/>
      <c r="H24" s="46"/>
      <c r="I24" s="46"/>
      <c r="J24" s="46"/>
      <c r="K24" s="46"/>
      <c r="L24" s="46"/>
      <c r="M24" s="46"/>
      <c r="N24" s="46"/>
      <c r="O24" s="46"/>
      <c r="P24" s="46"/>
      <c r="Q24" s="46"/>
      <c r="R24" s="46"/>
      <c r="S24" s="46"/>
      <c r="T24" s="46"/>
      <c r="U24" s="46"/>
    </row>
    <row r="25" spans="1:21" x14ac:dyDescent="0.25">
      <c r="A25" s="46"/>
      <c r="B25" s="46"/>
      <c r="C25" s="46"/>
      <c r="D25" s="46"/>
      <c r="E25" s="46"/>
      <c r="F25" s="46"/>
      <c r="G25" s="46"/>
      <c r="H25" s="46"/>
      <c r="I25" s="46"/>
      <c r="J25" s="46"/>
      <c r="K25" s="46"/>
      <c r="L25" s="46"/>
      <c r="M25" s="46"/>
      <c r="N25" s="46"/>
      <c r="O25" s="46"/>
      <c r="P25" s="46"/>
      <c r="Q25" s="46"/>
      <c r="R25" s="46"/>
      <c r="S25" s="46"/>
      <c r="T25" s="46"/>
      <c r="U25" s="46"/>
    </row>
    <row r="26" spans="1:21" x14ac:dyDescent="0.25">
      <c r="A26" s="46"/>
      <c r="B26" s="46"/>
      <c r="C26" s="46"/>
      <c r="D26" s="46"/>
      <c r="E26" s="46"/>
      <c r="F26" s="46"/>
      <c r="G26" s="46"/>
      <c r="H26" s="46"/>
      <c r="I26" s="46"/>
      <c r="J26" s="46"/>
      <c r="K26" s="46"/>
      <c r="L26" s="46"/>
      <c r="M26" s="46"/>
      <c r="N26" s="46"/>
      <c r="O26" s="46"/>
      <c r="P26" s="46"/>
      <c r="Q26" s="46"/>
      <c r="R26" s="46"/>
      <c r="S26" s="46"/>
      <c r="T26" s="46"/>
      <c r="U26" s="46"/>
    </row>
    <row r="27" spans="1:21" x14ac:dyDescent="0.25">
      <c r="A27" s="46"/>
      <c r="B27" s="46"/>
      <c r="C27" s="46"/>
      <c r="D27" s="46"/>
      <c r="E27" s="46"/>
      <c r="F27" s="46"/>
      <c r="G27" s="46"/>
      <c r="H27" s="46"/>
      <c r="I27" s="46"/>
      <c r="J27" s="46"/>
      <c r="K27" s="46"/>
      <c r="L27" s="46"/>
      <c r="M27" s="46"/>
      <c r="N27" s="46"/>
      <c r="O27" s="46"/>
      <c r="P27" s="46"/>
      <c r="Q27" s="46"/>
      <c r="R27" s="46"/>
      <c r="S27" s="46"/>
      <c r="T27" s="46"/>
      <c r="U27" s="46"/>
    </row>
    <row r="28" spans="1:21" x14ac:dyDescent="0.25">
      <c r="A28" s="46"/>
      <c r="B28" s="46"/>
      <c r="C28" s="46"/>
      <c r="D28" s="46"/>
      <c r="E28" s="46"/>
      <c r="F28" s="46"/>
      <c r="G28" s="46"/>
      <c r="H28" s="46"/>
      <c r="I28" s="46"/>
      <c r="J28" s="46"/>
      <c r="K28" s="46"/>
      <c r="L28" s="46"/>
      <c r="M28" s="46"/>
      <c r="N28" s="46"/>
      <c r="O28" s="46"/>
      <c r="P28" s="46"/>
      <c r="Q28" s="46"/>
      <c r="R28" s="46"/>
      <c r="S28" s="46"/>
      <c r="T28" s="46"/>
      <c r="U28" s="46"/>
    </row>
    <row r="29" spans="1:21" x14ac:dyDescent="0.25">
      <c r="A29" s="46"/>
      <c r="B29" s="46"/>
      <c r="C29" s="46"/>
      <c r="D29" s="46"/>
      <c r="E29" s="46"/>
      <c r="F29" s="46"/>
      <c r="G29" s="46"/>
      <c r="H29" s="46"/>
      <c r="I29" s="46"/>
      <c r="J29" s="46"/>
      <c r="K29" s="46"/>
      <c r="L29" s="46"/>
      <c r="M29" s="46"/>
      <c r="N29" s="46"/>
      <c r="O29" s="46"/>
      <c r="P29" s="46"/>
      <c r="Q29" s="46"/>
      <c r="R29" s="46"/>
      <c r="S29" s="46"/>
      <c r="T29" s="46"/>
      <c r="U29" s="46"/>
    </row>
    <row r="30" spans="1:21" x14ac:dyDescent="0.25">
      <c r="A30" s="46"/>
      <c r="B30" s="46"/>
      <c r="C30" s="46"/>
      <c r="D30" s="46"/>
      <c r="E30" s="46"/>
      <c r="F30" s="46"/>
      <c r="G30" s="46"/>
      <c r="H30" s="46"/>
      <c r="I30" s="46"/>
      <c r="J30" s="46"/>
      <c r="K30" s="46"/>
      <c r="L30" s="46"/>
      <c r="M30" s="46"/>
      <c r="N30" s="46"/>
      <c r="O30" s="46"/>
      <c r="P30" s="46"/>
      <c r="Q30" s="46"/>
      <c r="R30" s="46"/>
      <c r="S30" s="46"/>
      <c r="T30" s="46"/>
      <c r="U30" s="46"/>
    </row>
  </sheetData>
  <mergeCells count="1">
    <mergeCell ref="G1:P2"/>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BA73AB72-06E0-439B-9AA0-73F61185C9A4}">
  <ds:schemaRefs/>
</ds:datastoreItem>
</file>

<file path=customXml/itemProps2.xml><?xml version="1.0" encoding="utf-8"?>
<ds:datastoreItem xmlns:ds="http://schemas.openxmlformats.org/officeDocument/2006/customXml" ds:itemID="{EB9C1E0A-9161-42C8-989E-10D733A01DB0}">
  <ds:schemaRefs>
    <ds:schemaRef ds:uri="http://schemas.microsoft.com/DataMashup"/>
  </ds:schemaRefs>
</ds:datastoreItem>
</file>

<file path=customXml/itemProps3.xml><?xml version="1.0" encoding="utf-8"?>
<ds:datastoreItem xmlns:ds="http://schemas.openxmlformats.org/officeDocument/2006/customXml" ds:itemID="{88EED0FC-08B1-436A-9FFA-72CFD96E52B2}">
  <ds:schemaRefs/>
</ds:datastoreItem>
</file>

<file path=customXml/itemProps4.xml><?xml version="1.0" encoding="utf-8"?>
<ds:datastoreItem xmlns:ds="http://schemas.openxmlformats.org/officeDocument/2006/customXml" ds:itemID="{4DC95B78-A006-4C44-BEA5-6C105C5F77A3}">
  <ds:schemaRefs/>
</ds:datastoreItem>
</file>

<file path=customXml/itemProps5.xml><?xml version="1.0" encoding="utf-8"?>
<ds:datastoreItem xmlns:ds="http://schemas.openxmlformats.org/officeDocument/2006/customXml" ds:itemID="{478B0CE0-0BE6-4114-9297-C063991ED2B2}">
  <ds:schemaRefs/>
</ds:datastoreItem>
</file>

<file path=customXml/itemProps6.xml><?xml version="1.0" encoding="utf-8"?>
<ds:datastoreItem xmlns:ds="http://schemas.openxmlformats.org/officeDocument/2006/customXml" ds:itemID="{C524E25B-4AEF-465E-A258-6D1A2751B41E}">
  <ds:schemaRefs/>
</ds:datastoreItem>
</file>

<file path=customXml/itemProps7.xml><?xml version="1.0" encoding="utf-8"?>
<ds:datastoreItem xmlns:ds="http://schemas.openxmlformats.org/officeDocument/2006/customXml" ds:itemID="{C6D26B93-AA31-407E-9977-69E2A8127ABF}">
  <ds:schemaRefs/>
</ds:datastoreItem>
</file>

<file path=customXml/itemProps8.xml><?xml version="1.0" encoding="utf-8"?>
<ds:datastoreItem xmlns:ds="http://schemas.openxmlformats.org/officeDocument/2006/customXml" ds:itemID="{0593FCA8-8B81-4D4D-8208-B501D1C617F5}">
  <ds:schemaRefs/>
</ds:datastoreItem>
</file>

<file path=customXml/itemProps9.xml><?xml version="1.0" encoding="utf-8"?>
<ds:datastoreItem xmlns:ds="http://schemas.openxmlformats.org/officeDocument/2006/customXml" ds:itemID="{0D926102-6517-489F-8FF0-74297D6757F1}">
  <ds:schemaRefs/>
</ds:datastoreItem>
</file>

<file path=customXml/itemProps10.xml><?xml version="1.0" encoding="utf-8"?>
<ds:datastoreItem xmlns:ds="http://schemas.openxmlformats.org/officeDocument/2006/customXml" ds:itemID="{F77F0BCF-6E2A-4519-8246-A79F1E8B1C20}">
  <ds:schemaRefs/>
</ds:datastoreItem>
</file>

<file path=customXml/itemProps11.xml><?xml version="1.0" encoding="utf-8"?>
<ds:datastoreItem xmlns:ds="http://schemas.openxmlformats.org/officeDocument/2006/customXml" ds:itemID="{BADE04CE-4E4E-4F7B-B502-FF3E463CEB2A}">
  <ds:schemaRefs/>
</ds:datastoreItem>
</file>

<file path=customXml/itemProps12.xml><?xml version="1.0" encoding="utf-8"?>
<ds:datastoreItem xmlns:ds="http://schemas.openxmlformats.org/officeDocument/2006/customXml" ds:itemID="{20E6B594-F8F8-485B-84AB-C5B9DD8B81CF}">
  <ds:schemaRefs/>
</ds:datastoreItem>
</file>

<file path=customXml/itemProps13.xml><?xml version="1.0" encoding="utf-8"?>
<ds:datastoreItem xmlns:ds="http://schemas.openxmlformats.org/officeDocument/2006/customXml" ds:itemID="{69F2D53B-743A-42B9-82F5-0BB5C6F64AAC}">
  <ds:schemaRefs/>
</ds:datastoreItem>
</file>

<file path=customXml/itemProps14.xml><?xml version="1.0" encoding="utf-8"?>
<ds:datastoreItem xmlns:ds="http://schemas.openxmlformats.org/officeDocument/2006/customXml" ds:itemID="{1F400F44-E05B-43BD-BBB2-8AE53EF3B54A}">
  <ds:schemaRefs/>
</ds:datastoreItem>
</file>

<file path=customXml/itemProps15.xml><?xml version="1.0" encoding="utf-8"?>
<ds:datastoreItem xmlns:ds="http://schemas.openxmlformats.org/officeDocument/2006/customXml" ds:itemID="{F7C69054-B40A-4EE1-9F74-831BF3FB6DE4}">
  <ds:schemaRefs/>
</ds:datastoreItem>
</file>

<file path=customXml/itemProps16.xml><?xml version="1.0" encoding="utf-8"?>
<ds:datastoreItem xmlns:ds="http://schemas.openxmlformats.org/officeDocument/2006/customXml" ds:itemID="{9E703524-F92B-4667-956E-CB836AD82B2A}">
  <ds:schemaRefs/>
</ds:datastoreItem>
</file>

<file path=customXml/itemProps17.xml><?xml version="1.0" encoding="utf-8"?>
<ds:datastoreItem xmlns:ds="http://schemas.openxmlformats.org/officeDocument/2006/customXml" ds:itemID="{024A4DA1-076A-4C61-B9D7-4A76E807979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Customer_Dim</vt:lpstr>
      <vt:lpstr>Product_Dim</vt:lpstr>
      <vt:lpstr>Store_Dim</vt:lpstr>
      <vt:lpstr>sales_data</vt:lpstr>
      <vt:lpstr>vlookup</vt:lpstr>
      <vt:lpstr>data analysis tool</vt:lpstr>
      <vt:lpstr>monthly anaysis</vt:lpstr>
      <vt:lpstr>store vs yearwise sale</vt:lpstr>
      <vt:lpstr>Customer Loyality analysis</vt:lpstr>
      <vt:lpstr>sales by store vs region</vt:lpstr>
      <vt:lpstr>Age vs Purchase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2025-10-14T06:00:18Z</dcterms:created>
  <dcterms:modified xsi:type="dcterms:W3CDTF">2026-02-26T08:07:41Z</dcterms:modified>
</cp:coreProperties>
</file>