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a8dfd84497bd3981/Personal Projects/"/>
    </mc:Choice>
  </mc:AlternateContent>
  <xr:revisionPtr revIDLastSave="347" documentId="8_{2F4B3489-937D-40DB-95EA-835AF8158F5A}" xr6:coauthVersionLast="47" xr6:coauthVersionMax="47" xr10:uidLastSave="{6A402104-104A-4F0C-A54B-48E565165C25}"/>
  <bookViews>
    <workbookView xWindow="45960" yWindow="-120" windowWidth="38640" windowHeight="21120" activeTab="3" xr2:uid="{00000000-000D-0000-FFFF-FFFF00000000}"/>
  </bookViews>
  <sheets>
    <sheet name="bike_buyers" sheetId="1" r:id="rId1"/>
    <sheet name="Working Sheet " sheetId="2" r:id="rId2"/>
    <sheet name="Pivot Table" sheetId="3" r:id="rId3"/>
    <sheet name="Dashboard" sheetId="4"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<sst xmlns="http://schemas.openxmlformats.org/spreadsheetml/2006/main" count="8046" uniqueCount="47">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</sst>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3"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Dataset.xlsx]Working Sheet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 '!$B$1:$B$2</c:f>
              <c:strCache>
                <c:ptCount val="1"/>
                <c:pt idx="0">
                  <c:v>No</c:v>
                </c:pt>
              </c:strCache>
            </c:strRef>
          </c:tx>
          <c:spPr>
            <a:solidFill>
              <a:schemeClr val="accent1"/>
            </a:solidFill>
            <a:ln>
              <a:noFill/>
            </a:ln>
            <a:effectLst/>
          </c:spPr>
          <c:invertIfNegative val="0"/>
          <c:cat>
            <c:strRef>
              <c:f>'Working Sheet '!$A$3:$A$5</c:f>
              <c:strCache>
                <c:ptCount val="2"/>
                <c:pt idx="0">
                  <c:v>Female</c:v>
                </c:pt>
                <c:pt idx="1">
                  <c:v>Male</c:v>
                </c:pt>
              </c:strCache>
            </c:strRef>
          </c:cat>
          <c:val>
            <c:numRef>
              <c:f>'Working Sheet '!$B$3:$B$5</c:f>
              <c:numCache>
                <c:formatCode>0</c:formatCode>
                <c:ptCount val="2"/>
                <c:pt idx="0">
                  <c:v>73225.806451612909</c:v>
                </c:pt>
                <c:pt idx="1">
                  <c:v>70250</c:v>
                </c:pt>
              </c:numCache>
            </c:numRef>
          </c:val>
          <c:extLst>
            <c:ext xmlns:c16="http://schemas.microsoft.com/office/drawing/2014/chart" uri="{C3380CC4-5D6E-409C-BE32-E72D297353CC}">
              <c16:uniqueId val="{00000000-5175-4E9B-9AF0-B13402B1AD42}"/>
            </c:ext>
          </c:extLst>
        </c:ser>
        <c:ser>
          <c:idx val="1"/>
          <c:order val="1"/>
          <c:tx>
            <c:strRef>
              <c:f>'Working Sheet '!$C$1:$C$2</c:f>
              <c:strCache>
                <c:ptCount val="1"/>
                <c:pt idx="0">
                  <c:v>Yes</c:v>
                </c:pt>
              </c:strCache>
            </c:strRef>
          </c:tx>
          <c:spPr>
            <a:solidFill>
              <a:schemeClr val="accent2"/>
            </a:solidFill>
            <a:ln>
              <a:noFill/>
            </a:ln>
            <a:effectLst/>
          </c:spPr>
          <c:invertIfNegative val="0"/>
          <c:cat>
            <c:strRef>
              <c:f>'Working Sheet '!$A$3:$A$5</c:f>
              <c:strCache>
                <c:ptCount val="2"/>
                <c:pt idx="0">
                  <c:v>Female</c:v>
                </c:pt>
                <c:pt idx="1">
                  <c:v>Male</c:v>
                </c:pt>
              </c:strCache>
            </c:strRef>
          </c:cat>
          <c:val>
            <c:numRef>
              <c:f>'Working Sheet '!$C$3:$C$5</c:f>
              <c:numCache>
                <c:formatCode>0</c:formatCode>
                <c:ptCount val="2"/>
                <c:pt idx="0">
                  <c:v>73333.333333333328</c:v>
                </c:pt>
                <c:pt idx="1">
                  <c:v>70312.5</c:v>
                </c:pt>
              </c:numCache>
            </c:numRef>
          </c:val>
          <c:extLst>
            <c:ext xmlns:c16="http://schemas.microsoft.com/office/drawing/2014/chart" uri="{C3380CC4-5D6E-409C-BE32-E72D297353CC}">
              <c16:uniqueId val="{00000001-5175-4E9B-9AF0-B13402B1AD42}"/>
            </c:ext>
          </c:extLst>
        </c:ser>
        <c:dLbls>
          <c:dLblPos val="outEnd"/>
          <c:showLegendKey val="0"/>
          <c:showVal val="0"/>
          <c:showCatName val="0"/>
          <c:showSerName val="0"/>
          <c:showPercent val="0"/>
          <c:showBubbleSize val="0"/>
        </c:dLbls>
        <c:gapWidth val="219"/>
        <c:overlap val="-27"/>
        <c:axId val="1270398384"/>
        <c:axId val="1270401296"/>
      </c:barChart>
      <c:catAx>
        <c:axId val="127039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01296"/>
        <c:crosses val="autoZero"/>
        <c:auto val="1"/>
        <c:lblAlgn val="ctr"/>
        <c:lblOffset val="100"/>
        <c:noMultiLvlLbl val="0"/>
      </c:catAx>
      <c:valAx>
        <c:axId val="1270401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398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Dataset.xlsx]Working Sheet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 Sheet '!$B$22:$B$23</c:f>
              <c:strCache>
                <c:ptCount val="1"/>
                <c:pt idx="0">
                  <c:v>No</c:v>
                </c:pt>
              </c:strCache>
            </c:strRef>
          </c:tx>
          <c:spPr>
            <a:ln w="28575" cap="rnd">
              <a:solidFill>
                <a:schemeClr val="accent1"/>
              </a:solidFill>
              <a:round/>
            </a:ln>
            <a:effectLst/>
          </c:spPr>
          <c:marker>
            <c:symbol val="none"/>
          </c:marker>
          <c:cat>
            <c:strRef>
              <c:f>'Working Sheet '!$A$24:$A$29</c:f>
              <c:strCache>
                <c:ptCount val="5"/>
                <c:pt idx="0">
                  <c:v>0-1 Miles</c:v>
                </c:pt>
                <c:pt idx="1">
                  <c:v>1-2 Miles</c:v>
                </c:pt>
                <c:pt idx="2">
                  <c:v>2-5 Miles</c:v>
                </c:pt>
                <c:pt idx="3">
                  <c:v>5-10 Miles</c:v>
                </c:pt>
                <c:pt idx="4">
                  <c:v>More than 10 Miles</c:v>
                </c:pt>
              </c:strCache>
            </c:strRef>
          </c:cat>
          <c:val>
            <c:numRef>
              <c:f>'Working Sheet '!$B$24:$B$29</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66BC-4433-AF91-4A16C2C00831}"/>
            </c:ext>
          </c:extLst>
        </c:ser>
        <c:ser>
          <c:idx val="1"/>
          <c:order val="1"/>
          <c:tx>
            <c:strRef>
              <c:f>'Working Sheet '!$C$22:$C$23</c:f>
              <c:strCache>
                <c:ptCount val="1"/>
                <c:pt idx="0">
                  <c:v>Yes</c:v>
                </c:pt>
              </c:strCache>
            </c:strRef>
          </c:tx>
          <c:spPr>
            <a:ln w="28575" cap="rnd">
              <a:solidFill>
                <a:schemeClr val="accent2"/>
              </a:solidFill>
              <a:round/>
            </a:ln>
            <a:effectLst/>
          </c:spPr>
          <c:marker>
            <c:symbol val="none"/>
          </c:marker>
          <c:cat>
            <c:strRef>
              <c:f>'Working Sheet '!$A$24:$A$29</c:f>
              <c:strCache>
                <c:ptCount val="5"/>
                <c:pt idx="0">
                  <c:v>0-1 Miles</c:v>
                </c:pt>
                <c:pt idx="1">
                  <c:v>1-2 Miles</c:v>
                </c:pt>
                <c:pt idx="2">
                  <c:v>2-5 Miles</c:v>
                </c:pt>
                <c:pt idx="3">
                  <c:v>5-10 Miles</c:v>
                </c:pt>
                <c:pt idx="4">
                  <c:v>More than 10 Miles</c:v>
                </c:pt>
              </c:strCache>
            </c:strRef>
          </c:cat>
          <c:val>
            <c:numRef>
              <c:f>'Working Sheet '!$C$24:$C$29</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66BC-4433-AF91-4A16C2C00831}"/>
            </c:ext>
          </c:extLst>
        </c:ser>
        <c:dLbls>
          <c:showLegendKey val="0"/>
          <c:showVal val="0"/>
          <c:showCatName val="0"/>
          <c:showSerName val="0"/>
          <c:showPercent val="0"/>
          <c:showBubbleSize val="0"/>
        </c:dLbls>
        <c:smooth val="0"/>
        <c:axId val="1273275744"/>
        <c:axId val="1273255776"/>
      </c:lineChart>
      <c:catAx>
        <c:axId val="1273275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255776"/>
        <c:crosses val="autoZero"/>
        <c:auto val="1"/>
        <c:lblAlgn val="ctr"/>
        <c:lblOffset val="100"/>
        <c:noMultiLvlLbl val="0"/>
      </c:catAx>
      <c:valAx>
        <c:axId val="1273255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a:t>
                </a:r>
                <a:r>
                  <a:rPr lang="en-US" baseline="0"/>
                  <a:t>t of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27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Dataset.xlsx]Working Sheet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'Working Sheet '!$B$38:$B$39</c:f>
              <c:strCache>
                <c:ptCount val="1"/>
                <c:pt idx="0">
                  <c:v>No</c:v>
                </c:pt>
              </c:strCache>
            </c:strRef>
          </c:tx>
          <c:spPr>
            <a:ln w="28575" cap="rnd">
              <a:solidFill>
                <a:schemeClr val="accent1"/>
              </a:solidFill>
              <a:round/>
            </a:ln>
            <a:effectLst/>
          </c:spPr>
          <c:marker>
            <c:symbol val="none"/>
          </c:marker>
          <c:cat>
            <c:strRef>
              <c:f>'Working Sheet '!$A$40:$A$43</c:f>
              <c:strCache>
                <c:ptCount val="3"/>
                <c:pt idx="0">
                  <c:v>Adolescent</c:v>
                </c:pt>
                <c:pt idx="1">
                  <c:v>Middle Age</c:v>
                </c:pt>
                <c:pt idx="2">
                  <c:v>Old</c:v>
                </c:pt>
              </c:strCache>
            </c:strRef>
          </c:cat>
          <c:val>
            <c:numRef>
              <c:f>'Working Sheet '!$B$40:$B$43</c:f>
              <c:numCache>
                <c:formatCode>General</c:formatCode>
                <c:ptCount val="3"/>
                <c:pt idx="0">
                  <c:v>1</c:v>
                </c:pt>
                <c:pt idx="1">
                  <c:v>40</c:v>
                </c:pt>
                <c:pt idx="2">
                  <c:v>30</c:v>
                </c:pt>
              </c:numCache>
            </c:numRef>
          </c:val>
          <c:smooth val="0"/>
          <c:extLst>
            <c:ext xmlns:c16="http://schemas.microsoft.com/office/drawing/2014/chart" uri="{C3380CC4-5D6E-409C-BE32-E72D297353CC}">
              <c16:uniqueId val="{00000000-3319-46CE-A9A2-D136AEC3E956}"/>
            </c:ext>
          </c:extLst>
        </c:ser>
        <c:ser>
          <c:idx val="1"/>
          <c:order val="1"/>
          <c:tx>
            <c:strRef>
              <c:f>'Working Sheet '!$C$38:$C$39</c:f>
              <c:strCache>
                <c:ptCount val="1"/>
                <c:pt idx="0">
                  <c:v>Yes</c:v>
                </c:pt>
              </c:strCache>
            </c:strRef>
          </c:tx>
          <c:spPr>
            <a:ln w="28575" cap="rnd">
              <a:solidFill>
                <a:schemeClr val="accent2"/>
              </a:solidFill>
              <a:round/>
            </a:ln>
            <a:effectLst/>
          </c:spPr>
          <c:marker>
            <c:symbol val="none"/>
          </c:marker>
          <c:cat>
            <c:strRef>
              <c:f>'Working Sheet '!$A$40:$A$43</c:f>
              <c:strCache>
                <c:ptCount val="3"/>
                <c:pt idx="0">
                  <c:v>Adolescent</c:v>
                </c:pt>
                <c:pt idx="1">
                  <c:v>Middle Age</c:v>
                </c:pt>
                <c:pt idx="2">
                  <c:v>Old</c:v>
                </c:pt>
              </c:strCache>
            </c:strRef>
          </c:cat>
          <c:val>
            <c:numRef>
              <c:f>'Working Sheet '!$C$40:$C$43</c:f>
              <c:numCache>
                <c:formatCode>General</c:formatCode>
                <c:ptCount val="3"/>
                <c:pt idx="1">
                  <c:v>60</c:v>
                </c:pt>
                <c:pt idx="2">
                  <c:v>11</c:v>
                </c:pt>
              </c:numCache>
            </c:numRef>
          </c:val>
          <c:smooth val="0"/>
          <c:extLst>
            <c:ext xmlns:c16="http://schemas.microsoft.com/office/drawing/2014/chart" uri="{C3380CC4-5D6E-409C-BE32-E72D297353CC}">
              <c16:uniqueId val="{00000001-3319-46CE-A9A2-D136AEC3E956}"/>
            </c:ext>
          </c:extLst>
        </c:ser>
        <c:dLbls>
          <c:showLegendKey val="0"/>
          <c:showVal val="0"/>
          <c:showCatName val="0"/>
          <c:showSerName val="0"/>
          <c:showPercent val="0"/>
          <c:showBubbleSize val="0"/>
        </c:dLbls>
        <c:smooth val="0"/>
        <c:axId val="1232116800"/>
        <c:axId val="1232018624"/>
      </c:lineChart>
      <c:catAx>
        <c:axId val="123211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018624"/>
        <c:crosses val="autoZero"/>
        <c:auto val="1"/>
        <c:lblAlgn val="ctr"/>
        <c:lblOffset val="100"/>
        <c:noMultiLvlLbl val="0"/>
      </c:catAx>
      <c:valAx>
        <c:axId val="1232018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11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Dataset.xlsx]Working Sheet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 '!$B$1:$B$2</c:f>
              <c:strCache>
                <c:ptCount val="1"/>
                <c:pt idx="0">
                  <c:v>No</c:v>
                </c:pt>
              </c:strCache>
            </c:strRef>
          </c:tx>
          <c:spPr>
            <a:solidFill>
              <a:schemeClr val="accent1"/>
            </a:solidFill>
            <a:ln>
              <a:noFill/>
            </a:ln>
            <a:effectLst/>
          </c:spPr>
          <c:invertIfNegative val="0"/>
          <c:cat>
            <c:strRef>
              <c:f>'Working Sheet '!$A$3:$A$5</c:f>
              <c:strCache>
                <c:ptCount val="2"/>
                <c:pt idx="0">
                  <c:v>Female</c:v>
                </c:pt>
                <c:pt idx="1">
                  <c:v>Male</c:v>
                </c:pt>
              </c:strCache>
            </c:strRef>
          </c:cat>
          <c:val>
            <c:numRef>
              <c:f>'Working Sheet '!$B$3:$B$5</c:f>
              <c:numCache>
                <c:formatCode>0</c:formatCode>
                <c:ptCount val="2"/>
                <c:pt idx="0">
                  <c:v>73225.806451612909</c:v>
                </c:pt>
                <c:pt idx="1">
                  <c:v>70250</c:v>
                </c:pt>
              </c:numCache>
            </c:numRef>
          </c:val>
          <c:extLst>
            <c:ext xmlns:c16="http://schemas.microsoft.com/office/drawing/2014/chart" uri="{C3380CC4-5D6E-409C-BE32-E72D297353CC}">
              <c16:uniqueId val="{00000000-16D3-45ED-A36F-02FBC230E624}"/>
            </c:ext>
          </c:extLst>
        </c:ser>
        <c:ser>
          <c:idx val="1"/>
          <c:order val="1"/>
          <c:tx>
            <c:strRef>
              <c:f>'Working Sheet '!$C$1:$C$2</c:f>
              <c:strCache>
                <c:ptCount val="1"/>
                <c:pt idx="0">
                  <c:v>Yes</c:v>
                </c:pt>
              </c:strCache>
            </c:strRef>
          </c:tx>
          <c:spPr>
            <a:solidFill>
              <a:schemeClr val="accent2"/>
            </a:solidFill>
            <a:ln>
              <a:noFill/>
            </a:ln>
            <a:effectLst/>
          </c:spPr>
          <c:invertIfNegative val="0"/>
          <c:cat>
            <c:strRef>
              <c:f>'Working Sheet '!$A$3:$A$5</c:f>
              <c:strCache>
                <c:ptCount val="2"/>
                <c:pt idx="0">
                  <c:v>Female</c:v>
                </c:pt>
                <c:pt idx="1">
                  <c:v>Male</c:v>
                </c:pt>
              </c:strCache>
            </c:strRef>
          </c:cat>
          <c:val>
            <c:numRef>
              <c:f>'Working Sheet '!$C$3:$C$5</c:f>
              <c:numCache>
                <c:formatCode>0</c:formatCode>
                <c:ptCount val="2"/>
                <c:pt idx="0">
                  <c:v>73333.333333333328</c:v>
                </c:pt>
                <c:pt idx="1">
                  <c:v>70312.5</c:v>
                </c:pt>
              </c:numCache>
            </c:numRef>
          </c:val>
          <c:extLst>
            <c:ext xmlns:c16="http://schemas.microsoft.com/office/drawing/2014/chart" uri="{C3380CC4-5D6E-409C-BE32-E72D297353CC}">
              <c16:uniqueId val="{00000001-16D3-45ED-A36F-02FBC230E624}"/>
            </c:ext>
          </c:extLst>
        </c:ser>
        <c:dLbls>
          <c:showLegendKey val="0"/>
          <c:showVal val="0"/>
          <c:showCatName val="0"/>
          <c:showSerName val="0"/>
          <c:showPercent val="0"/>
          <c:showBubbleSize val="0"/>
        </c:dLbls>
        <c:gapWidth val="219"/>
        <c:overlap val="-27"/>
        <c:axId val="1270398384"/>
        <c:axId val="1270401296"/>
      </c:barChart>
      <c:catAx>
        <c:axId val="127039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01296"/>
        <c:crosses val="autoZero"/>
        <c:auto val="1"/>
        <c:lblAlgn val="ctr"/>
        <c:lblOffset val="100"/>
        <c:noMultiLvlLbl val="0"/>
      </c:catAx>
      <c:valAx>
        <c:axId val="1270401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398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Dataset.xlsx]Working Sheet !PivotTable2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Distance per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 Sheet '!$B$22:$B$23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'Working Sheet '!$A$24:$A$29</c:f>
              <c:strCache>
                <c:ptCount val="5"/>
                <c:pt idx="0">
                  <c:v>0-1 Miles</c:v>
                </c:pt>
                <c:pt idx="1">
                  <c:v>1-2 Miles</c:v>
                </c:pt>
                <c:pt idx="2">
                  <c:v>2-5 Miles</c:v>
                </c:pt>
                <c:pt idx="3">
                  <c:v>5-10 Miles</c:v>
                </c:pt>
                <c:pt idx="4">
                  <c:v>More than 10 Miles</c:v>
                </c:pt>
              </c:strCache>
            </c:strRef>
          </c:cat>
          <c:val>
            <c:numRef>
              <c:f>'Working Sheet '!$B$24:$B$29</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48CD-4825-B4CD-B445513DBECC}"/>
            </c:ext>
          </c:extLst>
        </c:ser>
        <c:ser>
          <c:idx val="1"/>
          <c:order val="1"/>
          <c:tx>
            <c:strRef>
              <c:f>'Working Sheet '!$C$22:$C$23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'Working Sheet '!$A$24:$A$29</c:f>
              <c:strCache>
                <c:ptCount val="5"/>
                <c:pt idx="0">
                  <c:v>0-1 Miles</c:v>
                </c:pt>
                <c:pt idx="1">
                  <c:v>1-2 Miles</c:v>
                </c:pt>
                <c:pt idx="2">
                  <c:v>2-5 Miles</c:v>
                </c:pt>
                <c:pt idx="3">
                  <c:v>5-10 Miles</c:v>
                </c:pt>
                <c:pt idx="4">
                  <c:v>More than 10 Miles</c:v>
                </c:pt>
              </c:strCache>
            </c:strRef>
          </c:cat>
          <c:val>
            <c:numRef>
              <c:f>'Working Sheet '!$C$24:$C$29</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48CD-4825-B4CD-B445513DBECC}"/>
            </c:ext>
          </c:extLst>
        </c:ser>
        <c:dLbls>
          <c:showLegendKey val="0"/>
          <c:showVal val="0"/>
          <c:showCatName val="0"/>
          <c:showSerName val="0"/>
          <c:showPercent val="0"/>
          <c:showBubbleSize val="0"/>
        </c:dLbls>
        <c:marker val="1"/>
        <c:smooth val="0"/>
        <c:axId val="1273275744"/>
        <c:axId val="1273255776"/>
      </c:lineChart>
      <c:catAx>
        <c:axId val="12732757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3255776"/>
        <c:crosses val="autoZero"/>
        <c:auto val="1"/>
        <c:lblAlgn val="ctr"/>
        <c:lblOffset val="100"/>
        <c:noMultiLvlLbl val="0"/>
      </c:catAx>
      <c:valAx>
        <c:axId val="127325577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 of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327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Dataset.xlsx]Working Sheet !PivotTable3</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'Working Sheet '!$B$38:$B$39</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'Working Sheet '!$A$40:$A$43</c:f>
              <c:strCache>
                <c:ptCount val="3"/>
                <c:pt idx="0">
                  <c:v>Adolescent</c:v>
                </c:pt>
                <c:pt idx="1">
                  <c:v>Middle Age</c:v>
                </c:pt>
                <c:pt idx="2">
                  <c:v>Old</c:v>
                </c:pt>
              </c:strCache>
            </c:strRef>
          </c:cat>
          <c:val>
            <c:numRef>
              <c:f>'Working Sheet '!$B$40:$B$43</c:f>
              <c:numCache>
                <c:formatCode>General</c:formatCode>
                <c:ptCount val="3"/>
                <c:pt idx="0">
                  <c:v>1</c:v>
                </c:pt>
                <c:pt idx="1">
                  <c:v>40</c:v>
                </c:pt>
                <c:pt idx="2">
                  <c:v>30</c:v>
                </c:pt>
              </c:numCache>
            </c:numRef>
          </c:val>
          <c:smooth val="0"/>
          <c:extLst>
            <c:ext xmlns:c16="http://schemas.microsoft.com/office/drawing/2014/chart" uri="{C3380CC4-5D6E-409C-BE32-E72D297353CC}">
              <c16:uniqueId val="{00000000-0EB0-4E64-9762-724C3C6B09E2}"/>
            </c:ext>
          </c:extLst>
        </c:ser>
        <c:ser>
          <c:idx val="1"/>
          <c:order val="1"/>
          <c:tx>
            <c:strRef>
              <c:f>'Working Sheet '!$C$38:$C$39</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'Working Sheet '!$A$40:$A$43</c:f>
              <c:strCache>
                <c:ptCount val="3"/>
                <c:pt idx="0">
                  <c:v>Adolescent</c:v>
                </c:pt>
                <c:pt idx="1">
                  <c:v>Middle Age</c:v>
                </c:pt>
                <c:pt idx="2">
                  <c:v>Old</c:v>
                </c:pt>
              </c:strCache>
            </c:strRef>
          </c:cat>
          <c:val>
            <c:numRef>
              <c:f>'Working Sheet '!$C$40:$C$43</c:f>
              <c:numCache>
                <c:formatCode>General</c:formatCode>
                <c:ptCount val="3"/>
                <c:pt idx="1">
                  <c:v>60</c:v>
                </c:pt>
                <c:pt idx="2">
                  <c:v>11</c:v>
                </c:pt>
              </c:numCache>
            </c:numRef>
          </c:val>
          <c:smooth val="0"/>
          <c:extLst>
            <c:ext xmlns:c16="http://schemas.microsoft.com/office/drawing/2014/chart" uri="{C3380CC4-5D6E-409C-BE32-E72D297353CC}">
              <c16:uniqueId val="{00000001-0EB0-4E64-9762-724C3C6B09E2}"/>
            </c:ext>
          </c:extLst>
        </c:ser>
        <c:dLbls>
          <c:showLegendKey val="0"/>
          <c:showVal val="0"/>
          <c:showCatName val="0"/>
          <c:showSerName val="0"/>
          <c:showPercent val="0"/>
          <c:showBubbleSize val="0"/>
        </c:dLbls>
        <c:marker val="1"/>
        <c:smooth val="0"/>
        <c:axId val="1232116800"/>
        <c:axId val="1232018624"/>
      </c:lineChart>
      <c:catAx>
        <c:axId val="123211680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232018624"/>
        <c:crosses val="autoZero"/>
        <c:auto val="1"/>
        <c:lblAlgn val="ctr"/>
        <c:lblOffset val="100"/>
        <c:noMultiLvlLbl val="0"/>
      </c:catAx>
      <c:valAx>
        <c:axId val="1232018624"/>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Count of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3211680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619125</xdr:colOff>
      <xdr:row>0</xdr:row>
      <xdr:rowOff>0</xdr:rowOff>
    </xdr:from>
    <xdr:to>
      <xdr:col>12</xdr:col>
      <xdr:colOff>9525</xdr:colOff>
      <xdr:row>15</xdr:row>
      <xdr:rowOff>28575</xdr:rowOff>
    </xdr:to>
    <xdr:graphicFrame macro="">
      <xdr:nvGraphicFramePr>
        <xdr:cNvPr id="2" name="Chart 1">
          <a:extLst>
            <a:ext uri="{FF2B5EF4-FFF2-40B4-BE49-F238E27FC236}">
              <a16:creationId xmlns:a16="http://schemas.microsoft.com/office/drawing/2014/main" id="{7ADB7D7A-5F63-A565-DD01-41F6B3350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628650</xdr:colOff>
      <xdr:row>16</xdr:row>
      <xdr:rowOff>180974</xdr:rowOff>
    </xdr:from>
    <xdr:to>
      <xdr:col>12</xdr:col>
      <xdr:colOff>19050</xdr:colOff>
      <xdr:row>32</xdr:row>
      <xdr:rowOff>28574</xdr:rowOff>
    </xdr:to>
    <xdr:graphicFrame macro="">
      <xdr:nvGraphicFramePr>
        <xdr:cNvPr id="3" name="Chart 2">
          <a:extLst>
            <a:ext uri="{FF2B5EF4-FFF2-40B4-BE49-F238E27FC236}">
              <a16:creationId xmlns:a16="http://schemas.microsoft.com/office/drawing/2014/main" id="{C522C465-08B5-A187-0092-2FD5AF5EC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33</xdr:row>
      <xdr:rowOff>161924</xdr:rowOff>
    </xdr:from>
    <xdr:to>
      <xdr:col>12</xdr:col>
      <xdr:colOff>38100</xdr:colOff>
      <xdr:row>49</xdr:row>
      <xdr:rowOff>9524</xdr:rowOff>
    </xdr:to>
    <xdr:graphicFrame macro="">
      <xdr:nvGraphicFramePr>
        <xdr:cNvPr id="4" name="Chart 3">
          <a:extLst>
            <a:ext uri="{FF2B5EF4-FFF2-40B4-BE49-F238E27FC236}">
              <a16:creationId xmlns:a16="http://schemas.microsoft.com/office/drawing/2014/main" id="{B1EB49D7-D95B-917A-25F4-383FAF27CF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561975</xdr:colOff>
      <xdr:row>7</xdr:row>
      <xdr:rowOff>38100</xdr:rowOff>
    </xdr:from>
    <xdr:to>
      <xdr:col>9</xdr:col>
      <xdr:colOff>600075</xdr:colOff>
      <xdr:row>22</xdr:row>
      <xdr:rowOff>66675</xdr:rowOff>
    </xdr:to>
    <xdr:graphicFrame macro="">
      <xdr:nvGraphicFramePr>
        <xdr:cNvPr id="2" name="Chart 1">
          <a:extLst>
            <a:ext uri="{FF2B5EF4-FFF2-40B4-BE49-F238E27FC236}">
              <a16:creationId xmlns:a16="http://schemas.microsoft.com/office/drawing/2014/main" id="{721533B0-EF93-4871-93B1-92E5671C2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504826</xdr:colOff>
      <xdr:row>22</xdr:row>
      <xdr:rowOff>57150</xdr:rowOff>
    </xdr:from>
    <xdr:to>
      <xdr:col>17</xdr:col>
      <xdr:colOff>114300</xdr:colOff>
      <xdr:row>39</xdr:row>
      <xdr:rowOff>19050</xdr:rowOff>
    </xdr:to>
    <xdr:graphicFrame macro="">
      <xdr:nvGraphicFramePr>
        <xdr:cNvPr id="3" name="Chart 2">
          <a:extLst>
            <a:ext uri="{FF2B5EF4-FFF2-40B4-BE49-F238E27FC236}">
              <a16:creationId xmlns:a16="http://schemas.microsoft.com/office/drawing/2014/main" id="{98F1453E-3D0C-4C94-8751-E6730C0A7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609601</xdr:colOff>
      <xdr:row>7</xdr:row>
      <xdr:rowOff>57150</xdr:rowOff>
    </xdr:from>
    <xdr:to>
      <xdr:col>17</xdr:col>
      <xdr:colOff>123825</xdr:colOff>
      <xdr:row>22</xdr:row>
      <xdr:rowOff>38100</xdr:rowOff>
    </xdr:to>
    <xdr:graphicFrame macro="">
      <xdr:nvGraphicFramePr>
        <xdr:cNvPr id="4" name="Chart 3">
          <a:extLst>
            <a:ext uri="{FF2B5EF4-FFF2-40B4-BE49-F238E27FC236}">
              <a16:creationId xmlns:a16="http://schemas.microsoft.com/office/drawing/2014/main" id="{5D471FCE-BC93-4903-BA6E-C0DF39853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7</xdr:row>
      <xdr:rowOff>28576</xdr:rowOff>
    </xdr:from>
    <xdr:to>
      <xdr:col>2</xdr:col>
      <xdr:colOff>552450</xdr:colOff>
      <xdr:row>12</xdr:row>
      <xdr:rowOff>76201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59A57B3-797E-4FF1-3636-1C973BFC057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29540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114301</xdr:rowOff>
    </xdr:from>
    <xdr:to>
      <xdr:col>2</xdr:col>
      <xdr:colOff>533400</xdr:colOff>
      <xdr:row>19</xdr:row>
      <xdr:rowOff>47626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34D6DA9-F908-CF4E-F9B8-57D057148E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86001"/>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85726</xdr:rowOff>
    </xdr:from>
    <xdr:to>
      <xdr:col>2</xdr:col>
      <xdr:colOff>533400</xdr:colOff>
      <xdr:row>29</xdr:row>
      <xdr:rowOff>9526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FF7ECA36-AC22-0360-7934-8F2F7610129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24251"/>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a Nair" refreshedDate="44989.855457407408" createdVersion="8" refreshedVersion="8" minRefreshableVersion="3" recordCount="1000" xr:uid="{9A2F61F4-E7EA-4497-B7EF-483D6B0C759C}">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Old"/>
        <s v="Adolescent"/>
        <b v="0"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9648113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9CCDF7-4A46-4D01-8404-6555DC8F5126}"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3"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6">
        <item x="2"/>
        <item m="1" x="4"/>
        <item x="0"/>
        <item x="1"/>
        <item m="1" x="3"/>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B4DA08-3CF5-4FC7-A6A9-FBB3075705C9}"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3"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EA4189-E9CE-401A-807A-CC7DF0FDEE5A}"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3"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A38FA15-EBA6-41A9-BF72-D4407FCF412A}" sourceName="Marital Status">
  <pivotTables>
    <pivotTable tabId="2" name="PivotTable1"/>
    <pivotTable tabId="2" name="PivotTable2"/>
    <pivotTable tabId="2" name="PivotTable3"/>
  </pivotTables>
  <data>
    <tabular pivotCacheId="19648113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005CF7-47C2-4DC9-8692-B3E421091957}" sourceName="Region">
  <pivotTables>
    <pivotTable tabId="2" name="PivotTable1"/>
    <pivotTable tabId="2" name="PivotTable2"/>
    <pivotTable tabId="2" name="PivotTable3"/>
  </pivotTables>
  <data>
    <tabular pivotCacheId="1964811306">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6AF5F9-F763-4B3E-BED4-1CA4B8C67448}" sourceName="Education">
  <pivotTables>
    <pivotTable tabId="2" name="PivotTable1"/>
    <pivotTable tabId="2" name="PivotTable2"/>
    <pivotTable tabId="2" name="PivotTable3"/>
  </pivotTables>
  <data>
    <tabular pivotCacheId="1964811306">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0CE0582-908C-4E0E-B74E-D8D9A686FAA1}" cache="Slicer_Marital_Status" caption="Marital Status" rowHeight="241300"/>
  <slicer name="Region" xr10:uid="{EBC166E2-849B-4F8E-B467-B1C249852333}" cache="Slicer_Region" caption="Region" rowHeight="241300"/>
  <slicer name="Education" xr10:uid="{350C8263-257E-4704-899E-4842C20FEDE3}"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31" sqref="M31"/>
    </sheetView>
  </sheetViews>
  <sheetFormatPr defaultColWidth="11.86328125" defaultRowHeight="14.25" x14ac:dyDescent="0.45"/>
  <cols>
    <col min="4" max="4" width="11.86328125" style="2"/>
    <col min="6" max="6" width="16.46484375" bestFit="1" customWidth="1"/>
    <col min="7" max="7" width="13.1328125" bestFit="1" customWidth="1"/>
    <col min="14" max="14" width="15.46484375" customWidth="1"/>
  </cols>
  <sheetData>
    <row r="1" spans="1:14" x14ac:dyDescent="0.45">
      <c r="A1" t="s">
        <v>0</v>
      </c>
      <c r="B1" t="s">
        <v>1</v>
      </c>
      <c r="C1" t="s">
        <v>2</v>
      </c>
      <c r="D1" s="2" t="s">
        <v>3</v>
      </c>
      <c r="E1" t="s">
        <v>4</v>
      </c>
      <c r="F1" t="s">
        <v>5</v>
      </c>
      <c r="G1" t="s">
        <v>6</v>
      </c>
      <c r="H1" t="s">
        <v>7</v>
      </c>
      <c r="I1" t="s">
        <v>8</v>
      </c>
      <c r="J1" t="s">
        <v>9</v>
      </c>
      <c r="K1" t="s">
        <v>10</v>
      </c>
      <c r="L1" t="s">
        <v>11</v>
      </c>
      <c r="M1" t="s">
        <v>36</v>
      </c>
      <c r="N1" t="s">
        <v>12</v>
      </c>
    </row>
    <row r="2" spans="1:14" x14ac:dyDescent="0.45">
      <c r="A2">
        <v>12496</v>
      </c>
      <c r="B2" t="s">
        <v>32</v>
      </c>
      <c r="C2" t="s">
        <v>35</v>
      </c>
      <c r="D2" s="2">
        <v>40000</v>
      </c>
      <c r="E2">
        <v>1</v>
      </c>
      <c r="F2" t="s">
        <v>13</v>
      </c>
      <c r="G2" t="s">
        <v>14</v>
      </c>
      <c r="H2" t="s">
        <v>15</v>
      </c>
      <c r="I2">
        <v>0</v>
      </c>
      <c r="J2" t="s">
        <v>16</v>
      </c>
      <c r="K2" t="s">
        <v>17</v>
      </c>
      <c r="L2">
        <v>42</v>
      </c>
      <c r="M2" t="str">
        <f>IF(L2&gt;54,"Old",IF(L2&gt;31,"Middle Age",IF(L2&lt;=31,"Adolescent")))</f>
        <v>Middle Age</v>
      </c>
      <c r="N2" t="s">
        <v>18</v>
      </c>
    </row>
    <row r="3" spans="1:14" x14ac:dyDescent="0.45">
      <c r="A3">
        <v>24107</v>
      </c>
      <c r="B3" t="s">
        <v>32</v>
      </c>
      <c r="C3" t="s">
        <v>34</v>
      </c>
      <c r="D3" s="2">
        <v>30000</v>
      </c>
      <c r="E3">
        <v>3</v>
      </c>
      <c r="F3" t="s">
        <v>19</v>
      </c>
      <c r="G3" t="s">
        <v>20</v>
      </c>
      <c r="H3" t="s">
        <v>15</v>
      </c>
      <c r="I3">
        <v>1</v>
      </c>
      <c r="J3" t="s">
        <v>16</v>
      </c>
      <c r="K3" t="s">
        <v>17</v>
      </c>
      <c r="L3">
        <v>43</v>
      </c>
      <c r="M3" t="str">
        <f t="shared" ref="M3:M66" si="0">IF(L3&gt;54,"Old",IF(L3&gt;31,"Middle Age",IF(L3&lt;=31,"Adolescent")))</f>
        <v>Middle Age</v>
      </c>
      <c r="N3" t="s">
        <v>18</v>
      </c>
    </row>
    <row r="4" spans="1:14" x14ac:dyDescent="0.45">
      <c r="A4">
        <v>14177</v>
      </c>
      <c r="B4" t="s">
        <v>32</v>
      </c>
      <c r="C4" t="s">
        <v>34</v>
      </c>
      <c r="D4" s="2">
        <v>80000</v>
      </c>
      <c r="E4">
        <v>5</v>
      </c>
      <c r="F4" t="s">
        <v>19</v>
      </c>
      <c r="G4" t="s">
        <v>21</v>
      </c>
      <c r="H4" t="s">
        <v>18</v>
      </c>
      <c r="I4">
        <v>2</v>
      </c>
      <c r="J4" t="s">
        <v>22</v>
      </c>
      <c r="K4" t="s">
        <v>17</v>
      </c>
      <c r="L4">
        <v>60</v>
      </c>
      <c r="M4" t="str">
        <f t="shared" si="0"/>
        <v>Old</v>
      </c>
      <c r="N4" t="s">
        <v>18</v>
      </c>
    </row>
    <row r="5" spans="1:14" x14ac:dyDescent="0.45">
      <c r="A5">
        <v>24381</v>
      </c>
      <c r="B5" t="s">
        <v>33</v>
      </c>
      <c r="C5" t="s">
        <v>34</v>
      </c>
      <c r="D5" s="2">
        <v>70000</v>
      </c>
      <c r="E5">
        <v>0</v>
      </c>
      <c r="F5" t="s">
        <v>13</v>
      </c>
      <c r="G5" t="s">
        <v>21</v>
      </c>
      <c r="H5" t="s">
        <v>15</v>
      </c>
      <c r="I5">
        <v>1</v>
      </c>
      <c r="J5" t="s">
        <v>23</v>
      </c>
      <c r="K5" t="s">
        <v>24</v>
      </c>
      <c r="L5">
        <v>41</v>
      </c>
      <c r="M5" t="str">
        <f t="shared" si="0"/>
        <v>Middle Age</v>
      </c>
      <c r="N5" t="s">
        <v>15</v>
      </c>
    </row>
    <row r="6" spans="1:14" x14ac:dyDescent="0.45">
      <c r="A6">
        <v>25597</v>
      </c>
      <c r="B6" t="s">
        <v>33</v>
      </c>
      <c r="C6" t="s">
        <v>34</v>
      </c>
      <c r="D6" s="2">
        <v>30000</v>
      </c>
      <c r="E6">
        <v>0</v>
      </c>
      <c r="F6" t="s">
        <v>13</v>
      </c>
      <c r="G6" t="s">
        <v>20</v>
      </c>
      <c r="H6" t="s">
        <v>18</v>
      </c>
      <c r="I6">
        <v>0</v>
      </c>
      <c r="J6" t="s">
        <v>16</v>
      </c>
      <c r="K6" t="s">
        <v>17</v>
      </c>
      <c r="L6">
        <v>36</v>
      </c>
      <c r="M6" t="str">
        <f t="shared" si="0"/>
        <v>Middle Age</v>
      </c>
      <c r="N6" t="s">
        <v>15</v>
      </c>
    </row>
    <row r="7" spans="1:14" x14ac:dyDescent="0.45">
      <c r="A7">
        <v>13507</v>
      </c>
      <c r="B7" t="s">
        <v>32</v>
      </c>
      <c r="C7" t="s">
        <v>35</v>
      </c>
      <c r="D7" s="2">
        <v>10000</v>
      </c>
      <c r="E7">
        <v>2</v>
      </c>
      <c r="F7" t="s">
        <v>19</v>
      </c>
      <c r="G7" t="s">
        <v>25</v>
      </c>
      <c r="H7" t="s">
        <v>15</v>
      </c>
      <c r="I7">
        <v>0</v>
      </c>
      <c r="J7" t="s">
        <v>26</v>
      </c>
      <c r="K7" t="s">
        <v>17</v>
      </c>
      <c r="L7">
        <v>50</v>
      </c>
      <c r="M7" t="str">
        <f t="shared" si="0"/>
        <v>Middle Age</v>
      </c>
      <c r="N7" t="s">
        <v>18</v>
      </c>
    </row>
    <row r="8" spans="1:14" x14ac:dyDescent="0.45">
      <c r="A8">
        <v>27974</v>
      </c>
      <c r="B8" t="s">
        <v>33</v>
      </c>
      <c r="C8" t="s">
        <v>34</v>
      </c>
      <c r="D8" s="2">
        <v>160000</v>
      </c>
      <c r="E8">
        <v>2</v>
      </c>
      <c r="F8" t="s">
        <v>27</v>
      </c>
      <c r="G8" t="s">
        <v>28</v>
      </c>
      <c r="H8" t="s">
        <v>15</v>
      </c>
      <c r="I8">
        <v>4</v>
      </c>
      <c r="J8" t="s">
        <v>16</v>
      </c>
      <c r="K8" t="s">
        <v>24</v>
      </c>
      <c r="L8">
        <v>33</v>
      </c>
      <c r="M8" t="str">
        <f t="shared" si="0"/>
        <v>Middle Age</v>
      </c>
      <c r="N8" t="s">
        <v>15</v>
      </c>
    </row>
    <row r="9" spans="1:14" x14ac:dyDescent="0.45">
      <c r="A9">
        <v>19364</v>
      </c>
      <c r="B9" t="s">
        <v>32</v>
      </c>
      <c r="C9" t="s">
        <v>34</v>
      </c>
      <c r="D9" s="2">
        <v>40000</v>
      </c>
      <c r="E9">
        <v>1</v>
      </c>
      <c r="F9" t="s">
        <v>13</v>
      </c>
      <c r="G9" t="s">
        <v>14</v>
      </c>
      <c r="H9" t="s">
        <v>15</v>
      </c>
      <c r="I9">
        <v>0</v>
      </c>
      <c r="J9" t="s">
        <v>16</v>
      </c>
      <c r="K9" t="s">
        <v>17</v>
      </c>
      <c r="L9">
        <v>43</v>
      </c>
      <c r="M9" t="str">
        <f t="shared" si="0"/>
        <v>Middle Age</v>
      </c>
      <c r="N9" t="s">
        <v>15</v>
      </c>
    </row>
    <row r="10" spans="1:14" x14ac:dyDescent="0.4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4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4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45">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4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4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4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4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4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4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4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4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4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45">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4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4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4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4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45">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4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4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4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4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45">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45">
      <c r="A34">
        <v>20942</v>
      </c>
      <c r="B34" t="s">
        <v>33</v>
      </c>
      <c r="C34" t="s">
        <v>35</v>
      </c>
      <c r="D34" s="2">
        <v>20000</v>
      </c>
      <c r="E34">
        <v>0</v>
      </c>
      <c r="F34" t="s">
        <v>27</v>
      </c>
      <c r="G34" t="s">
        <v>25</v>
      </c>
      <c r="H34" t="s">
        <v>18</v>
      </c>
      <c r="I34">
        <v>1</v>
      </c>
      <c r="J34" t="s">
        <v>23</v>
      </c>
      <c r="K34" t="s">
        <v>17</v>
      </c>
      <c r="L34">
        <v>31</v>
      </c>
      <c r="M34" t="str">
        <f t="shared" si="0"/>
        <v>Adolescent</v>
      </c>
      <c r="N34" t="s">
        <v>18</v>
      </c>
    </row>
    <row r="35" spans="1:14" x14ac:dyDescent="0.4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4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4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4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45">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45">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4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4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4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4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4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4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4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4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4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4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4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45">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45">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4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4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4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45">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4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4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4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4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4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4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4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45">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4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45">
      <c r="A67">
        <v>29337</v>
      </c>
      <c r="B67" t="s">
        <v>33</v>
      </c>
      <c r="C67" t="s">
        <v>34</v>
      </c>
      <c r="D67" s="2">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4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4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4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45">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45">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4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4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4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4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45">
      <c r="A77">
        <v>12678</v>
      </c>
      <c r="B77" t="s">
        <v>33</v>
      </c>
      <c r="C77" t="s">
        <v>35</v>
      </c>
      <c r="D77" s="2">
        <v>130000</v>
      </c>
      <c r="E77">
        <v>4</v>
      </c>
      <c r="F77" t="s">
        <v>27</v>
      </c>
      <c r="G77" t="s">
        <v>28</v>
      </c>
      <c r="H77" t="s">
        <v>15</v>
      </c>
      <c r="I77">
        <v>4</v>
      </c>
      <c r="J77" t="s">
        <v>16</v>
      </c>
      <c r="K77" t="s">
        <v>24</v>
      </c>
      <c r="L77">
        <v>31</v>
      </c>
      <c r="M77" t="str">
        <f t="shared" si="1"/>
        <v>Adolescent</v>
      </c>
      <c r="N77" t="s">
        <v>18</v>
      </c>
    </row>
    <row r="78" spans="1:14" x14ac:dyDescent="0.45">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45">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4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4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4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4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4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45">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4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45">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4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4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45">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4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45">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45">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4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4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4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45">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4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4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45">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4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4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4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4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4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4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45">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4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4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4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4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4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4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4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4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45">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45">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4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4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4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45">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4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4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45">
      <c r="A124">
        <v>12344</v>
      </c>
      <c r="B124" t="s">
        <v>33</v>
      </c>
      <c r="C124" t="s">
        <v>35</v>
      </c>
      <c r="D124" s="2">
        <v>80000</v>
      </c>
      <c r="E124">
        <v>0</v>
      </c>
      <c r="F124" t="s">
        <v>13</v>
      </c>
      <c r="G124" t="s">
        <v>21</v>
      </c>
      <c r="H124" t="s">
        <v>18</v>
      </c>
      <c r="I124">
        <v>3</v>
      </c>
      <c r="J124" t="s">
        <v>42</v>
      </c>
      <c r="K124" t="s">
        <v>24</v>
      </c>
      <c r="L124">
        <v>31</v>
      </c>
      <c r="M124" t="str">
        <f t="shared" si="1"/>
        <v>Adolescent</v>
      </c>
      <c r="N124" t="s">
        <v>18</v>
      </c>
    </row>
    <row r="125" spans="1:14" x14ac:dyDescent="0.4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4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4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4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4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4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45">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4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4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4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4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4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4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4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4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4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4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4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45">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4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45">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4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4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4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4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4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45">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4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4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4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4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4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4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4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4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4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4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4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4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4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4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45">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45">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4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45">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4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4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4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4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4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45">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4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4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45">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4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45">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4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4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4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4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4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45">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4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4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45">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45">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4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4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4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45">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45">
      <c r="A195">
        <v>26032</v>
      </c>
      <c r="B195" t="s">
        <v>32</v>
      </c>
      <c r="C195" t="s">
        <v>35</v>
      </c>
      <c r="D195" s="2">
        <v>70000</v>
      </c>
      <c r="E195">
        <v>5</v>
      </c>
      <c r="F195" t="s">
        <v>13</v>
      </c>
      <c r="G195" t="s">
        <v>21</v>
      </c>
      <c r="H195" t="s">
        <v>15</v>
      </c>
      <c r="I195">
        <v>4</v>
      </c>
      <c r="J195" t="s">
        <v>42</v>
      </c>
      <c r="K195" t="s">
        <v>24</v>
      </c>
      <c r="L195">
        <v>41</v>
      </c>
      <c r="M195" t="str">
        <f t="shared" ref="M195:M258" si="3">IF(L195&gt;54,"Old",IF(L195&gt;31,"Middle Age",IF(L195&lt;=31,"Adolescent")))</f>
        <v>Middle Age</v>
      </c>
      <c r="N195" t="s">
        <v>18</v>
      </c>
    </row>
    <row r="196" spans="1:14" x14ac:dyDescent="0.4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45">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4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4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4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45">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45">
      <c r="A202">
        <v>24584</v>
      </c>
      <c r="B202" t="s">
        <v>33</v>
      </c>
      <c r="C202" t="s">
        <v>34</v>
      </c>
      <c r="D202" s="2">
        <v>60000</v>
      </c>
      <c r="E202">
        <v>0</v>
      </c>
      <c r="F202" t="s">
        <v>13</v>
      </c>
      <c r="G202" t="s">
        <v>21</v>
      </c>
      <c r="H202" t="s">
        <v>18</v>
      </c>
      <c r="I202">
        <v>3</v>
      </c>
      <c r="J202" t="s">
        <v>22</v>
      </c>
      <c r="K202" t="s">
        <v>24</v>
      </c>
      <c r="L202">
        <v>31</v>
      </c>
      <c r="M202" t="str">
        <f t="shared" si="3"/>
        <v>Adolescent</v>
      </c>
      <c r="N202" t="s">
        <v>18</v>
      </c>
    </row>
    <row r="203" spans="1:14" x14ac:dyDescent="0.45">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4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4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4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4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45">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45">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4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4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4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4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45">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45">
      <c r="A215">
        <v>11451</v>
      </c>
      <c r="B215" t="s">
        <v>33</v>
      </c>
      <c r="C215" t="s">
        <v>34</v>
      </c>
      <c r="D215" s="2">
        <v>70000</v>
      </c>
      <c r="E215">
        <v>0</v>
      </c>
      <c r="F215" t="s">
        <v>13</v>
      </c>
      <c r="G215" t="s">
        <v>21</v>
      </c>
      <c r="H215" t="s">
        <v>18</v>
      </c>
      <c r="I215">
        <v>4</v>
      </c>
      <c r="J215" t="s">
        <v>42</v>
      </c>
      <c r="K215" t="s">
        <v>24</v>
      </c>
      <c r="L215">
        <v>31</v>
      </c>
      <c r="M215" t="str">
        <f t="shared" si="3"/>
        <v>Adolescent</v>
      </c>
      <c r="N215" t="s">
        <v>15</v>
      </c>
    </row>
    <row r="216" spans="1:14" x14ac:dyDescent="0.4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4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4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45">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4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45">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4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4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4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45">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4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4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4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4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4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45">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45">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4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4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45">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45">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4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4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45">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4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4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4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45">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4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45">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45">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4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4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45">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4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4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4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4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45">
      <c r="A254">
        <v>12666</v>
      </c>
      <c r="B254" t="s">
        <v>33</v>
      </c>
      <c r="C254" t="s">
        <v>34</v>
      </c>
      <c r="D254" s="2">
        <v>60000</v>
      </c>
      <c r="E254">
        <v>0</v>
      </c>
      <c r="F254" t="s">
        <v>13</v>
      </c>
      <c r="G254" t="s">
        <v>21</v>
      </c>
      <c r="H254" t="s">
        <v>18</v>
      </c>
      <c r="I254">
        <v>4</v>
      </c>
      <c r="J254" t="s">
        <v>22</v>
      </c>
      <c r="K254" t="s">
        <v>24</v>
      </c>
      <c r="L254">
        <v>31</v>
      </c>
      <c r="M254" t="str">
        <f t="shared" si="3"/>
        <v>Adolescent</v>
      </c>
      <c r="N254" t="s">
        <v>18</v>
      </c>
    </row>
    <row r="255" spans="1:14" x14ac:dyDescent="0.45">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4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4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4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45">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Age",IF(L259&lt;=31,"Adolescent")))</f>
        <v>Middle Age</v>
      </c>
      <c r="N259" t="s">
        <v>15</v>
      </c>
    </row>
    <row r="260" spans="1:14" x14ac:dyDescent="0.45">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4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4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4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4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45">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4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4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45">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4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4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4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4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45">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4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45">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4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4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4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4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45">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4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4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4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4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4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4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4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4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4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4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4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4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4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4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4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4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45">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4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4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4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4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4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45">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4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4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4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4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4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4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4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4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4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4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4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4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4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4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4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4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45">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4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4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45">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Age",IF(L323&lt;=31,"Adolescent")))</f>
        <v>Middle Age</v>
      </c>
      <c r="N323" t="s">
        <v>15</v>
      </c>
    </row>
    <row r="324" spans="1:14" x14ac:dyDescent="0.4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4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4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4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45">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4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4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45">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45">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45">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4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4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4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4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4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4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4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4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45">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4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4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4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45">
      <c r="A346">
        <v>17848</v>
      </c>
      <c r="B346" t="s">
        <v>33</v>
      </c>
      <c r="C346" t="s">
        <v>34</v>
      </c>
      <c r="D346" s="2">
        <v>30000</v>
      </c>
      <c r="E346">
        <v>0</v>
      </c>
      <c r="F346" t="s">
        <v>19</v>
      </c>
      <c r="G346" t="s">
        <v>20</v>
      </c>
      <c r="H346" t="s">
        <v>18</v>
      </c>
      <c r="I346">
        <v>1</v>
      </c>
      <c r="J346" t="s">
        <v>22</v>
      </c>
      <c r="K346" t="s">
        <v>17</v>
      </c>
      <c r="L346">
        <v>31</v>
      </c>
      <c r="M346" t="str">
        <f t="shared" si="5"/>
        <v>Adolescent</v>
      </c>
      <c r="N346" t="s">
        <v>15</v>
      </c>
    </row>
    <row r="347" spans="1:14" x14ac:dyDescent="0.4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4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4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4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45">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45">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4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4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4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4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45">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4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4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4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45">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4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45">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4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4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4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4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4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4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4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4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45">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4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4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45">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4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4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4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4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4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4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45">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4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45">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4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45">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45">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45">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4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4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4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4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4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4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4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4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4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4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4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4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4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45">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4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4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4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4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4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4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4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4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4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4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4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4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4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4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4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4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4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4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4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45">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4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45">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4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4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4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45">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4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4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45">
      <c r="A431">
        <v>12718</v>
      </c>
      <c r="B431" t="s">
        <v>33</v>
      </c>
      <c r="C431" t="s">
        <v>35</v>
      </c>
      <c r="D431" s="2">
        <v>30000</v>
      </c>
      <c r="E431">
        <v>0</v>
      </c>
      <c r="F431" t="s">
        <v>19</v>
      </c>
      <c r="G431" t="s">
        <v>20</v>
      </c>
      <c r="H431" t="s">
        <v>15</v>
      </c>
      <c r="I431">
        <v>1</v>
      </c>
      <c r="J431" t="s">
        <v>22</v>
      </c>
      <c r="K431" t="s">
        <v>17</v>
      </c>
      <c r="L431">
        <v>31</v>
      </c>
      <c r="M431" t="str">
        <f t="shared" si="6"/>
        <v>Adolescent</v>
      </c>
      <c r="N431" t="s">
        <v>18</v>
      </c>
    </row>
    <row r="432" spans="1:14" x14ac:dyDescent="0.4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45">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45">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45">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4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4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4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45">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4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4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45">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4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4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4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4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4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45">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4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4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45">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4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4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4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4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4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4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4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4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45">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45">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45">
      <c r="A462">
        <v>13662</v>
      </c>
      <c r="B462" t="s">
        <v>33</v>
      </c>
      <c r="C462" t="s">
        <v>34</v>
      </c>
      <c r="D462" s="2">
        <v>20000</v>
      </c>
      <c r="E462">
        <v>0</v>
      </c>
      <c r="F462" t="s">
        <v>29</v>
      </c>
      <c r="G462" t="s">
        <v>25</v>
      </c>
      <c r="H462" t="s">
        <v>15</v>
      </c>
      <c r="I462">
        <v>2</v>
      </c>
      <c r="J462" t="s">
        <v>26</v>
      </c>
      <c r="K462" t="s">
        <v>17</v>
      </c>
      <c r="L462">
        <v>31</v>
      </c>
      <c r="M462" t="str">
        <f t="shared" si="7"/>
        <v>Adolescent</v>
      </c>
      <c r="N462" t="s">
        <v>15</v>
      </c>
    </row>
    <row r="463" spans="1:14" x14ac:dyDescent="0.4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4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4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4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4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4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4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4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4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45">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4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4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4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4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4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4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4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4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4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4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4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4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4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45">
      <c r="A486">
        <v>25681</v>
      </c>
      <c r="B486" t="s">
        <v>33</v>
      </c>
      <c r="C486" t="s">
        <v>35</v>
      </c>
      <c r="D486" s="2">
        <v>30000</v>
      </c>
      <c r="E486">
        <v>0</v>
      </c>
      <c r="F486" t="s">
        <v>19</v>
      </c>
      <c r="G486" t="s">
        <v>20</v>
      </c>
      <c r="H486" t="s">
        <v>18</v>
      </c>
      <c r="I486">
        <v>1</v>
      </c>
      <c r="J486" t="s">
        <v>22</v>
      </c>
      <c r="K486" t="s">
        <v>17</v>
      </c>
      <c r="L486">
        <v>31</v>
      </c>
      <c r="M486" t="str">
        <f t="shared" si="7"/>
        <v>Adolescent</v>
      </c>
      <c r="N486" t="s">
        <v>15</v>
      </c>
    </row>
    <row r="487" spans="1:14" x14ac:dyDescent="0.4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45">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4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4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4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4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4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45">
      <c r="A494">
        <v>26238</v>
      </c>
      <c r="B494" t="s">
        <v>33</v>
      </c>
      <c r="C494" t="s">
        <v>35</v>
      </c>
      <c r="D494" s="2">
        <v>40000</v>
      </c>
      <c r="E494">
        <v>3</v>
      </c>
      <c r="F494" t="s">
        <v>19</v>
      </c>
      <c r="G494" t="s">
        <v>20</v>
      </c>
      <c r="H494" t="s">
        <v>15</v>
      </c>
      <c r="I494">
        <v>1</v>
      </c>
      <c r="J494" t="s">
        <v>26</v>
      </c>
      <c r="K494" t="s">
        <v>31</v>
      </c>
      <c r="L494">
        <v>31</v>
      </c>
      <c r="M494" t="str">
        <f t="shared" si="7"/>
        <v>Adolescent</v>
      </c>
      <c r="N494" t="s">
        <v>15</v>
      </c>
    </row>
    <row r="495" spans="1:14" x14ac:dyDescent="0.45">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4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45">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4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4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4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45">
      <c r="A501">
        <v>26575</v>
      </c>
      <c r="B501" t="s">
        <v>33</v>
      </c>
      <c r="C501" t="s">
        <v>35</v>
      </c>
      <c r="D501" s="2">
        <v>40000</v>
      </c>
      <c r="E501">
        <v>0</v>
      </c>
      <c r="F501" t="s">
        <v>27</v>
      </c>
      <c r="G501" t="s">
        <v>14</v>
      </c>
      <c r="H501" t="s">
        <v>18</v>
      </c>
      <c r="I501">
        <v>2</v>
      </c>
      <c r="J501" t="s">
        <v>26</v>
      </c>
      <c r="K501" t="s">
        <v>31</v>
      </c>
      <c r="L501">
        <v>31</v>
      </c>
      <c r="M501" t="str">
        <f t="shared" si="7"/>
        <v>Adolescent</v>
      </c>
      <c r="N501" t="s">
        <v>15</v>
      </c>
    </row>
    <row r="502" spans="1:14" x14ac:dyDescent="0.4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4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45">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4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4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4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4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4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45">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4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4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4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4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45">
      <c r="A515">
        <v>13353</v>
      </c>
      <c r="B515" t="s">
        <v>33</v>
      </c>
      <c r="C515" t="s">
        <v>35</v>
      </c>
      <c r="D515" s="2">
        <v>60000</v>
      </c>
      <c r="E515">
        <v>4</v>
      </c>
      <c r="F515" t="s">
        <v>30</v>
      </c>
      <c r="G515" t="s">
        <v>28</v>
      </c>
      <c r="H515" t="s">
        <v>15</v>
      </c>
      <c r="I515">
        <v>2</v>
      </c>
      <c r="J515" t="s">
        <v>42</v>
      </c>
      <c r="K515" t="s">
        <v>31</v>
      </c>
      <c r="L515">
        <v>61</v>
      </c>
      <c r="M515" t="str">
        <f t="shared" ref="M515:M578" si="8">IF(L515&gt;54,"Old",IF(L515&gt;31,"Middle Age",IF(L515&lt;=31,"Adolescent")))</f>
        <v>Old</v>
      </c>
      <c r="N515" t="s">
        <v>15</v>
      </c>
    </row>
    <row r="516" spans="1:14" x14ac:dyDescent="0.4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4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4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4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4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4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4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45">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4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4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4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45">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4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4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45">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45">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45">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45">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4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45">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45">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45">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4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4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4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4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4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4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45">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4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4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45">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4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4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4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4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4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45">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45">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4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4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4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4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45">
      <c r="A559">
        <v>24725</v>
      </c>
      <c r="B559" t="s">
        <v>32</v>
      </c>
      <c r="C559" t="s">
        <v>35</v>
      </c>
      <c r="D559" s="2">
        <v>40000</v>
      </c>
      <c r="E559">
        <v>3</v>
      </c>
      <c r="F559" t="s">
        <v>19</v>
      </c>
      <c r="G559" t="s">
        <v>20</v>
      </c>
      <c r="H559" t="s">
        <v>15</v>
      </c>
      <c r="I559">
        <v>0</v>
      </c>
      <c r="J559" t="s">
        <v>26</v>
      </c>
      <c r="K559" t="s">
        <v>31</v>
      </c>
      <c r="L559">
        <v>31</v>
      </c>
      <c r="M559" t="str">
        <f t="shared" si="8"/>
        <v>Adolescent</v>
      </c>
      <c r="N559" t="s">
        <v>18</v>
      </c>
    </row>
    <row r="560" spans="1:14" x14ac:dyDescent="0.4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45">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4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4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4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45">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45">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4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4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4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4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45">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4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4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45">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4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4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45">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45">
      <c r="A578">
        <v>18752</v>
      </c>
      <c r="B578" t="s">
        <v>33</v>
      </c>
      <c r="C578" t="s">
        <v>35</v>
      </c>
      <c r="D578" s="2">
        <v>40000</v>
      </c>
      <c r="E578">
        <v>0</v>
      </c>
      <c r="F578" t="s">
        <v>27</v>
      </c>
      <c r="G578" t="s">
        <v>14</v>
      </c>
      <c r="H578" t="s">
        <v>15</v>
      </c>
      <c r="I578">
        <v>1</v>
      </c>
      <c r="J578" t="s">
        <v>23</v>
      </c>
      <c r="K578" t="s">
        <v>31</v>
      </c>
      <c r="L578">
        <v>31</v>
      </c>
      <c r="M578" t="str">
        <f t="shared" si="8"/>
        <v>Adolescent</v>
      </c>
      <c r="N578" t="s">
        <v>18</v>
      </c>
    </row>
    <row r="579" spans="1:14" x14ac:dyDescent="0.45">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Age",IF(L579&lt;=31,"Adolescent")))</f>
        <v>Middle Age</v>
      </c>
      <c r="N579" t="s">
        <v>18</v>
      </c>
    </row>
    <row r="580" spans="1:14" x14ac:dyDescent="0.4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4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45">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45">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4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45">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4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4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4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4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45">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45">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4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45">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4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4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4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4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4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4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4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4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4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4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4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4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45">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4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4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45">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4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4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4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4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45">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4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4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4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4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4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4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45">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4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4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4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4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45">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4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45">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4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4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4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45">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4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4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4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4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4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4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45">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4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4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4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45">
      <c r="A643">
        <v>21441</v>
      </c>
      <c r="B643" t="s">
        <v>32</v>
      </c>
      <c r="C643" t="s">
        <v>34</v>
      </c>
      <c r="D643" s="2">
        <v>50000</v>
      </c>
      <c r="E643">
        <v>4</v>
      </c>
      <c r="F643" t="s">
        <v>13</v>
      </c>
      <c r="G643" t="s">
        <v>28</v>
      </c>
      <c r="H643" t="s">
        <v>15</v>
      </c>
      <c r="I643">
        <v>2</v>
      </c>
      <c r="J643" t="s">
        <v>42</v>
      </c>
      <c r="K643" t="s">
        <v>31</v>
      </c>
      <c r="L643">
        <v>64</v>
      </c>
      <c r="M643" t="str">
        <f t="shared" ref="M643:M706" si="10">IF(L643&gt;54,"Old",IF(L643&gt;31,"Middle Age",IF(L643&lt;=31,"Adolescent")))</f>
        <v>Old</v>
      </c>
      <c r="N643" t="s">
        <v>18</v>
      </c>
    </row>
    <row r="644" spans="1:14" x14ac:dyDescent="0.4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4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45">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4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4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45">
      <c r="A649">
        <v>22010</v>
      </c>
      <c r="B649" t="s">
        <v>33</v>
      </c>
      <c r="C649" t="s">
        <v>34</v>
      </c>
      <c r="D649" s="2">
        <v>40000</v>
      </c>
      <c r="E649">
        <v>0</v>
      </c>
      <c r="F649" t="s">
        <v>27</v>
      </c>
      <c r="G649" t="s">
        <v>14</v>
      </c>
      <c r="H649" t="s">
        <v>15</v>
      </c>
      <c r="I649">
        <v>2</v>
      </c>
      <c r="J649" t="s">
        <v>23</v>
      </c>
      <c r="K649" t="s">
        <v>31</v>
      </c>
      <c r="L649">
        <v>31</v>
      </c>
      <c r="M649" t="str">
        <f t="shared" si="10"/>
        <v>Adolescent</v>
      </c>
      <c r="N649" t="s">
        <v>18</v>
      </c>
    </row>
    <row r="650" spans="1:14" x14ac:dyDescent="0.4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4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45">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4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4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45">
      <c r="A655">
        <v>13066</v>
      </c>
      <c r="B655" t="s">
        <v>33</v>
      </c>
      <c r="C655" t="s">
        <v>34</v>
      </c>
      <c r="D655" s="2">
        <v>30000</v>
      </c>
      <c r="E655">
        <v>0</v>
      </c>
      <c r="F655" t="s">
        <v>27</v>
      </c>
      <c r="G655" t="s">
        <v>14</v>
      </c>
      <c r="H655" t="s">
        <v>18</v>
      </c>
      <c r="I655">
        <v>2</v>
      </c>
      <c r="J655" t="s">
        <v>26</v>
      </c>
      <c r="K655" t="s">
        <v>31</v>
      </c>
      <c r="L655">
        <v>31</v>
      </c>
      <c r="M655" t="str">
        <f t="shared" si="10"/>
        <v>Adolescent</v>
      </c>
      <c r="N655" t="s">
        <v>15</v>
      </c>
    </row>
    <row r="656" spans="1:14" x14ac:dyDescent="0.45">
      <c r="A656">
        <v>29106</v>
      </c>
      <c r="B656" t="s">
        <v>33</v>
      </c>
      <c r="C656" t="s">
        <v>34</v>
      </c>
      <c r="D656" s="2">
        <v>40000</v>
      </c>
      <c r="E656">
        <v>0</v>
      </c>
      <c r="F656" t="s">
        <v>27</v>
      </c>
      <c r="G656" t="s">
        <v>14</v>
      </c>
      <c r="H656" t="s">
        <v>18</v>
      </c>
      <c r="I656">
        <v>2</v>
      </c>
      <c r="J656" t="s">
        <v>26</v>
      </c>
      <c r="K656" t="s">
        <v>31</v>
      </c>
      <c r="L656">
        <v>31</v>
      </c>
      <c r="M656" t="str">
        <f t="shared" si="10"/>
        <v>Adolescent</v>
      </c>
      <c r="N656" t="s">
        <v>15</v>
      </c>
    </row>
    <row r="657" spans="1:14" x14ac:dyDescent="0.45">
      <c r="A657">
        <v>26236</v>
      </c>
      <c r="B657" t="s">
        <v>32</v>
      </c>
      <c r="C657" t="s">
        <v>35</v>
      </c>
      <c r="D657" s="2">
        <v>40000</v>
      </c>
      <c r="E657">
        <v>3</v>
      </c>
      <c r="F657" t="s">
        <v>19</v>
      </c>
      <c r="G657" t="s">
        <v>20</v>
      </c>
      <c r="H657" t="s">
        <v>15</v>
      </c>
      <c r="I657">
        <v>1</v>
      </c>
      <c r="J657" t="s">
        <v>16</v>
      </c>
      <c r="K657" t="s">
        <v>31</v>
      </c>
      <c r="L657">
        <v>31</v>
      </c>
      <c r="M657" t="str">
        <f t="shared" si="10"/>
        <v>Adolescent</v>
      </c>
      <c r="N657" t="s">
        <v>18</v>
      </c>
    </row>
    <row r="658" spans="1:14" x14ac:dyDescent="0.4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4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4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45">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4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45">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4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4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4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4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4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45">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4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4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45">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4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45">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4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4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4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4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4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4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45">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4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4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4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4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4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4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4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45">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45">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45">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4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4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4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4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4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4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45">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45">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4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4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4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45">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4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4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4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45">
      <c r="A707">
        <v>11199</v>
      </c>
      <c r="B707" t="s">
        <v>32</v>
      </c>
      <c r="C707" t="s">
        <v>35</v>
      </c>
      <c r="D707" s="2">
        <v>70000</v>
      </c>
      <c r="E707">
        <v>4</v>
      </c>
      <c r="F707" t="s">
        <v>13</v>
      </c>
      <c r="G707" t="s">
        <v>28</v>
      </c>
      <c r="H707" t="s">
        <v>15</v>
      </c>
      <c r="I707">
        <v>1</v>
      </c>
      <c r="J707" t="s">
        <v>42</v>
      </c>
      <c r="K707" t="s">
        <v>31</v>
      </c>
      <c r="L707">
        <v>59</v>
      </c>
      <c r="M707" t="str">
        <f t="shared" ref="M707:M770" si="11">IF(L707&gt;54,"Old",IF(L707&gt;31,"Middle Age",IF(L707&lt;=31,"Adolescent")))</f>
        <v>Old</v>
      </c>
      <c r="N707" t="s">
        <v>18</v>
      </c>
    </row>
    <row r="708" spans="1:14" x14ac:dyDescent="0.4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4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45">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45">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4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45">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4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4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45">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4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4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4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4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4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4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4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4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4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4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4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4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4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45">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4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4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4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4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4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4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45">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45">
      <c r="A738">
        <v>19634</v>
      </c>
      <c r="B738" t="s">
        <v>32</v>
      </c>
      <c r="C738" t="s">
        <v>34</v>
      </c>
      <c r="D738" s="2">
        <v>40000</v>
      </c>
      <c r="E738">
        <v>0</v>
      </c>
      <c r="F738" t="s">
        <v>27</v>
      </c>
      <c r="G738" t="s">
        <v>14</v>
      </c>
      <c r="H738" t="s">
        <v>15</v>
      </c>
      <c r="I738">
        <v>1</v>
      </c>
      <c r="J738" t="s">
        <v>23</v>
      </c>
      <c r="K738" t="s">
        <v>31</v>
      </c>
      <c r="L738">
        <v>31</v>
      </c>
      <c r="M738" t="str">
        <f t="shared" si="11"/>
        <v>Adolescent</v>
      </c>
      <c r="N738" t="s">
        <v>18</v>
      </c>
    </row>
    <row r="739" spans="1:14" x14ac:dyDescent="0.4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4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45">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45">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4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45">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4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45">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4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45">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4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4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4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4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4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4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45">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4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4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4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4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4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4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4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45">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4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4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45">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4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45">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4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4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45">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Age",IF(L771&lt;=31,"Adolescent")))</f>
        <v>Middle Age</v>
      </c>
      <c r="N771" t="s">
        <v>18</v>
      </c>
    </row>
    <row r="772" spans="1:14" x14ac:dyDescent="0.4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4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4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4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4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45">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4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45">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4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4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45">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4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4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4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4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45">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4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4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4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4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4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45">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4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4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4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4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4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45">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45">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4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4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4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45">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45">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45">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45">
      <c r="A807">
        <v>26778</v>
      </c>
      <c r="B807" t="s">
        <v>33</v>
      </c>
      <c r="C807" t="s">
        <v>35</v>
      </c>
      <c r="D807" s="2">
        <v>40000</v>
      </c>
      <c r="E807">
        <v>0</v>
      </c>
      <c r="F807" t="s">
        <v>27</v>
      </c>
      <c r="G807" t="s">
        <v>14</v>
      </c>
      <c r="H807" t="s">
        <v>15</v>
      </c>
      <c r="I807">
        <v>2</v>
      </c>
      <c r="J807" t="s">
        <v>23</v>
      </c>
      <c r="K807" t="s">
        <v>31</v>
      </c>
      <c r="L807">
        <v>31</v>
      </c>
      <c r="M807" t="str">
        <f t="shared" si="12"/>
        <v>Adolescent</v>
      </c>
      <c r="N807" t="s">
        <v>18</v>
      </c>
    </row>
    <row r="808" spans="1:14" x14ac:dyDescent="0.4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4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4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4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4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45">
      <c r="A813">
        <v>25954</v>
      </c>
      <c r="B813" t="s">
        <v>32</v>
      </c>
      <c r="C813" t="s">
        <v>34</v>
      </c>
      <c r="D813" s="2">
        <v>60000</v>
      </c>
      <c r="E813">
        <v>0</v>
      </c>
      <c r="F813" t="s">
        <v>19</v>
      </c>
      <c r="G813" t="s">
        <v>14</v>
      </c>
      <c r="H813" t="s">
        <v>18</v>
      </c>
      <c r="I813">
        <v>2</v>
      </c>
      <c r="J813" t="s">
        <v>26</v>
      </c>
      <c r="K813" t="s">
        <v>31</v>
      </c>
      <c r="L813">
        <v>31</v>
      </c>
      <c r="M813" t="str">
        <f t="shared" si="12"/>
        <v>Adolescent</v>
      </c>
      <c r="N813" t="s">
        <v>18</v>
      </c>
    </row>
    <row r="814" spans="1:14" x14ac:dyDescent="0.45">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45">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4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45">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4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4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45">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45">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4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4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4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4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4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4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4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4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45">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4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4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4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4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45">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Age",IF(L835&lt;=31,"Adolescent")))</f>
        <v>Middle Age</v>
      </c>
      <c r="N835" t="s">
        <v>15</v>
      </c>
    </row>
    <row r="836" spans="1:14" x14ac:dyDescent="0.4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4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45">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4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4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4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45">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4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4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4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45">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4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4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45">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4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4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4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4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4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4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4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45">
      <c r="A857">
        <v>18347</v>
      </c>
      <c r="B857" t="s">
        <v>33</v>
      </c>
      <c r="C857" t="s">
        <v>35</v>
      </c>
      <c r="D857" s="2">
        <v>30000</v>
      </c>
      <c r="E857">
        <v>0</v>
      </c>
      <c r="F857" t="s">
        <v>19</v>
      </c>
      <c r="G857" t="s">
        <v>14</v>
      </c>
      <c r="H857" t="s">
        <v>18</v>
      </c>
      <c r="I857">
        <v>1</v>
      </c>
      <c r="J857" t="s">
        <v>26</v>
      </c>
      <c r="K857" t="s">
        <v>31</v>
      </c>
      <c r="L857">
        <v>31</v>
      </c>
      <c r="M857" t="str">
        <f t="shared" si="13"/>
        <v>Adolescent</v>
      </c>
      <c r="N857" t="s">
        <v>18</v>
      </c>
    </row>
    <row r="858" spans="1:14" x14ac:dyDescent="0.45">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4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4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4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4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4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4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4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45">
      <c r="A866">
        <v>25041</v>
      </c>
      <c r="B866" t="s">
        <v>33</v>
      </c>
      <c r="C866" t="s">
        <v>34</v>
      </c>
      <c r="D866" s="2">
        <v>40000</v>
      </c>
      <c r="E866">
        <v>0</v>
      </c>
      <c r="F866" t="s">
        <v>27</v>
      </c>
      <c r="G866" t="s">
        <v>14</v>
      </c>
      <c r="H866" t="s">
        <v>15</v>
      </c>
      <c r="I866">
        <v>2</v>
      </c>
      <c r="J866" t="s">
        <v>23</v>
      </c>
      <c r="K866" t="s">
        <v>31</v>
      </c>
      <c r="L866">
        <v>31</v>
      </c>
      <c r="M866" t="str">
        <f t="shared" si="13"/>
        <v>Adolescent</v>
      </c>
      <c r="N866" t="s">
        <v>18</v>
      </c>
    </row>
    <row r="867" spans="1:14" x14ac:dyDescent="0.4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45">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4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45">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4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4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45">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4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4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4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4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45">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4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4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4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4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4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4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4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4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4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4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4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4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4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4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4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4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4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4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4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4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45">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Age",IF(L899&lt;=31,"Adolescent")))</f>
        <v>Adolescent</v>
      </c>
      <c r="N899" t="s">
        <v>18</v>
      </c>
    </row>
    <row r="900" spans="1:14" x14ac:dyDescent="0.45">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45">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4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4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4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4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4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4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4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45">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4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4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4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4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4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4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4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45">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4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4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4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45">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4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4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4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4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4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4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45">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4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4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4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45">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4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45">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45">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4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4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4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4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45">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4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4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4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4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4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4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4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4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4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4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45">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4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4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4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45">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4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4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4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45">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4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4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4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45">
      <c r="A963">
        <v>16651</v>
      </c>
      <c r="B963" t="s">
        <v>32</v>
      </c>
      <c r="C963" t="s">
        <v>35</v>
      </c>
      <c r="D963" s="2">
        <v>120000</v>
      </c>
      <c r="E963">
        <v>2</v>
      </c>
      <c r="F963" t="s">
        <v>13</v>
      </c>
      <c r="G963" t="s">
        <v>28</v>
      </c>
      <c r="H963" t="s">
        <v>15</v>
      </c>
      <c r="I963">
        <v>3</v>
      </c>
      <c r="J963" t="s">
        <v>23</v>
      </c>
      <c r="K963" t="s">
        <v>31</v>
      </c>
      <c r="L963">
        <v>62</v>
      </c>
      <c r="M963" t="str">
        <f t="shared" ref="M963:M1001" si="15">IF(L963&gt;54,"Old",IF(L963&gt;31,"Middle Age",IF(L963&lt;=31,"Adolescent")))</f>
        <v>Old</v>
      </c>
      <c r="N963" t="s">
        <v>18</v>
      </c>
    </row>
    <row r="964" spans="1:14" x14ac:dyDescent="0.45">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4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45">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4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4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4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45">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4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45">
      <c r="A972">
        <v>26576</v>
      </c>
      <c r="B972" t="s">
        <v>32</v>
      </c>
      <c r="C972" t="s">
        <v>35</v>
      </c>
      <c r="D972" s="2">
        <v>60000</v>
      </c>
      <c r="E972">
        <v>0</v>
      </c>
      <c r="F972" t="s">
        <v>19</v>
      </c>
      <c r="G972" t="s">
        <v>14</v>
      </c>
      <c r="H972" t="s">
        <v>15</v>
      </c>
      <c r="I972">
        <v>2</v>
      </c>
      <c r="J972" t="s">
        <v>23</v>
      </c>
      <c r="K972" t="s">
        <v>31</v>
      </c>
      <c r="L972">
        <v>31</v>
      </c>
      <c r="M972" t="str">
        <f t="shared" si="15"/>
        <v>Adolescent</v>
      </c>
      <c r="N972" t="s">
        <v>18</v>
      </c>
    </row>
    <row r="973" spans="1:14" x14ac:dyDescent="0.4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4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4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4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4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45">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4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4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45">
      <c r="A981">
        <v>17337</v>
      </c>
      <c r="B981" t="s">
        <v>33</v>
      </c>
      <c r="C981" t="s">
        <v>34</v>
      </c>
      <c r="D981" s="2">
        <v>40000</v>
      </c>
      <c r="E981">
        <v>0</v>
      </c>
      <c r="F981" t="s">
        <v>27</v>
      </c>
      <c r="G981" t="s">
        <v>14</v>
      </c>
      <c r="H981" t="s">
        <v>15</v>
      </c>
      <c r="I981">
        <v>1</v>
      </c>
      <c r="J981" t="s">
        <v>23</v>
      </c>
      <c r="K981" t="s">
        <v>31</v>
      </c>
      <c r="L981">
        <v>31</v>
      </c>
      <c r="M981" t="str">
        <f t="shared" si="15"/>
        <v>Adolescent</v>
      </c>
      <c r="N981" t="s">
        <v>18</v>
      </c>
    </row>
    <row r="982" spans="1:14" x14ac:dyDescent="0.45">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4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4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4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4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4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45">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45">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45">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45">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45">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4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4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4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4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4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4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4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4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45">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93057-73C6-4579-9D22-C106D9726910}">
  <dimension ref="A1:D43"/>
  <sheetViews>
    <sheetView workbookViewId="0">
      <selection activeCell="P43" sqref="P43"/>
    </sheetView>
  </sheetViews>
  <sheetFormatPr defaultRowHeight="14.25" x14ac:dyDescent="0.45"/>
  <cols>
    <col min="1" max="1" width="21.265625" bestFit="1" customWidth="1"/>
    <col min="2" max="2" width="15.265625" bestFit="1" customWidth="1"/>
    <col min="3" max="3" width="3.796875" bestFit="1" customWidth="1"/>
    <col min="4" max="4" width="10.46484375" bestFit="1" customWidth="1"/>
  </cols>
  <sheetData>
    <row r="1" spans="1:4" x14ac:dyDescent="0.45">
      <c r="A1" s="4" t="s">
        <v>39</v>
      </c>
      <c r="B1" s="4" t="s">
        <v>40</v>
      </c>
    </row>
    <row r="2" spans="1:4" x14ac:dyDescent="0.45">
      <c r="A2" s="4" t="s">
        <v>37</v>
      </c>
      <c r="B2" t="s">
        <v>18</v>
      </c>
      <c r="C2" t="s">
        <v>15</v>
      </c>
      <c r="D2" t="s">
        <v>38</v>
      </c>
    </row>
    <row r="3" spans="1:4" x14ac:dyDescent="0.45">
      <c r="A3" s="5" t="s">
        <v>35</v>
      </c>
      <c r="B3" s="6">
        <v>73225.806451612909</v>
      </c>
      <c r="C3" s="6">
        <v>73333.333333333328</v>
      </c>
      <c r="D3" s="6">
        <v>73285.71428571429</v>
      </c>
    </row>
    <row r="4" spans="1:4" x14ac:dyDescent="0.45">
      <c r="A4" s="5" t="s">
        <v>34</v>
      </c>
      <c r="B4" s="6">
        <v>70250</v>
      </c>
      <c r="C4" s="6">
        <v>70312.5</v>
      </c>
      <c r="D4" s="6">
        <v>70277.777777777781</v>
      </c>
    </row>
    <row r="5" spans="1:4" x14ac:dyDescent="0.45">
      <c r="A5" s="5" t="s">
        <v>38</v>
      </c>
      <c r="B5" s="6">
        <v>71549.295774647893</v>
      </c>
      <c r="C5" s="6">
        <v>71971.830985915498</v>
      </c>
      <c r="D5" s="6">
        <v>71760.563380281688</v>
      </c>
    </row>
    <row r="22" spans="1:4" x14ac:dyDescent="0.45">
      <c r="A22" s="4" t="s">
        <v>41</v>
      </c>
      <c r="B22" s="4" t="s">
        <v>40</v>
      </c>
    </row>
    <row r="23" spans="1:4" x14ac:dyDescent="0.45">
      <c r="A23" s="4" t="s">
        <v>37</v>
      </c>
      <c r="B23" t="s">
        <v>18</v>
      </c>
      <c r="C23" t="s">
        <v>15</v>
      </c>
      <c r="D23" t="s">
        <v>38</v>
      </c>
    </row>
    <row r="24" spans="1:4" x14ac:dyDescent="0.45">
      <c r="A24" s="5" t="s">
        <v>16</v>
      </c>
      <c r="B24" s="3">
        <v>20</v>
      </c>
      <c r="C24" s="3">
        <v>25</v>
      </c>
      <c r="D24" s="3">
        <v>45</v>
      </c>
    </row>
    <row r="25" spans="1:4" x14ac:dyDescent="0.45">
      <c r="A25" s="5" t="s">
        <v>26</v>
      </c>
      <c r="B25" s="3">
        <v>11</v>
      </c>
      <c r="C25" s="3">
        <v>9</v>
      </c>
      <c r="D25" s="3">
        <v>20</v>
      </c>
    </row>
    <row r="26" spans="1:4" x14ac:dyDescent="0.45">
      <c r="A26" s="5" t="s">
        <v>22</v>
      </c>
      <c r="B26" s="3">
        <v>14</v>
      </c>
      <c r="C26" s="3">
        <v>30</v>
      </c>
      <c r="D26" s="3">
        <v>44</v>
      </c>
    </row>
    <row r="27" spans="1:4" x14ac:dyDescent="0.45">
      <c r="A27" s="5" t="s">
        <v>23</v>
      </c>
      <c r="B27" s="3">
        <v>5</v>
      </c>
      <c r="C27" s="3">
        <v>3</v>
      </c>
      <c r="D27" s="3">
        <v>8</v>
      </c>
    </row>
    <row r="28" spans="1:4" x14ac:dyDescent="0.45">
      <c r="A28" s="5" t="s">
        <v>42</v>
      </c>
      <c r="B28" s="3">
        <v>21</v>
      </c>
      <c r="C28" s="3">
        <v>4</v>
      </c>
      <c r="D28" s="3">
        <v>25</v>
      </c>
    </row>
    <row r="29" spans="1:4" x14ac:dyDescent="0.45">
      <c r="A29" s="5" t="s">
        <v>38</v>
      </c>
      <c r="B29" s="3">
        <v>71</v>
      </c>
      <c r="C29" s="3">
        <v>71</v>
      </c>
      <c r="D29" s="3">
        <v>142</v>
      </c>
    </row>
    <row r="38" spans="1:4" x14ac:dyDescent="0.45">
      <c r="A38" s="4" t="s">
        <v>41</v>
      </c>
      <c r="B38" s="4" t="s">
        <v>40</v>
      </c>
    </row>
    <row r="39" spans="1:4" x14ac:dyDescent="0.45">
      <c r="A39" s="4" t="s">
        <v>37</v>
      </c>
      <c r="B39" t="s">
        <v>18</v>
      </c>
      <c r="C39" t="s">
        <v>15</v>
      </c>
      <c r="D39" t="s">
        <v>38</v>
      </c>
    </row>
    <row r="40" spans="1:4" x14ac:dyDescent="0.45">
      <c r="A40" s="5" t="s">
        <v>43</v>
      </c>
      <c r="B40" s="3">
        <v>1</v>
      </c>
      <c r="C40" s="3"/>
      <c r="D40" s="3">
        <v>1</v>
      </c>
    </row>
    <row r="41" spans="1:4" x14ac:dyDescent="0.45">
      <c r="A41" s="5" t="s">
        <v>44</v>
      </c>
      <c r="B41" s="3">
        <v>40</v>
      </c>
      <c r="C41" s="3">
        <v>60</v>
      </c>
      <c r="D41" s="3">
        <v>100</v>
      </c>
    </row>
    <row r="42" spans="1:4" x14ac:dyDescent="0.45">
      <c r="A42" s="5" t="s">
        <v>45</v>
      </c>
      <c r="B42" s="3">
        <v>30</v>
      </c>
      <c r="C42" s="3">
        <v>11</v>
      </c>
      <c r="D42" s="3">
        <v>41</v>
      </c>
    </row>
    <row r="43" spans="1:4" x14ac:dyDescent="0.45">
      <c r="A43" s="5" t="s">
        <v>38</v>
      </c>
      <c r="B43" s="3">
        <v>71</v>
      </c>
      <c r="C43" s="3">
        <v>71</v>
      </c>
      <c r="D43" s="3">
        <v>142</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8270E-3CCB-4BD5-9E67-464918CD18D9}">
  <dimension ref="A1"/>
  <sheetViews>
    <sheetView workbookViewId="0">
      <selection activeCell="E52" sqref="E52"/>
    </sheetView>
  </sheetViews>
  <sheetFormatPr defaultRowHeight="14.25" x14ac:dyDescent="0.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EE523-2FFA-4C72-941D-61DAA193BE57}">
  <dimension ref="A1:Q7"/>
  <sheetViews>
    <sheetView showGridLines="0" tabSelected="1" workbookViewId="0">
      <selection activeCell="Y13" sqref="Y13"/>
    </sheetView>
  </sheetViews>
  <sheetFormatPr defaultRowHeight="14.25" x14ac:dyDescent="0.45"/>
  <sheetData>
    <row r="1" spans="1:17" ht="14.25" customHeight="1" x14ac:dyDescent="0.45">
      <c r="A1" s="7" t="s">
        <v>46</v>
      </c>
      <c r="B1" s="7"/>
      <c r="C1" s="7"/>
      <c r="D1" s="7"/>
      <c r="E1" s="7"/>
      <c r="F1" s="7"/>
      <c r="G1" s="7"/>
      <c r="H1" s="7"/>
      <c r="I1" s="7"/>
      <c r="J1" s="7"/>
      <c r="K1" s="7"/>
      <c r="L1" s="7"/>
      <c r="M1" s="7"/>
      <c r="N1" s="7"/>
      <c r="O1" s="7"/>
      <c r="P1" s="7"/>
      <c r="Q1" s="7"/>
    </row>
    <row r="2" spans="1:17" ht="14.25" customHeight="1" x14ac:dyDescent="0.45">
      <c r="A2" s="7"/>
      <c r="B2" s="7"/>
      <c r="C2" s="7"/>
      <c r="D2" s="7"/>
      <c r="E2" s="7"/>
      <c r="F2" s="7"/>
      <c r="G2" s="7"/>
      <c r="H2" s="7"/>
      <c r="I2" s="7"/>
      <c r="J2" s="7"/>
      <c r="K2" s="7"/>
      <c r="L2" s="7"/>
      <c r="M2" s="7"/>
      <c r="N2" s="7"/>
      <c r="O2" s="7"/>
      <c r="P2" s="7"/>
      <c r="Q2" s="7"/>
    </row>
    <row r="3" spans="1:17" ht="14.25" customHeight="1" x14ac:dyDescent="0.45">
      <c r="A3" s="7"/>
      <c r="B3" s="7"/>
      <c r="C3" s="7"/>
      <c r="D3" s="7"/>
      <c r="E3" s="7"/>
      <c r="F3" s="7"/>
      <c r="G3" s="7"/>
      <c r="H3" s="7"/>
      <c r="I3" s="7"/>
      <c r="J3" s="7"/>
      <c r="K3" s="7"/>
      <c r="L3" s="7"/>
      <c r="M3" s="7"/>
      <c r="N3" s="7"/>
      <c r="O3" s="7"/>
      <c r="P3" s="7"/>
      <c r="Q3" s="7"/>
    </row>
    <row r="4" spans="1:17" ht="14.25" customHeight="1" x14ac:dyDescent="0.45">
      <c r="A4" s="7"/>
      <c r="B4" s="7"/>
      <c r="C4" s="7"/>
      <c r="D4" s="7"/>
      <c r="E4" s="7"/>
      <c r="F4" s="7"/>
      <c r="G4" s="7"/>
      <c r="H4" s="7"/>
      <c r="I4" s="7"/>
      <c r="J4" s="7"/>
      <c r="K4" s="7"/>
      <c r="L4" s="7"/>
      <c r="M4" s="7"/>
      <c r="N4" s="7"/>
      <c r="O4" s="7"/>
      <c r="P4" s="7"/>
      <c r="Q4" s="7"/>
    </row>
    <row r="5" spans="1:17" ht="14.25" customHeight="1" x14ac:dyDescent="0.45">
      <c r="A5" s="7"/>
      <c r="B5" s="7"/>
      <c r="C5" s="7"/>
      <c r="D5" s="7"/>
      <c r="E5" s="7"/>
      <c r="F5" s="7"/>
      <c r="G5" s="7"/>
      <c r="H5" s="7"/>
      <c r="I5" s="7"/>
      <c r="J5" s="7"/>
      <c r="K5" s="7"/>
      <c r="L5" s="7"/>
      <c r="M5" s="7"/>
      <c r="N5" s="7"/>
      <c r="O5" s="7"/>
      <c r="P5" s="7"/>
      <c r="Q5" s="7"/>
    </row>
    <row r="6" spans="1:17" ht="14.25" customHeight="1" x14ac:dyDescent="0.45">
      <c r="A6" s="7"/>
      <c r="B6" s="7"/>
      <c r="C6" s="7"/>
      <c r="D6" s="7"/>
      <c r="E6" s="7"/>
      <c r="F6" s="7"/>
      <c r="G6" s="7"/>
      <c r="H6" s="7"/>
      <c r="I6" s="7"/>
      <c r="J6" s="7"/>
      <c r="K6" s="7"/>
      <c r="L6" s="7"/>
      <c r="M6" s="7"/>
      <c r="N6" s="7"/>
      <c r="O6" s="7"/>
      <c r="P6" s="7"/>
      <c r="Q6" s="7"/>
    </row>
    <row r="7" spans="1:17" ht="14.25" customHeight="1" x14ac:dyDescent="0.45">
      <c r="A7" s="7"/>
      <c r="B7" s="7"/>
      <c r="C7" s="7"/>
      <c r="D7" s="7"/>
      <c r="E7" s="7"/>
      <c r="F7" s="7"/>
      <c r="G7" s="7"/>
      <c r="H7" s="7"/>
      <c r="I7" s="7"/>
      <c r="J7" s="7"/>
      <c r="K7" s="7"/>
      <c r="L7" s="7"/>
      <c r="M7" s="7"/>
      <c r="N7" s="7"/>
      <c r="O7" s="7"/>
      <c r="P7" s="7"/>
      <c r="Q7" s="7"/>
    </row>
  </sheetData>
  <mergeCells count="1">
    <mergeCell ref="A1:Q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Sumita Nair</dc:creator>
  <cp:lastModifiedBy>Sumita Nair</cp:lastModifiedBy>
  <dcterms:created xsi:type="dcterms:W3CDTF">2022-03-18T02:50:57Z</dcterms:created>
  <dcterms:modified xsi:type="dcterms:W3CDTF">2023-03-05T02:39:42Z</dcterms:modified>
</cp:coreProperties>
</file>