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esh\Documents\teaching\CS 5010\code\Grades\"/>
    </mc:Choice>
  </mc:AlternateContent>
  <xr:revisionPtr revIDLastSave="0" documentId="10_ncr:100000_{4777F4E4-FC29-490D-9201-E0F415FE6056}" xr6:coauthVersionLast="31" xr6:coauthVersionMax="31" xr10:uidLastSave="{00000000-0000-0000-0000-000000000000}"/>
  <bookViews>
    <workbookView xWindow="0" yWindow="0" windowWidth="28800" windowHeight="14160" activeTab="1" xr2:uid="{9CA247E1-8C37-40C0-8C34-0D13C99974CC}"/>
  </bookViews>
  <sheets>
    <sheet name="grades" sheetId="1" r:id="rId1"/>
    <sheet name="finalscores" sheetId="3" r:id="rId2"/>
  </sheets>
  <definedNames>
    <definedName name="gradeboundaries">finalscores!$A$4:$B$16</definedName>
    <definedName name="gradelookup">finalscores!$B$2:$C$14</definedName>
    <definedName name="gradetable">finalscores!$B$2:$C$14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1" i="1"/>
  <c r="H2" i="1" l="1"/>
  <c r="H3" i="1"/>
  <c r="H4" i="1"/>
  <c r="H5" i="1"/>
  <c r="H6" i="1"/>
  <c r="H1" i="1"/>
</calcChain>
</file>

<file path=xl/sharedStrings.xml><?xml version="1.0" encoding="utf-8"?>
<sst xmlns="http://schemas.openxmlformats.org/spreadsheetml/2006/main" count="29" uniqueCount="28">
  <si>
    <t>Shesh</t>
  </si>
  <si>
    <t>Amit</t>
  </si>
  <si>
    <t>A</t>
  </si>
  <si>
    <t>A-</t>
  </si>
  <si>
    <t>B+</t>
  </si>
  <si>
    <t>B-</t>
  </si>
  <si>
    <t>B</t>
  </si>
  <si>
    <t>C+</t>
  </si>
  <si>
    <t>C</t>
  </si>
  <si>
    <t>C-</t>
  </si>
  <si>
    <t>D+</t>
  </si>
  <si>
    <t>D</t>
  </si>
  <si>
    <t>D-</t>
  </si>
  <si>
    <t>F</t>
  </si>
  <si>
    <t xml:space="preserve">Clark </t>
  </si>
  <si>
    <t>Freifeld</t>
  </si>
  <si>
    <t>Aniruddha</t>
  </si>
  <si>
    <t>Tapas</t>
  </si>
  <si>
    <t>Aditya</t>
  </si>
  <si>
    <t>Sathyanarayan</t>
  </si>
  <si>
    <t>Ritika</t>
  </si>
  <si>
    <t>Nair</t>
  </si>
  <si>
    <t>Rohan</t>
  </si>
  <si>
    <t>Chitnis</t>
  </si>
  <si>
    <t>Weights</t>
  </si>
  <si>
    <t>&lt;-</t>
  </si>
  <si>
    <t>Min Threshold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</si>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</sst>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61E9A-2C53-4021-8B1B-9BB3207C4E2F}">
  <dimension ref="A1:I6"/>
  <sheetViews>
    <sheetView workbookViewId="0">
      <selection activeCell="I1" sqref="I1:I6"/>
    </sheetView>
  </sheetViews>
  <sheetFormatPr defaultRowHeight="14.5" x14ac:dyDescent="0.35"/>
  <sheetData>
    <row r="1" spans="1:9" x14ac:dyDescent="0.35">
      <c r="A1" t="s">
        <v>1</v>
      </c>
      <c r="B1" t="s">
        <v>0</v>
      </c>
      <c r="C1">
        <v>0.92083333333333328</v>
      </c>
      <c r="D1">
        <v>0.8</v>
      </c>
      <c r="E1">
        <v>0.65641025641025641</v>
      </c>
      <c r="F1">
        <v>0.2181818181818182</v>
      </c>
      <c r="H1">
        <f>SUMPRODUCT(C1:F1,finalscores!A$1:D$1)</f>
        <v>70.854895104895107</v>
      </c>
      <c r="I1" t="str">
        <f>VLOOKUP(H1,gradeboundaries,2)</f>
        <v>C-</v>
      </c>
    </row>
    <row r="2" spans="1:9" x14ac:dyDescent="0.35">
      <c r="A2" t="s">
        <v>14</v>
      </c>
      <c r="B2" t="s">
        <v>15</v>
      </c>
      <c r="C2">
        <v>1</v>
      </c>
      <c r="D2">
        <v>0.88888888888888884</v>
      </c>
      <c r="E2">
        <v>0.9</v>
      </c>
      <c r="F2">
        <v>0.98701298701298701</v>
      </c>
      <c r="H2">
        <f>SUMPRODUCT(C2:F2,finalscores!A$1:D$1)</f>
        <v>92.53679653679653</v>
      </c>
      <c r="I2" t="str">
        <f>VLOOKUP(H2,gradeboundaries,2)</f>
        <v>A-</v>
      </c>
    </row>
    <row r="3" spans="1:9" x14ac:dyDescent="0.35">
      <c r="A3" t="s">
        <v>16</v>
      </c>
      <c r="B3" t="s">
        <v>17</v>
      </c>
      <c r="C3">
        <v>0.89166666666666672</v>
      </c>
      <c r="D3">
        <v>0.56666666666666665</v>
      </c>
      <c r="E3">
        <v>0.71111111111111114</v>
      </c>
      <c r="F3">
        <v>0.5662337662337662</v>
      </c>
      <c r="H3">
        <f>SUMPRODUCT(C3:F3,finalscores!A$1:D$1)</f>
        <v>68.940115440115449</v>
      </c>
      <c r="I3" t="str">
        <f>VLOOKUP(H3,gradeboundaries,2)</f>
        <v>D+</v>
      </c>
    </row>
    <row r="4" spans="1:9" x14ac:dyDescent="0.35">
      <c r="A4" t="s">
        <v>18</v>
      </c>
      <c r="B4" t="s">
        <v>19</v>
      </c>
      <c r="C4">
        <v>0.78333333333333333</v>
      </c>
      <c r="D4">
        <v>0.8</v>
      </c>
      <c r="E4">
        <v>0.33333333333333331</v>
      </c>
      <c r="F4">
        <v>0</v>
      </c>
      <c r="H4">
        <f>SUMPRODUCT(C4:F4,finalscores!A$1:D$1)</f>
        <v>53</v>
      </c>
      <c r="I4" t="str">
        <f>VLOOKUP(H4,gradeboundaries,2)</f>
        <v>F</v>
      </c>
    </row>
    <row r="5" spans="1:9" x14ac:dyDescent="0.35">
      <c r="A5" t="s">
        <v>20</v>
      </c>
      <c r="B5" t="s">
        <v>21</v>
      </c>
      <c r="C5">
        <v>1</v>
      </c>
      <c r="D5">
        <v>0.91111111111111098</v>
      </c>
      <c r="E5">
        <v>0.9555555555555556</v>
      </c>
      <c r="F5">
        <v>0.92987012987012985</v>
      </c>
      <c r="H5">
        <f>SUMPRODUCT(C5:F5,finalscores!A$1:D$1)</f>
        <v>94.854256854256846</v>
      </c>
      <c r="I5" t="str">
        <f>VLOOKUP(H5,gradeboundaries,2)</f>
        <v>A</v>
      </c>
    </row>
    <row r="6" spans="1:9" x14ac:dyDescent="0.35">
      <c r="A6" t="s">
        <v>22</v>
      </c>
      <c r="B6" t="s">
        <v>23</v>
      </c>
      <c r="C6">
        <v>0.93333333333333335</v>
      </c>
      <c r="D6">
        <v>1</v>
      </c>
      <c r="E6">
        <v>0.97777777777777775</v>
      </c>
      <c r="F6">
        <v>0.74545454545454548</v>
      </c>
      <c r="H6">
        <f>SUMPRODUCT(C6:F6,finalscores!A$1:D$1)</f>
        <v>95.232323232323225</v>
      </c>
      <c r="I6" t="str">
        <f>VLOOKUP(H6,gradeboundaries,2)</f>
        <v>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5B051-622C-43BB-BBC3-ABE61683FB0D}">
  <dimension ref="A1:F16"/>
  <sheetViews>
    <sheetView tabSelected="1" workbookViewId="0">
      <selection activeCell="A4" sqref="A4:B16"/>
    </sheetView>
  </sheetViews>
  <sheetFormatPr defaultRowHeight="14.5" x14ac:dyDescent="0.35"/>
  <sheetData>
    <row r="1" spans="1:6" x14ac:dyDescent="0.35">
      <c r="A1">
        <v>20</v>
      </c>
      <c r="B1">
        <v>30</v>
      </c>
      <c r="C1">
        <v>40</v>
      </c>
      <c r="D1">
        <v>10</v>
      </c>
      <c r="E1" t="s">
        <v>25</v>
      </c>
      <c r="F1" t="s">
        <v>24</v>
      </c>
    </row>
    <row r="2" spans="1:6" x14ac:dyDescent="0.35">
      <c r="B2" s="1"/>
      <c r="C2" s="1"/>
    </row>
    <row r="3" spans="1:6" x14ac:dyDescent="0.35">
      <c r="A3" t="s">
        <v>26</v>
      </c>
      <c r="B3" s="1" t="s">
        <v>27</v>
      </c>
      <c r="C3" s="1"/>
    </row>
    <row r="4" spans="1:6" x14ac:dyDescent="0.35">
      <c r="A4" s="1">
        <v>0</v>
      </c>
      <c r="B4" s="1" t="s">
        <v>13</v>
      </c>
      <c r="C4" s="1"/>
    </row>
    <row r="5" spans="1:6" x14ac:dyDescent="0.35">
      <c r="A5" s="1">
        <v>60</v>
      </c>
      <c r="B5" s="1" t="s">
        <v>12</v>
      </c>
      <c r="C5" s="1"/>
    </row>
    <row r="6" spans="1:6" x14ac:dyDescent="0.35">
      <c r="A6" s="1">
        <v>63</v>
      </c>
      <c r="B6" s="1" t="s">
        <v>11</v>
      </c>
      <c r="C6" s="1"/>
    </row>
    <row r="7" spans="1:6" x14ac:dyDescent="0.35">
      <c r="A7" s="1">
        <v>66</v>
      </c>
      <c r="B7" s="1" t="s">
        <v>10</v>
      </c>
      <c r="C7" s="1"/>
    </row>
    <row r="8" spans="1:6" x14ac:dyDescent="0.35">
      <c r="A8" s="1">
        <v>70</v>
      </c>
      <c r="B8" s="1" t="s">
        <v>9</v>
      </c>
      <c r="C8" s="1"/>
    </row>
    <row r="9" spans="1:6" x14ac:dyDescent="0.35">
      <c r="A9" s="1">
        <v>73</v>
      </c>
      <c r="B9" s="1" t="s">
        <v>8</v>
      </c>
      <c r="C9" s="1"/>
    </row>
    <row r="10" spans="1:6" x14ac:dyDescent="0.35">
      <c r="A10" s="1">
        <v>76</v>
      </c>
      <c r="B10" s="1" t="s">
        <v>7</v>
      </c>
      <c r="C10" s="1"/>
    </row>
    <row r="11" spans="1:6" x14ac:dyDescent="0.35">
      <c r="A11" s="1">
        <v>80</v>
      </c>
      <c r="B11" s="1" t="s">
        <v>5</v>
      </c>
      <c r="C11" s="1"/>
    </row>
    <row r="12" spans="1:6" x14ac:dyDescent="0.35">
      <c r="A12" s="1">
        <v>83</v>
      </c>
      <c r="B12" s="1" t="s">
        <v>6</v>
      </c>
      <c r="C12" s="1"/>
    </row>
    <row r="13" spans="1:6" x14ac:dyDescent="0.35">
      <c r="A13" s="1">
        <v>86</v>
      </c>
      <c r="B13" s="1" t="s">
        <v>4</v>
      </c>
      <c r="C13" s="1"/>
    </row>
    <row r="14" spans="1:6" x14ac:dyDescent="0.35">
      <c r="A14" s="1">
        <v>90</v>
      </c>
      <c r="B14" s="1" t="s">
        <v>3</v>
      </c>
      <c r="C14" s="1"/>
    </row>
    <row r="15" spans="1:6" x14ac:dyDescent="0.35">
      <c r="A15" s="1">
        <v>93</v>
      </c>
      <c r="B15" s="1" t="s">
        <v>2</v>
      </c>
    </row>
    <row r="16" spans="1:6" x14ac:dyDescent="0.35">
      <c r="A16" s="1">
        <v>100</v>
      </c>
      <c r="B1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grades</vt:lpstr>
      <vt:lpstr>finalscores</vt:lpstr>
      <vt:lpstr>gradeboundaries</vt:lpstr>
      <vt:lpstr>gradelookup</vt:lpstr>
      <vt:lpstr>gradetable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ashesh</dc:creator>
  <cp:lastModifiedBy>ashesh</cp:lastModifiedBy>
  <dcterms:created xsi:type="dcterms:W3CDTF">2018-10-04T14:09:53Z</dcterms:created>
  <dcterms:modified xsi:type="dcterms:W3CDTF">2018-10-04T19:39:04Z</dcterms:modified>
</cp:coreProperties>
</file>