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inde\Sumer\"/>
    </mc:Choice>
  </mc:AlternateContent>
  <xr:revisionPtr revIDLastSave="0" documentId="13_ncr:1_{B79E7675-E15A-415E-9178-2C059F08244C}" xr6:coauthVersionLast="40" xr6:coauthVersionMax="40" xr10:uidLastSave="{00000000-0000-0000-0000-000000000000}"/>
  <bookViews>
    <workbookView xWindow="0" yWindow="0" windowWidth="20490" windowHeight="7545" activeTab="3" xr2:uid="{FBF84BB6-5F32-4E79-A54B-B69F9A197549}"/>
  </bookViews>
  <sheets>
    <sheet name="Control" sheetId="1" r:id="rId1"/>
    <sheet name="Low Quality" sheetId="2" r:id="rId2"/>
    <sheet name="Medium Quality" sheetId="3" r:id="rId3"/>
    <sheet name="High Quality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4" l="1"/>
  <c r="N28" i="4"/>
  <c r="D41" i="3"/>
  <c r="B26" i="3"/>
  <c r="N14" i="2"/>
  <c r="N28" i="2"/>
  <c r="D40" i="3"/>
  <c r="D13" i="3"/>
  <c r="D28" i="2"/>
  <c r="D13" i="2"/>
</calcChain>
</file>

<file path=xl/sharedStrings.xml><?xml version="1.0" encoding="utf-8"?>
<sst xmlns="http://schemas.openxmlformats.org/spreadsheetml/2006/main" count="198" uniqueCount="16">
  <si>
    <t>Time Since Start</t>
  </si>
  <si>
    <t>Volts Created (mV)</t>
  </si>
  <si>
    <t>Cold Side (C)</t>
  </si>
  <si>
    <t>Hot Side (C)</t>
  </si>
  <si>
    <t>After 1 minute</t>
  </si>
  <si>
    <t>After 2 minutes</t>
  </si>
  <si>
    <t>After 3 minutes</t>
  </si>
  <si>
    <t>After 5 minutes</t>
  </si>
  <si>
    <t>After 4 minutes</t>
  </si>
  <si>
    <t>After 6 minutes</t>
  </si>
  <si>
    <t>After 7 minutes</t>
  </si>
  <si>
    <t>After 8 minutes</t>
  </si>
  <si>
    <t>After 10 minutes</t>
  </si>
  <si>
    <t>After 9 minutes</t>
  </si>
  <si>
    <t>After 0 minute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</si>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</sst>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10" fontId="0" fillId="0" borderId="0" xfId="0" applyNumberFormat="1"/>
    <xf numFmtId="10" fontId="0" fillId="0" borderId="2" xfId="0" applyNumberFormat="1" applyFont="1" applyBorder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Controlled Experiment: Temperatures When Hot Air Was Not Blown out of the Computer (Test 1)</a:t>
            </a:r>
            <a:endParaRPr lang="en-US" sz="140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 baseline="0"/>
          </a:p>
        </c:rich>
      </c:tx>
      <c:layout>
        <c:manualLayout>
          <c:xMode val="edge"/>
          <c:yMode val="edge"/>
          <c:x val="0.1037084426946631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Control!$B$14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Control!$A$15:$A$25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Control!$B$15:$B$25</c:f>
              <c:numCache>
                <c:formatCode>General</c:formatCode>
                <c:ptCount val="11"/>
                <c:pt idx="0">
                  <c:v>25.2</c:v>
                </c:pt>
                <c:pt idx="1">
                  <c:v>24.6</c:v>
                </c:pt>
                <c:pt idx="2">
                  <c:v>23.4</c:v>
                </c:pt>
                <c:pt idx="3">
                  <c:v>22.9</c:v>
                </c:pt>
                <c:pt idx="4">
                  <c:v>22.1</c:v>
                </c:pt>
                <c:pt idx="5">
                  <c:v>20.3</c:v>
                </c:pt>
                <c:pt idx="6">
                  <c:v>17.3</c:v>
                </c:pt>
                <c:pt idx="7">
                  <c:v>15.7</c:v>
                </c:pt>
                <c:pt idx="8">
                  <c:v>13.8</c:v>
                </c:pt>
                <c:pt idx="9">
                  <c:v>12.4</c:v>
                </c:pt>
                <c:pt idx="10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A-4CF2-85B5-C417B9AE5208}"/>
            </c:ext>
          </c:extLst>
        </c:ser>
        <c:ser>
          <c:idx val="1"/>
          <c:order val="1"/>
          <c:tx>
            <c:strRef>
              <c:f>Control!$C$14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Control!$A$15:$A$25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Control!$C$15:$C$25</c:f>
              <c:numCache>
                <c:formatCode>General</c:formatCode>
                <c:ptCount val="11"/>
                <c:pt idx="0">
                  <c:v>26.3</c:v>
                </c:pt>
                <c:pt idx="1">
                  <c:v>20.399999999999999</c:v>
                </c:pt>
                <c:pt idx="2">
                  <c:v>17.600000000000001</c:v>
                </c:pt>
                <c:pt idx="3">
                  <c:v>14.2</c:v>
                </c:pt>
                <c:pt idx="4">
                  <c:v>13.8</c:v>
                </c:pt>
                <c:pt idx="5">
                  <c:v>12.1</c:v>
                </c:pt>
                <c:pt idx="6">
                  <c:v>10.9</c:v>
                </c:pt>
                <c:pt idx="7">
                  <c:v>10.1</c:v>
                </c:pt>
                <c:pt idx="8">
                  <c:v>6.9</c:v>
                </c:pt>
                <c:pt idx="9">
                  <c:v>5.2</c:v>
                </c:pt>
                <c:pt idx="1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A-4CF2-85B5-C417B9AE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862160"/>
        <c:axId val="671863472"/>
      </c:barChart>
      <c:catAx>
        <c:axId val="67186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Since Start of Experiment(min)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472"/>
        <c:crosses val="autoZero"/>
        <c:auto val="1"/>
        <c:lblAlgn val="ctr"/>
        <c:lblOffset val="100"/>
        <c:noMultiLvlLbl val="0"/>
      </c:catAx>
      <c:valAx>
        <c:axId val="671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Temperature of Sides(C)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 Quality'!$B$1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'Medium Quality'!$A$2:$A$12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'Medium Quality'!$B$2:$B$12</c:f>
              <c:numCache>
                <c:formatCode>General</c:formatCode>
                <c:ptCount val="11"/>
                <c:pt idx="0">
                  <c:v>22.67</c:v>
                </c:pt>
                <c:pt idx="1">
                  <c:v>38.56</c:v>
                </c:pt>
                <c:pt idx="2">
                  <c:v>43.94</c:v>
                </c:pt>
                <c:pt idx="3">
                  <c:v>43.61</c:v>
                </c:pt>
                <c:pt idx="4">
                  <c:v>38.5</c:v>
                </c:pt>
                <c:pt idx="5">
                  <c:v>37.72</c:v>
                </c:pt>
                <c:pt idx="6">
                  <c:v>36.11</c:v>
                </c:pt>
                <c:pt idx="7">
                  <c:v>35</c:v>
                </c:pt>
                <c:pt idx="8">
                  <c:v>38.89</c:v>
                </c:pt>
                <c:pt idx="9">
                  <c:v>38.89</c:v>
                </c:pt>
                <c:pt idx="10">
                  <c:v>36.67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0-4783-BDA7-DA312529FBBD}"/>
            </c:ext>
          </c:extLst>
        </c:ser>
        <c:ser>
          <c:idx val="1"/>
          <c:order val="1"/>
          <c:tx>
            <c:strRef>
              <c:f>'Medium Quality'!$C$1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'Medium Quality'!$A$2:$A$12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'Medium Quality'!$C$2:$C$12</c:f>
              <c:numCache>
                <c:formatCode>General</c:formatCode>
                <c:ptCount val="11"/>
                <c:pt idx="0">
                  <c:v>5.67</c:v>
                </c:pt>
                <c:pt idx="1">
                  <c:v>6.28</c:v>
                </c:pt>
                <c:pt idx="2">
                  <c:v>3.67</c:v>
                </c:pt>
                <c:pt idx="3">
                  <c:v>5.39</c:v>
                </c:pt>
                <c:pt idx="4">
                  <c:v>2.61</c:v>
                </c:pt>
                <c:pt idx="5">
                  <c:v>6.78</c:v>
                </c:pt>
                <c:pt idx="6">
                  <c:v>8.2200000000000006</c:v>
                </c:pt>
                <c:pt idx="7">
                  <c:v>4.5599999999999996</c:v>
                </c:pt>
                <c:pt idx="8">
                  <c:v>3.33</c:v>
                </c:pt>
                <c:pt idx="9">
                  <c:v>1.1100000000000001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0-4783-BDA7-DA312529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4120"/>
        <c:axId val="644217400"/>
      </c:barChart>
      <c:catAx>
        <c:axId val="6442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7400"/>
        <c:crosses val="autoZero"/>
        <c:auto val="1"/>
        <c:lblAlgn val="ctr"/>
        <c:lblOffset val="100"/>
        <c:noMultiLvlLbl val="0"/>
      </c:catAx>
      <c:valAx>
        <c:axId val="6442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 Quality'!$B$14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'Medium Quality'!$A$15:$A$25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'Medium Quality'!$B$15:$B$25</c:f>
              <c:numCache>
                <c:formatCode>General</c:formatCode>
                <c:ptCount val="11"/>
                <c:pt idx="0">
                  <c:v>0</c:v>
                </c:pt>
                <c:pt idx="1">
                  <c:v>1.1000000000000001</c:v>
                </c:pt>
                <c:pt idx="2">
                  <c:v>1.6</c:v>
                </c:pt>
                <c:pt idx="3">
                  <c:v>1.4</c:v>
                </c:pt>
                <c:pt idx="4">
                  <c:v>1.6</c:v>
                </c:pt>
                <c:pt idx="5">
                  <c:v>1</c:v>
                </c:pt>
                <c:pt idx="6">
                  <c:v>1.2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F6A-BAC2-24F47C11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7216"/>
        <c:axId val="648847544"/>
      </c:barChart>
      <c:catAx>
        <c:axId val="6488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47544"/>
        <c:crosses val="autoZero"/>
        <c:auto val="1"/>
        <c:lblAlgn val="ctr"/>
        <c:lblOffset val="100"/>
        <c:noMultiLvlLbl val="0"/>
      </c:catAx>
      <c:valAx>
        <c:axId val="6488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Quality'!$B$29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Quality'!$A$30:$A$40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'High Quality'!$B$30:$B$40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1.5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1.7</c:v>
                </c:pt>
                <c:pt idx="7">
                  <c:v>1.5</c:v>
                </c:pt>
                <c:pt idx="8">
                  <c:v>1.5</c:v>
                </c:pt>
                <c:pt idx="9">
                  <c:v>1.7</c:v>
                </c:pt>
                <c:pt idx="1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4-4DDD-B495-65EA5F32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57080"/>
        <c:axId val="647757408"/>
      </c:barChart>
      <c:catAx>
        <c:axId val="6477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7408"/>
        <c:crosses val="autoZero"/>
        <c:auto val="1"/>
        <c:lblAlgn val="ctr"/>
        <c:lblOffset val="100"/>
        <c:noMultiLvlLbl val="0"/>
      </c:catAx>
      <c:valAx>
        <c:axId val="647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Quality'!$L$16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Quality'!$K$17:$K$27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'High Quality'!$L$17:$L$27</c:f>
              <c:numCache>
                <c:formatCode>General</c:formatCode>
                <c:ptCount val="11"/>
                <c:pt idx="0">
                  <c:v>21.78</c:v>
                </c:pt>
                <c:pt idx="1">
                  <c:v>39.83</c:v>
                </c:pt>
                <c:pt idx="2">
                  <c:v>44.07</c:v>
                </c:pt>
                <c:pt idx="3">
                  <c:v>45.06</c:v>
                </c:pt>
                <c:pt idx="4">
                  <c:v>45.78</c:v>
                </c:pt>
                <c:pt idx="5">
                  <c:v>46.12</c:v>
                </c:pt>
                <c:pt idx="6">
                  <c:v>46.53</c:v>
                </c:pt>
                <c:pt idx="7">
                  <c:v>41.2</c:v>
                </c:pt>
                <c:pt idx="8">
                  <c:v>39.909999999999997</c:v>
                </c:pt>
                <c:pt idx="9">
                  <c:v>41.43</c:v>
                </c:pt>
                <c:pt idx="10">
                  <c:v>43.96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3-4978-A5E9-CA1F6D839E61}"/>
            </c:ext>
          </c:extLst>
        </c:ser>
        <c:ser>
          <c:idx val="1"/>
          <c:order val="1"/>
          <c:tx>
            <c:strRef>
              <c:f>'High Quality'!$M$16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 Quality'!$K$17:$K$27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'High Quality'!$M$17:$M$27</c:f>
              <c:numCache>
                <c:formatCode>General</c:formatCode>
                <c:ptCount val="11"/>
                <c:pt idx="0">
                  <c:v>8.39</c:v>
                </c:pt>
                <c:pt idx="1">
                  <c:v>7.3</c:v>
                </c:pt>
                <c:pt idx="2">
                  <c:v>4.76</c:v>
                </c:pt>
                <c:pt idx="3">
                  <c:v>5.18</c:v>
                </c:pt>
                <c:pt idx="4">
                  <c:v>3.14</c:v>
                </c:pt>
                <c:pt idx="5">
                  <c:v>2.64</c:v>
                </c:pt>
                <c:pt idx="6">
                  <c:v>2.38</c:v>
                </c:pt>
                <c:pt idx="7">
                  <c:v>3.41</c:v>
                </c:pt>
                <c:pt idx="8">
                  <c:v>1.58</c:v>
                </c:pt>
                <c:pt idx="9">
                  <c:v>1.02</c:v>
                </c:pt>
                <c:pt idx="1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3-4978-A5E9-CA1F6D83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294992"/>
        <c:axId val="680292040"/>
      </c:barChart>
      <c:catAx>
        <c:axId val="6802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92040"/>
        <c:crosses val="autoZero"/>
        <c:auto val="1"/>
        <c:lblAlgn val="ctr"/>
        <c:lblOffset val="100"/>
        <c:noMultiLvlLbl val="0"/>
      </c:catAx>
      <c:valAx>
        <c:axId val="68029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Quality'!$L$1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Quality'!$K$2:$K$12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'High Quality'!$L$2:$L$12</c:f>
              <c:numCache>
                <c:formatCode>General</c:formatCode>
                <c:ptCount val="11"/>
                <c:pt idx="0">
                  <c:v>0</c:v>
                </c:pt>
                <c:pt idx="1">
                  <c:v>1.2</c:v>
                </c:pt>
                <c:pt idx="2">
                  <c:v>1.8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1.3</c:v>
                </c:pt>
                <c:pt idx="7">
                  <c:v>1.5</c:v>
                </c:pt>
                <c:pt idx="8">
                  <c:v>1.3</c:v>
                </c:pt>
                <c:pt idx="9">
                  <c:v>1.5</c:v>
                </c:pt>
                <c:pt idx="1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6-478D-8C3F-642DD65C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36720"/>
        <c:axId val="648837048"/>
      </c:barChart>
      <c:catAx>
        <c:axId val="648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37048"/>
        <c:crosses val="autoZero"/>
        <c:auto val="1"/>
        <c:lblAlgn val="ctr"/>
        <c:lblOffset val="100"/>
        <c:noMultiLvlLbl val="0"/>
      </c:catAx>
      <c:valAx>
        <c:axId val="6488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Quality'!$B$16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'High Quality'!$A$17:$A$27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'High Quality'!$B$17:$B$27</c:f>
              <c:numCache>
                <c:formatCode>General</c:formatCode>
                <c:ptCount val="11"/>
                <c:pt idx="0">
                  <c:v>22.1</c:v>
                </c:pt>
                <c:pt idx="1">
                  <c:v>37.200000000000003</c:v>
                </c:pt>
                <c:pt idx="2">
                  <c:v>43.7</c:v>
                </c:pt>
                <c:pt idx="3">
                  <c:v>46.8</c:v>
                </c:pt>
                <c:pt idx="4">
                  <c:v>46.3</c:v>
                </c:pt>
                <c:pt idx="5">
                  <c:v>46.5</c:v>
                </c:pt>
                <c:pt idx="6">
                  <c:v>46.7</c:v>
                </c:pt>
                <c:pt idx="7">
                  <c:v>42.8</c:v>
                </c:pt>
                <c:pt idx="8">
                  <c:v>38.5</c:v>
                </c:pt>
                <c:pt idx="9">
                  <c:v>42.1</c:v>
                </c:pt>
                <c:pt idx="10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B-47C4-BA58-CF16B9F8CFDC}"/>
            </c:ext>
          </c:extLst>
        </c:ser>
        <c:ser>
          <c:idx val="1"/>
          <c:order val="1"/>
          <c:tx>
            <c:strRef>
              <c:f>'High Quality'!$C$16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'High Quality'!$A$17:$A$27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'High Quality'!$C$17:$C$27</c:f>
              <c:numCache>
                <c:formatCode>General</c:formatCode>
                <c:ptCount val="11"/>
                <c:pt idx="0">
                  <c:v>9.1</c:v>
                </c:pt>
                <c:pt idx="1">
                  <c:v>8.1999999999999993</c:v>
                </c:pt>
                <c:pt idx="2">
                  <c:v>6.8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</c:v>
                </c:pt>
                <c:pt idx="6">
                  <c:v>2.5</c:v>
                </c:pt>
                <c:pt idx="7">
                  <c:v>2.1</c:v>
                </c:pt>
                <c:pt idx="8">
                  <c:v>1.7</c:v>
                </c:pt>
                <c:pt idx="9">
                  <c:v>1.1000000000000001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B-47C4-BA58-CF16B9F8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198848"/>
        <c:axId val="689199176"/>
      </c:barChart>
      <c:catAx>
        <c:axId val="6891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9176"/>
        <c:crosses val="autoZero"/>
        <c:auto val="1"/>
        <c:lblAlgn val="ctr"/>
        <c:lblOffset val="100"/>
        <c:noMultiLvlLbl val="0"/>
      </c:catAx>
      <c:valAx>
        <c:axId val="6891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Control!$N$16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Control!$M$17:$M$27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Control!$N$17:$N$27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4CC5-B1FD-C9142B69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68232"/>
        <c:axId val="647768560"/>
      </c:barChart>
      <c:catAx>
        <c:axId val="6477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68560"/>
        <c:crosses val="autoZero"/>
        <c:auto val="1"/>
        <c:lblAlgn val="ctr"/>
        <c:lblOffset val="100"/>
        <c:noMultiLvlLbl val="0"/>
      </c:catAx>
      <c:valAx>
        <c:axId val="647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6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Control!$N$16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Control!$M$17:$M$27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Control!$N$17:$N$27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F-4977-AA0A-76C18260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68232"/>
        <c:axId val="647768560"/>
      </c:barChart>
      <c:catAx>
        <c:axId val="64776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Since Start of Experiment(min)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68560"/>
        <c:crosses val="autoZero"/>
        <c:auto val="1"/>
        <c:lblAlgn val="ctr"/>
        <c:lblOffset val="100"/>
        <c:noMultiLvlLbl val="0"/>
      </c:catAx>
      <c:valAx>
        <c:axId val="647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 Created(mV)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6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Controlled Experiment: When</a:t>
            </a:r>
            <a:r>
              <a:rPr lang="en-US" baseline="0"/>
              <a:t> Hot Air Was Not Blown out of the Computer (</a:t>
            </a:r>
            <a:r>
              <a:rPr lang="en-US"/>
              <a:t>Test</a:t>
            </a:r>
            <a:r>
              <a:rPr lang="en-US" baseline="0"/>
              <a:t>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Control!$A$2:$A$12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Control!$B$2:$B$12</c:f>
              <c:numCache>
                <c:formatCode>General</c:formatCode>
                <c:ptCount val="11"/>
                <c:pt idx="0">
                  <c:v>24.3</c:v>
                </c:pt>
                <c:pt idx="1">
                  <c:v>22.6</c:v>
                </c:pt>
                <c:pt idx="2">
                  <c:v>21.5</c:v>
                </c:pt>
                <c:pt idx="3">
                  <c:v>21</c:v>
                </c:pt>
                <c:pt idx="4">
                  <c:v>19.3</c:v>
                </c:pt>
                <c:pt idx="5">
                  <c:v>17.5</c:v>
                </c:pt>
                <c:pt idx="6">
                  <c:v>12.9</c:v>
                </c:pt>
                <c:pt idx="7">
                  <c:v>12.2</c:v>
                </c:pt>
                <c:pt idx="8">
                  <c:v>12</c:v>
                </c:pt>
                <c:pt idx="9">
                  <c:v>11.7</c:v>
                </c:pt>
                <c:pt idx="10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6-43C3-9D98-A10E4E4977C4}"/>
            </c:ext>
          </c:extLst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Control!$A$2:$A$12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Control!$C$2:$C$12</c:f>
              <c:numCache>
                <c:formatCode>General</c:formatCode>
                <c:ptCount val="11"/>
                <c:pt idx="0">
                  <c:v>24.3</c:v>
                </c:pt>
                <c:pt idx="1">
                  <c:v>17.2</c:v>
                </c:pt>
                <c:pt idx="2">
                  <c:v>16.8</c:v>
                </c:pt>
                <c:pt idx="3">
                  <c:v>16.100000000000001</c:v>
                </c:pt>
                <c:pt idx="4">
                  <c:v>14.4</c:v>
                </c:pt>
                <c:pt idx="5">
                  <c:v>10.6</c:v>
                </c:pt>
                <c:pt idx="6">
                  <c:v>9.5</c:v>
                </c:pt>
                <c:pt idx="7">
                  <c:v>8.9</c:v>
                </c:pt>
                <c:pt idx="8">
                  <c:v>5</c:v>
                </c:pt>
                <c:pt idx="9">
                  <c:v>2.6</c:v>
                </c:pt>
                <c:pt idx="1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6-43C3-9D98-A10E4E49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37904"/>
        <c:axId val="648612352"/>
      </c:barChart>
      <c:catAx>
        <c:axId val="51803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Start of Experiment(min)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12352"/>
        <c:crosses val="autoZero"/>
        <c:auto val="1"/>
        <c:lblAlgn val="ctr"/>
        <c:lblOffset val="100"/>
        <c:noMultiLvlLbl val="0"/>
      </c:catAx>
      <c:valAx>
        <c:axId val="6486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of Sides(C)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 Quality'!$N$16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Quality'!$M$17:$M$27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910-838D-B0134688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589360"/>
        <c:axId val="515589688"/>
      </c:barChart>
      <c:catAx>
        <c:axId val="5155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9688"/>
        <c:crosses val="autoZero"/>
        <c:auto val="1"/>
        <c:lblAlgn val="ctr"/>
        <c:lblOffset val="100"/>
        <c:noMultiLvlLbl val="0"/>
      </c:catAx>
      <c:valAx>
        <c:axId val="5155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 Quality'!$B$16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Quality'!$A$17:$A$27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Quality'!$B$17:$B$27</c:f>
              <c:numCache>
                <c:formatCode>General</c:formatCode>
                <c:ptCount val="11"/>
                <c:pt idx="0">
                  <c:v>15.1</c:v>
                </c:pt>
                <c:pt idx="1">
                  <c:v>33.1</c:v>
                </c:pt>
                <c:pt idx="2">
                  <c:v>35.9</c:v>
                </c:pt>
                <c:pt idx="3">
                  <c:v>34.200000000000003</c:v>
                </c:pt>
                <c:pt idx="4">
                  <c:v>33.9</c:v>
                </c:pt>
                <c:pt idx="5">
                  <c:v>34.799999999999997</c:v>
                </c:pt>
                <c:pt idx="6">
                  <c:v>34.1</c:v>
                </c:pt>
                <c:pt idx="7">
                  <c:v>31.8</c:v>
                </c:pt>
                <c:pt idx="8">
                  <c:v>33.200000000000003</c:v>
                </c:pt>
                <c:pt idx="9">
                  <c:v>34.6</c:v>
                </c:pt>
                <c:pt idx="10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1-435C-8A71-BB63D9130044}"/>
            </c:ext>
          </c:extLst>
        </c:ser>
        <c:ser>
          <c:idx val="1"/>
          <c:order val="1"/>
          <c:tx>
            <c:strRef>
              <c:f>'Low Quality'!$C$16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 Quality'!$A$17:$A$27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Quality'!$C$17:$C$27</c:f>
              <c:numCache>
                <c:formatCode>General</c:formatCode>
                <c:ptCount val="11"/>
                <c:pt idx="0">
                  <c:v>14.1</c:v>
                </c:pt>
                <c:pt idx="1">
                  <c:v>11.4</c:v>
                </c:pt>
                <c:pt idx="2">
                  <c:v>10.4</c:v>
                </c:pt>
                <c:pt idx="3">
                  <c:v>8.6</c:v>
                </c:pt>
                <c:pt idx="4">
                  <c:v>7.1</c:v>
                </c:pt>
                <c:pt idx="5">
                  <c:v>6.9</c:v>
                </c:pt>
                <c:pt idx="6">
                  <c:v>5.9</c:v>
                </c:pt>
                <c:pt idx="7">
                  <c:v>5.5</c:v>
                </c:pt>
                <c:pt idx="8">
                  <c:v>5.0999999999999996</c:v>
                </c:pt>
                <c:pt idx="9">
                  <c:v>4.9000000000000004</c:v>
                </c:pt>
                <c:pt idx="1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1-435C-8A71-BB63D913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87632"/>
        <c:axId val="158406848"/>
      </c:barChart>
      <c:catAx>
        <c:axId val="6479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6848"/>
        <c:crosses val="autoZero"/>
        <c:auto val="1"/>
        <c:lblAlgn val="ctr"/>
        <c:lblOffset val="100"/>
        <c:noMultiLvlLbl val="0"/>
      </c:catAx>
      <c:valAx>
        <c:axId val="1584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 Quality'!$N$2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Quality'!$M$3:$M$13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Quality'!$N$3:$N$13</c:f>
              <c:numCache>
                <c:formatCode>General</c:formatCode>
                <c:ptCount val="11"/>
                <c:pt idx="0">
                  <c:v>0</c:v>
                </c:pt>
                <c:pt idx="1">
                  <c:v>1.1000000000000001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1.1000000000000001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7-438F-9FE1-567E34D4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3432"/>
        <c:axId val="158773104"/>
      </c:barChart>
      <c:catAx>
        <c:axId val="15877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3104"/>
        <c:crosses val="autoZero"/>
        <c:auto val="1"/>
        <c:lblAlgn val="ctr"/>
        <c:lblOffset val="100"/>
        <c:noMultiLvlLbl val="0"/>
      </c:catAx>
      <c:valAx>
        <c:axId val="1587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Controlled Experiment: Temperatures When Hot Air Was Blown out of the Computer At A Low Rate (Test 1)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 Quality'!$B$1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Quality'!$A$2:$A$13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Quality'!$B$2:$B$13</c:f>
              <c:numCache>
                <c:formatCode>General</c:formatCode>
                <c:ptCount val="12"/>
                <c:pt idx="0">
                  <c:v>15.5</c:v>
                </c:pt>
                <c:pt idx="1">
                  <c:v>34</c:v>
                </c:pt>
                <c:pt idx="2">
                  <c:v>35.799999999999997</c:v>
                </c:pt>
                <c:pt idx="3">
                  <c:v>33.200000000000003</c:v>
                </c:pt>
                <c:pt idx="4">
                  <c:v>33</c:v>
                </c:pt>
                <c:pt idx="5">
                  <c:v>34.5</c:v>
                </c:pt>
                <c:pt idx="6">
                  <c:v>33.200000000000003</c:v>
                </c:pt>
                <c:pt idx="7">
                  <c:v>31.5</c:v>
                </c:pt>
                <c:pt idx="8">
                  <c:v>32.5</c:v>
                </c:pt>
                <c:pt idx="9">
                  <c:v>33.200000000000003</c:v>
                </c:pt>
                <c:pt idx="10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3-43DE-9800-F91C9EDE08E5}"/>
            </c:ext>
          </c:extLst>
        </c:ser>
        <c:ser>
          <c:idx val="1"/>
          <c:order val="1"/>
          <c:tx>
            <c:strRef>
              <c:f>'Low Quality'!$C$1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 Quality'!$A$2:$A$13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Quality'!$C$2:$C$13</c:f>
              <c:numCache>
                <c:formatCode>General</c:formatCode>
                <c:ptCount val="12"/>
                <c:pt idx="0">
                  <c:v>13.5</c:v>
                </c:pt>
                <c:pt idx="1">
                  <c:v>10.3</c:v>
                </c:pt>
                <c:pt idx="2">
                  <c:v>10.4</c:v>
                </c:pt>
                <c:pt idx="3">
                  <c:v>7.1</c:v>
                </c:pt>
                <c:pt idx="4">
                  <c:v>5.4</c:v>
                </c:pt>
                <c:pt idx="5">
                  <c:v>6.8</c:v>
                </c:pt>
                <c:pt idx="6">
                  <c:v>5.3</c:v>
                </c:pt>
                <c:pt idx="7">
                  <c:v>10</c:v>
                </c:pt>
                <c:pt idx="8">
                  <c:v>11.4</c:v>
                </c:pt>
                <c:pt idx="9">
                  <c:v>9.1999999999999993</c:v>
                </c:pt>
                <c:pt idx="1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3-43DE-9800-F91C9EDE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86904"/>
        <c:axId val="503290840"/>
      </c:barChart>
      <c:catAx>
        <c:axId val="50328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Since Start of Experiment(min)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90840"/>
        <c:crosses val="autoZero"/>
        <c:auto val="1"/>
        <c:lblAlgn val="ctr"/>
        <c:lblOffset val="100"/>
        <c:noMultiLvlLbl val="0"/>
      </c:catAx>
      <c:valAx>
        <c:axId val="5032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Temperature of Sides(C)</a:t>
                </a:r>
                <a:endParaRPr lang="en-US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8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 Quality'!$B$1</c:f>
              <c:strCache>
                <c:ptCount val="1"/>
                <c:pt idx="0">
                  <c:v>Hot Side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Quality'!$A$2:$A$13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Quality'!$B$2:$B$13</c:f>
              <c:numCache>
                <c:formatCode>General</c:formatCode>
                <c:ptCount val="12"/>
                <c:pt idx="0">
                  <c:v>15.5</c:v>
                </c:pt>
                <c:pt idx="1">
                  <c:v>34</c:v>
                </c:pt>
                <c:pt idx="2">
                  <c:v>35.799999999999997</c:v>
                </c:pt>
                <c:pt idx="3">
                  <c:v>33.200000000000003</c:v>
                </c:pt>
                <c:pt idx="4">
                  <c:v>33</c:v>
                </c:pt>
                <c:pt idx="5">
                  <c:v>34.5</c:v>
                </c:pt>
                <c:pt idx="6">
                  <c:v>33.200000000000003</c:v>
                </c:pt>
                <c:pt idx="7">
                  <c:v>31.5</c:v>
                </c:pt>
                <c:pt idx="8">
                  <c:v>32.5</c:v>
                </c:pt>
                <c:pt idx="9">
                  <c:v>33.200000000000003</c:v>
                </c:pt>
                <c:pt idx="10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7-4A0D-AFB1-9D4D0A503D5F}"/>
            </c:ext>
          </c:extLst>
        </c:ser>
        <c:ser>
          <c:idx val="1"/>
          <c:order val="1"/>
          <c:tx>
            <c:strRef>
              <c:f>'Low Quality'!$C$1</c:f>
              <c:strCache>
                <c:ptCount val="1"/>
                <c:pt idx="0">
                  <c:v>Cold Side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 Quality'!$A$2:$A$13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Quality'!$C$2:$C$13</c:f>
              <c:numCache>
                <c:formatCode>General</c:formatCode>
                <c:ptCount val="12"/>
                <c:pt idx="0">
                  <c:v>13.5</c:v>
                </c:pt>
                <c:pt idx="1">
                  <c:v>10.3</c:v>
                </c:pt>
                <c:pt idx="2">
                  <c:v>10.4</c:v>
                </c:pt>
                <c:pt idx="3">
                  <c:v>7.1</c:v>
                </c:pt>
                <c:pt idx="4">
                  <c:v>5.4</c:v>
                </c:pt>
                <c:pt idx="5">
                  <c:v>6.8</c:v>
                </c:pt>
                <c:pt idx="6">
                  <c:v>5.3</c:v>
                </c:pt>
                <c:pt idx="7">
                  <c:v>10</c:v>
                </c:pt>
                <c:pt idx="8">
                  <c:v>11.4</c:v>
                </c:pt>
                <c:pt idx="9">
                  <c:v>9.1999999999999993</c:v>
                </c:pt>
                <c:pt idx="1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7-4A0D-AFB1-9D4D0A503D5F}"/>
            </c:ext>
          </c:extLst>
        </c:ser>
        <c:ser>
          <c:idx val="2"/>
          <c:order val="2"/>
          <c:tx>
            <c:strRef>
              <c:f>'Low Quality'!$D$1</c:f>
              <c:strCache>
                <c:ptCount val="1"/>
                <c:pt idx="0">
                  <c:v>Volts Created (mV)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'Low Quality'!$A$2:$A$13</c:f>
              <c:strCache>
                <c:ptCount val="11"/>
                <c:pt idx="0">
                  <c:v>After 0 minute</c:v>
                </c:pt>
                <c:pt idx="1">
                  <c:v>After 1 minute</c:v>
                </c:pt>
                <c:pt idx="2">
                  <c:v>After 2 minutes</c:v>
                </c:pt>
                <c:pt idx="3">
                  <c:v>After 3 minutes</c:v>
                </c:pt>
                <c:pt idx="4">
                  <c:v>After 4 minutes</c:v>
                </c:pt>
                <c:pt idx="5">
                  <c:v>After 5 minutes</c:v>
                </c:pt>
                <c:pt idx="6">
                  <c:v>After 6 minutes</c:v>
                </c:pt>
                <c:pt idx="7">
                  <c:v>After 7 minutes</c:v>
                </c:pt>
                <c:pt idx="8">
                  <c:v>After 8 minutes</c:v>
                </c:pt>
                <c:pt idx="9">
                  <c:v>After 9 minutes</c:v>
                </c:pt>
                <c:pt idx="10">
                  <c:v>After 10 minutes</c:v>
                </c:pt>
              </c:strCache>
            </c:strRef>
          </c:cat>
          <c:val>
            <c:numRef>
              <c:f>'Low Quality'!$D$2:$D$13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1.1000000000000001</c:v>
                </c:pt>
                <c:pt idx="10">
                  <c:v>1</c:v>
                </c:pt>
                <c:pt idx="11" formatCode="0.00%">
                  <c:v>0.44444444444444448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7-4A0D-AFB1-9D4D0A50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33120"/>
        <c:axId val="606033776"/>
      </c:barChart>
      <c:catAx>
        <c:axId val="6060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3776"/>
        <c:crosses val="autoZero"/>
        <c:auto val="1"/>
        <c:lblAlgn val="ctr"/>
        <c:lblOffset val="100"/>
        <c:noMultiLvlLbl val="0"/>
      </c:catAx>
      <c:valAx>
        <c:axId val="6060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14</xdr:row>
      <xdr:rowOff>166686</xdr:rowOff>
    </xdr:from>
    <xdr:to>
      <xdr:col>11</xdr:col>
      <xdr:colOff>495299</xdr:colOff>
      <xdr:row>31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491564-C404-44B7-AFE0-F930D504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176212</xdr:rowOff>
    </xdr:from>
    <xdr:to>
      <xdr:col>22</xdr:col>
      <xdr:colOff>304800</xdr:colOff>
      <xdr:row>29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FA31B-951A-40B7-84E6-47712963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0</xdr:row>
      <xdr:rowOff>0</xdr:rowOff>
    </xdr:from>
    <xdr:to>
      <xdr:col>18</xdr:col>
      <xdr:colOff>342900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FA326F-E653-4B10-947A-141817A62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333375</xdr:colOff>
      <xdr:row>0</xdr:row>
      <xdr:rowOff>128587</xdr:rowOff>
    </xdr:from>
    <xdr:to>
      <xdr:col>12</xdr:col>
      <xdr:colOff>28575</xdr:colOff>
      <xdr:row>15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A86EA2-CD3C-4C2D-AB32-32F6BACF6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15</xdr:row>
      <xdr:rowOff>14287</xdr:rowOff>
    </xdr:from>
    <xdr:to>
      <xdr:col>21</xdr:col>
      <xdr:colOff>438150</xdr:colOff>
      <xdr:row>29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D8525-75BB-44A8-9C9D-511267807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15</xdr:row>
      <xdr:rowOff>14287</xdr:rowOff>
    </xdr:from>
    <xdr:to>
      <xdr:col>11</xdr:col>
      <xdr:colOff>342900</xdr:colOff>
      <xdr:row>29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3B4B9E-47BF-46C1-8F67-A0852822B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0</xdr:row>
      <xdr:rowOff>166687</xdr:rowOff>
    </xdr:from>
    <xdr:to>
      <xdr:col>21</xdr:col>
      <xdr:colOff>590550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DC765A-AD30-4DBA-9407-24C3BC77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0</xdr:row>
      <xdr:rowOff>109535</xdr:rowOff>
    </xdr:from>
    <xdr:to>
      <xdr:col>11</xdr:col>
      <xdr:colOff>438150</xdr:colOff>
      <xdr:row>17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1C706E-B633-4CE3-AECA-21003D91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29</xdr:row>
      <xdr:rowOff>66675</xdr:rowOff>
    </xdr:from>
    <xdr:to>
      <xdr:col>12</xdr:col>
      <xdr:colOff>85725</xdr:colOff>
      <xdr:row>43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3AB1F-1360-47E5-A1DA-55F89D3E0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0</xdr:row>
      <xdr:rowOff>14287</xdr:rowOff>
    </xdr:from>
    <xdr:to>
      <xdr:col>11</xdr:col>
      <xdr:colOff>581025</xdr:colOff>
      <xdr:row>14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8AE0C-CBBF-4E30-83AB-2DE1EB4B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16</xdr:row>
      <xdr:rowOff>119062</xdr:rowOff>
    </xdr:from>
    <xdr:to>
      <xdr:col>14</xdr:col>
      <xdr:colOff>0</xdr:colOff>
      <xdr:row>31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2CD4A-ED9E-40D8-90E6-24C5FACE2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28</xdr:row>
      <xdr:rowOff>71437</xdr:rowOff>
    </xdr:from>
    <xdr:to>
      <xdr:col>7</xdr:col>
      <xdr:colOff>542925</xdr:colOff>
      <xdr:row>42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29FB1C-143B-4395-8F08-81B905B3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15</xdr:row>
      <xdr:rowOff>42862</xdr:rowOff>
    </xdr:from>
    <xdr:to>
      <xdr:col>21</xdr:col>
      <xdr:colOff>542925</xdr:colOff>
      <xdr:row>29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509BF7-E952-4FA7-BA85-ECC794E0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428625</xdr:colOff>
      <xdr:row>0</xdr:row>
      <xdr:rowOff>0</xdr:rowOff>
    </xdr:from>
    <xdr:to>
      <xdr:col>22</xdr:col>
      <xdr:colOff>123825</xdr:colOff>
      <xdr:row>13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CC169-0E91-4FFD-BFB8-49F91862C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32</xdr:row>
      <xdr:rowOff>138112</xdr:rowOff>
    </xdr:from>
    <xdr:to>
      <xdr:col>14</xdr:col>
      <xdr:colOff>133350</xdr:colOff>
      <xdr:row>46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49F470-7EAB-4E4D-81DC-66EAE0D55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E8B917-C8BA-49E6-8CE7-AE08034A0A8B}" name="Table2" displayName="Table2" ref="A1:D12" totalsRowShown="0">
  <autoFilter ref="A1:D12" xr:uid="{69C62E16-42CF-418D-989C-F3D58BE1CD96}"/>
  <tableColumns count="4">
    <tableColumn id="1" xr3:uid="{5EAB84FC-703D-4B95-ADF4-A2BDF1A7E5B9}" name="Time Since Start"/>
    <tableColumn id="2" xr3:uid="{36402317-4908-4569-A1CB-B9400801E540}" name="Hot Side (C)"/>
    <tableColumn id="3" xr3:uid="{0AA97860-A11A-44BE-9134-C957AADFBDF5}" name="Cold Side (C)"/>
    <tableColumn id="4" xr3:uid="{5F971CDC-4AC0-4E0C-93FB-38C586E4D397}" name="Volts Created (mV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BD9931-B378-472B-9B72-89EBDA5533A2}" name="Table24" displayName="Table24" ref="A14:D25" totalsRowShown="0">
  <autoFilter ref="A14:D25" xr:uid="{F9E8CC1B-73E3-4598-AE7D-120DDEB02CFF}"/>
  <tableColumns count="4">
    <tableColumn id="1" xr3:uid="{48D66822-05AE-4CAD-8F49-3ED54E1931DF}" name="Time Since Start"/>
    <tableColumn id="2" xr3:uid="{69B045A2-182E-4824-A113-CD45010C5F43}" name="Hot Side (C)"/>
    <tableColumn id="3" xr3:uid="{B0839946-2140-42E0-814C-02503AEDA3B7}" name="Cold Side (C)"/>
    <tableColumn id="4" xr3:uid="{A488707B-F8DB-42E6-B5E6-7C06C66172E1}" name="Column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AF3F73-A53D-4F87-9A74-D8D4C2B7067A}" name="Table25" displayName="Table25" ref="A1:D13" totalsRowShown="0">
  <autoFilter ref="A1:D13" xr:uid="{2E7E53F1-7D2C-40AD-976C-6A82B2489963}"/>
  <tableColumns count="4">
    <tableColumn id="1" xr3:uid="{B7015AB0-7008-449D-944B-769455752083}" name="Time Since Start"/>
    <tableColumn id="2" xr3:uid="{25917FAB-F654-4F16-94C1-03960C4DF128}" name="Hot Side (C)"/>
    <tableColumn id="3" xr3:uid="{05CCA6E8-3EDB-4A8C-B31F-C64761B7CCDA}" name="Cold Side (C)"/>
    <tableColumn id="4" xr3:uid="{0A016597-33C2-4F5F-BEB2-F10F3E8CC40A}" name="Volts Created (mV)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4101E3-D4BC-451E-BA07-FBAA213208BC}" name="Table259" displayName="Table259" ref="A16:D28" totalsRowCount="1">
  <autoFilter ref="A16:D27" xr:uid="{D30F66E6-8A96-4349-80A2-0C01A348C1F7}"/>
  <tableColumns count="4">
    <tableColumn id="1" xr3:uid="{5C2BBCAA-1547-4048-AC2F-8DD12A1E4B49}" name="Time Since Start"/>
    <tableColumn id="2" xr3:uid="{1AA5303E-8DE2-41CB-AFED-6354BA9E5582}" name="Hot Side (C)"/>
    <tableColumn id="3" xr3:uid="{E66F5ADB-E84F-4DAC-BE85-85C2DB464D38}" name="Cold Side (C)"/>
    <tableColumn id="4" xr3:uid="{3822B25A-E6F8-480B-B61E-3311444067C7}" name="Volts Created (mV)" totalsRowFunction="custom" dataDxfId="4" totalsRowDxfId="2">
      <totalsRowFormula>(D26-D18)/D18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7B694F-7D88-4DFB-8D48-2CBCCC16D814}" name="Table256" displayName="Table256" ref="A1:D13" totalsRowCount="1">
  <autoFilter ref="A1:D12" xr:uid="{E3EBD7A1-A0B0-4726-A533-E7974C56EE94}"/>
  <tableColumns count="4">
    <tableColumn id="1" xr3:uid="{2602C530-6708-4B45-A420-6B4CC4818987}" name="Time Since Start"/>
    <tableColumn id="2" xr3:uid="{E0296B82-888B-4EC9-BC28-9993DBE03DA5}" name="Hot Side (C)"/>
    <tableColumn id="3" xr3:uid="{44ED656D-D4C6-46C3-8597-C0F112F67D8A}" name="Cold Side (C)"/>
    <tableColumn id="4" xr3:uid="{9A089B76-FE34-4A06-ACF4-EF3F5952FE34}" name="Volts Created (mV)" totalsRowFunction="custom" totalsRowDxfId="1">
      <totalsRowFormula>(D11-D7)/D7</totalsRow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5B72C1-4934-4D40-9BA2-E15B4510476D}" name="Table257" displayName="Table257" ref="A28:D40" totalsRowCount="1">
  <autoFilter ref="A28:D39" xr:uid="{B769E551-363F-4B8E-A820-01A46BE457FB}"/>
  <tableColumns count="4">
    <tableColumn id="1" xr3:uid="{208C760A-0601-4D27-8266-851E3A302363}" name="Time Since Start"/>
    <tableColumn id="2" xr3:uid="{5E5B3625-FC50-4319-BB42-1A9201B43868}" name="Hot Side (C)"/>
    <tableColumn id="3" xr3:uid="{ABE0D666-E0F5-4A8A-970B-7865895C03FA}" name="Cold Side (C)"/>
    <tableColumn id="4" xr3:uid="{1FF7F947-7AF8-4452-A4D3-DF1A79CCC557}" name="Volts Created (mV)" totalsRowFunction="custom" totalsRowDxfId="0">
      <totalsRowFormula>(D39-D30)/D30</totalsRow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F85973-D892-4072-8920-6F23B275CF38}" name="Table252810" displayName="Table252810" ref="A16:D27" totalsRowShown="0">
  <autoFilter ref="A16:D27" xr:uid="{8D1CDE92-8DAC-4D3C-81D9-F607F05A3A62}"/>
  <tableColumns count="4">
    <tableColumn id="1" xr3:uid="{97BF2171-B6BC-4BA5-83D8-A6258B3C015E}" name="Time Since Start"/>
    <tableColumn id="2" xr3:uid="{FB3CA461-C038-47C5-A605-751F8E0E7508}" name="Hot Side (C)"/>
    <tableColumn id="3" xr3:uid="{3BF39063-3008-4F0B-AF89-010768DDB659}" name="Cold Side (C)"/>
    <tableColumn id="4" xr3:uid="{99B1C213-EBDA-4220-BD1D-0E6FF7B09433}" name="Volts Created (mV)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D930-9946-49F0-9C72-BF9E20CCA24F}">
  <dimension ref="A1:N27"/>
  <sheetViews>
    <sheetView topLeftCell="A10" workbookViewId="0">
      <selection activeCell="M13" sqref="M13"/>
    </sheetView>
  </sheetViews>
  <sheetFormatPr defaultRowHeight="15" x14ac:dyDescent="0.25"/>
  <cols>
    <col min="1" max="1" width="17.28515625" customWidth="1"/>
    <col min="2" max="2" width="13.5703125" customWidth="1"/>
    <col min="3" max="3" width="14.42578125" customWidth="1"/>
    <col min="4" max="4" width="20.7109375" customWidth="1"/>
    <col min="13" max="13" width="16.42578125" customWidth="1"/>
    <col min="14" max="14" width="17" customWidth="1"/>
  </cols>
  <sheetData>
    <row r="1" spans="1:14" x14ac:dyDescent="0.25">
      <c r="A1" t="s">
        <v>0</v>
      </c>
      <c r="B1" t="s">
        <v>3</v>
      </c>
      <c r="C1" t="s">
        <v>2</v>
      </c>
      <c r="D1" t="s">
        <v>1</v>
      </c>
    </row>
    <row r="2" spans="1:14" x14ac:dyDescent="0.25">
      <c r="A2" t="s">
        <v>14</v>
      </c>
      <c r="B2">
        <v>24.3</v>
      </c>
      <c r="C2">
        <v>24.3</v>
      </c>
      <c r="D2">
        <v>0</v>
      </c>
    </row>
    <row r="3" spans="1:14" x14ac:dyDescent="0.25">
      <c r="A3" t="s">
        <v>4</v>
      </c>
      <c r="B3">
        <v>22.6</v>
      </c>
      <c r="C3">
        <v>17.2</v>
      </c>
      <c r="D3">
        <v>0</v>
      </c>
    </row>
    <row r="4" spans="1:14" x14ac:dyDescent="0.25">
      <c r="A4" t="s">
        <v>5</v>
      </c>
      <c r="B4">
        <v>21.5</v>
      </c>
      <c r="C4">
        <v>16.8</v>
      </c>
      <c r="D4">
        <v>0</v>
      </c>
    </row>
    <row r="5" spans="1:14" x14ac:dyDescent="0.25">
      <c r="A5" t="s">
        <v>6</v>
      </c>
      <c r="B5">
        <v>21</v>
      </c>
      <c r="C5">
        <v>16.100000000000001</v>
      </c>
      <c r="D5">
        <v>0</v>
      </c>
    </row>
    <row r="6" spans="1:14" x14ac:dyDescent="0.25">
      <c r="A6" t="s">
        <v>8</v>
      </c>
      <c r="B6">
        <v>19.3</v>
      </c>
      <c r="C6">
        <v>14.4</v>
      </c>
      <c r="D6">
        <v>0</v>
      </c>
    </row>
    <row r="7" spans="1:14" x14ac:dyDescent="0.25">
      <c r="A7" t="s">
        <v>7</v>
      </c>
      <c r="B7">
        <v>17.5</v>
      </c>
      <c r="C7">
        <v>10.6</v>
      </c>
      <c r="D7">
        <v>0</v>
      </c>
    </row>
    <row r="8" spans="1:14" x14ac:dyDescent="0.25">
      <c r="A8" t="s">
        <v>9</v>
      </c>
      <c r="B8">
        <v>12.9</v>
      </c>
      <c r="C8">
        <v>9.5</v>
      </c>
      <c r="D8">
        <v>0</v>
      </c>
    </row>
    <row r="9" spans="1:14" x14ac:dyDescent="0.25">
      <c r="A9" t="s">
        <v>10</v>
      </c>
      <c r="B9">
        <v>12.2</v>
      </c>
      <c r="C9">
        <v>8.9</v>
      </c>
      <c r="D9">
        <v>0</v>
      </c>
    </row>
    <row r="10" spans="1:14" x14ac:dyDescent="0.25">
      <c r="A10" t="s">
        <v>11</v>
      </c>
      <c r="B10">
        <v>12</v>
      </c>
      <c r="C10">
        <v>5</v>
      </c>
      <c r="D10">
        <v>0</v>
      </c>
    </row>
    <row r="11" spans="1:14" x14ac:dyDescent="0.25">
      <c r="A11" t="s">
        <v>13</v>
      </c>
      <c r="B11">
        <v>11.7</v>
      </c>
      <c r="C11">
        <v>2.6</v>
      </c>
      <c r="D11">
        <v>0</v>
      </c>
    </row>
    <row r="12" spans="1:14" x14ac:dyDescent="0.25">
      <c r="A12" t="s">
        <v>12</v>
      </c>
      <c r="B12">
        <v>10.4</v>
      </c>
      <c r="C12">
        <v>1.9</v>
      </c>
      <c r="D12">
        <v>0</v>
      </c>
    </row>
    <row r="14" spans="1:14" x14ac:dyDescent="0.25">
      <c r="A14" t="s">
        <v>0</v>
      </c>
      <c r="B14" t="s">
        <v>3</v>
      </c>
      <c r="C14" t="s">
        <v>2</v>
      </c>
      <c r="D14" t="s">
        <v>15</v>
      </c>
    </row>
    <row r="15" spans="1:14" x14ac:dyDescent="0.25">
      <c r="A15" t="s">
        <v>14</v>
      </c>
      <c r="B15">
        <v>25.2</v>
      </c>
      <c r="C15">
        <v>26.3</v>
      </c>
    </row>
    <row r="16" spans="1:14" x14ac:dyDescent="0.25">
      <c r="A16" t="s">
        <v>4</v>
      </c>
      <c r="B16">
        <v>24.6</v>
      </c>
      <c r="C16">
        <v>20.399999999999999</v>
      </c>
      <c r="M16" s="1" t="s">
        <v>0</v>
      </c>
      <c r="N16" s="2" t="s">
        <v>1</v>
      </c>
    </row>
    <row r="17" spans="1:14" x14ac:dyDescent="0.25">
      <c r="A17" t="s">
        <v>5</v>
      </c>
      <c r="B17">
        <v>23.4</v>
      </c>
      <c r="C17">
        <v>17.600000000000001</v>
      </c>
      <c r="M17" s="3" t="s">
        <v>14</v>
      </c>
      <c r="N17" s="4">
        <v>0</v>
      </c>
    </row>
    <row r="18" spans="1:14" x14ac:dyDescent="0.25">
      <c r="A18" t="s">
        <v>6</v>
      </c>
      <c r="B18">
        <v>22.9</v>
      </c>
      <c r="C18">
        <v>14.2</v>
      </c>
      <c r="M18" s="3" t="s">
        <v>4</v>
      </c>
      <c r="N18" s="4">
        <v>0</v>
      </c>
    </row>
    <row r="19" spans="1:14" x14ac:dyDescent="0.25">
      <c r="A19" t="s">
        <v>8</v>
      </c>
      <c r="B19">
        <v>22.1</v>
      </c>
      <c r="C19">
        <v>13.8</v>
      </c>
      <c r="M19" s="3" t="s">
        <v>5</v>
      </c>
      <c r="N19" s="4">
        <v>0</v>
      </c>
    </row>
    <row r="20" spans="1:14" x14ac:dyDescent="0.25">
      <c r="A20" t="s">
        <v>7</v>
      </c>
      <c r="B20">
        <v>20.3</v>
      </c>
      <c r="C20">
        <v>12.1</v>
      </c>
      <c r="M20" s="3" t="s">
        <v>6</v>
      </c>
      <c r="N20" s="4">
        <v>0</v>
      </c>
    </row>
    <row r="21" spans="1:14" x14ac:dyDescent="0.25">
      <c r="A21" t="s">
        <v>9</v>
      </c>
      <c r="B21">
        <v>17.3</v>
      </c>
      <c r="C21">
        <v>10.9</v>
      </c>
      <c r="M21" s="3" t="s">
        <v>8</v>
      </c>
      <c r="N21" s="4">
        <v>0</v>
      </c>
    </row>
    <row r="22" spans="1:14" x14ac:dyDescent="0.25">
      <c r="A22" t="s">
        <v>10</v>
      </c>
      <c r="B22">
        <v>15.7</v>
      </c>
      <c r="C22">
        <v>10.1</v>
      </c>
      <c r="M22" s="3" t="s">
        <v>7</v>
      </c>
      <c r="N22" s="4">
        <v>0</v>
      </c>
    </row>
    <row r="23" spans="1:14" x14ac:dyDescent="0.25">
      <c r="A23" t="s">
        <v>11</v>
      </c>
      <c r="B23">
        <v>13.8</v>
      </c>
      <c r="C23">
        <v>6.9</v>
      </c>
      <c r="M23" s="3" t="s">
        <v>9</v>
      </c>
      <c r="N23" s="4">
        <v>0</v>
      </c>
    </row>
    <row r="24" spans="1:14" x14ac:dyDescent="0.25">
      <c r="A24" t="s">
        <v>13</v>
      </c>
      <c r="B24">
        <v>12.4</v>
      </c>
      <c r="C24">
        <v>5.2</v>
      </c>
      <c r="M24" s="3" t="s">
        <v>10</v>
      </c>
      <c r="N24" s="4">
        <v>0</v>
      </c>
    </row>
    <row r="25" spans="1:14" x14ac:dyDescent="0.25">
      <c r="A25" t="s">
        <v>12</v>
      </c>
      <c r="B25">
        <v>11.1</v>
      </c>
      <c r="C25">
        <v>3.4</v>
      </c>
      <c r="M25" s="3" t="s">
        <v>11</v>
      </c>
      <c r="N25" s="4">
        <v>0</v>
      </c>
    </row>
    <row r="26" spans="1:14" x14ac:dyDescent="0.25">
      <c r="M26" s="3" t="s">
        <v>13</v>
      </c>
      <c r="N26" s="4">
        <v>0</v>
      </c>
    </row>
    <row r="27" spans="1:14" x14ac:dyDescent="0.25">
      <c r="M27" s="5" t="s">
        <v>12</v>
      </c>
      <c r="N27" s="6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4C0E-A0F8-43B1-A56F-A91B2FC0BBD4}">
  <dimension ref="A1:N28"/>
  <sheetViews>
    <sheetView topLeftCell="A19" workbookViewId="0">
      <selection activeCell="N15" sqref="N15"/>
    </sheetView>
  </sheetViews>
  <sheetFormatPr defaultRowHeight="15" x14ac:dyDescent="0.25"/>
  <cols>
    <col min="1" max="1" width="17.7109375" customWidth="1"/>
    <col min="2" max="3" width="14.28515625" customWidth="1"/>
    <col min="4" max="4" width="20.7109375" customWidth="1"/>
    <col min="13" max="13" width="15.7109375" customWidth="1"/>
    <col min="14" max="14" width="17.28515625" customWidth="1"/>
  </cols>
  <sheetData>
    <row r="1" spans="1:14" x14ac:dyDescent="0.25">
      <c r="A1" t="s">
        <v>0</v>
      </c>
      <c r="B1" t="s">
        <v>3</v>
      </c>
      <c r="C1" t="s">
        <v>2</v>
      </c>
      <c r="D1" t="s">
        <v>1</v>
      </c>
    </row>
    <row r="2" spans="1:14" x14ac:dyDescent="0.25">
      <c r="A2" t="s">
        <v>14</v>
      </c>
      <c r="B2">
        <v>15.5</v>
      </c>
      <c r="C2">
        <v>13.5</v>
      </c>
      <c r="D2">
        <v>0</v>
      </c>
      <c r="M2" s="1" t="s">
        <v>0</v>
      </c>
      <c r="N2" s="2" t="s">
        <v>1</v>
      </c>
    </row>
    <row r="3" spans="1:14" x14ac:dyDescent="0.25">
      <c r="A3" t="s">
        <v>4</v>
      </c>
      <c r="B3">
        <v>34</v>
      </c>
      <c r="C3">
        <v>10.3</v>
      </c>
      <c r="D3">
        <v>1.1000000000000001</v>
      </c>
      <c r="M3" s="3" t="s">
        <v>14</v>
      </c>
      <c r="N3" s="4">
        <v>0</v>
      </c>
    </row>
    <row r="4" spans="1:14" x14ac:dyDescent="0.25">
      <c r="A4" t="s">
        <v>5</v>
      </c>
      <c r="B4">
        <v>35.799999999999997</v>
      </c>
      <c r="C4">
        <v>10.4</v>
      </c>
      <c r="D4">
        <v>0.9</v>
      </c>
      <c r="M4" s="3" t="s">
        <v>4</v>
      </c>
      <c r="N4" s="4">
        <v>1.1000000000000001</v>
      </c>
    </row>
    <row r="5" spans="1:14" x14ac:dyDescent="0.25">
      <c r="A5" t="s">
        <v>6</v>
      </c>
      <c r="B5">
        <v>33.200000000000003</v>
      </c>
      <c r="C5">
        <v>7.1</v>
      </c>
      <c r="D5">
        <v>1.1000000000000001</v>
      </c>
      <c r="M5" s="3" t="s">
        <v>5</v>
      </c>
      <c r="N5" s="4">
        <v>0.9</v>
      </c>
    </row>
    <row r="6" spans="1:14" x14ac:dyDescent="0.25">
      <c r="A6" t="s">
        <v>8</v>
      </c>
      <c r="B6">
        <v>33</v>
      </c>
      <c r="C6">
        <v>5.4</v>
      </c>
      <c r="D6">
        <v>1.3</v>
      </c>
      <c r="M6" s="3" t="s">
        <v>6</v>
      </c>
      <c r="N6" s="4">
        <v>1.1000000000000001</v>
      </c>
    </row>
    <row r="7" spans="1:14" x14ac:dyDescent="0.25">
      <c r="A7" t="s">
        <v>7</v>
      </c>
      <c r="B7">
        <v>34.5</v>
      </c>
      <c r="C7">
        <v>6.8</v>
      </c>
      <c r="D7">
        <v>1</v>
      </c>
      <c r="M7" s="3" t="s">
        <v>8</v>
      </c>
      <c r="N7" s="4">
        <v>1.3</v>
      </c>
    </row>
    <row r="8" spans="1:14" x14ac:dyDescent="0.25">
      <c r="A8" t="s">
        <v>9</v>
      </c>
      <c r="B8">
        <v>33.200000000000003</v>
      </c>
      <c r="C8">
        <v>5.3</v>
      </c>
      <c r="D8">
        <v>1.2</v>
      </c>
      <c r="M8" s="3" t="s">
        <v>7</v>
      </c>
      <c r="N8" s="4">
        <v>1</v>
      </c>
    </row>
    <row r="9" spans="1:14" x14ac:dyDescent="0.25">
      <c r="A9" t="s">
        <v>10</v>
      </c>
      <c r="B9">
        <v>31.5</v>
      </c>
      <c r="C9">
        <v>10</v>
      </c>
      <c r="D9">
        <v>1.2</v>
      </c>
      <c r="M9" s="3" t="s">
        <v>9</v>
      </c>
      <c r="N9" s="4">
        <v>1.2</v>
      </c>
    </row>
    <row r="10" spans="1:14" x14ac:dyDescent="0.25">
      <c r="A10" t="s">
        <v>11</v>
      </c>
      <c r="B10">
        <v>32.5</v>
      </c>
      <c r="C10">
        <v>11.4</v>
      </c>
      <c r="D10">
        <v>1</v>
      </c>
      <c r="M10" s="3" t="s">
        <v>10</v>
      </c>
      <c r="N10" s="4">
        <v>1.2</v>
      </c>
    </row>
    <row r="11" spans="1:14" x14ac:dyDescent="0.25">
      <c r="A11" t="s">
        <v>13</v>
      </c>
      <c r="B11">
        <v>33.200000000000003</v>
      </c>
      <c r="C11">
        <v>9.1999999999999993</v>
      </c>
      <c r="D11">
        <v>1.1000000000000001</v>
      </c>
      <c r="M11" s="3" t="s">
        <v>11</v>
      </c>
      <c r="N11" s="4">
        <v>1</v>
      </c>
    </row>
    <row r="12" spans="1:14" x14ac:dyDescent="0.25">
      <c r="A12" t="s">
        <v>12</v>
      </c>
      <c r="B12">
        <v>31.4</v>
      </c>
      <c r="C12">
        <v>5.0999999999999996</v>
      </c>
      <c r="D12">
        <v>1</v>
      </c>
      <c r="M12" s="3" t="s">
        <v>13</v>
      </c>
      <c r="N12" s="4">
        <v>1.1000000000000001</v>
      </c>
    </row>
    <row r="13" spans="1:14" x14ac:dyDescent="0.25">
      <c r="D13" s="16">
        <f>(D6-D4)/D4</f>
        <v>0.44444444444444448</v>
      </c>
      <c r="M13" s="5" t="s">
        <v>12</v>
      </c>
      <c r="N13" s="6">
        <v>1</v>
      </c>
    </row>
    <row r="14" spans="1:14" x14ac:dyDescent="0.25">
      <c r="N14">
        <f>TDIST(1.84,9,2)</f>
        <v>9.8911609425427899E-2</v>
      </c>
    </row>
    <row r="16" spans="1:14" x14ac:dyDescent="0.25">
      <c r="A16" t="s">
        <v>0</v>
      </c>
      <c r="B16" t="s">
        <v>3</v>
      </c>
      <c r="C16" t="s">
        <v>2</v>
      </c>
      <c r="D16" s="2" t="s">
        <v>1</v>
      </c>
      <c r="M16" s="1" t="s">
        <v>0</v>
      </c>
      <c r="N16" s="2" t="s">
        <v>1</v>
      </c>
    </row>
    <row r="17" spans="1:14" x14ac:dyDescent="0.25">
      <c r="A17" t="s">
        <v>14</v>
      </c>
      <c r="B17">
        <v>15.1</v>
      </c>
      <c r="C17">
        <v>14.1</v>
      </c>
      <c r="D17" s="4">
        <v>0</v>
      </c>
      <c r="M17" s="3" t="s">
        <v>14</v>
      </c>
      <c r="N17" s="4">
        <v>0</v>
      </c>
    </row>
    <row r="18" spans="1:14" x14ac:dyDescent="0.25">
      <c r="A18" t="s">
        <v>4</v>
      </c>
      <c r="B18">
        <v>33.1</v>
      </c>
      <c r="C18">
        <v>11.4</v>
      </c>
      <c r="D18" s="4">
        <v>0.3</v>
      </c>
      <c r="M18" s="3" t="s">
        <v>4</v>
      </c>
      <c r="N18" s="4">
        <v>0.3</v>
      </c>
    </row>
    <row r="19" spans="1:14" x14ac:dyDescent="0.25">
      <c r="A19" t="s">
        <v>5</v>
      </c>
      <c r="B19">
        <v>35.9</v>
      </c>
      <c r="C19">
        <v>10.4</v>
      </c>
      <c r="D19" s="4">
        <v>0.4</v>
      </c>
      <c r="M19" s="3" t="s">
        <v>5</v>
      </c>
      <c r="N19" s="4">
        <v>0.4</v>
      </c>
    </row>
    <row r="20" spans="1:14" x14ac:dyDescent="0.25">
      <c r="A20" t="s">
        <v>6</v>
      </c>
      <c r="B20">
        <v>34.200000000000003</v>
      </c>
      <c r="C20">
        <v>8.6</v>
      </c>
      <c r="D20" s="4">
        <v>0.6</v>
      </c>
      <c r="M20" s="3" t="s">
        <v>6</v>
      </c>
      <c r="N20" s="4">
        <v>0.6</v>
      </c>
    </row>
    <row r="21" spans="1:14" x14ac:dyDescent="0.25">
      <c r="A21" t="s">
        <v>8</v>
      </c>
      <c r="B21">
        <v>33.9</v>
      </c>
      <c r="C21">
        <v>7.1</v>
      </c>
      <c r="D21" s="4">
        <v>0.7</v>
      </c>
      <c r="M21" s="3" t="s">
        <v>8</v>
      </c>
      <c r="N21" s="4">
        <v>0.7</v>
      </c>
    </row>
    <row r="22" spans="1:14" x14ac:dyDescent="0.25">
      <c r="A22" t="s">
        <v>7</v>
      </c>
      <c r="B22">
        <v>34.799999999999997</v>
      </c>
      <c r="C22">
        <v>6.9</v>
      </c>
      <c r="D22" s="4">
        <v>0.8</v>
      </c>
      <c r="M22" s="3" t="s">
        <v>7</v>
      </c>
      <c r="N22" s="4">
        <v>0.8</v>
      </c>
    </row>
    <row r="23" spans="1:14" x14ac:dyDescent="0.25">
      <c r="A23" t="s">
        <v>9</v>
      </c>
      <c r="B23">
        <v>34.1</v>
      </c>
      <c r="C23">
        <v>5.9</v>
      </c>
      <c r="D23" s="4">
        <v>0.9</v>
      </c>
      <c r="M23" s="3" t="s">
        <v>9</v>
      </c>
      <c r="N23" s="4">
        <v>0.9</v>
      </c>
    </row>
    <row r="24" spans="1:14" x14ac:dyDescent="0.25">
      <c r="A24" t="s">
        <v>10</v>
      </c>
      <c r="B24">
        <v>31.8</v>
      </c>
      <c r="C24">
        <v>5.5</v>
      </c>
      <c r="D24" s="4">
        <v>1</v>
      </c>
      <c r="M24" s="3" t="s">
        <v>10</v>
      </c>
      <c r="N24" s="4">
        <v>1</v>
      </c>
    </row>
    <row r="25" spans="1:14" x14ac:dyDescent="0.25">
      <c r="A25" t="s">
        <v>11</v>
      </c>
      <c r="B25">
        <v>33.200000000000003</v>
      </c>
      <c r="C25">
        <v>5.0999999999999996</v>
      </c>
      <c r="D25" s="4">
        <v>1.2</v>
      </c>
      <c r="M25" s="3" t="s">
        <v>11</v>
      </c>
      <c r="N25" s="4">
        <v>1.2</v>
      </c>
    </row>
    <row r="26" spans="1:14" x14ac:dyDescent="0.25">
      <c r="A26" t="s">
        <v>13</v>
      </c>
      <c r="B26">
        <v>34.6</v>
      </c>
      <c r="C26">
        <v>4.9000000000000004</v>
      </c>
      <c r="D26" s="4">
        <v>1.3</v>
      </c>
      <c r="M26" s="3" t="s">
        <v>13</v>
      </c>
      <c r="N26" s="4">
        <v>1.3</v>
      </c>
    </row>
    <row r="27" spans="1:14" x14ac:dyDescent="0.25">
      <c r="A27" t="s">
        <v>12</v>
      </c>
      <c r="B27">
        <v>32.4</v>
      </c>
      <c r="C27">
        <v>4.3</v>
      </c>
      <c r="D27" s="6">
        <v>1.2</v>
      </c>
      <c r="M27" s="5" t="s">
        <v>12</v>
      </c>
      <c r="N27" s="6">
        <v>1.2</v>
      </c>
    </row>
    <row r="28" spans="1:14" x14ac:dyDescent="0.25">
      <c r="D28" s="17">
        <f>(D26-D18)/D18</f>
        <v>3.3333333333333335</v>
      </c>
      <c r="N28">
        <f>TDIST(1.95,9,2)</f>
        <v>8.2966717283259744E-2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A7AC-04AE-42BB-95FA-96A1A4E589A9}">
  <dimension ref="A1:D41"/>
  <sheetViews>
    <sheetView topLeftCell="A22" workbookViewId="0">
      <selection activeCell="D41" sqref="D41"/>
    </sheetView>
  </sheetViews>
  <sheetFormatPr defaultRowHeight="15" x14ac:dyDescent="0.25"/>
  <cols>
    <col min="1" max="1" width="16.140625" customWidth="1"/>
    <col min="2" max="2" width="20.5703125" customWidth="1"/>
    <col min="3" max="3" width="15" customWidth="1"/>
    <col min="4" max="4" width="20.140625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 t="s">
        <v>14</v>
      </c>
      <c r="B2">
        <v>22.67</v>
      </c>
      <c r="C2">
        <v>5.67</v>
      </c>
      <c r="D2">
        <v>0</v>
      </c>
    </row>
    <row r="3" spans="1:4" x14ac:dyDescent="0.25">
      <c r="A3" t="s">
        <v>4</v>
      </c>
      <c r="B3">
        <v>38.56</v>
      </c>
      <c r="C3">
        <v>6.28</v>
      </c>
      <c r="D3">
        <v>1.1000000000000001</v>
      </c>
    </row>
    <row r="4" spans="1:4" x14ac:dyDescent="0.25">
      <c r="A4" t="s">
        <v>5</v>
      </c>
      <c r="B4">
        <v>43.94</v>
      </c>
      <c r="C4">
        <v>3.67</v>
      </c>
      <c r="D4">
        <v>1.6</v>
      </c>
    </row>
    <row r="5" spans="1:4" x14ac:dyDescent="0.25">
      <c r="A5" t="s">
        <v>6</v>
      </c>
      <c r="B5">
        <v>43.61</v>
      </c>
      <c r="C5">
        <v>5.39</v>
      </c>
      <c r="D5">
        <v>1.4</v>
      </c>
    </row>
    <row r="6" spans="1:4" x14ac:dyDescent="0.25">
      <c r="A6" t="s">
        <v>8</v>
      </c>
      <c r="B6">
        <v>38.5</v>
      </c>
      <c r="C6">
        <v>2.61</v>
      </c>
      <c r="D6">
        <v>1.6</v>
      </c>
    </row>
    <row r="7" spans="1:4" x14ac:dyDescent="0.25">
      <c r="A7" t="s">
        <v>7</v>
      </c>
      <c r="B7">
        <v>37.72</v>
      </c>
      <c r="C7">
        <v>6.78</v>
      </c>
      <c r="D7">
        <v>1</v>
      </c>
    </row>
    <row r="8" spans="1:4" x14ac:dyDescent="0.25">
      <c r="A8" t="s">
        <v>9</v>
      </c>
      <c r="B8">
        <v>36.11</v>
      </c>
      <c r="C8">
        <v>8.2200000000000006</v>
      </c>
      <c r="D8">
        <v>1.2</v>
      </c>
    </row>
    <row r="9" spans="1:4" x14ac:dyDescent="0.25">
      <c r="A9" t="s">
        <v>10</v>
      </c>
      <c r="B9">
        <v>35</v>
      </c>
      <c r="C9">
        <v>4.5599999999999996</v>
      </c>
      <c r="D9">
        <v>1.1000000000000001</v>
      </c>
    </row>
    <row r="10" spans="1:4" x14ac:dyDescent="0.25">
      <c r="A10" t="s">
        <v>11</v>
      </c>
      <c r="B10">
        <v>38.89</v>
      </c>
      <c r="C10">
        <v>3.33</v>
      </c>
      <c r="D10">
        <v>1.1000000000000001</v>
      </c>
    </row>
    <row r="11" spans="1:4" x14ac:dyDescent="0.25">
      <c r="A11" t="s">
        <v>13</v>
      </c>
      <c r="B11">
        <v>38.89</v>
      </c>
      <c r="C11">
        <v>1.1100000000000001</v>
      </c>
      <c r="D11">
        <v>1.6</v>
      </c>
    </row>
    <row r="12" spans="1:4" x14ac:dyDescent="0.25">
      <c r="A12" t="s">
        <v>12</v>
      </c>
      <c r="B12">
        <v>36.67</v>
      </c>
      <c r="C12">
        <v>0</v>
      </c>
      <c r="D12">
        <v>1.3</v>
      </c>
    </row>
    <row r="13" spans="1:4" x14ac:dyDescent="0.25">
      <c r="D13" s="16">
        <f>(D11-D7)/D7</f>
        <v>0.60000000000000009</v>
      </c>
    </row>
    <row r="14" spans="1:4" x14ac:dyDescent="0.25">
      <c r="A14" s="1" t="s">
        <v>0</v>
      </c>
      <c r="B14" s="2" t="s">
        <v>1</v>
      </c>
    </row>
    <row r="15" spans="1:4" x14ac:dyDescent="0.25">
      <c r="A15" s="3" t="s">
        <v>14</v>
      </c>
      <c r="B15" s="4">
        <v>0</v>
      </c>
    </row>
    <row r="16" spans="1:4" x14ac:dyDescent="0.25">
      <c r="A16" s="3" t="s">
        <v>4</v>
      </c>
      <c r="B16" s="4">
        <v>1.1000000000000001</v>
      </c>
    </row>
    <row r="17" spans="1:4" x14ac:dyDescent="0.25">
      <c r="A17" s="3" t="s">
        <v>5</v>
      </c>
      <c r="B17" s="4">
        <v>1.6</v>
      </c>
    </row>
    <row r="18" spans="1:4" x14ac:dyDescent="0.25">
      <c r="A18" s="3" t="s">
        <v>6</v>
      </c>
      <c r="B18" s="4">
        <v>1.4</v>
      </c>
    </row>
    <row r="19" spans="1:4" x14ac:dyDescent="0.25">
      <c r="A19" s="3" t="s">
        <v>8</v>
      </c>
      <c r="B19" s="4">
        <v>1.6</v>
      </c>
    </row>
    <row r="20" spans="1:4" x14ac:dyDescent="0.25">
      <c r="A20" s="3" t="s">
        <v>7</v>
      </c>
      <c r="B20" s="4">
        <v>1</v>
      </c>
    </row>
    <row r="21" spans="1:4" x14ac:dyDescent="0.25">
      <c r="A21" s="3" t="s">
        <v>9</v>
      </c>
      <c r="B21" s="4">
        <v>1.2</v>
      </c>
    </row>
    <row r="22" spans="1:4" x14ac:dyDescent="0.25">
      <c r="A22" s="3" t="s">
        <v>10</v>
      </c>
      <c r="B22" s="4">
        <v>1.1000000000000001</v>
      </c>
    </row>
    <row r="23" spans="1:4" x14ac:dyDescent="0.25">
      <c r="A23" s="3" t="s">
        <v>11</v>
      </c>
      <c r="B23" s="4">
        <v>1.1000000000000001</v>
      </c>
    </row>
    <row r="24" spans="1:4" x14ac:dyDescent="0.25">
      <c r="A24" s="3" t="s">
        <v>13</v>
      </c>
      <c r="B24" s="4">
        <v>1.6</v>
      </c>
    </row>
    <row r="25" spans="1:4" x14ac:dyDescent="0.25">
      <c r="A25" s="5" t="s">
        <v>12</v>
      </c>
      <c r="B25" s="6">
        <v>1.3</v>
      </c>
    </row>
    <row r="26" spans="1:4" x14ac:dyDescent="0.25">
      <c r="B26">
        <f>TDIST(1.98,9,2)</f>
        <v>7.9059605190476862E-2</v>
      </c>
    </row>
    <row r="28" spans="1:4" x14ac:dyDescent="0.25">
      <c r="A28" t="s">
        <v>0</v>
      </c>
      <c r="B28" t="s">
        <v>3</v>
      </c>
      <c r="C28" t="s">
        <v>2</v>
      </c>
      <c r="D28" t="s">
        <v>1</v>
      </c>
    </row>
    <row r="29" spans="1:4" x14ac:dyDescent="0.25">
      <c r="A29" t="s">
        <v>14</v>
      </c>
      <c r="B29">
        <v>24.3</v>
      </c>
      <c r="C29">
        <v>4.9000000000000004</v>
      </c>
      <c r="D29">
        <v>0.1</v>
      </c>
    </row>
    <row r="30" spans="1:4" x14ac:dyDescent="0.25">
      <c r="A30" t="s">
        <v>4</v>
      </c>
      <c r="B30">
        <v>36.4</v>
      </c>
      <c r="C30">
        <v>6.5</v>
      </c>
      <c r="D30">
        <v>0.7</v>
      </c>
    </row>
    <row r="31" spans="1:4" x14ac:dyDescent="0.25">
      <c r="A31" t="s">
        <v>5</v>
      </c>
      <c r="B31">
        <v>42.1</v>
      </c>
      <c r="C31">
        <v>3.2</v>
      </c>
      <c r="D31">
        <v>1.4</v>
      </c>
    </row>
    <row r="32" spans="1:4" x14ac:dyDescent="0.25">
      <c r="A32" t="s">
        <v>6</v>
      </c>
      <c r="B32">
        <v>43.8</v>
      </c>
      <c r="C32">
        <v>5.9</v>
      </c>
      <c r="D32">
        <v>1.5</v>
      </c>
    </row>
    <row r="33" spans="1:4" x14ac:dyDescent="0.25">
      <c r="A33" t="s">
        <v>8</v>
      </c>
      <c r="B33">
        <v>41.5</v>
      </c>
      <c r="C33">
        <v>3</v>
      </c>
      <c r="D33">
        <v>1.4</v>
      </c>
    </row>
    <row r="34" spans="1:4" x14ac:dyDescent="0.25">
      <c r="A34" t="s">
        <v>7</v>
      </c>
      <c r="B34">
        <v>40.799999999999997</v>
      </c>
      <c r="C34">
        <v>2.8</v>
      </c>
      <c r="D34">
        <v>1.1000000000000001</v>
      </c>
    </row>
    <row r="35" spans="1:4" x14ac:dyDescent="0.25">
      <c r="A35" t="s">
        <v>9</v>
      </c>
      <c r="B35">
        <v>38.700000000000003</v>
      </c>
      <c r="C35">
        <v>3.6</v>
      </c>
      <c r="D35">
        <v>1</v>
      </c>
    </row>
    <row r="36" spans="1:4" x14ac:dyDescent="0.25">
      <c r="A36" t="s">
        <v>10</v>
      </c>
      <c r="B36">
        <v>39.799999999999997</v>
      </c>
      <c r="C36">
        <v>4.2</v>
      </c>
      <c r="D36">
        <v>1.1000000000000001</v>
      </c>
    </row>
    <row r="37" spans="1:4" x14ac:dyDescent="0.25">
      <c r="A37" t="s">
        <v>11</v>
      </c>
      <c r="B37">
        <v>40.9</v>
      </c>
      <c r="C37">
        <v>3.4</v>
      </c>
      <c r="D37">
        <v>1.2</v>
      </c>
    </row>
    <row r="38" spans="1:4" x14ac:dyDescent="0.25">
      <c r="A38" t="s">
        <v>13</v>
      </c>
      <c r="B38">
        <v>39.9</v>
      </c>
      <c r="C38">
        <v>1.3</v>
      </c>
      <c r="D38">
        <v>1.6</v>
      </c>
    </row>
    <row r="39" spans="1:4" x14ac:dyDescent="0.25">
      <c r="A39" t="s">
        <v>12</v>
      </c>
      <c r="B39">
        <v>40.200000000000003</v>
      </c>
      <c r="C39">
        <v>0.9</v>
      </c>
      <c r="D39">
        <v>1.7</v>
      </c>
    </row>
    <row r="40" spans="1:4" x14ac:dyDescent="0.25">
      <c r="D40" s="16">
        <f>(D39-D30)/D30</f>
        <v>1.4285714285714286</v>
      </c>
    </row>
    <row r="41" spans="1:4" x14ac:dyDescent="0.25">
      <c r="D41">
        <f>TDIST(1.94,9,2)</f>
        <v>8.4309323831239388E-2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F51C-BA28-4D3A-8220-05ABC46C4CE8}">
  <dimension ref="A1:N41"/>
  <sheetViews>
    <sheetView tabSelected="1" topLeftCell="A24" workbookViewId="0">
      <selection activeCell="B42" sqref="B42"/>
    </sheetView>
  </sheetViews>
  <sheetFormatPr defaultRowHeight="15" x14ac:dyDescent="0.25"/>
  <cols>
    <col min="1" max="1" width="17.85546875" customWidth="1"/>
    <col min="2" max="2" width="13.140625" customWidth="1"/>
    <col min="3" max="3" width="14.85546875" customWidth="1"/>
    <col min="4" max="4" width="20.42578125" customWidth="1"/>
    <col min="11" max="11" width="18.42578125" customWidth="1"/>
    <col min="12" max="12" width="18.140625" customWidth="1"/>
  </cols>
  <sheetData>
    <row r="1" spans="1:14" ht="15.75" thickBot="1" x14ac:dyDescent="0.3">
      <c r="K1" s="7" t="s">
        <v>0</v>
      </c>
      <c r="L1" s="9" t="s">
        <v>1</v>
      </c>
    </row>
    <row r="2" spans="1:14" ht="15.75" thickBot="1" x14ac:dyDescent="0.3">
      <c r="K2" s="10" t="s">
        <v>14</v>
      </c>
      <c r="L2" s="12">
        <v>0</v>
      </c>
    </row>
    <row r="3" spans="1:14" ht="15.75" thickBot="1" x14ac:dyDescent="0.3">
      <c r="K3" s="10" t="s">
        <v>4</v>
      </c>
      <c r="L3" s="12">
        <v>1.2</v>
      </c>
    </row>
    <row r="4" spans="1:14" ht="15.75" thickBot="1" x14ac:dyDescent="0.3">
      <c r="K4" s="10" t="s">
        <v>5</v>
      </c>
      <c r="L4" s="12">
        <v>1.8</v>
      </c>
    </row>
    <row r="5" spans="1:14" ht="15.75" thickBot="1" x14ac:dyDescent="0.3">
      <c r="K5" s="10" t="s">
        <v>6</v>
      </c>
      <c r="L5" s="12">
        <v>1.5</v>
      </c>
    </row>
    <row r="6" spans="1:14" ht="15.75" thickBot="1" x14ac:dyDescent="0.3">
      <c r="K6" s="10" t="s">
        <v>8</v>
      </c>
      <c r="L6" s="12">
        <v>1.6</v>
      </c>
    </row>
    <row r="7" spans="1:14" ht="15.75" thickBot="1" x14ac:dyDescent="0.3">
      <c r="K7" s="10" t="s">
        <v>7</v>
      </c>
      <c r="L7" s="12">
        <v>1.6</v>
      </c>
    </row>
    <row r="8" spans="1:14" ht="15.75" thickBot="1" x14ac:dyDescent="0.3">
      <c r="K8" s="10" t="s">
        <v>9</v>
      </c>
      <c r="L8" s="12">
        <v>1.3</v>
      </c>
    </row>
    <row r="9" spans="1:14" ht="15.75" thickBot="1" x14ac:dyDescent="0.3">
      <c r="K9" s="10" t="s">
        <v>10</v>
      </c>
      <c r="L9" s="12">
        <v>1.5</v>
      </c>
    </row>
    <row r="10" spans="1:14" ht="15.75" thickBot="1" x14ac:dyDescent="0.3">
      <c r="K10" s="10" t="s">
        <v>11</v>
      </c>
      <c r="L10" s="12">
        <v>1.3</v>
      </c>
    </row>
    <row r="11" spans="1:14" ht="15.75" thickBot="1" x14ac:dyDescent="0.3">
      <c r="K11" s="10" t="s">
        <v>13</v>
      </c>
      <c r="L11" s="12">
        <v>1.5</v>
      </c>
    </row>
    <row r="12" spans="1:14" ht="15.75" thickBot="1" x14ac:dyDescent="0.3">
      <c r="K12" s="13" t="s">
        <v>12</v>
      </c>
      <c r="L12" s="15">
        <v>1.8</v>
      </c>
    </row>
    <row r="15" spans="1:14" ht="15.75" thickBot="1" x14ac:dyDescent="0.3"/>
    <row r="16" spans="1:14" ht="15.75" thickBot="1" x14ac:dyDescent="0.3">
      <c r="A16" t="s">
        <v>0</v>
      </c>
      <c r="B16" t="s">
        <v>3</v>
      </c>
      <c r="C16" t="s">
        <v>2</v>
      </c>
      <c r="D16" s="2" t="s">
        <v>1</v>
      </c>
      <c r="K16" s="7" t="s">
        <v>0</v>
      </c>
      <c r="L16" s="8" t="s">
        <v>3</v>
      </c>
      <c r="M16" s="8" t="s">
        <v>2</v>
      </c>
      <c r="N16" s="9" t="s">
        <v>1</v>
      </c>
    </row>
    <row r="17" spans="1:14" ht="15.75" thickBot="1" x14ac:dyDescent="0.3">
      <c r="A17" t="s">
        <v>14</v>
      </c>
      <c r="B17">
        <v>22.1</v>
      </c>
      <c r="C17">
        <v>9.1</v>
      </c>
      <c r="D17" s="4">
        <v>0</v>
      </c>
      <c r="K17" s="10" t="s">
        <v>14</v>
      </c>
      <c r="L17" s="11">
        <v>21.78</v>
      </c>
      <c r="M17" s="11">
        <v>8.39</v>
      </c>
      <c r="N17" s="12">
        <v>0</v>
      </c>
    </row>
    <row r="18" spans="1:14" ht="15.75" thickBot="1" x14ac:dyDescent="0.3">
      <c r="A18" t="s">
        <v>4</v>
      </c>
      <c r="B18">
        <v>37.200000000000003</v>
      </c>
      <c r="C18">
        <v>8.1999999999999993</v>
      </c>
      <c r="D18" s="4">
        <v>0.7</v>
      </c>
      <c r="K18" s="10" t="s">
        <v>4</v>
      </c>
      <c r="L18" s="11">
        <v>39.83</v>
      </c>
      <c r="M18" s="11">
        <v>7.3</v>
      </c>
      <c r="N18" s="12">
        <v>1.2</v>
      </c>
    </row>
    <row r="19" spans="1:14" ht="15.75" thickBot="1" x14ac:dyDescent="0.3">
      <c r="A19" t="s">
        <v>5</v>
      </c>
      <c r="B19">
        <v>43.7</v>
      </c>
      <c r="C19">
        <v>6.8</v>
      </c>
      <c r="D19" s="4">
        <v>1.5</v>
      </c>
      <c r="K19" s="10" t="s">
        <v>5</v>
      </c>
      <c r="L19" s="11">
        <v>44.07</v>
      </c>
      <c r="M19" s="11">
        <v>4.76</v>
      </c>
      <c r="N19" s="12">
        <v>1.8</v>
      </c>
    </row>
    <row r="20" spans="1:14" ht="15.75" thickBot="1" x14ac:dyDescent="0.3">
      <c r="A20" t="s">
        <v>6</v>
      </c>
      <c r="B20">
        <v>46.8</v>
      </c>
      <c r="C20">
        <v>5.0999999999999996</v>
      </c>
      <c r="D20" s="4">
        <v>1.6</v>
      </c>
      <c r="K20" s="10" t="s">
        <v>6</v>
      </c>
      <c r="L20" s="11">
        <v>45.06</v>
      </c>
      <c r="M20" s="11">
        <v>5.18</v>
      </c>
      <c r="N20" s="12">
        <v>1.5</v>
      </c>
    </row>
    <row r="21" spans="1:14" ht="15.75" thickBot="1" x14ac:dyDescent="0.3">
      <c r="A21" t="s">
        <v>8</v>
      </c>
      <c r="B21">
        <v>46.3</v>
      </c>
      <c r="C21">
        <v>4.9000000000000004</v>
      </c>
      <c r="D21" s="4">
        <v>1.6</v>
      </c>
      <c r="K21" s="10" t="s">
        <v>8</v>
      </c>
      <c r="L21" s="11">
        <v>45.78</v>
      </c>
      <c r="M21" s="11">
        <v>3.14</v>
      </c>
      <c r="N21" s="12">
        <v>1.6</v>
      </c>
    </row>
    <row r="22" spans="1:14" ht="15.75" thickBot="1" x14ac:dyDescent="0.3">
      <c r="A22" t="s">
        <v>7</v>
      </c>
      <c r="B22">
        <v>46.5</v>
      </c>
      <c r="C22">
        <v>4</v>
      </c>
      <c r="D22" s="4">
        <v>1.7</v>
      </c>
      <c r="K22" s="10" t="s">
        <v>7</v>
      </c>
      <c r="L22" s="11">
        <v>46.12</v>
      </c>
      <c r="M22" s="11">
        <v>2.64</v>
      </c>
      <c r="N22" s="12">
        <v>1.6</v>
      </c>
    </row>
    <row r="23" spans="1:14" ht="15.75" thickBot="1" x14ac:dyDescent="0.3">
      <c r="A23" t="s">
        <v>9</v>
      </c>
      <c r="B23">
        <v>46.7</v>
      </c>
      <c r="C23">
        <v>2.5</v>
      </c>
      <c r="D23" s="4">
        <v>1.7</v>
      </c>
      <c r="K23" s="10" t="s">
        <v>9</v>
      </c>
      <c r="L23" s="11">
        <v>46.53</v>
      </c>
      <c r="M23" s="11">
        <v>2.38</v>
      </c>
      <c r="N23" s="12">
        <v>1.3</v>
      </c>
    </row>
    <row r="24" spans="1:14" ht="15.75" thickBot="1" x14ac:dyDescent="0.3">
      <c r="A24" t="s">
        <v>10</v>
      </c>
      <c r="B24">
        <v>42.8</v>
      </c>
      <c r="C24">
        <v>2.1</v>
      </c>
      <c r="D24" s="4">
        <v>1.5</v>
      </c>
      <c r="K24" s="10" t="s">
        <v>10</v>
      </c>
      <c r="L24" s="11">
        <v>41.2</v>
      </c>
      <c r="M24" s="11">
        <v>3.41</v>
      </c>
      <c r="N24" s="12">
        <v>1.5</v>
      </c>
    </row>
    <row r="25" spans="1:14" ht="15.75" thickBot="1" x14ac:dyDescent="0.3">
      <c r="A25" t="s">
        <v>11</v>
      </c>
      <c r="B25">
        <v>38.5</v>
      </c>
      <c r="C25">
        <v>1.7</v>
      </c>
      <c r="D25" s="4">
        <v>1.5</v>
      </c>
      <c r="K25" s="10" t="s">
        <v>11</v>
      </c>
      <c r="L25" s="11">
        <v>39.909999999999997</v>
      </c>
      <c r="M25" s="11">
        <v>1.58</v>
      </c>
      <c r="N25" s="12">
        <v>1.3</v>
      </c>
    </row>
    <row r="26" spans="1:14" ht="15.75" thickBot="1" x14ac:dyDescent="0.3">
      <c r="A26" t="s">
        <v>13</v>
      </c>
      <c r="B26">
        <v>42.1</v>
      </c>
      <c r="C26">
        <v>1.1000000000000001</v>
      </c>
      <c r="D26" s="4">
        <v>1.7</v>
      </c>
      <c r="K26" s="10" t="s">
        <v>13</v>
      </c>
      <c r="L26" s="11">
        <v>41.43</v>
      </c>
      <c r="M26" s="11">
        <v>1.02</v>
      </c>
      <c r="N26" s="12">
        <v>1.5</v>
      </c>
    </row>
    <row r="27" spans="1:14" ht="15.75" thickBot="1" x14ac:dyDescent="0.3">
      <c r="A27" t="s">
        <v>12</v>
      </c>
      <c r="B27">
        <v>44.3</v>
      </c>
      <c r="C27">
        <v>0.9</v>
      </c>
      <c r="D27" s="6">
        <v>1.8</v>
      </c>
      <c r="K27" s="13" t="s">
        <v>12</v>
      </c>
      <c r="L27" s="14">
        <v>43.96</v>
      </c>
      <c r="M27" s="14">
        <v>0.83</v>
      </c>
      <c r="N27" s="15">
        <v>1.8</v>
      </c>
    </row>
    <row r="28" spans="1:14" ht="15.75" thickBot="1" x14ac:dyDescent="0.3">
      <c r="N28" s="18">
        <f>TDIST(1.9,9,2)</f>
        <v>8.9888089016268671E-2</v>
      </c>
    </row>
    <row r="29" spans="1:14" ht="15.75" thickBot="1" x14ac:dyDescent="0.3">
      <c r="A29" s="1" t="s">
        <v>0</v>
      </c>
      <c r="B29" s="9" t="s">
        <v>1</v>
      </c>
    </row>
    <row r="30" spans="1:14" ht="15.75" thickBot="1" x14ac:dyDescent="0.3">
      <c r="A30" s="3" t="s">
        <v>14</v>
      </c>
      <c r="B30" s="12">
        <v>0</v>
      </c>
    </row>
    <row r="31" spans="1:14" ht="15.75" thickBot="1" x14ac:dyDescent="0.3">
      <c r="A31" s="3" t="s">
        <v>4</v>
      </c>
      <c r="B31" s="12">
        <v>0.7</v>
      </c>
    </row>
    <row r="32" spans="1:14" ht="15.75" thickBot="1" x14ac:dyDescent="0.3">
      <c r="A32" s="3" t="s">
        <v>5</v>
      </c>
      <c r="B32" s="12">
        <v>1.5</v>
      </c>
    </row>
    <row r="33" spans="1:2" ht="15.75" thickBot="1" x14ac:dyDescent="0.3">
      <c r="A33" s="3" t="s">
        <v>6</v>
      </c>
      <c r="B33" s="12">
        <v>1.6</v>
      </c>
    </row>
    <row r="34" spans="1:2" ht="15.75" thickBot="1" x14ac:dyDescent="0.3">
      <c r="A34" s="3" t="s">
        <v>8</v>
      </c>
      <c r="B34" s="12">
        <v>1.6</v>
      </c>
    </row>
    <row r="35" spans="1:2" ht="15.75" thickBot="1" x14ac:dyDescent="0.3">
      <c r="A35" s="3" t="s">
        <v>7</v>
      </c>
      <c r="B35" s="12">
        <v>1.7</v>
      </c>
    </row>
    <row r="36" spans="1:2" ht="15.75" thickBot="1" x14ac:dyDescent="0.3">
      <c r="A36" s="3" t="s">
        <v>9</v>
      </c>
      <c r="B36" s="12">
        <v>1.7</v>
      </c>
    </row>
    <row r="37" spans="1:2" ht="15.75" thickBot="1" x14ac:dyDescent="0.3">
      <c r="A37" s="3" t="s">
        <v>10</v>
      </c>
      <c r="B37" s="12">
        <v>1.5</v>
      </c>
    </row>
    <row r="38" spans="1:2" ht="15.75" thickBot="1" x14ac:dyDescent="0.3">
      <c r="A38" s="3" t="s">
        <v>11</v>
      </c>
      <c r="B38" s="12">
        <v>1.5</v>
      </c>
    </row>
    <row r="39" spans="1:2" ht="15.75" thickBot="1" x14ac:dyDescent="0.3">
      <c r="A39" s="3" t="s">
        <v>13</v>
      </c>
      <c r="B39" s="12">
        <v>1.7</v>
      </c>
    </row>
    <row r="40" spans="1:2" ht="15.75" thickBot="1" x14ac:dyDescent="0.3">
      <c r="A40" s="5" t="s">
        <v>12</v>
      </c>
      <c r="B40" s="15">
        <v>1.8</v>
      </c>
    </row>
    <row r="41" spans="1:2" x14ac:dyDescent="0.25">
      <c r="B41" s="19">
        <f>TDIST(1.94,9,2)</f>
        <v>8.4309323831239388E-2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Low Quality</vt:lpstr>
      <vt:lpstr>Medium Quality</vt:lpstr>
      <vt:lpstr>High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mangeshvs</dc:creator>
  <cp:lastModifiedBy>mangeshvs</cp:lastModifiedBy>
  <dcterms:created xsi:type="dcterms:W3CDTF">2019-01-26T16:33:51Z</dcterms:created>
  <dcterms:modified xsi:type="dcterms:W3CDTF">2019-02-01T03:01:00Z</dcterms:modified>
</cp:coreProperties>
</file>