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y pc\Downloads\Project_Code\Data\Results\Selected\1d_99VAR_97.5ES\"/>
    </mc:Choice>
  </mc:AlternateContent>
  <xr:revisionPtr revIDLastSave="0" documentId="13_ncr:1_{99D9E149-BD6B-4318-98D7-A4BA912E123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5" r:id="rId1"/>
    <sheet name="Summary_Count" sheetId="27" r:id="rId2"/>
    <sheet name="Summary+Names" sheetId="24" r:id="rId3"/>
    <sheet name="Percentage" sheetId="22" r:id="rId4"/>
    <sheet name="Sheet1" sheetId="26" r:id="rId5"/>
    <sheet name="Count" sheetId="21" r:id="rId6"/>
    <sheet name="Abbott_NY" sheetId="1" r:id="rId7"/>
    <sheet name="GSK_NY" sheetId="3" r:id="rId8"/>
    <sheet name="JJ_NY" sheetId="4" r:id="rId9"/>
    <sheet name="Novartis_NY" sheetId="5" r:id="rId10"/>
    <sheet name="Pfizer_NY" sheetId="6" r:id="rId11"/>
    <sheet name="AMEX_NY" sheetId="2" r:id="rId12"/>
    <sheet name="BoFA_NY" sheetId="7" r:id="rId13"/>
    <sheet name="Citi_NY" sheetId="8" r:id="rId14"/>
    <sheet name="GS_NY" sheetId="9" r:id="rId15"/>
    <sheet name="JPM_NY" sheetId="10" r:id="rId16"/>
    <sheet name="DRReddy_NS" sheetId="11" r:id="rId17"/>
    <sheet name="GSK_NS" sheetId="12" r:id="rId18"/>
    <sheet name="Glen_NS" sheetId="13" r:id="rId19"/>
    <sheet name="PFiz_NS" sheetId="14" r:id="rId20"/>
    <sheet name="Sun_NS" sheetId="15" r:id="rId21"/>
    <sheet name="Axis_NS" sheetId="16" r:id="rId22"/>
    <sheet name="HDFC_NS" sheetId="17" r:id="rId23"/>
    <sheet name="ICICI_NS" sheetId="18" r:id="rId24"/>
    <sheet name="PNB_NS" sheetId="19" r:id="rId25"/>
    <sheet name="SBI_NS" sheetId="20" r:id="rId26"/>
  </sheets>
  <definedNames>
    <definedName name="_xlnm._FilterDatabase" localSheetId="6" hidden="1">Abbott_NY!$K$1:$P$51</definedName>
    <definedName name="_xlnm._FilterDatabase" localSheetId="11" hidden="1">AMEX_NY!$K$1:$P$51</definedName>
    <definedName name="_xlnm._FilterDatabase" localSheetId="21" hidden="1">Axis_NS!$K$1:$P$51</definedName>
    <definedName name="_xlnm._FilterDatabase" localSheetId="12" hidden="1">BoFA_NY!$K$1:$P$51</definedName>
    <definedName name="_xlnm._FilterDatabase" localSheetId="13" hidden="1">Citi_NY!$K$1:$P$51</definedName>
    <definedName name="_xlnm._FilterDatabase" localSheetId="5" hidden="1">Count!$A$2:$S$42</definedName>
    <definedName name="_xlnm._FilterDatabase" localSheetId="16" hidden="1">DRReddy_NS!$K$1:$P$51</definedName>
    <definedName name="_xlnm._FilterDatabase" localSheetId="18" hidden="1">Glen_NS!$K$1:$P$51</definedName>
    <definedName name="_xlnm._FilterDatabase" localSheetId="14" hidden="1">GS_NY!$K$1:$P$51</definedName>
    <definedName name="_xlnm._FilterDatabase" localSheetId="17" hidden="1">GSK_NS!$K$1:$P$1</definedName>
    <definedName name="_xlnm._FilterDatabase" localSheetId="7" hidden="1">GSK_NY!$K$1:$P$51</definedName>
    <definedName name="_xlnm._FilterDatabase" localSheetId="22" hidden="1">HDFC_NS!$K$1:$P$1</definedName>
    <definedName name="_xlnm._FilterDatabase" localSheetId="23" hidden="1">ICICI_NS!$K$1:$P$51</definedName>
    <definedName name="_xlnm._FilterDatabase" localSheetId="8" hidden="1">JJ_NY!$K$1:$P$51</definedName>
    <definedName name="_xlnm._FilterDatabase" localSheetId="15" hidden="1">JPM_NY!$K$1:$P$51</definedName>
    <definedName name="_xlnm._FilterDatabase" localSheetId="9" hidden="1">Novartis_NY!$K$1:$P$51</definedName>
    <definedName name="_xlnm._FilterDatabase" localSheetId="3" hidden="1">Percentage!$A$2:$S$42</definedName>
    <definedName name="_xlnm._FilterDatabase" localSheetId="19" hidden="1">PFiz_NS!$K$1:$P$1</definedName>
    <definedName name="_xlnm._FilterDatabase" localSheetId="10" hidden="1">Pfizer_NY!$K$1:$P$51</definedName>
    <definedName name="_xlnm._FilterDatabase" localSheetId="24" hidden="1">PNB_NS!$K$1:$P$51</definedName>
    <definedName name="_xlnm._FilterDatabase" localSheetId="25" hidden="1">SBI_NS!$K$1:$P$51</definedName>
    <definedName name="_xlnm._FilterDatabase" localSheetId="1" hidden="1">Summary_Count!$B$52:$E$75</definedName>
    <definedName name="_xlnm._FilterDatabase" localSheetId="20" hidden="1">Sun_NS!$K$1:$P$51</definedName>
  </definedNames>
  <calcPr calcId="191029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P2" i="27" l="1"/>
  <c r="I17" i="20" l="1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17" i="19"/>
  <c r="H17" i="19"/>
  <c r="I16" i="19"/>
  <c r="H16" i="19"/>
  <c r="I15" i="19"/>
  <c r="H15" i="19"/>
  <c r="I14" i="19"/>
  <c r="H14" i="19"/>
  <c r="I13" i="19"/>
  <c r="H13" i="19"/>
  <c r="I12" i="19"/>
  <c r="H12" i="19"/>
  <c r="I11" i="19"/>
  <c r="H11" i="19"/>
  <c r="I10" i="19"/>
  <c r="H10" i="19"/>
  <c r="I9" i="19"/>
  <c r="H9" i="19"/>
  <c r="I8" i="19"/>
  <c r="H8" i="19"/>
  <c r="I7" i="19"/>
  <c r="H7" i="19"/>
  <c r="I6" i="19"/>
  <c r="H6" i="19"/>
  <c r="I5" i="19"/>
  <c r="H5" i="19"/>
  <c r="I4" i="19"/>
  <c r="H4" i="19"/>
  <c r="I3" i="19"/>
  <c r="H3" i="19"/>
  <c r="I2" i="19"/>
  <c r="H2" i="19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I2" i="17"/>
  <c r="H2" i="17"/>
  <c r="I2" i="16"/>
  <c r="H2" i="16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2" i="14"/>
  <c r="H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2" i="12"/>
  <c r="H2" i="12"/>
  <c r="I2" i="11"/>
  <c r="H2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3" i="10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I2" i="10"/>
  <c r="H2" i="10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2" i="8"/>
  <c r="H2" i="8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I2" i="2"/>
  <c r="H2" i="2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I2" i="6"/>
  <c r="H2" i="6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4" i="4"/>
  <c r="I3" i="4"/>
  <c r="I2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<sst xmlns="http://schemas.openxmlformats.org/spreadsheetml/2006/main" count="1406" uniqueCount="116">
  <si>
    <t>Row Labels</t>
  </si>
  <si>
    <t>Count of Exception_VaR</t>
  </si>
  <si>
    <t>Count of Exception_ES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</si>
  <si>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</si>
  <si>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</si>
  <si>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</si>
  <si>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</si>
  <si>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</si>
  <si>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</si>
  <si>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</si>
  <si>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</si>
  <si>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</si>
  <si>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</si>
  <si>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</si>
  <si>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</si>
  <si>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</si>
  <si>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</si>
  <si>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</si>
  <si>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Grand Total</t>
  </si>
  <si>
    <t>COVID</t>
  </si>
  <si>
    <t>Date</t>
  </si>
  <si>
    <t>PL</t>
  </si>
  <si>
    <t>VaR</t>
  </si>
  <si>
    <t>ES</t>
  </si>
  <si>
    <t>Exception_VaR</t>
  </si>
  <si>
    <t>Exception_ES</t>
  </si>
  <si>
    <t>Exception_VaR %</t>
  </si>
  <si>
    <t>Exception_ES %</t>
  </si>
  <si>
    <t>Sector</t>
  </si>
  <si>
    <t>Exchange</t>
  </si>
  <si>
    <t>Stock</t>
  </si>
  <si>
    <t>Metric</t>
  </si>
  <si>
    <t>Pharmaceuticals</t>
  </si>
  <si>
    <t>NYSE</t>
  </si>
  <si>
    <t>Abbott</t>
  </si>
  <si>
    <t>VAR</t>
  </si>
  <si>
    <t>Financial Services</t>
  </si>
  <si>
    <t>American Express</t>
  </si>
  <si>
    <t>NSE</t>
  </si>
  <si>
    <t>Axis Bank</t>
  </si>
  <si>
    <t>Bank of America</t>
  </si>
  <si>
    <t>Citibank</t>
  </si>
  <si>
    <t>Dr Reddy</t>
  </si>
  <si>
    <t>Glaxoksmithline</t>
  </si>
  <si>
    <t>Glenmark</t>
  </si>
  <si>
    <t>Goldman Sachs</t>
  </si>
  <si>
    <t>HDFC Bank</t>
  </si>
  <si>
    <t>ICICI Bank</t>
  </si>
  <si>
    <t>Johnson Johnson</t>
  </si>
  <si>
    <t>JP Morgan</t>
  </si>
  <si>
    <t>Novartis</t>
  </si>
  <si>
    <t>Pfizer</t>
  </si>
  <si>
    <t>PNB</t>
  </si>
  <si>
    <t>SBI</t>
  </si>
  <si>
    <t>Sunpharma</t>
  </si>
  <si>
    <t>Total</t>
  </si>
  <si>
    <t>ALL Markets -VAR</t>
  </si>
  <si>
    <t>ALL Markets -ES</t>
  </si>
  <si>
    <t>NSE - VAR</t>
  </si>
  <si>
    <t>NSE - ES</t>
  </si>
  <si>
    <t>NYSE - VAR</t>
  </si>
  <si>
    <t>NYSE - ES</t>
  </si>
  <si>
    <t>All -VAR</t>
  </si>
  <si>
    <t>All -ES</t>
  </si>
  <si>
    <t>Year</t>
  </si>
  <si>
    <t>Threshold</t>
  </si>
  <si>
    <t>Developed Markets</t>
  </si>
  <si>
    <t>Emerging Markets</t>
  </si>
  <si>
    <t>Financial Markets</t>
  </si>
  <si>
    <t>Stress Period</t>
  </si>
  <si>
    <t>Normal Period</t>
  </si>
  <si>
    <t>Column Labels</t>
  </si>
  <si>
    <t>Values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</si>
  <si>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</si>
  <si>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</si>
  <si>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</si>
  <si>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</si>
  <si>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</si>
  <si>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</si>
  <si>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</si>
  <si>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</si>
  <si>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</si>
  <si>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</si>
  <si>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</si>
  <si>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</si>
  <si>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</si>
  <si>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</si>
  <si>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</si>
  <si>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All Markets - VAR</t>
  </si>
  <si>
    <t>All Markets _ES</t>
  </si>
  <si>
    <t>NSE -VAR</t>
  </si>
  <si>
    <t>American Express NYSE</t>
  </si>
  <si>
    <t>Axis Bank NSE</t>
  </si>
  <si>
    <t>Bank of America NYSE</t>
  </si>
  <si>
    <t>Citibank NYSE</t>
  </si>
  <si>
    <t>Goldman Sachs NYSE</t>
  </si>
  <si>
    <t>HDFC Bank NSE</t>
  </si>
  <si>
    <t>ICICI Bank NSE</t>
  </si>
  <si>
    <t>PNB NSE</t>
  </si>
  <si>
    <t>SBI NSE</t>
  </si>
  <si>
    <t>Abbott NYSE</t>
  </si>
  <si>
    <t>Dr Reddy NSE</t>
  </si>
  <si>
    <t>Glaxoksmithline NYSE</t>
  </si>
  <si>
    <t>Glaxoksmithline NSE</t>
  </si>
  <si>
    <t>Glenmark NSE</t>
  </si>
  <si>
    <t>Johnson Johnson NYSE</t>
  </si>
  <si>
    <t>Novartis NYSE</t>
  </si>
  <si>
    <t>Pfizer NYSE</t>
  </si>
  <si>
    <t>Pfizer NSE</t>
  </si>
  <si>
    <t>Sunpharma NSE</t>
  </si>
  <si>
    <t>JP Morgan NYSE</t>
  </si>
  <si>
    <t>VAR_Exceptions</t>
  </si>
  <si>
    <t>ES Exceptions</t>
  </si>
  <si>
    <t>Count</t>
  </si>
  <si>
    <t>%</t>
  </si>
  <si>
    <t>Summary - Exceptions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</si>
</sst>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0" borderId="1" xfId="0" applyNumberFormat="1" applyFont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/>
    <xf numFmtId="10" fontId="2" fillId="0" borderId="1" xfId="1" applyNumberFormat="1" applyFont="1" applyBorder="1"/>
    <xf numFmtId="10" fontId="0" fillId="0" borderId="0" xfId="1" applyNumberFormat="1" applyFont="1"/>
    <xf numFmtId="164" fontId="2" fillId="0" borderId="1" xfId="1" applyNumberFormat="1" applyFont="1" applyBorder="1"/>
    <xf numFmtId="164" fontId="0" fillId="0" borderId="0" xfId="1" applyNumberFormat="1" applyFont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164" fontId="0" fillId="3" borderId="3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10" fontId="2" fillId="2" borderId="2" xfId="1" applyNumberFormat="1" applyFont="1" applyFill="1" applyBorder="1"/>
    <xf numFmtId="10" fontId="0" fillId="0" borderId="0" xfId="0" applyNumberFormat="1"/>
    <xf numFmtId="0" fontId="2" fillId="2" borderId="3" xfId="0" applyFon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/>
    <xf numFmtId="10" fontId="0" fillId="0" borderId="3" xfId="1" applyNumberFormat="1" applyFont="1" applyBorder="1" applyAlignment="1"/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0" fillId="0" borderId="3" xfId="0" applyNumberFormat="1" applyBorder="1" applyAlignment="1">
      <alignment horizontal="center"/>
    </xf>
    <xf numFmtId="43" fontId="0" fillId="0" borderId="3" xfId="2" applyNumberFormat="1" applyFont="1" applyBorder="1" applyAlignment="1">
      <alignment horizont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0" borderId="11" xfId="0" applyBorder="1"/>
    <xf numFmtId="43" fontId="2" fillId="0" borderId="11" xfId="2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2" fillId="0" borderId="18" xfId="2" applyNumberFormat="1" applyFont="1" applyBorder="1" applyAlignment="1">
      <alignment horizontal="center"/>
    </xf>
    <xf numFmtId="0" fontId="3" fillId="0" borderId="15" xfId="0" applyFont="1" applyBorder="1" applyAlignment="1">
      <alignment horizontal="left" indent="1"/>
    </xf>
    <xf numFmtId="10" fontId="3" fillId="0" borderId="15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indent="1"/>
    </xf>
    <xf numFmtId="10" fontId="3" fillId="0" borderId="16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2" fontId="0" fillId="4" borderId="3" xfId="0" applyNumberForma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Summary!$K$2:$K$16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Summary!$L$2:$L$16</c:f>
              <c:numCache>
                <c:formatCode>0.00%</c:formatCode>
                <c:ptCount val="15"/>
                <c:pt idx="0">
                  <c:v>1.789038179266739E-2</c:v>
                </c:pt>
                <c:pt idx="1">
                  <c:v>2.2587071070556474E-2</c:v>
                </c:pt>
                <c:pt idx="2">
                  <c:v>3.8547189819724284E-2</c:v>
                </c:pt>
                <c:pt idx="3">
                  <c:v>5.673133450911228E-3</c:v>
                </c:pt>
                <c:pt idx="4">
                  <c:v>1.053721621450705E-2</c:v>
                </c:pt>
                <c:pt idx="5">
                  <c:v>2.0257452574525742E-2</c:v>
                </c:pt>
                <c:pt idx="6">
                  <c:v>5.0136546184738956E-3</c:v>
                </c:pt>
                <c:pt idx="7">
                  <c:v>1.8068356374807987E-2</c:v>
                </c:pt>
                <c:pt idx="8">
                  <c:v>1.2244897959183675E-2</c:v>
                </c:pt>
                <c:pt idx="9">
                  <c:v>1.9827613906561271E-2</c:v>
                </c:pt>
                <c:pt idx="10">
                  <c:v>1.2824235385210997E-2</c:v>
                </c:pt>
                <c:pt idx="11">
                  <c:v>8.2275735766610958E-3</c:v>
                </c:pt>
                <c:pt idx="12">
                  <c:v>2.2935898681695974E-2</c:v>
                </c:pt>
                <c:pt idx="13">
                  <c:v>1.1125808348030569E-2</c:v>
                </c:pt>
                <c:pt idx="14">
                  <c:v>3.8568559954102119E-2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9-4FBB-8CB9-D9088725CC27}"/>
            </c:ext>
          </c:extLst>
        </c:ser>
        <c:ser>
          <c:idx val="1"/>
          <c:order val="1"/>
          <c:tx>
            <c:strRef>
              <c:f>Summary!$M$1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Summary!$K$2:$K$16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Summary!$M$2:$M$16</c:f>
              <c:numCache>
                <c:formatCode>0.00%</c:formatCode>
                <c:ptCount val="15"/>
                <c:pt idx="0">
                  <c:v>1.3877284384728291E-2</c:v>
                </c:pt>
                <c:pt idx="1">
                  <c:v>1.6390084822002309E-2</c:v>
                </c:pt>
                <c:pt idx="2">
                  <c:v>2.8378161251968247E-2</c:v>
                </c:pt>
                <c:pt idx="3">
                  <c:v>4.4532627865961193E-3</c:v>
                </c:pt>
                <c:pt idx="4">
                  <c:v>9.3412066021627774E-3</c:v>
                </c:pt>
                <c:pt idx="5">
                  <c:v>1.524390243902439E-2</c:v>
                </c:pt>
                <c:pt idx="6">
                  <c:v>4.0104417670682726E-3</c:v>
                </c:pt>
                <c:pt idx="7">
                  <c:v>1.4452124935995903E-2</c:v>
                </c:pt>
                <c:pt idx="8">
                  <c:v>1.0640589569160997E-2</c:v>
                </c:pt>
                <c:pt idx="9">
                  <c:v>1.6422466422466423E-2</c:v>
                </c:pt>
                <c:pt idx="10">
                  <c:v>1.1217576461478898E-2</c:v>
                </c:pt>
                <c:pt idx="11">
                  <c:v>6.4178768795784599E-3</c:v>
                </c:pt>
                <c:pt idx="12">
                  <c:v>1.8887053412366794E-2</c:v>
                </c:pt>
                <c:pt idx="13">
                  <c:v>8.5170487948265719E-3</c:v>
                </c:pt>
                <c:pt idx="14">
                  <c:v>3.4373207114170974E-2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9-4FBB-8CB9-D9088725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4156384"/>
        <c:axId val="584156712"/>
      </c:barChart>
      <c:lineChart>
        <c:grouping val="standard"/>
        <c:varyColors val="0"/>
        <c:ser>
          <c:idx val="2"/>
          <c:order val="2"/>
          <c:tx>
            <c:strRef>
              <c:f>Summary!$N$1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Summary!$N$2:$N$16</c:f>
              <c:numCache>
                <c:formatCode>0.00%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9-4FBB-8CB9-D9088725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56384"/>
        <c:axId val="584156712"/>
      </c:lineChart>
      <c:catAx>
        <c:axId val="5841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6712"/>
        <c:crosses val="autoZero"/>
        <c:auto val="1"/>
        <c:lblAlgn val="ctr"/>
        <c:lblOffset val="100"/>
        <c:noMultiLvlLbl val="0"/>
      </c:catAx>
      <c:valAx>
        <c:axId val="5841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VAR</a:t>
            </a:r>
            <a:r>
              <a:rPr lang="en-US" sz="1200" b="1" baseline="0"/>
              <a:t> vs 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Summary_Count!$L$1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Summary_Count!$L$2:$L$16</c:f>
              <c:numCache>
                <c:formatCode>0.00</c:formatCode>
                <c:ptCount val="15"/>
                <c:pt idx="0">
                  <c:v>4.45</c:v>
                </c:pt>
                <c:pt idx="1">
                  <c:v>5.9473684210526319</c:v>
                </c:pt>
                <c:pt idx="2">
                  <c:v>9.65</c:v>
                </c:pt>
                <c:pt idx="3">
                  <c:v>1.8666666666666667</c:v>
                </c:pt>
                <c:pt idx="4">
                  <c:v>2.6111111111111112</c:v>
                </c:pt>
                <c:pt idx="5">
                  <c:v>5.3</c:v>
                </c:pt>
                <c:pt idx="6">
                  <c:v>1.7333333333333334</c:v>
                </c:pt>
                <c:pt idx="7">
                  <c:v>4.7368421052631575</c:v>
                </c:pt>
                <c:pt idx="8">
                  <c:v>3.05</c:v>
                </c:pt>
                <c:pt idx="9">
                  <c:v>4.95</c:v>
                </c:pt>
                <c:pt idx="10">
                  <c:v>3.2</c:v>
                </c:pt>
                <c:pt idx="11">
                  <c:v>2.2777777777777777</c:v>
                </c:pt>
                <c:pt idx="12">
                  <c:v>5.7</c:v>
                </c:pt>
                <c:pt idx="13">
                  <c:v>2.8947368421052633</c:v>
                </c:pt>
                <c:pt idx="14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D3F-9F71-05F5AA12AA5D}"/>
            </c:ext>
          </c:extLst>
        </c:ser>
        <c:ser>
          <c:idx val="1"/>
          <c:order val="1"/>
          <c:tx>
            <c:strRef>
              <c:f>Summary_Count!$M$1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Summary_Count!$M$2:$M$16</c:f>
              <c:numCache>
                <c:formatCode>0.00</c:formatCode>
                <c:ptCount val="15"/>
                <c:pt idx="0">
                  <c:v>3.6315789473684212</c:v>
                </c:pt>
                <c:pt idx="1">
                  <c:v>4.3157894736842106</c:v>
                </c:pt>
                <c:pt idx="2">
                  <c:v>7.4736842105263159</c:v>
                </c:pt>
                <c:pt idx="3">
                  <c:v>1.6923076923076923</c:v>
                </c:pt>
                <c:pt idx="4">
                  <c:v>2.2777777777777777</c:v>
                </c:pt>
                <c:pt idx="5">
                  <c:v>4.0999999999999996</c:v>
                </c:pt>
                <c:pt idx="6">
                  <c:v>1.6666666666666667</c:v>
                </c:pt>
                <c:pt idx="7">
                  <c:v>4.2352941176470589</c:v>
                </c:pt>
                <c:pt idx="8">
                  <c:v>2.7894736842105261</c:v>
                </c:pt>
                <c:pt idx="9">
                  <c:v>4.0999999999999996</c:v>
                </c:pt>
                <c:pt idx="10">
                  <c:v>2.8</c:v>
                </c:pt>
                <c:pt idx="11">
                  <c:v>1.7777777777777777</c:v>
                </c:pt>
                <c:pt idx="12">
                  <c:v>4.7</c:v>
                </c:pt>
                <c:pt idx="13">
                  <c:v>2.4705882352941178</c:v>
                </c:pt>
                <c:pt idx="14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F-4D3F-9F71-05F5AA12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76600"/>
        <c:axId val="526176928"/>
      </c:barChart>
      <c:lineChart>
        <c:grouping val="standard"/>
        <c:varyColors val="0"/>
        <c:ser>
          <c:idx val="2"/>
          <c:order val="2"/>
          <c:tx>
            <c:strRef>
              <c:f>Summary_Count!$N$1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Summary_Count!$K$2:$K$16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Summary_Count!$N$2:$N$16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F-4D3F-9F71-05F5AA12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6600"/>
        <c:axId val="526176928"/>
      </c:lineChart>
      <c:catAx>
        <c:axId val="5261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6928"/>
        <c:crosses val="autoZero"/>
        <c:auto val="1"/>
        <c:lblAlgn val="ctr"/>
        <c:lblOffset val="100"/>
        <c:noMultiLvlLbl val="0"/>
      </c:catAx>
      <c:valAx>
        <c:axId val="526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Developed Markets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Summary_Count!$L$19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Summary_Count!$L$20:$L$34</c:f>
              <c:numCache>
                <c:formatCode>0.00</c:formatCode>
                <c:ptCount val="15"/>
                <c:pt idx="0">
                  <c:v>3.9</c:v>
                </c:pt>
                <c:pt idx="1">
                  <c:v>8.1</c:v>
                </c:pt>
                <c:pt idx="2">
                  <c:v>12.1</c:v>
                </c:pt>
                <c:pt idx="3">
                  <c:v>1.5</c:v>
                </c:pt>
                <c:pt idx="4">
                  <c:v>2.5</c:v>
                </c:pt>
                <c:pt idx="5">
                  <c:v>6.1</c:v>
                </c:pt>
                <c:pt idx="6">
                  <c:v>1.2857142857142858</c:v>
                </c:pt>
                <c:pt idx="7">
                  <c:v>2.6666666666666665</c:v>
                </c:pt>
                <c:pt idx="8">
                  <c:v>3.6</c:v>
                </c:pt>
                <c:pt idx="9">
                  <c:v>5.3</c:v>
                </c:pt>
                <c:pt idx="10">
                  <c:v>3.8</c:v>
                </c:pt>
                <c:pt idx="11">
                  <c:v>2</c:v>
                </c:pt>
                <c:pt idx="12">
                  <c:v>5.8</c:v>
                </c:pt>
                <c:pt idx="13">
                  <c:v>2.6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21C-8A2D-7F00712B34CD}"/>
            </c:ext>
          </c:extLst>
        </c:ser>
        <c:ser>
          <c:idx val="1"/>
          <c:order val="1"/>
          <c:tx>
            <c:strRef>
              <c:f>Summary_Count!$M$19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Summary_Count!$M$20:$M$34</c:f>
              <c:numCache>
                <c:formatCode>0.00</c:formatCode>
                <c:ptCount val="15"/>
                <c:pt idx="0">
                  <c:v>3.1111111111111112</c:v>
                </c:pt>
                <c:pt idx="1">
                  <c:v>5.9</c:v>
                </c:pt>
                <c:pt idx="2">
                  <c:v>9.5555555555555554</c:v>
                </c:pt>
                <c:pt idx="3">
                  <c:v>1.5</c:v>
                </c:pt>
                <c:pt idx="4">
                  <c:v>2.5</c:v>
                </c:pt>
                <c:pt idx="5">
                  <c:v>4.8</c:v>
                </c:pt>
                <c:pt idx="6">
                  <c:v>1.2857142857142858</c:v>
                </c:pt>
                <c:pt idx="7">
                  <c:v>2.6666666666666665</c:v>
                </c:pt>
                <c:pt idx="8">
                  <c:v>3.1</c:v>
                </c:pt>
                <c:pt idx="9">
                  <c:v>4.4000000000000004</c:v>
                </c:pt>
                <c:pt idx="10">
                  <c:v>3.4</c:v>
                </c:pt>
                <c:pt idx="11">
                  <c:v>1.75</c:v>
                </c:pt>
                <c:pt idx="12">
                  <c:v>5.4</c:v>
                </c:pt>
                <c:pt idx="13">
                  <c:v>2.125</c:v>
                </c:pt>
                <c:pt idx="14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5-421C-8A2D-7F00712B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2728"/>
        <c:axId val="571796168"/>
      </c:barChart>
      <c:lineChart>
        <c:grouping val="standard"/>
        <c:varyColors val="0"/>
        <c:ser>
          <c:idx val="2"/>
          <c:order val="2"/>
          <c:tx>
            <c:strRef>
              <c:f>Summary_Count!$N$19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Summary_Count!$K$20:$K$34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Summary_Count!$N$20:$N$34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5-421C-8A2D-7F00712B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2728"/>
        <c:axId val="571796168"/>
      </c:lineChart>
      <c:catAx>
        <c:axId val="5718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168"/>
        <c:crosses val="autoZero"/>
        <c:auto val="1"/>
        <c:lblAlgn val="ctr"/>
        <c:lblOffset val="100"/>
        <c:noMultiLvlLbl val="0"/>
      </c:catAx>
      <c:valAx>
        <c:axId val="571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Emerging Markets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Summary_Count!$L$37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Summary_Count!$L$38:$L$52</c:f>
              <c:numCache>
                <c:formatCode>0.00</c:formatCode>
                <c:ptCount val="15"/>
                <c:pt idx="0">
                  <c:v>5</c:v>
                </c:pt>
                <c:pt idx="1">
                  <c:v>3.5555555555555554</c:v>
                </c:pt>
                <c:pt idx="2">
                  <c:v>7.2</c:v>
                </c:pt>
                <c:pt idx="3">
                  <c:v>2.2857142857142856</c:v>
                </c:pt>
                <c:pt idx="4">
                  <c:v>2.7</c:v>
                </c:pt>
                <c:pt idx="5">
                  <c:v>4.5</c:v>
                </c:pt>
                <c:pt idx="6">
                  <c:v>2.125</c:v>
                </c:pt>
                <c:pt idx="7">
                  <c:v>6.6</c:v>
                </c:pt>
                <c:pt idx="8">
                  <c:v>2.5</c:v>
                </c:pt>
                <c:pt idx="9">
                  <c:v>4.5999999999999996</c:v>
                </c:pt>
                <c:pt idx="10">
                  <c:v>2.6</c:v>
                </c:pt>
                <c:pt idx="11">
                  <c:v>2.5</c:v>
                </c:pt>
                <c:pt idx="12">
                  <c:v>5.6</c:v>
                </c:pt>
                <c:pt idx="13">
                  <c:v>3.2222222222222223</c:v>
                </c:pt>
                <c:pt idx="1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A86-9648-F07684256CEF}"/>
            </c:ext>
          </c:extLst>
        </c:ser>
        <c:ser>
          <c:idx val="1"/>
          <c:order val="1"/>
          <c:tx>
            <c:strRef>
              <c:f>Summary_Count!$M$37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Summary_Count!$M$38:$M$52</c:f>
              <c:numCache>
                <c:formatCode>0.00</c:formatCode>
                <c:ptCount val="15"/>
                <c:pt idx="0">
                  <c:v>4.0999999999999996</c:v>
                </c:pt>
                <c:pt idx="1">
                  <c:v>2.5555555555555554</c:v>
                </c:pt>
                <c:pt idx="2">
                  <c:v>5.6</c:v>
                </c:pt>
                <c:pt idx="3">
                  <c:v>1.7142857142857142</c:v>
                </c:pt>
                <c:pt idx="4">
                  <c:v>2</c:v>
                </c:pt>
                <c:pt idx="5">
                  <c:v>3.4</c:v>
                </c:pt>
                <c:pt idx="6">
                  <c:v>1.8571428571428572</c:v>
                </c:pt>
                <c:pt idx="7">
                  <c:v>5.2</c:v>
                </c:pt>
                <c:pt idx="8">
                  <c:v>2.4444444444444446</c:v>
                </c:pt>
                <c:pt idx="9">
                  <c:v>3.8</c:v>
                </c:pt>
                <c:pt idx="10">
                  <c:v>2.2000000000000002</c:v>
                </c:pt>
                <c:pt idx="11">
                  <c:v>1.8</c:v>
                </c:pt>
                <c:pt idx="12">
                  <c:v>4</c:v>
                </c:pt>
                <c:pt idx="13">
                  <c:v>2.7777777777777777</c:v>
                </c:pt>
                <c:pt idx="1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A-4A86-9648-F076842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172008"/>
        <c:axId val="526184472"/>
      </c:barChart>
      <c:lineChart>
        <c:grouping val="standard"/>
        <c:varyColors val="0"/>
        <c:ser>
          <c:idx val="2"/>
          <c:order val="2"/>
          <c:tx>
            <c:strRef>
              <c:f>Summary_Count!$N$37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Summary_Count!$K$38:$K$52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Summary_Count!$N$38:$N$52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A-4A86-9648-F076842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2008"/>
        <c:axId val="526184472"/>
      </c:lineChart>
      <c:catAx>
        <c:axId val="5261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4472"/>
        <c:crosses val="autoZero"/>
        <c:auto val="1"/>
        <c:lblAlgn val="ctr"/>
        <c:lblOffset val="100"/>
        <c:noMultiLvlLbl val="0"/>
      </c:catAx>
      <c:valAx>
        <c:axId val="5261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Financial Services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Summary_Count!$Q$19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Summary_Count!$Q$20:$Q$34</c:f>
              <c:numCache>
                <c:formatCode>0.00</c:formatCode>
                <c:ptCount val="15"/>
                <c:pt idx="0">
                  <c:v>4.5999999999999996</c:v>
                </c:pt>
                <c:pt idx="1">
                  <c:v>7.9</c:v>
                </c:pt>
                <c:pt idx="2">
                  <c:v>10.3</c:v>
                </c:pt>
                <c:pt idx="3">
                  <c:v>2</c:v>
                </c:pt>
                <c:pt idx="4">
                  <c:v>1.875</c:v>
                </c:pt>
                <c:pt idx="5">
                  <c:v>5.9</c:v>
                </c:pt>
                <c:pt idx="6">
                  <c:v>1.7142857142857142</c:v>
                </c:pt>
                <c:pt idx="7">
                  <c:v>4.8888888888888893</c:v>
                </c:pt>
                <c:pt idx="8">
                  <c:v>2.7</c:v>
                </c:pt>
                <c:pt idx="9">
                  <c:v>5.4</c:v>
                </c:pt>
                <c:pt idx="10">
                  <c:v>3.6</c:v>
                </c:pt>
                <c:pt idx="11">
                  <c:v>2</c:v>
                </c:pt>
                <c:pt idx="12">
                  <c:v>5.4</c:v>
                </c:pt>
                <c:pt idx="13">
                  <c:v>3.1</c:v>
                </c:pt>
                <c:pt idx="14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175-8CE5-C05D7F36B6C1}"/>
            </c:ext>
          </c:extLst>
        </c:ser>
        <c:ser>
          <c:idx val="1"/>
          <c:order val="1"/>
          <c:tx>
            <c:strRef>
              <c:f>Summary_Count!$R$19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Summary_Count!$R$20:$R$34</c:f>
              <c:numCache>
                <c:formatCode>0.00</c:formatCode>
                <c:ptCount val="15"/>
                <c:pt idx="0">
                  <c:v>3.3</c:v>
                </c:pt>
                <c:pt idx="1">
                  <c:v>4.8</c:v>
                </c:pt>
                <c:pt idx="2">
                  <c:v>8.9</c:v>
                </c:pt>
                <c:pt idx="3">
                  <c:v>1.7142857142857142</c:v>
                </c:pt>
                <c:pt idx="4">
                  <c:v>1.625</c:v>
                </c:pt>
                <c:pt idx="5">
                  <c:v>4.3</c:v>
                </c:pt>
                <c:pt idx="6">
                  <c:v>1.7142857142857142</c:v>
                </c:pt>
                <c:pt idx="7">
                  <c:v>4.5714285714285712</c:v>
                </c:pt>
                <c:pt idx="8">
                  <c:v>2.4444444444444446</c:v>
                </c:pt>
                <c:pt idx="9">
                  <c:v>4.5999999999999996</c:v>
                </c:pt>
                <c:pt idx="10">
                  <c:v>3.3</c:v>
                </c:pt>
                <c:pt idx="11">
                  <c:v>1.6666666666666667</c:v>
                </c:pt>
                <c:pt idx="12">
                  <c:v>4.5999999999999996</c:v>
                </c:pt>
                <c:pt idx="13">
                  <c:v>2.5555555555555554</c:v>
                </c:pt>
                <c:pt idx="14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F-4175-8CE5-C05D7F36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2728"/>
        <c:axId val="571796168"/>
      </c:barChart>
      <c:lineChart>
        <c:grouping val="standard"/>
        <c:varyColors val="0"/>
        <c:ser>
          <c:idx val="2"/>
          <c:order val="2"/>
          <c:tx>
            <c:strRef>
              <c:f>Summary_Count!$S$19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Summary_Count!$P$20:$P$34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Summary_Count!$S$20:$S$34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F-4175-8CE5-C05D7F36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2728"/>
        <c:axId val="571796168"/>
      </c:lineChart>
      <c:catAx>
        <c:axId val="5718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168"/>
        <c:crosses val="autoZero"/>
        <c:auto val="1"/>
        <c:lblAlgn val="ctr"/>
        <c:lblOffset val="100"/>
        <c:noMultiLvlLbl val="0"/>
      </c:catAx>
      <c:valAx>
        <c:axId val="571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Pharmaceuticals - VAR</a:t>
            </a:r>
            <a:r>
              <a:rPr lang="en-US" sz="1200" b="1" baseline="0"/>
              <a:t> VS 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Summary_Count!$Q$37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Summary_Count!$Q$38:$Q$52</c:f>
              <c:numCache>
                <c:formatCode>0.00</c:formatCode>
                <c:ptCount val="15"/>
                <c:pt idx="0">
                  <c:v>4.3</c:v>
                </c:pt>
                <c:pt idx="1">
                  <c:v>3.7777777777777777</c:v>
                </c:pt>
                <c:pt idx="2">
                  <c:v>9</c:v>
                </c:pt>
                <c:pt idx="3">
                  <c:v>1.7142857142857142</c:v>
                </c:pt>
                <c:pt idx="4">
                  <c:v>3.2</c:v>
                </c:pt>
                <c:pt idx="5">
                  <c:v>4.7</c:v>
                </c:pt>
                <c:pt idx="6">
                  <c:v>1.75</c:v>
                </c:pt>
                <c:pt idx="7">
                  <c:v>4.5999999999999996</c:v>
                </c:pt>
                <c:pt idx="8">
                  <c:v>3.4</c:v>
                </c:pt>
                <c:pt idx="9">
                  <c:v>4.5</c:v>
                </c:pt>
                <c:pt idx="10">
                  <c:v>2.8</c:v>
                </c:pt>
                <c:pt idx="11">
                  <c:v>2.5555555555555554</c:v>
                </c:pt>
                <c:pt idx="12">
                  <c:v>6</c:v>
                </c:pt>
                <c:pt idx="13">
                  <c:v>2.6666666666666665</c:v>
                </c:pt>
                <c:pt idx="1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2-4E71-BB7D-1756B6CB6872}"/>
            </c:ext>
          </c:extLst>
        </c:ser>
        <c:ser>
          <c:idx val="1"/>
          <c:order val="1"/>
          <c:tx>
            <c:strRef>
              <c:f>Summary_Count!$R$37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Summary_Count!$R$38:$R$52</c:f>
              <c:numCache>
                <c:formatCode>0.00</c:formatCode>
                <c:ptCount val="15"/>
                <c:pt idx="0">
                  <c:v>4</c:v>
                </c:pt>
                <c:pt idx="1">
                  <c:v>3.7777777777777777</c:v>
                </c:pt>
                <c:pt idx="2">
                  <c:v>5.8888888888888893</c:v>
                </c:pt>
                <c:pt idx="3">
                  <c:v>1.6666666666666667</c:v>
                </c:pt>
                <c:pt idx="4">
                  <c:v>2.8</c:v>
                </c:pt>
                <c:pt idx="5">
                  <c:v>3.9</c:v>
                </c:pt>
                <c:pt idx="6">
                  <c:v>1.5</c:v>
                </c:pt>
                <c:pt idx="7">
                  <c:v>4</c:v>
                </c:pt>
                <c:pt idx="8">
                  <c:v>3.1</c:v>
                </c:pt>
                <c:pt idx="9">
                  <c:v>3.6</c:v>
                </c:pt>
                <c:pt idx="10">
                  <c:v>2.2999999999999998</c:v>
                </c:pt>
                <c:pt idx="11">
                  <c:v>1.8888888888888888</c:v>
                </c:pt>
                <c:pt idx="12">
                  <c:v>4.8</c:v>
                </c:pt>
                <c:pt idx="13">
                  <c:v>2.375</c:v>
                </c:pt>
                <c:pt idx="1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2-4E71-BB7D-1756B6CB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05352"/>
        <c:axId val="571803056"/>
      </c:barChart>
      <c:lineChart>
        <c:grouping val="standard"/>
        <c:varyColors val="0"/>
        <c:ser>
          <c:idx val="2"/>
          <c:order val="2"/>
          <c:tx>
            <c:strRef>
              <c:f>Summary_Count!$S$37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Summary_Count!$P$38:$P$52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Summary_Count!$S$38:$S$52</c:f>
              <c:numCache>
                <c:formatCode>_(* #,##0.00_);_(* \(#,##0.00\);_(* "-"??_);_(@_)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2-4E71-BB7D-1756B6CB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5352"/>
        <c:axId val="571803056"/>
      </c:lineChart>
      <c:catAx>
        <c:axId val="57180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3056"/>
        <c:crosses val="autoZero"/>
        <c:auto val="1"/>
        <c:lblAlgn val="ctr"/>
        <c:lblOffset val="100"/>
        <c:noMultiLvlLbl val="0"/>
      </c:catAx>
      <c:valAx>
        <c:axId val="571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Stress Periods - VAR vs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Summary_Count!$L$55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Summary_Count!$L$56:$L$60</c:f>
              <c:numCache>
                <c:formatCode>0.00</c:formatCode>
                <c:ptCount val="5"/>
                <c:pt idx="0">
                  <c:v>5.9473684210526319</c:v>
                </c:pt>
                <c:pt idx="1">
                  <c:v>9.65</c:v>
                </c:pt>
                <c:pt idx="2">
                  <c:v>5.3</c:v>
                </c:pt>
                <c:pt idx="3">
                  <c:v>5.7</c:v>
                </c:pt>
                <c:pt idx="4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5B7-A9C9-233FAE7EF876}"/>
            </c:ext>
          </c:extLst>
        </c:ser>
        <c:ser>
          <c:idx val="1"/>
          <c:order val="1"/>
          <c:tx>
            <c:strRef>
              <c:f>Summary_Count!$M$55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Summary_Count!$M$56:$M$60</c:f>
              <c:numCache>
                <c:formatCode>0.00</c:formatCode>
                <c:ptCount val="5"/>
                <c:pt idx="0">
                  <c:v>4.3157894736842106</c:v>
                </c:pt>
                <c:pt idx="1">
                  <c:v>7.4736842105263159</c:v>
                </c:pt>
                <c:pt idx="2">
                  <c:v>4.0999999999999996</c:v>
                </c:pt>
                <c:pt idx="3">
                  <c:v>4.7</c:v>
                </c:pt>
                <c:pt idx="4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5B7-A9C9-233FAE7E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45280"/>
        <c:axId val="570238064"/>
      </c:barChart>
      <c:lineChart>
        <c:grouping val="standard"/>
        <c:varyColors val="0"/>
        <c:ser>
          <c:idx val="2"/>
          <c:order val="2"/>
          <c:tx>
            <c:strRef>
              <c:f>Summary_Count!$N$55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Summary_Count!$K$56:$K$60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2011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Summary_Count!$N$56:$N$60</c:f>
              <c:numCache>
                <c:formatCode>_(* #,##0.00_);_(* \(#,##0.00\);_(* "-"??_);_(@_)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4-45B7-A9C9-233FAE7E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45280"/>
        <c:axId val="570238064"/>
      </c:lineChart>
      <c:catAx>
        <c:axId val="5702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8064"/>
        <c:crosses val="autoZero"/>
        <c:auto val="1"/>
        <c:lblAlgn val="ctr"/>
        <c:lblOffset val="100"/>
        <c:noMultiLvlLbl val="0"/>
      </c:catAx>
      <c:valAx>
        <c:axId val="5702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Nomal Periods - VAR vs ES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Summary_Count!$Q$55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Summary_Count!$Q$56:$Q$60</c:f>
              <c:numCache>
                <c:formatCode>0.00</c:formatCode>
                <c:ptCount val="5"/>
                <c:pt idx="0">
                  <c:v>1.8666666666666667</c:v>
                </c:pt>
                <c:pt idx="1">
                  <c:v>2.6111111111111112</c:v>
                </c:pt>
                <c:pt idx="2">
                  <c:v>1.7333333333333334</c:v>
                </c:pt>
                <c:pt idx="3">
                  <c:v>2.2777777777777777</c:v>
                </c:pt>
                <c:pt idx="4">
                  <c:v>2.8947368421052633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FFB-A1DF-BFFC2835D4DD}"/>
            </c:ext>
          </c:extLst>
        </c:ser>
        <c:ser>
          <c:idx val="1"/>
          <c:order val="1"/>
          <c:tx>
            <c:strRef>
              <c:f>Summary_Count!$R$55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Summary_Count!$R$56:$R$60</c:f>
              <c:numCache>
                <c:formatCode>0.00</c:formatCode>
                <c:ptCount val="5"/>
                <c:pt idx="0">
                  <c:v>1.6923076923076923</c:v>
                </c:pt>
                <c:pt idx="1">
                  <c:v>2.2777777777777777</c:v>
                </c:pt>
                <c:pt idx="2">
                  <c:v>1.6666666666666667</c:v>
                </c:pt>
                <c:pt idx="3">
                  <c:v>1.7777777777777777</c:v>
                </c:pt>
                <c:pt idx="4">
                  <c:v>2.4705882352941178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FFB-A1DF-BFFC283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3949256"/>
        <c:axId val="573952864"/>
      </c:barChart>
      <c:lineChart>
        <c:grouping val="standard"/>
        <c:varyColors val="0"/>
        <c:ser>
          <c:idx val="2"/>
          <c:order val="2"/>
          <c:tx>
            <c:strRef>
              <c:f>Summary_Count!$S$55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Summary_Count!$P$56:$P$60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Summary_Count!$S$56:$S$60</c:f>
              <c:numCache>
                <c:formatCode>_(* #,##0.00_);_(* \(#,##0.00\);_(* "-"??_);_(@_)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C-4FFB-A1DF-BFFC283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49256"/>
        <c:axId val="573952864"/>
      </c:lineChart>
      <c:catAx>
        <c:axId val="5739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52864"/>
        <c:crosses val="autoZero"/>
        <c:auto val="1"/>
        <c:lblAlgn val="ctr"/>
        <c:lblOffset val="100"/>
        <c:noMultiLvlLbl val="0"/>
      </c:catAx>
      <c:valAx>
        <c:axId val="573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4762</xdr:rowOff>
    </xdr:from>
    <xdr:to>
      <xdr:col>22</xdr:col>
      <xdr:colOff>38100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89025-C2BE-493C-9871-4489A802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26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9F958-D89F-4F5E-A860-B407CC1FB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14</xdr:row>
      <xdr:rowOff>185737</xdr:rowOff>
    </xdr:from>
    <xdr:to>
      <xdr:col>26</xdr:col>
      <xdr:colOff>333375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D8245-26D8-4A5D-B60A-8D443ECD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409575</xdr:colOff>
      <xdr:row>14</xdr:row>
      <xdr:rowOff>176212</xdr:rowOff>
    </xdr:from>
    <xdr:to>
      <xdr:col>34</xdr:col>
      <xdr:colOff>104775</xdr:colOff>
      <xdr:row>29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8E7C9-41E8-4CC2-B848-6BE0FABC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30</xdr:row>
      <xdr:rowOff>0</xdr:rowOff>
    </xdr:from>
    <xdr:to>
      <xdr:col>26</xdr:col>
      <xdr:colOff>323850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616A8-215E-458D-9B11-FEEA0011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29</xdr:row>
      <xdr:rowOff>166687</xdr:rowOff>
    </xdr:from>
    <xdr:to>
      <xdr:col>34</xdr:col>
      <xdr:colOff>95250</xdr:colOff>
      <xdr:row>44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38CD2-A1E8-4903-91AA-708E8B8F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</xdr:colOff>
      <xdr:row>44</xdr:row>
      <xdr:rowOff>157162</xdr:rowOff>
    </xdr:from>
    <xdr:to>
      <xdr:col>26</xdr:col>
      <xdr:colOff>342900</xdr:colOff>
      <xdr:row>59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565ABA-0E48-4950-B5B0-63356E05B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400050</xdr:colOff>
      <xdr:row>44</xdr:row>
      <xdr:rowOff>157162</xdr:rowOff>
    </xdr:from>
    <xdr:to>
      <xdr:col>34</xdr:col>
      <xdr:colOff>95250</xdr:colOff>
      <xdr:row>59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AC864-0392-49A1-A015-1A1220C0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4109.820987268518" createdVersion="6" refreshedVersion="6" minRefreshableVersion="3" recordCount="40" xr:uid="{578559D9-AC23-48C1-B428-B1FB09E29345}">
  <cacheSource type="worksheet">
    <worksheetSource ref="A2:S42" sheet="Count"/>
  </cacheSource>
  <cacheFields count="19">
    <cacheField name="Sector" numFmtId="0">
      <sharedItems count="2">
        <s v="Pharmaceuticals"/>
        <s v="Financial Services"/>
      </sharedItems>
    </cacheField>
    <cacheField name="Exchange" numFmtId="0">
      <sharedItems count="2">
        <s v="NYSE"/>
        <s v="NSE"/>
      </sharedItems>
    </cacheField>
    <cacheField name="Stock" numFmtId="0">
      <sharedItems/>
    </cacheField>
    <cacheField name="Metric" numFmtId="0">
      <sharedItems count="2">
        <s v="VAR"/>
        <s v="ES"/>
      </sharedItems>
    </cacheField>
    <cacheField name="2006" numFmtId="0">
      <sharedItems containsString="0" containsBlank="1" containsNumber="1" containsInteger="1" minValue="1" maxValue="8" count="9">
        <n v="1"/>
        <m/>
        <n v="4"/>
        <n v="2"/>
        <n v="3"/>
        <n v="6"/>
        <n v="5"/>
        <n v="7"/>
        <n v="8"/>
      </sharedItems>
    </cacheField>
    <cacheField name="2007" numFmtId="0">
      <sharedItems containsString="0" containsBlank="1" containsNumber="1" containsInteger="1" minValue="1" maxValue="16" count="14">
        <n v="4"/>
        <n v="5"/>
        <n v="1"/>
        <n v="11"/>
        <n v="12"/>
        <n v="8"/>
        <n v="9"/>
        <n v="6"/>
        <n v="16"/>
        <n v="14"/>
        <n v="3"/>
        <n v="7"/>
        <m/>
        <n v="2"/>
      </sharedItems>
    </cacheField>
    <cacheField name="2008" numFmtId="0">
      <sharedItems containsString="0" containsBlank="1" containsNumber="1" containsInteger="1" minValue="1" maxValue="16" count="16">
        <n v="10"/>
        <n v="7"/>
        <n v="8"/>
        <n v="6"/>
        <n v="15"/>
        <n v="9"/>
        <n v="13"/>
        <n v="12"/>
        <m/>
        <n v="16"/>
        <n v="14"/>
        <n v="11"/>
        <n v="5"/>
        <n v="3"/>
        <n v="1"/>
        <n v="4"/>
      </sharedItems>
    </cacheField>
    <cacheField name="2009" numFmtId="0">
      <sharedItems containsString="0" containsBlank="1" containsNumber="1" containsInteger="1" minValue="1" maxValue="4"/>
    </cacheField>
    <cacheField name="2010" numFmtId="0">
      <sharedItems containsString="0" containsBlank="1" containsNumber="1" containsInteger="1" minValue="1" maxValue="6"/>
    </cacheField>
    <cacheField name="2011" numFmtId="0">
      <sharedItems containsString="0" containsBlank="1" containsNumber="1" containsInteger="1" minValue="1" maxValue="11"/>
    </cacheField>
    <cacheField name="2012" numFmtId="0">
      <sharedItems containsString="0" containsBlank="1" containsNumber="1" containsInteger="1" minValue="1" maxValue="4"/>
    </cacheField>
    <cacheField name="2013" numFmtId="0">
      <sharedItems containsString="0" containsBlank="1" containsNumber="1" containsInteger="1" minValue="1" maxValue="10"/>
    </cacheField>
    <cacheField name="2014" numFmtId="0">
      <sharedItems containsString="0" containsBlank="1" containsNumber="1" containsInteger="1" minValue="1" maxValue="6"/>
    </cacheField>
    <cacheField name="2015" numFmtId="0">
      <sharedItems containsSemiMixedTypes="0" containsString="0" containsNumber="1" containsInteger="1" minValue="2" maxValue="7"/>
    </cacheField>
    <cacheField name="2016" numFmtId="0">
      <sharedItems containsSemiMixedTypes="0" containsString="0" containsNumber="1" containsInteger="1" minValue="1" maxValue="6"/>
    </cacheField>
    <cacheField name="2017" numFmtId="0">
      <sharedItems containsString="0" containsBlank="1" containsNumber="1" containsInteger="1" minValue="1" maxValue="4"/>
    </cacheField>
    <cacheField name="2018" numFmtId="0">
      <sharedItems containsSemiMixedTypes="0" containsString="0" containsNumber="1" containsInteger="1" minValue="2" maxValue="9"/>
    </cacheField>
    <cacheField name="2019" numFmtId="0">
      <sharedItems containsString="0" containsBlank="1" containsNumber="1" containsInteger="1" minValue="1" maxValue="6"/>
    </cacheField>
    <cacheField name="2020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s v="Abbott"/>
    <x v="0"/>
    <x v="0"/>
    <x v="0"/>
    <x v="0"/>
    <n v="2"/>
    <n v="5"/>
    <n v="4"/>
    <n v="2"/>
    <n v="3"/>
    <n v="2"/>
    <n v="7"/>
    <n v="4"/>
    <n v="1"/>
    <n v="6"/>
    <n v="3"/>
    <n v="9"/>
  </r>
  <r>
    <x v="0"/>
    <x v="0"/>
    <s v="Abbott"/>
    <x v="1"/>
    <x v="1"/>
    <x v="0"/>
    <x v="1"/>
    <n v="2"/>
    <n v="5"/>
    <n v="4"/>
    <n v="2"/>
    <n v="2"/>
    <n v="3"/>
    <n v="5"/>
    <n v="3"/>
    <n v="1"/>
    <n v="4"/>
    <n v="3"/>
    <n v="8"/>
  </r>
  <r>
    <x v="0"/>
    <x v="0"/>
    <s v="Glaxoksmithline"/>
    <x v="0"/>
    <x v="2"/>
    <x v="1"/>
    <x v="2"/>
    <m/>
    <n v="2"/>
    <n v="5"/>
    <n v="1"/>
    <n v="2"/>
    <n v="5"/>
    <n v="4"/>
    <n v="2"/>
    <n v="3"/>
    <n v="4"/>
    <n v="2"/>
    <n v="7"/>
  </r>
  <r>
    <x v="0"/>
    <x v="0"/>
    <s v="Glaxoksmithline"/>
    <x v="1"/>
    <x v="3"/>
    <x v="2"/>
    <x v="3"/>
    <m/>
    <n v="2"/>
    <n v="3"/>
    <m/>
    <n v="2"/>
    <n v="4"/>
    <n v="3"/>
    <n v="2"/>
    <n v="3"/>
    <n v="4"/>
    <m/>
    <n v="7"/>
  </r>
  <r>
    <x v="0"/>
    <x v="0"/>
    <s v="Johnson Johnson"/>
    <x v="0"/>
    <x v="4"/>
    <x v="1"/>
    <x v="4"/>
    <m/>
    <n v="3"/>
    <n v="5"/>
    <m/>
    <n v="6"/>
    <n v="5"/>
    <n v="3"/>
    <n v="2"/>
    <n v="2"/>
    <n v="6"/>
    <n v="3"/>
    <n v="7"/>
  </r>
  <r>
    <x v="0"/>
    <x v="0"/>
    <s v="Johnson Johnson"/>
    <x v="1"/>
    <x v="4"/>
    <x v="0"/>
    <x v="5"/>
    <m/>
    <n v="4"/>
    <n v="5"/>
    <m/>
    <n v="6"/>
    <n v="5"/>
    <n v="3"/>
    <n v="2"/>
    <n v="1"/>
    <n v="5"/>
    <n v="2"/>
    <n v="6"/>
  </r>
  <r>
    <x v="0"/>
    <x v="0"/>
    <s v="Novartis"/>
    <x v="0"/>
    <x v="5"/>
    <x v="0"/>
    <x v="6"/>
    <n v="1"/>
    <n v="4"/>
    <n v="7"/>
    <n v="1"/>
    <n v="3"/>
    <n v="3"/>
    <n v="6"/>
    <n v="5"/>
    <n v="2"/>
    <n v="5"/>
    <n v="3"/>
    <n v="6"/>
  </r>
  <r>
    <x v="0"/>
    <x v="0"/>
    <s v="Novartis"/>
    <x v="1"/>
    <x v="6"/>
    <x v="0"/>
    <x v="5"/>
    <m/>
    <n v="4"/>
    <n v="7"/>
    <n v="1"/>
    <n v="3"/>
    <n v="3"/>
    <n v="5"/>
    <n v="5"/>
    <n v="2"/>
    <n v="5"/>
    <n v="1"/>
    <n v="5"/>
  </r>
  <r>
    <x v="0"/>
    <x v="0"/>
    <s v="Pfizer"/>
    <x v="0"/>
    <x v="6"/>
    <x v="0"/>
    <x v="7"/>
    <n v="1"/>
    <n v="2"/>
    <n v="5"/>
    <m/>
    <n v="4"/>
    <n v="2"/>
    <n v="7"/>
    <n v="2"/>
    <m/>
    <n v="8"/>
    <n v="2"/>
    <n v="7"/>
  </r>
  <r>
    <x v="0"/>
    <x v="0"/>
    <s v="Pfizer"/>
    <x v="1"/>
    <x v="4"/>
    <x v="3"/>
    <x v="8"/>
    <n v="1"/>
    <n v="2"/>
    <n v="5"/>
    <m/>
    <n v="4"/>
    <n v="1"/>
    <n v="5"/>
    <n v="1"/>
    <m/>
    <n v="7"/>
    <n v="2"/>
    <n v="6"/>
  </r>
  <r>
    <x v="1"/>
    <x v="0"/>
    <s v="American Express"/>
    <x v="0"/>
    <x v="0"/>
    <x v="4"/>
    <x v="7"/>
    <n v="1"/>
    <n v="1"/>
    <n v="3"/>
    <m/>
    <n v="2"/>
    <n v="5"/>
    <n v="5"/>
    <n v="3"/>
    <m/>
    <n v="8"/>
    <n v="1"/>
    <n v="10"/>
  </r>
  <r>
    <x v="1"/>
    <x v="0"/>
    <s v="American Express"/>
    <x v="1"/>
    <x v="0"/>
    <x v="5"/>
    <x v="5"/>
    <m/>
    <n v="1"/>
    <n v="3"/>
    <m/>
    <n v="2"/>
    <n v="3"/>
    <n v="4"/>
    <n v="1"/>
    <m/>
    <n v="8"/>
    <n v="1"/>
    <n v="10"/>
  </r>
  <r>
    <x v="1"/>
    <x v="0"/>
    <s v="Bank of America"/>
    <x v="0"/>
    <x v="4"/>
    <x v="6"/>
    <x v="9"/>
    <n v="3"/>
    <n v="1"/>
    <n v="7"/>
    <n v="1"/>
    <n v="1"/>
    <n v="4"/>
    <n v="5"/>
    <n v="6"/>
    <n v="2"/>
    <n v="5"/>
    <n v="5"/>
    <n v="9"/>
  </r>
  <r>
    <x v="1"/>
    <x v="0"/>
    <s v="Bank of America"/>
    <x v="1"/>
    <x v="4"/>
    <x v="7"/>
    <x v="6"/>
    <n v="3"/>
    <n v="1"/>
    <n v="4"/>
    <n v="1"/>
    <m/>
    <n v="3"/>
    <n v="4"/>
    <n v="6"/>
    <n v="2"/>
    <n v="5"/>
    <n v="4"/>
    <n v="8"/>
  </r>
  <r>
    <x v="1"/>
    <x v="0"/>
    <s v="Citibank"/>
    <x v="0"/>
    <x v="4"/>
    <x v="8"/>
    <x v="4"/>
    <n v="2"/>
    <n v="6"/>
    <n v="1"/>
    <m/>
    <m/>
    <n v="3"/>
    <n v="4"/>
    <n v="5"/>
    <n v="2"/>
    <n v="6"/>
    <n v="3"/>
    <n v="8"/>
  </r>
  <r>
    <x v="1"/>
    <x v="0"/>
    <s v="Citibank"/>
    <x v="1"/>
    <x v="3"/>
    <x v="3"/>
    <x v="10"/>
    <n v="2"/>
    <n v="6"/>
    <m/>
    <m/>
    <m/>
    <n v="3"/>
    <n v="3"/>
    <n v="5"/>
    <n v="1"/>
    <n v="6"/>
    <n v="3"/>
    <n v="8"/>
  </r>
  <r>
    <x v="1"/>
    <x v="0"/>
    <s v="Goldman Sachs"/>
    <x v="0"/>
    <x v="7"/>
    <x v="9"/>
    <x v="5"/>
    <n v="1"/>
    <n v="2"/>
    <n v="11"/>
    <n v="1"/>
    <n v="2"/>
    <n v="3"/>
    <n v="7"/>
    <n v="4"/>
    <n v="3"/>
    <n v="5"/>
    <n v="1"/>
    <n v="7"/>
  </r>
  <r>
    <x v="1"/>
    <x v="0"/>
    <s v="Goldman Sachs"/>
    <x v="1"/>
    <x v="6"/>
    <x v="10"/>
    <x v="1"/>
    <n v="1"/>
    <n v="2"/>
    <n v="5"/>
    <n v="1"/>
    <n v="1"/>
    <n v="3"/>
    <n v="7"/>
    <n v="5"/>
    <n v="3"/>
    <n v="5"/>
    <m/>
    <n v="7"/>
  </r>
  <r>
    <x v="1"/>
    <x v="0"/>
    <s v="JP Morgan"/>
    <x v="0"/>
    <x v="5"/>
    <x v="5"/>
    <x v="11"/>
    <n v="1"/>
    <m/>
    <n v="8"/>
    <n v="2"/>
    <n v="1"/>
    <n v="4"/>
    <n v="5"/>
    <n v="5"/>
    <n v="1"/>
    <n v="5"/>
    <n v="3"/>
    <n v="10"/>
  </r>
  <r>
    <x v="1"/>
    <x v="0"/>
    <s v="JP Morgan"/>
    <x v="1"/>
    <x v="2"/>
    <x v="11"/>
    <x v="7"/>
    <n v="1"/>
    <m/>
    <n v="6"/>
    <n v="2"/>
    <m/>
    <n v="3"/>
    <n v="5"/>
    <n v="4"/>
    <n v="1"/>
    <n v="5"/>
    <n v="1"/>
    <n v="9"/>
  </r>
  <r>
    <x v="0"/>
    <x v="1"/>
    <s v="Dr Reddy"/>
    <x v="0"/>
    <x v="5"/>
    <x v="2"/>
    <x v="12"/>
    <m/>
    <n v="3"/>
    <n v="3"/>
    <n v="2"/>
    <n v="5"/>
    <n v="6"/>
    <n v="4"/>
    <n v="1"/>
    <n v="4"/>
    <n v="4"/>
    <n v="2"/>
    <n v="4"/>
  </r>
  <r>
    <x v="0"/>
    <x v="1"/>
    <s v="Dr Reddy"/>
    <x v="1"/>
    <x v="5"/>
    <x v="2"/>
    <x v="12"/>
    <m/>
    <n v="3"/>
    <n v="3"/>
    <n v="1"/>
    <n v="3"/>
    <n v="5"/>
    <n v="3"/>
    <n v="1"/>
    <n v="3"/>
    <n v="2"/>
    <n v="2"/>
    <n v="3"/>
  </r>
  <r>
    <x v="0"/>
    <x v="1"/>
    <s v="Glaxoksmithline"/>
    <x v="0"/>
    <x v="5"/>
    <x v="0"/>
    <x v="13"/>
    <n v="1"/>
    <n v="3"/>
    <n v="4"/>
    <n v="2"/>
    <n v="4"/>
    <n v="3"/>
    <n v="3"/>
    <n v="3"/>
    <n v="2"/>
    <n v="7"/>
    <n v="1"/>
    <n v="6"/>
  </r>
  <r>
    <x v="0"/>
    <x v="1"/>
    <s v="Glaxoksmithline"/>
    <x v="1"/>
    <x v="5"/>
    <x v="0"/>
    <x v="13"/>
    <n v="1"/>
    <n v="1"/>
    <n v="3"/>
    <n v="1"/>
    <n v="4"/>
    <n v="3"/>
    <n v="2"/>
    <n v="3"/>
    <n v="1"/>
    <n v="6"/>
    <n v="1"/>
    <n v="4"/>
  </r>
  <r>
    <x v="0"/>
    <x v="1"/>
    <s v="Glenmark"/>
    <x v="0"/>
    <x v="2"/>
    <x v="10"/>
    <x v="0"/>
    <n v="1"/>
    <n v="2"/>
    <n v="4"/>
    <n v="1"/>
    <n v="5"/>
    <n v="3"/>
    <n v="3"/>
    <n v="2"/>
    <n v="3"/>
    <n v="4"/>
    <n v="6"/>
    <n v="2"/>
  </r>
  <r>
    <x v="0"/>
    <x v="1"/>
    <s v="Glenmark"/>
    <x v="1"/>
    <x v="2"/>
    <x v="2"/>
    <x v="2"/>
    <n v="1"/>
    <n v="1"/>
    <n v="3"/>
    <m/>
    <n v="5"/>
    <n v="2"/>
    <n v="2"/>
    <n v="1"/>
    <n v="1"/>
    <n v="3"/>
    <n v="6"/>
    <n v="2"/>
  </r>
  <r>
    <x v="0"/>
    <x v="1"/>
    <s v="Pfizer"/>
    <x v="0"/>
    <x v="6"/>
    <x v="12"/>
    <x v="3"/>
    <n v="2"/>
    <n v="5"/>
    <n v="5"/>
    <n v="2"/>
    <n v="6"/>
    <n v="1"/>
    <n v="4"/>
    <n v="4"/>
    <n v="4"/>
    <n v="9"/>
    <m/>
    <n v="5"/>
  </r>
  <r>
    <x v="0"/>
    <x v="1"/>
    <s v="Pfizer"/>
    <x v="1"/>
    <x v="6"/>
    <x v="12"/>
    <x v="14"/>
    <n v="2"/>
    <n v="4"/>
    <n v="4"/>
    <n v="2"/>
    <n v="4"/>
    <n v="1"/>
    <n v="4"/>
    <n v="3"/>
    <n v="4"/>
    <n v="7"/>
    <m/>
    <n v="2"/>
  </r>
  <r>
    <x v="0"/>
    <x v="1"/>
    <s v="Sunpharma"/>
    <x v="0"/>
    <x v="4"/>
    <x v="0"/>
    <x v="2"/>
    <n v="4"/>
    <n v="3"/>
    <n v="5"/>
    <n v="3"/>
    <n v="8"/>
    <n v="4"/>
    <n v="4"/>
    <n v="3"/>
    <n v="2"/>
    <n v="7"/>
    <n v="2"/>
    <n v="4"/>
  </r>
  <r>
    <x v="0"/>
    <x v="1"/>
    <s v="Sunpharma"/>
    <x v="1"/>
    <x v="3"/>
    <x v="0"/>
    <x v="12"/>
    <n v="3"/>
    <n v="2"/>
    <n v="2"/>
    <n v="2"/>
    <n v="7"/>
    <n v="4"/>
    <n v="4"/>
    <n v="2"/>
    <n v="1"/>
    <n v="5"/>
    <n v="2"/>
    <n v="3"/>
  </r>
  <r>
    <x v="1"/>
    <x v="1"/>
    <s v="Axis Bank"/>
    <x v="0"/>
    <x v="4"/>
    <x v="0"/>
    <x v="5"/>
    <m/>
    <n v="3"/>
    <n v="5"/>
    <n v="2"/>
    <n v="10"/>
    <n v="1"/>
    <n v="6"/>
    <n v="2"/>
    <n v="2"/>
    <n v="5"/>
    <n v="3"/>
    <n v="6"/>
  </r>
  <r>
    <x v="1"/>
    <x v="1"/>
    <s v="Axis Bank"/>
    <x v="1"/>
    <x v="4"/>
    <x v="2"/>
    <x v="2"/>
    <m/>
    <n v="3"/>
    <n v="5"/>
    <n v="2"/>
    <n v="6"/>
    <n v="1"/>
    <n v="5"/>
    <n v="2"/>
    <n v="2"/>
    <n v="2"/>
    <n v="2"/>
    <n v="6"/>
  </r>
  <r>
    <x v="1"/>
    <x v="1"/>
    <s v="HDFC Bank"/>
    <x v="0"/>
    <x v="5"/>
    <x v="7"/>
    <x v="1"/>
    <n v="3"/>
    <n v="2"/>
    <n v="4"/>
    <m/>
    <n v="8"/>
    <n v="1"/>
    <n v="5"/>
    <n v="1"/>
    <n v="2"/>
    <n v="6"/>
    <n v="4"/>
    <n v="6"/>
  </r>
  <r>
    <x v="1"/>
    <x v="1"/>
    <s v="HDFC Bank"/>
    <x v="1"/>
    <x v="2"/>
    <x v="1"/>
    <x v="1"/>
    <n v="2"/>
    <n v="2"/>
    <n v="4"/>
    <m/>
    <n v="7"/>
    <m/>
    <n v="5"/>
    <n v="1"/>
    <n v="1"/>
    <n v="3"/>
    <n v="3"/>
    <n v="5"/>
  </r>
  <r>
    <x v="1"/>
    <x v="1"/>
    <s v="ICICI Bank"/>
    <x v="0"/>
    <x v="6"/>
    <x v="13"/>
    <x v="11"/>
    <m/>
    <n v="2"/>
    <n v="8"/>
    <m/>
    <n v="10"/>
    <n v="1"/>
    <n v="6"/>
    <n v="3"/>
    <n v="1"/>
    <n v="4"/>
    <n v="4"/>
    <n v="8"/>
  </r>
  <r>
    <x v="1"/>
    <x v="1"/>
    <s v="ICICI Bank"/>
    <x v="1"/>
    <x v="6"/>
    <x v="13"/>
    <x v="5"/>
    <m/>
    <n v="1"/>
    <n v="5"/>
    <m/>
    <n v="7"/>
    <n v="1"/>
    <n v="6"/>
    <n v="2"/>
    <n v="1"/>
    <n v="2"/>
    <n v="3"/>
    <n v="8"/>
  </r>
  <r>
    <x v="1"/>
    <x v="1"/>
    <s v="PNB"/>
    <x v="0"/>
    <x v="2"/>
    <x v="0"/>
    <x v="3"/>
    <n v="3"/>
    <n v="2"/>
    <n v="3"/>
    <n v="4"/>
    <n v="6"/>
    <n v="1"/>
    <n v="7"/>
    <n v="4"/>
    <n v="3"/>
    <n v="5"/>
    <n v="2"/>
    <n v="1"/>
  </r>
  <r>
    <x v="1"/>
    <x v="1"/>
    <s v="PNB"/>
    <x v="1"/>
    <x v="4"/>
    <x v="2"/>
    <x v="15"/>
    <n v="2"/>
    <n v="1"/>
    <n v="3"/>
    <n v="4"/>
    <n v="6"/>
    <n v="1"/>
    <n v="4"/>
    <n v="4"/>
    <n v="2"/>
    <n v="5"/>
    <n v="2"/>
    <n v="1"/>
  </r>
  <r>
    <x v="1"/>
    <x v="1"/>
    <s v="SBI"/>
    <x v="0"/>
    <x v="8"/>
    <x v="0"/>
    <x v="1"/>
    <n v="2"/>
    <n v="2"/>
    <n v="4"/>
    <n v="1"/>
    <n v="4"/>
    <n v="4"/>
    <n v="4"/>
    <n v="3"/>
    <n v="2"/>
    <n v="5"/>
    <n v="5"/>
    <n v="7"/>
  </r>
  <r>
    <x v="1"/>
    <x v="1"/>
    <s v="SBI"/>
    <x v="1"/>
    <x v="4"/>
    <x v="0"/>
    <x v="3"/>
    <n v="1"/>
    <n v="2"/>
    <n v="2"/>
    <n v="1"/>
    <n v="3"/>
    <n v="4"/>
    <n v="3"/>
    <n v="3"/>
    <n v="2"/>
    <n v="5"/>
    <n v="4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1949D-F94F-4232-858B-464A6A6B2C34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20" firstHeaderRow="1" firstDataRow="2" firstDataCol="1" rowPageCount="2" colPageCount="1"/>
  <pivotFields count="19"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dataField="1" showAll="0">
      <items count="10">
        <item x="0"/>
        <item x="3"/>
        <item x="4"/>
        <item x="2"/>
        <item x="6"/>
        <item x="5"/>
        <item x="7"/>
        <item x="8"/>
        <item x="1"/>
        <item t="default"/>
      </items>
    </pivotField>
    <pivotField dataField="1" showAll="0">
      <items count="15">
        <item x="2"/>
        <item x="13"/>
        <item x="10"/>
        <item x="0"/>
        <item x="1"/>
        <item x="7"/>
        <item x="11"/>
        <item x="5"/>
        <item x="6"/>
        <item x="3"/>
        <item x="4"/>
        <item x="9"/>
        <item x="8"/>
        <item x="12"/>
        <item t="default"/>
      </items>
    </pivotField>
    <pivotField dataField="1" showAll="0">
      <items count="17">
        <item x="14"/>
        <item x="13"/>
        <item x="15"/>
        <item x="12"/>
        <item x="3"/>
        <item x="1"/>
        <item x="2"/>
        <item x="5"/>
        <item x="0"/>
        <item x="11"/>
        <item x="7"/>
        <item x="6"/>
        <item x="10"/>
        <item x="4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3">
    <i>
      <x/>
    </i>
    <i>
      <x v="1"/>
    </i>
    <i t="grand">
      <x/>
    </i>
  </colItems>
  <pageFields count="2">
    <pageField fld="1" item="1" hier="-1"/>
    <pageField fld="3" item="1" hier="-1"/>
  </pageFields>
  <dataFields count="15">
    <dataField name="Average of 2006" fld="4" subtotal="average" baseField="0" baseItem="0"/>
    <dataField name="Average of 2007" fld="5" subtotal="average" baseField="0" baseItem="0"/>
    <dataField name="Average of 2008" fld="6" subtotal="average" baseField="0" baseItem="0"/>
    <dataField name="Average of 2009" fld="7" subtotal="average" baseField="0" baseItem="0"/>
    <dataField name="Average of 2010" fld="8" subtotal="average" baseField="0" baseItem="0"/>
    <dataField name="Average of 2011" fld="9" subtotal="average" baseField="0" baseItem="0"/>
    <dataField name="Average of 2012" fld="10" subtotal="average" baseField="0" baseItem="0"/>
    <dataField name="Average of 2013" fld="11" subtotal="average" baseField="0" baseItem="0"/>
    <dataField name="Average of 2014" fld="12" subtotal="average" baseField="0" baseItem="0"/>
    <dataField name="Average of 2015" fld="13" subtotal="average" baseField="0" baseItem="0"/>
    <dataField name="Average of 2016" fld="14" subtotal="average" baseField="0" baseItem="0"/>
    <dataField name="Average of 2017" fld="15" subtotal="average" baseField="0" baseItem="0"/>
    <dataField name="Average of 2018" fld="16" subtotal="average" baseField="0" baseItem="0"/>
    <dataField name="Average of 2019" fld="17" subtotal="average" baseField="0" baseItem="0"/>
    <dataField name="Average of 2020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6CA-7893-41BB-8A4C-1B0A78DAAE61}">
  <dimension ref="A1:S60"/>
  <sheetViews>
    <sheetView workbookViewId="0">
      <selection activeCell="L64" sqref="L64"/>
    </sheetView>
  </sheetViews>
  <sheetFormatPr defaultRowHeight="15" x14ac:dyDescent="0.25"/>
  <cols>
    <col min="1" max="1" width="10.85546875" bestFit="1" customWidth="1"/>
    <col min="2" max="2" width="16.7109375" bestFit="1" customWidth="1"/>
    <col min="3" max="3" width="15.5703125" bestFit="1" customWidth="1"/>
    <col min="4" max="4" width="11.28515625" bestFit="1" customWidth="1"/>
    <col min="6" max="6" width="9.140625" bestFit="1" customWidth="1"/>
    <col min="7" max="7" width="16.7109375" bestFit="1" customWidth="1"/>
    <col min="8" max="8" width="15.5703125" bestFit="1" customWidth="1"/>
    <col min="9" max="9" width="11.28515625" bestFit="1" customWidth="1"/>
    <col min="11" max="11" width="5" bestFit="1" customWidth="1"/>
  </cols>
  <sheetData>
    <row r="1" spans="1:15" x14ac:dyDescent="0.25">
      <c r="A1" s="26" t="s">
        <v>62</v>
      </c>
      <c r="B1" s="26" t="s">
        <v>36</v>
      </c>
      <c r="C1" s="26" t="s">
        <v>32</v>
      </c>
      <c r="D1" s="26" t="s">
        <v>18</v>
      </c>
      <c r="F1" s="26" t="s">
        <v>63</v>
      </c>
      <c r="G1" s="26" t="s">
        <v>36</v>
      </c>
      <c r="H1" s="26" t="s">
        <v>32</v>
      </c>
      <c r="I1" s="26" t="s">
        <v>18</v>
      </c>
      <c r="K1" s="26" t="s">
        <v>64</v>
      </c>
      <c r="L1" s="26" t="s">
        <v>35</v>
      </c>
      <c r="M1" s="26" t="s">
        <v>23</v>
      </c>
      <c r="N1" s="26" t="s">
        <v>65</v>
      </c>
      <c r="O1" s="13"/>
    </row>
    <row r="2" spans="1:15" x14ac:dyDescent="0.25">
      <c r="A2" s="18">
        <v>2006</v>
      </c>
      <c r="B2" s="27">
        <v>1.8494443279513526E-2</v>
      </c>
      <c r="C2" s="27">
        <v>1.7286320305821251E-2</v>
      </c>
      <c r="D2" s="27">
        <v>1.789038179266739E-2</v>
      </c>
      <c r="F2" s="18">
        <v>2006</v>
      </c>
      <c r="G2" s="27">
        <v>1.326354501024243E-2</v>
      </c>
      <c r="H2" s="27">
        <v>1.4491023759214156E-2</v>
      </c>
      <c r="I2" s="27">
        <v>1.3877284384728291E-2</v>
      </c>
      <c r="K2" s="18">
        <v>2006</v>
      </c>
      <c r="L2" s="27">
        <v>1.789038179266739E-2</v>
      </c>
      <c r="M2" s="27">
        <v>1.3877284384728291E-2</v>
      </c>
      <c r="N2" s="28">
        <v>0.01</v>
      </c>
      <c r="O2" s="25"/>
    </row>
    <row r="3" spans="1:15" x14ac:dyDescent="0.25">
      <c r="A3" s="18">
        <v>2007</v>
      </c>
      <c r="B3" s="27">
        <v>3.1570492224649783E-2</v>
      </c>
      <c r="C3" s="27">
        <v>1.3603649916463179E-2</v>
      </c>
      <c r="D3" s="27">
        <v>2.2587071070556474E-2</v>
      </c>
      <c r="F3" s="18">
        <v>2007</v>
      </c>
      <c r="G3" s="27">
        <v>1.9186158591440686E-2</v>
      </c>
      <c r="H3" s="27">
        <v>1.3594011052563937E-2</v>
      </c>
      <c r="I3" s="27">
        <v>1.6390084822002309E-2</v>
      </c>
      <c r="K3" s="18">
        <v>2007</v>
      </c>
      <c r="L3" s="27">
        <v>2.2587071070556474E-2</v>
      </c>
      <c r="M3" s="27">
        <v>1.6390084822002309E-2</v>
      </c>
      <c r="N3" s="28">
        <v>0.01</v>
      </c>
      <c r="O3" s="25"/>
    </row>
    <row r="4" spans="1:15" x14ac:dyDescent="0.25">
      <c r="A4" s="18">
        <v>2008</v>
      </c>
      <c r="B4" s="27">
        <v>4.1161348372377005E-2</v>
      </c>
      <c r="C4" s="27">
        <v>3.593303126707157E-2</v>
      </c>
      <c r="D4" s="27">
        <v>3.8547189819724284E-2</v>
      </c>
      <c r="F4" s="18">
        <v>2008</v>
      </c>
      <c r="G4" s="27">
        <v>3.5560268646164725E-2</v>
      </c>
      <c r="H4" s="27">
        <v>2.1196053857771784E-2</v>
      </c>
      <c r="I4" s="27">
        <v>2.8378161251968247E-2</v>
      </c>
      <c r="K4" s="18">
        <v>2008</v>
      </c>
      <c r="L4" s="27">
        <v>3.8547189819724284E-2</v>
      </c>
      <c r="M4" s="27">
        <v>2.8378161251968247E-2</v>
      </c>
      <c r="N4" s="28">
        <v>0.01</v>
      </c>
      <c r="O4" s="25"/>
    </row>
    <row r="5" spans="1:15" x14ac:dyDescent="0.25">
      <c r="A5" s="18">
        <v>2009</v>
      </c>
      <c r="B5" s="27">
        <v>6.4667842445620223E-3</v>
      </c>
      <c r="C5" s="27">
        <v>4.8794826572604354E-3</v>
      </c>
      <c r="D5" s="27">
        <v>5.673133450911228E-3</v>
      </c>
      <c r="F5" s="18">
        <v>2009</v>
      </c>
      <c r="G5" s="27">
        <v>4.8353909465020575E-3</v>
      </c>
      <c r="H5" s="27">
        <v>4.0711346266901829E-3</v>
      </c>
      <c r="I5" s="27">
        <v>4.4532627865961193E-3</v>
      </c>
      <c r="K5" s="18">
        <v>2009</v>
      </c>
      <c r="L5" s="27">
        <v>5.673133450911228E-3</v>
      </c>
      <c r="M5" s="27">
        <v>4.4532627865961193E-3</v>
      </c>
      <c r="N5" s="28">
        <v>0.01</v>
      </c>
      <c r="O5" s="25"/>
    </row>
    <row r="6" spans="1:15" x14ac:dyDescent="0.25">
      <c r="A6" s="18">
        <v>2010</v>
      </c>
      <c r="B6" s="27">
        <v>8.3507240877758807E-3</v>
      </c>
      <c r="C6" s="27">
        <v>1.2723708341238222E-2</v>
      </c>
      <c r="D6" s="27">
        <v>1.053721621450705E-2</v>
      </c>
      <c r="F6" s="18">
        <v>2010</v>
      </c>
      <c r="G6" s="27">
        <v>7.5539113387718959E-3</v>
      </c>
      <c r="H6" s="27">
        <v>1.1128501865553659E-2</v>
      </c>
      <c r="I6" s="27">
        <v>9.3412066021627774E-3</v>
      </c>
      <c r="K6" s="18">
        <v>2010</v>
      </c>
      <c r="L6" s="27">
        <v>1.053721621450705E-2</v>
      </c>
      <c r="M6" s="27">
        <v>9.3412066021627774E-3</v>
      </c>
      <c r="N6" s="28">
        <v>0.01</v>
      </c>
      <c r="O6" s="25"/>
    </row>
    <row r="7" spans="1:15" x14ac:dyDescent="0.25">
      <c r="A7" s="18">
        <v>2011</v>
      </c>
      <c r="B7" s="27">
        <v>2.1660859465737516E-2</v>
      </c>
      <c r="C7" s="27">
        <v>1.8854045683313978E-2</v>
      </c>
      <c r="D7" s="27">
        <v>2.0257452574525742E-2</v>
      </c>
      <c r="F7" s="18">
        <v>2011</v>
      </c>
      <c r="G7" s="27">
        <v>1.4866434378629501E-2</v>
      </c>
      <c r="H7" s="27">
        <v>1.5621370499419283E-2</v>
      </c>
      <c r="I7" s="27">
        <v>1.524390243902439E-2</v>
      </c>
      <c r="K7" s="18">
        <v>2011</v>
      </c>
      <c r="L7" s="27">
        <v>2.0257452574525742E-2</v>
      </c>
      <c r="M7" s="27">
        <v>1.524390243902439E-2</v>
      </c>
      <c r="N7" s="28">
        <v>0.01</v>
      </c>
      <c r="O7" s="25"/>
    </row>
    <row r="8" spans="1:15" x14ac:dyDescent="0.25">
      <c r="A8" s="18">
        <v>2012</v>
      </c>
      <c r="B8" s="27">
        <v>4.4112449799196783E-3</v>
      </c>
      <c r="C8" s="27">
        <v>5.6160642570281128E-3</v>
      </c>
      <c r="D8" s="27">
        <v>5.0136546184738956E-3</v>
      </c>
      <c r="F8" s="18">
        <v>2012</v>
      </c>
      <c r="G8" s="27">
        <v>4.4112449799196783E-3</v>
      </c>
      <c r="H8" s="27">
        <v>3.6096385542168674E-3</v>
      </c>
      <c r="I8" s="27">
        <v>4.0104417670682726E-3</v>
      </c>
      <c r="K8" s="18">
        <v>2012</v>
      </c>
      <c r="L8" s="27">
        <v>5.0136546184738956E-3</v>
      </c>
      <c r="M8" s="27">
        <v>4.0104417670682726E-3</v>
      </c>
      <c r="N8" s="28">
        <v>0.01</v>
      </c>
      <c r="O8" s="25"/>
    </row>
    <row r="9" spans="1:15" x14ac:dyDescent="0.25">
      <c r="A9" s="18">
        <v>2013</v>
      </c>
      <c r="B9" s="27">
        <v>1.7703533026113671E-2</v>
      </c>
      <c r="C9" s="27">
        <v>1.8433179723502304E-2</v>
      </c>
      <c r="D9" s="27">
        <v>1.8068356374807987E-2</v>
      </c>
      <c r="F9" s="18">
        <v>2013</v>
      </c>
      <c r="G9" s="27">
        <v>1.2884024577572966E-2</v>
      </c>
      <c r="H9" s="27">
        <v>1.6020225294418843E-2</v>
      </c>
      <c r="I9" s="27">
        <v>1.4452124935995903E-2</v>
      </c>
      <c r="K9" s="18">
        <v>2013</v>
      </c>
      <c r="L9" s="27">
        <v>1.8068356374807987E-2</v>
      </c>
      <c r="M9" s="27">
        <v>1.4452124935995903E-2</v>
      </c>
      <c r="N9" s="28">
        <v>0.01</v>
      </c>
      <c r="O9" s="25"/>
    </row>
    <row r="10" spans="1:15" x14ac:dyDescent="0.25">
      <c r="A10" s="18">
        <v>2014</v>
      </c>
      <c r="B10" s="27">
        <v>1.0804988662131519E-2</v>
      </c>
      <c r="C10" s="27">
        <v>1.3684807256235826E-2</v>
      </c>
      <c r="D10" s="27">
        <v>1.2244897959183675E-2</v>
      </c>
      <c r="F10" s="18">
        <v>2014</v>
      </c>
      <c r="G10" s="27">
        <v>8.8095238095238088E-3</v>
      </c>
      <c r="H10" s="27">
        <v>1.2471655328798185E-2</v>
      </c>
      <c r="I10" s="27">
        <v>1.0640589569160997E-2</v>
      </c>
      <c r="K10" s="18">
        <v>2014</v>
      </c>
      <c r="L10" s="27">
        <v>1.2244897959183675E-2</v>
      </c>
      <c r="M10" s="27">
        <v>1.0640589569160997E-2</v>
      </c>
      <c r="N10" s="28">
        <v>0.01</v>
      </c>
      <c r="O10" s="25"/>
    </row>
    <row r="11" spans="1:15" x14ac:dyDescent="0.25">
      <c r="A11" s="18">
        <v>2015</v>
      </c>
      <c r="B11" s="27">
        <v>2.1653492706124284E-2</v>
      </c>
      <c r="C11" s="27">
        <v>1.8001735106998262E-2</v>
      </c>
      <c r="D11" s="27">
        <v>1.9827613906561271E-2</v>
      </c>
      <c r="F11" s="18">
        <v>2015</v>
      </c>
      <c r="G11" s="27">
        <v>1.8438725017672387E-2</v>
      </c>
      <c r="H11" s="27">
        <v>1.4406207827260459E-2</v>
      </c>
      <c r="I11" s="27">
        <v>1.6422466422466423E-2</v>
      </c>
      <c r="K11" s="18">
        <v>2015</v>
      </c>
      <c r="L11" s="27">
        <v>1.9827613906561271E-2</v>
      </c>
      <c r="M11" s="27">
        <v>1.6422466422466423E-2</v>
      </c>
      <c r="N11" s="28">
        <v>0.01</v>
      </c>
      <c r="O11" s="25"/>
    </row>
    <row r="12" spans="1:15" x14ac:dyDescent="0.25">
      <c r="A12" s="18">
        <v>2016</v>
      </c>
      <c r="B12" s="27">
        <v>1.4411536972512582E-2</v>
      </c>
      <c r="C12" s="27">
        <v>1.1236933797909406E-2</v>
      </c>
      <c r="D12" s="27">
        <v>1.2824235385210997E-2</v>
      </c>
      <c r="F12" s="18">
        <v>2016</v>
      </c>
      <c r="G12" s="27">
        <v>1.3211382113821137E-2</v>
      </c>
      <c r="H12" s="27">
        <v>9.2237708091366614E-3</v>
      </c>
      <c r="I12" s="27">
        <v>1.1217576461478898E-2</v>
      </c>
      <c r="K12" s="18">
        <v>2016</v>
      </c>
      <c r="L12" s="27">
        <v>1.2824235385210997E-2</v>
      </c>
      <c r="M12" s="27">
        <v>1.1217576461478898E-2</v>
      </c>
      <c r="N12" s="28">
        <v>0.01</v>
      </c>
      <c r="O12" s="25"/>
    </row>
    <row r="13" spans="1:15" x14ac:dyDescent="0.25">
      <c r="A13" s="18">
        <v>2017</v>
      </c>
      <c r="B13" s="27">
        <v>7.2195090605320644E-3</v>
      </c>
      <c r="C13" s="27">
        <v>9.2356380927901289E-3</v>
      </c>
      <c r="D13" s="27">
        <v>8.2275735766610958E-3</v>
      </c>
      <c r="F13" s="18">
        <v>2017</v>
      </c>
      <c r="G13" s="27">
        <v>6.0146510731268477E-3</v>
      </c>
      <c r="H13" s="27">
        <v>6.8211026860300729E-3</v>
      </c>
      <c r="I13" s="27">
        <v>6.4178768795784599E-3</v>
      </c>
      <c r="K13" s="18">
        <v>2017</v>
      </c>
      <c r="L13" s="27">
        <v>8.2275735766610958E-3</v>
      </c>
      <c r="M13" s="27">
        <v>6.4178768795784599E-3</v>
      </c>
      <c r="N13" s="28">
        <v>0.01</v>
      </c>
      <c r="O13" s="25"/>
    </row>
    <row r="14" spans="1:15" x14ac:dyDescent="0.25">
      <c r="A14" s="18">
        <v>2018</v>
      </c>
      <c r="B14" s="27">
        <v>2.1716386486574032E-2</v>
      </c>
      <c r="C14" s="27">
        <v>2.4155410876817933E-2</v>
      </c>
      <c r="D14" s="27">
        <v>2.2935898681695974E-2</v>
      </c>
      <c r="F14" s="18">
        <v>2018</v>
      </c>
      <c r="G14" s="27">
        <v>1.8464353966248827E-2</v>
      </c>
      <c r="H14" s="27">
        <v>1.9309752858484758E-2</v>
      </c>
      <c r="I14" s="27">
        <v>1.8887053412366794E-2</v>
      </c>
      <c r="K14" s="18">
        <v>2018</v>
      </c>
      <c r="L14" s="27">
        <v>2.2935898681695974E-2</v>
      </c>
      <c r="M14" s="27">
        <v>1.8887053412366794E-2</v>
      </c>
      <c r="N14" s="28">
        <v>0.01</v>
      </c>
      <c r="O14" s="25"/>
    </row>
    <row r="15" spans="1:15" x14ac:dyDescent="0.25">
      <c r="A15" s="18">
        <v>2019</v>
      </c>
      <c r="B15" s="27">
        <v>1.2566137566137564E-2</v>
      </c>
      <c r="C15" s="27">
        <v>9.6854791299235739E-3</v>
      </c>
      <c r="D15" s="27">
        <v>1.1125808348030569E-2</v>
      </c>
      <c r="F15" s="18">
        <v>2019</v>
      </c>
      <c r="G15" s="27">
        <v>9.3327454438565556E-3</v>
      </c>
      <c r="H15" s="27">
        <v>7.7013521457965899E-3</v>
      </c>
      <c r="I15" s="27">
        <v>8.5170487948265719E-3</v>
      </c>
      <c r="K15" s="18">
        <v>2019</v>
      </c>
      <c r="L15" s="27">
        <v>1.1125808348030569E-2</v>
      </c>
      <c r="M15" s="27">
        <v>8.5170487948265719E-3</v>
      </c>
      <c r="N15" s="28">
        <v>0.01</v>
      </c>
      <c r="O15" s="25"/>
    </row>
    <row r="16" spans="1:15" x14ac:dyDescent="0.25">
      <c r="A16" s="18">
        <v>2020</v>
      </c>
      <c r="B16" s="27">
        <v>4.305794606999426E-2</v>
      </c>
      <c r="C16" s="27">
        <v>3.4079173838209978E-2</v>
      </c>
      <c r="D16" s="27">
        <v>3.8568559954102119E-2</v>
      </c>
      <c r="F16" s="18">
        <v>2020</v>
      </c>
      <c r="G16" s="27">
        <v>4.1265060240963859E-2</v>
      </c>
      <c r="H16" s="27">
        <v>2.7481353987378089E-2</v>
      </c>
      <c r="I16" s="27">
        <v>3.4373207114170974E-2</v>
      </c>
      <c r="K16" s="18">
        <v>2020</v>
      </c>
      <c r="L16" s="27">
        <v>3.8568559954102119E-2</v>
      </c>
      <c r="M16" s="27">
        <v>3.4373207114170974E-2</v>
      </c>
      <c r="N16" s="28">
        <v>0.01</v>
      </c>
      <c r="O16" s="25"/>
    </row>
    <row r="17" spans="1:19" x14ac:dyDescent="0.25">
      <c r="A17" s="18" t="s">
        <v>55</v>
      </c>
      <c r="B17" s="27">
        <v>1.8207750733676361E-2</v>
      </c>
      <c r="C17" s="27">
        <v>1.6107041848206383E-2</v>
      </c>
      <c r="D17" s="27">
        <v>1.7157396290941374E-2</v>
      </c>
      <c r="F17" s="18" t="s">
        <v>55</v>
      </c>
      <c r="G17" s="27">
        <v>1.4625158213645448E-2</v>
      </c>
      <c r="H17" s="27">
        <v>1.2822471544377042E-2</v>
      </c>
      <c r="I17" s="27">
        <v>1.3723814879011245E-2</v>
      </c>
      <c r="K17" s="8"/>
      <c r="L17" s="15"/>
      <c r="M17" s="15"/>
    </row>
    <row r="18" spans="1:19" x14ac:dyDescent="0.25">
      <c r="K18" s="74" t="s">
        <v>66</v>
      </c>
      <c r="L18" s="74"/>
      <c r="M18" s="74"/>
      <c r="N18" s="74"/>
      <c r="P18" s="74" t="s">
        <v>68</v>
      </c>
      <c r="Q18" s="74"/>
      <c r="R18" s="74"/>
      <c r="S18" s="74"/>
    </row>
    <row r="19" spans="1:19" x14ac:dyDescent="0.25">
      <c r="A19" s="26" t="s">
        <v>60</v>
      </c>
      <c r="B19" s="26" t="s">
        <v>36</v>
      </c>
      <c r="C19" s="26" t="s">
        <v>32</v>
      </c>
      <c r="D19" s="26" t="s">
        <v>18</v>
      </c>
      <c r="F19" s="26" t="s">
        <v>61</v>
      </c>
      <c r="G19" s="26" t="s">
        <v>36</v>
      </c>
      <c r="H19" s="26" t="s">
        <v>32</v>
      </c>
      <c r="I19" s="26" t="s">
        <v>18</v>
      </c>
      <c r="K19" s="26" t="s">
        <v>64</v>
      </c>
      <c r="L19" s="26" t="s">
        <v>35</v>
      </c>
      <c r="M19" s="26" t="s">
        <v>23</v>
      </c>
      <c r="N19" s="26" t="s">
        <v>65</v>
      </c>
      <c r="P19" s="26" t="s">
        <v>64</v>
      </c>
      <c r="Q19" s="26" t="s">
        <v>35</v>
      </c>
      <c r="R19" s="26" t="s">
        <v>23</v>
      </c>
      <c r="S19" s="26" t="s">
        <v>65</v>
      </c>
    </row>
    <row r="20" spans="1:19" x14ac:dyDescent="0.25">
      <c r="A20" s="18">
        <v>2006</v>
      </c>
      <c r="B20" s="27">
        <v>1.5936254980079681E-2</v>
      </c>
      <c r="C20" s="27">
        <v>1.5139442231075698E-2</v>
      </c>
      <c r="D20" s="27">
        <v>1.5537848605577689E-2</v>
      </c>
      <c r="F20" s="18">
        <v>2006</v>
      </c>
      <c r="G20" s="27">
        <v>1.1952191235059759E-2</v>
      </c>
      <c r="H20" s="27">
        <v>1.0358565737051791E-2</v>
      </c>
      <c r="I20" s="27">
        <v>1.1155378486055776E-2</v>
      </c>
      <c r="K20" s="29">
        <v>2006</v>
      </c>
      <c r="L20" s="33">
        <v>1.5537848605577689E-2</v>
      </c>
      <c r="M20" s="33">
        <v>1.1155378486055776E-2</v>
      </c>
      <c r="N20" s="30">
        <v>0.01</v>
      </c>
      <c r="P20" s="29">
        <v>2006</v>
      </c>
      <c r="Q20" s="27">
        <v>1.8494443279513526E-2</v>
      </c>
      <c r="R20" s="27">
        <v>1.326354501024243E-2</v>
      </c>
      <c r="S20" s="30">
        <v>0.01</v>
      </c>
    </row>
    <row r="21" spans="1:19" x14ac:dyDescent="0.25">
      <c r="A21" s="18">
        <v>2007</v>
      </c>
      <c r="B21" s="27">
        <v>4.7011952191235065E-2</v>
      </c>
      <c r="C21" s="27">
        <v>1.7529880478087647E-2</v>
      </c>
      <c r="D21" s="27">
        <v>3.2270916334661351E-2</v>
      </c>
      <c r="F21" s="18">
        <v>2007</v>
      </c>
      <c r="G21" s="27">
        <v>2.7888446215139445E-2</v>
      </c>
      <c r="H21" s="27">
        <v>1.9123505976095617E-2</v>
      </c>
      <c r="I21" s="27">
        <v>2.3505976095617533E-2</v>
      </c>
      <c r="K21" s="29">
        <v>2007</v>
      </c>
      <c r="L21" s="33">
        <v>3.2270916334661351E-2</v>
      </c>
      <c r="M21" s="33">
        <v>2.3505976095617533E-2</v>
      </c>
      <c r="N21" s="30">
        <v>0.01</v>
      </c>
      <c r="P21" s="29">
        <v>2007</v>
      </c>
      <c r="Q21" s="27">
        <v>3.1570492224649783E-2</v>
      </c>
      <c r="R21" s="27">
        <v>1.9186158591440686E-2</v>
      </c>
      <c r="S21" s="30">
        <v>0.01</v>
      </c>
    </row>
    <row r="22" spans="1:19" x14ac:dyDescent="0.25">
      <c r="A22" s="18">
        <v>2008</v>
      </c>
      <c r="B22" s="27">
        <v>4.980237154150198E-2</v>
      </c>
      <c r="C22" s="27">
        <v>4.5849802371541501E-2</v>
      </c>
      <c r="D22" s="27">
        <v>4.7826086956521734E-2</v>
      </c>
      <c r="F22" s="18">
        <v>2008</v>
      </c>
      <c r="G22" s="27">
        <v>4.3478260869565223E-2</v>
      </c>
      <c r="H22" s="27">
        <v>2.4505928853754941E-2</v>
      </c>
      <c r="I22" s="27">
        <v>3.3992094861660084E-2</v>
      </c>
      <c r="K22" s="29">
        <v>2008</v>
      </c>
      <c r="L22" s="33">
        <v>4.7826086956521734E-2</v>
      </c>
      <c r="M22" s="33">
        <v>3.3992094861660084E-2</v>
      </c>
      <c r="N22" s="30">
        <v>0.01</v>
      </c>
      <c r="P22" s="29">
        <v>2008</v>
      </c>
      <c r="Q22" s="27">
        <v>4.1161348372377005E-2</v>
      </c>
      <c r="R22" s="27">
        <v>3.5560268646164725E-2</v>
      </c>
      <c r="S22" s="30">
        <v>0.01</v>
      </c>
    </row>
    <row r="23" spans="1:19" x14ac:dyDescent="0.25">
      <c r="A23" s="18">
        <v>2009</v>
      </c>
      <c r="B23" s="27">
        <v>6.3492063492063492E-3</v>
      </c>
      <c r="C23" s="27">
        <v>3.1746031746031746E-3</v>
      </c>
      <c r="D23" s="27">
        <v>4.7619047619047615E-3</v>
      </c>
      <c r="F23" s="18">
        <v>2009</v>
      </c>
      <c r="G23" s="27">
        <v>5.5555555555555549E-3</v>
      </c>
      <c r="H23" s="27">
        <v>2.3809523809523807E-3</v>
      </c>
      <c r="I23" s="27">
        <v>3.968253968253968E-3</v>
      </c>
      <c r="K23" s="29">
        <v>2009</v>
      </c>
      <c r="L23" s="33">
        <v>4.7619047619047615E-3</v>
      </c>
      <c r="M23" s="33">
        <v>3.968253968253968E-3</v>
      </c>
      <c r="N23" s="30">
        <v>0.01</v>
      </c>
      <c r="P23" s="29">
        <v>2009</v>
      </c>
      <c r="Q23" s="27">
        <v>6.4667842445620223E-3</v>
      </c>
      <c r="R23" s="27">
        <v>4.8353909465020575E-3</v>
      </c>
      <c r="S23" s="30">
        <v>0.01</v>
      </c>
    </row>
    <row r="24" spans="1:19" x14ac:dyDescent="0.25">
      <c r="A24" s="18">
        <v>2010</v>
      </c>
      <c r="B24" s="27">
        <v>7.9365079365079361E-3</v>
      </c>
      <c r="C24" s="27">
        <v>1.2698412698412698E-2</v>
      </c>
      <c r="D24" s="27">
        <v>1.0317460317460317E-2</v>
      </c>
      <c r="F24" s="18">
        <v>2010</v>
      </c>
      <c r="G24" s="27">
        <v>7.9365079365079361E-3</v>
      </c>
      <c r="H24" s="27">
        <v>1.3492063492063491E-2</v>
      </c>
      <c r="I24" s="27">
        <v>1.0714285714285714E-2</v>
      </c>
      <c r="K24" s="29">
        <v>2010</v>
      </c>
      <c r="L24" s="33">
        <v>1.0317460317460317E-2</v>
      </c>
      <c r="M24" s="33">
        <v>1.0714285714285714E-2</v>
      </c>
      <c r="N24" s="30">
        <v>0.01</v>
      </c>
      <c r="P24" s="29">
        <v>2010</v>
      </c>
      <c r="Q24" s="27">
        <v>8.3507240877758807E-3</v>
      </c>
      <c r="R24" s="27">
        <v>7.5539113387718959E-3</v>
      </c>
      <c r="S24" s="30">
        <v>0.01</v>
      </c>
    </row>
    <row r="25" spans="1:19" x14ac:dyDescent="0.25">
      <c r="A25" s="18">
        <v>2011</v>
      </c>
      <c r="B25" s="27">
        <v>2.3809523809523808E-2</v>
      </c>
      <c r="C25" s="27">
        <v>2.0634920634920634E-2</v>
      </c>
      <c r="D25" s="27">
        <v>2.222222222222222E-2</v>
      </c>
      <c r="F25" s="18">
        <v>2011</v>
      </c>
      <c r="G25" s="27">
        <v>1.4285714285714285E-2</v>
      </c>
      <c r="H25" s="27">
        <v>1.9047619047619046E-2</v>
      </c>
      <c r="I25" s="27">
        <v>1.6666666666666663E-2</v>
      </c>
      <c r="K25" s="29">
        <v>2011</v>
      </c>
      <c r="L25" s="33">
        <v>2.222222222222222E-2</v>
      </c>
      <c r="M25" s="33">
        <v>1.6666666666666663E-2</v>
      </c>
      <c r="N25" s="30">
        <v>0.01</v>
      </c>
      <c r="P25" s="29">
        <v>2011</v>
      </c>
      <c r="Q25" s="27">
        <v>2.1660859465737516E-2</v>
      </c>
      <c r="R25" s="27">
        <v>1.4866434378629501E-2</v>
      </c>
      <c r="S25" s="30">
        <v>0.01</v>
      </c>
    </row>
    <row r="26" spans="1:19" x14ac:dyDescent="0.25">
      <c r="A26" s="18">
        <v>2012</v>
      </c>
      <c r="B26" s="27">
        <v>3.2000000000000002E-3</v>
      </c>
      <c r="C26" s="27">
        <v>3.2000000000000002E-3</v>
      </c>
      <c r="D26" s="27">
        <v>3.2000000000000002E-3</v>
      </c>
      <c r="F26" s="18">
        <v>2012</v>
      </c>
      <c r="G26" s="27">
        <v>3.2000000000000002E-3</v>
      </c>
      <c r="H26" s="27">
        <v>2.4000000000000002E-3</v>
      </c>
      <c r="I26" s="27">
        <v>2.8E-3</v>
      </c>
      <c r="K26" s="29">
        <v>2012</v>
      </c>
      <c r="L26" s="33">
        <v>3.2000000000000002E-3</v>
      </c>
      <c r="M26" s="33">
        <v>2.8E-3</v>
      </c>
      <c r="N26" s="30">
        <v>0.01</v>
      </c>
      <c r="P26" s="29">
        <v>2012</v>
      </c>
      <c r="Q26" s="27">
        <v>4.4112449799196783E-3</v>
      </c>
      <c r="R26" s="27">
        <v>4.4112449799196783E-3</v>
      </c>
      <c r="S26" s="30">
        <v>0.01</v>
      </c>
    </row>
    <row r="27" spans="1:19" x14ac:dyDescent="0.25">
      <c r="A27" s="18">
        <v>2013</v>
      </c>
      <c r="B27" s="27">
        <v>4.7619047619047615E-3</v>
      </c>
      <c r="C27" s="27">
        <v>1.4285714285714285E-2</v>
      </c>
      <c r="D27" s="27">
        <v>9.5238095238095229E-3</v>
      </c>
      <c r="F27" s="18">
        <v>2013</v>
      </c>
      <c r="G27" s="27">
        <v>2.3809523809523807E-3</v>
      </c>
      <c r="H27" s="27">
        <v>1.3492063492063491E-2</v>
      </c>
      <c r="I27" s="27">
        <v>7.9365079365079361E-3</v>
      </c>
      <c r="K27" s="29">
        <v>2013</v>
      </c>
      <c r="L27" s="33">
        <v>9.5238095238095229E-3</v>
      </c>
      <c r="M27" s="33">
        <v>7.9365079365079361E-3</v>
      </c>
      <c r="N27" s="30">
        <v>0.01</v>
      </c>
      <c r="P27" s="29">
        <v>2013</v>
      </c>
      <c r="Q27" s="27">
        <v>1.7703533026113671E-2</v>
      </c>
      <c r="R27" s="27">
        <v>1.2884024577572966E-2</v>
      </c>
      <c r="S27" s="30">
        <v>0.01</v>
      </c>
    </row>
    <row r="28" spans="1:19" x14ac:dyDescent="0.25">
      <c r="A28" s="18">
        <v>2014</v>
      </c>
      <c r="B28" s="27">
        <v>1.5079365079365078E-2</v>
      </c>
      <c r="C28" s="27">
        <v>1.3492063492063491E-2</v>
      </c>
      <c r="D28" s="27">
        <v>1.4285714285714285E-2</v>
      </c>
      <c r="F28" s="18">
        <v>2014</v>
      </c>
      <c r="G28" s="27">
        <v>1.1904761904761904E-2</v>
      </c>
      <c r="H28" s="27">
        <v>1.2698412698412698E-2</v>
      </c>
      <c r="I28" s="27">
        <v>1.2301587301587301E-2</v>
      </c>
      <c r="K28" s="29">
        <v>2014</v>
      </c>
      <c r="L28" s="33">
        <v>1.4285714285714285E-2</v>
      </c>
      <c r="M28" s="33">
        <v>1.2301587301587301E-2</v>
      </c>
      <c r="N28" s="30">
        <v>0.01</v>
      </c>
      <c r="P28" s="29">
        <v>2014</v>
      </c>
      <c r="Q28" s="27">
        <v>1.0804988662131519E-2</v>
      </c>
      <c r="R28" s="27">
        <v>8.8095238095238088E-3</v>
      </c>
      <c r="S28" s="30">
        <v>0.01</v>
      </c>
    </row>
    <row r="29" spans="1:19" x14ac:dyDescent="0.25">
      <c r="A29" s="18">
        <v>2015</v>
      </c>
      <c r="B29" s="27">
        <v>2.0634920634920634E-2</v>
      </c>
      <c r="C29" s="27">
        <v>2.1428571428571429E-2</v>
      </c>
      <c r="D29" s="27">
        <v>2.103174603174603E-2</v>
      </c>
      <c r="F29" s="18">
        <v>2015</v>
      </c>
      <c r="G29" s="27">
        <v>1.8253968253968252E-2</v>
      </c>
      <c r="H29" s="27">
        <v>1.6666666666666666E-2</v>
      </c>
      <c r="I29" s="27">
        <v>1.7460317460317461E-2</v>
      </c>
      <c r="K29" s="29">
        <v>2015</v>
      </c>
      <c r="L29" s="33">
        <v>2.103174603174603E-2</v>
      </c>
      <c r="M29" s="33">
        <v>1.7460317460317461E-2</v>
      </c>
      <c r="N29" s="30">
        <v>0.01</v>
      </c>
      <c r="P29" s="29">
        <v>2015</v>
      </c>
      <c r="Q29" s="27">
        <v>2.1653492706124284E-2</v>
      </c>
      <c r="R29" s="27">
        <v>1.8438725017672387E-2</v>
      </c>
      <c r="S29" s="30">
        <v>0.01</v>
      </c>
    </row>
    <row r="30" spans="1:19" x14ac:dyDescent="0.25">
      <c r="A30" s="18">
        <v>2016</v>
      </c>
      <c r="B30" s="27">
        <v>1.8253968253968252E-2</v>
      </c>
      <c r="C30" s="27">
        <v>1.1904761904761904E-2</v>
      </c>
      <c r="D30" s="27">
        <v>1.5079365079365078E-2</v>
      </c>
      <c r="F30" s="18">
        <v>2016</v>
      </c>
      <c r="G30" s="27">
        <v>1.6666666666666666E-2</v>
      </c>
      <c r="H30" s="27">
        <v>1.0317460317460317E-2</v>
      </c>
      <c r="I30" s="27">
        <v>1.3492063492063489E-2</v>
      </c>
      <c r="K30" s="29">
        <v>2016</v>
      </c>
      <c r="L30" s="33">
        <v>1.5079365079365078E-2</v>
      </c>
      <c r="M30" s="33">
        <v>1.3492063492063489E-2</v>
      </c>
      <c r="N30" s="30">
        <v>0.01</v>
      </c>
      <c r="P30" s="29">
        <v>2016</v>
      </c>
      <c r="Q30" s="27">
        <v>1.4411536972512582E-2</v>
      </c>
      <c r="R30" s="27">
        <v>1.3211382113821137E-2</v>
      </c>
      <c r="S30" s="30">
        <v>0.01</v>
      </c>
    </row>
    <row r="31" spans="1:19" x14ac:dyDescent="0.25">
      <c r="A31" s="18">
        <v>2017</v>
      </c>
      <c r="B31" s="27">
        <v>6.3745019920318727E-3</v>
      </c>
      <c r="C31" s="27">
        <v>6.3745019920318727E-3</v>
      </c>
      <c r="D31" s="27">
        <v>6.3745019920318727E-3</v>
      </c>
      <c r="F31" s="18">
        <v>2017</v>
      </c>
      <c r="G31" s="27">
        <v>5.577689243027888E-3</v>
      </c>
      <c r="H31" s="27">
        <v>5.577689243027888E-3</v>
      </c>
      <c r="I31" s="27">
        <v>5.577689243027888E-3</v>
      </c>
      <c r="K31" s="29">
        <v>2017</v>
      </c>
      <c r="L31" s="33">
        <v>6.3745019920318727E-3</v>
      </c>
      <c r="M31" s="33">
        <v>5.577689243027888E-3</v>
      </c>
      <c r="N31" s="30">
        <v>0.01</v>
      </c>
      <c r="P31" s="29">
        <v>2017</v>
      </c>
      <c r="Q31" s="27">
        <v>7.2195090605320644E-3</v>
      </c>
      <c r="R31" s="27">
        <v>6.0146510731268477E-3</v>
      </c>
      <c r="S31" s="30">
        <v>0.01</v>
      </c>
    </row>
    <row r="32" spans="1:19" x14ac:dyDescent="0.25">
      <c r="A32" s="18">
        <v>2018</v>
      </c>
      <c r="B32" s="27">
        <v>2.3107569721115537E-2</v>
      </c>
      <c r="C32" s="27">
        <v>2.3107569721115537E-2</v>
      </c>
      <c r="D32" s="27">
        <v>2.3107569721115537E-2</v>
      </c>
      <c r="F32" s="18">
        <v>2018</v>
      </c>
      <c r="G32" s="27">
        <v>2.3107569721115537E-2</v>
      </c>
      <c r="H32" s="27">
        <v>1.9920318725099601E-2</v>
      </c>
      <c r="I32" s="27">
        <v>2.1513944223107571E-2</v>
      </c>
      <c r="K32" s="29">
        <v>2018</v>
      </c>
      <c r="L32" s="33">
        <v>2.3107569721115537E-2</v>
      </c>
      <c r="M32" s="33">
        <v>2.1513944223107571E-2</v>
      </c>
      <c r="N32" s="30">
        <v>0.01</v>
      </c>
      <c r="P32" s="29">
        <v>2018</v>
      </c>
      <c r="Q32" s="27">
        <v>2.1716386486574032E-2</v>
      </c>
      <c r="R32" s="27">
        <v>1.8464353966248827E-2</v>
      </c>
      <c r="S32" s="30">
        <v>0.01</v>
      </c>
    </row>
    <row r="33" spans="1:19" x14ac:dyDescent="0.25">
      <c r="A33" s="18">
        <v>2019</v>
      </c>
      <c r="B33" s="27">
        <v>1.0317460317460317E-2</v>
      </c>
      <c r="C33" s="27">
        <v>1.0317460317460317E-2</v>
      </c>
      <c r="D33" s="27">
        <v>1.0317460317460317E-2</v>
      </c>
      <c r="F33" s="18">
        <v>2019</v>
      </c>
      <c r="G33" s="27">
        <v>7.1428571428571426E-3</v>
      </c>
      <c r="H33" s="27">
        <v>6.3492063492063492E-3</v>
      </c>
      <c r="I33" s="27">
        <v>6.7460317460317455E-3</v>
      </c>
      <c r="K33" s="29">
        <v>2019</v>
      </c>
      <c r="L33" s="33">
        <v>1.0317460317460317E-2</v>
      </c>
      <c r="M33" s="33">
        <v>6.7460317460317455E-3</v>
      </c>
      <c r="N33" s="30">
        <v>0.01</v>
      </c>
      <c r="P33" s="29">
        <v>2019</v>
      </c>
      <c r="Q33" s="27">
        <v>1.2566137566137564E-2</v>
      </c>
      <c r="R33" s="27">
        <v>9.3327454438565556E-3</v>
      </c>
      <c r="S33" s="30">
        <v>0.01</v>
      </c>
    </row>
    <row r="34" spans="1:19" x14ac:dyDescent="0.25">
      <c r="A34" s="18">
        <v>2020</v>
      </c>
      <c r="B34" s="27">
        <v>5.2380952380952382E-2</v>
      </c>
      <c r="C34" s="27">
        <v>4.2857142857142858E-2</v>
      </c>
      <c r="D34" s="27">
        <v>4.7619047619047623E-2</v>
      </c>
      <c r="F34" s="18">
        <v>2020</v>
      </c>
      <c r="G34" s="27">
        <v>0.05</v>
      </c>
      <c r="H34" s="27">
        <v>3.8095238095238092E-2</v>
      </c>
      <c r="I34" s="27">
        <v>4.4047619047619044E-2</v>
      </c>
      <c r="K34" s="29">
        <v>2020</v>
      </c>
      <c r="L34" s="33">
        <v>4.7619047619047623E-2</v>
      </c>
      <c r="M34" s="33">
        <v>4.4047619047619044E-2</v>
      </c>
      <c r="N34" s="30">
        <v>0.01</v>
      </c>
      <c r="P34" s="29">
        <v>2020</v>
      </c>
      <c r="Q34" s="27">
        <v>4.305794606999426E-2</v>
      </c>
      <c r="R34" s="27">
        <v>4.1265060240963859E-2</v>
      </c>
      <c r="S34" s="30">
        <v>0.01</v>
      </c>
    </row>
    <row r="35" spans="1:19" x14ac:dyDescent="0.25">
      <c r="A35" s="18" t="s">
        <v>55</v>
      </c>
      <c r="B35" s="27">
        <v>1.961528041181252E-2</v>
      </c>
      <c r="C35" s="27">
        <v>1.6905987537252774E-2</v>
      </c>
      <c r="D35" s="27">
        <v>1.8260633974532647E-2</v>
      </c>
      <c r="F35" s="18" t="s">
        <v>55</v>
      </c>
      <c r="G35" s="27">
        <v>1.5876456244920074E-2</v>
      </c>
      <c r="H35" s="27">
        <v>1.3763207802763477E-2</v>
      </c>
      <c r="I35" s="27">
        <v>1.4819832023841776E-2</v>
      </c>
      <c r="R35" s="15"/>
    </row>
    <row r="36" spans="1:19" x14ac:dyDescent="0.25">
      <c r="K36" s="74" t="s">
        <v>67</v>
      </c>
      <c r="L36" s="74"/>
      <c r="M36" s="74"/>
      <c r="N36" s="74"/>
      <c r="P36" s="74" t="s">
        <v>32</v>
      </c>
      <c r="Q36" s="74"/>
      <c r="R36" s="74"/>
      <c r="S36" s="74"/>
    </row>
    <row r="37" spans="1:19" x14ac:dyDescent="0.25">
      <c r="A37" s="26" t="s">
        <v>58</v>
      </c>
      <c r="B37" s="26" t="s">
        <v>36</v>
      </c>
      <c r="C37" s="26" t="s">
        <v>32</v>
      </c>
      <c r="D37" s="26" t="s">
        <v>18</v>
      </c>
      <c r="F37" s="26" t="s">
        <v>59</v>
      </c>
      <c r="G37" s="26" t="s">
        <v>36</v>
      </c>
      <c r="H37" s="26" t="s">
        <v>32</v>
      </c>
      <c r="I37" s="26" t="s">
        <v>18</v>
      </c>
      <c r="K37" s="35" t="s">
        <v>64</v>
      </c>
      <c r="L37" s="35" t="s">
        <v>35</v>
      </c>
      <c r="M37" s="35" t="s">
        <v>23</v>
      </c>
      <c r="N37" s="35" t="s">
        <v>65</v>
      </c>
      <c r="P37" s="26" t="s">
        <v>64</v>
      </c>
      <c r="Q37" s="26" t="s">
        <v>35</v>
      </c>
      <c r="R37" s="26" t="s">
        <v>23</v>
      </c>
      <c r="S37" s="26" t="s">
        <v>65</v>
      </c>
    </row>
    <row r="38" spans="1:19" x14ac:dyDescent="0.25">
      <c r="A38" s="18">
        <v>2006</v>
      </c>
      <c r="B38" s="27">
        <v>2.1052631578947368E-2</v>
      </c>
      <c r="C38" s="27">
        <v>1.9433198380566803E-2</v>
      </c>
      <c r="D38" s="27">
        <v>2.0242914979757089E-2</v>
      </c>
      <c r="F38" s="18">
        <v>2006</v>
      </c>
      <c r="G38" s="27">
        <v>1.4574898785425103E-2</v>
      </c>
      <c r="H38" s="27">
        <v>1.8623481781376523E-2</v>
      </c>
      <c r="I38" s="27">
        <v>1.659919028340081E-2</v>
      </c>
      <c r="K38" s="31">
        <v>2006</v>
      </c>
      <c r="L38" s="36">
        <v>2.0242914979757089E-2</v>
      </c>
      <c r="M38" s="36">
        <v>1.659919028340081E-2</v>
      </c>
      <c r="N38" s="32">
        <v>0.01</v>
      </c>
      <c r="P38" s="29">
        <v>2006</v>
      </c>
      <c r="Q38" s="27">
        <v>1.7286320305821251E-2</v>
      </c>
      <c r="R38" s="27">
        <v>1.4491023759214156E-2</v>
      </c>
      <c r="S38" s="30">
        <v>0.01</v>
      </c>
    </row>
    <row r="39" spans="1:19" x14ac:dyDescent="0.25">
      <c r="A39" s="18">
        <v>2007</v>
      </c>
      <c r="B39" s="27">
        <v>1.6129032258064516E-2</v>
      </c>
      <c r="C39" s="27">
        <v>9.6774193548387101E-3</v>
      </c>
      <c r="D39" s="27">
        <v>1.2903225806451613E-2</v>
      </c>
      <c r="F39" s="18">
        <v>2007</v>
      </c>
      <c r="G39" s="27">
        <v>1.0483870967741934E-2</v>
      </c>
      <c r="H39" s="27">
        <v>8.0645161290322561E-3</v>
      </c>
      <c r="I39" s="27">
        <v>9.2741935483870962E-3</v>
      </c>
      <c r="K39" s="31">
        <v>2007</v>
      </c>
      <c r="L39" s="36">
        <v>1.2903225806451613E-2</v>
      </c>
      <c r="M39" s="36">
        <v>9.2741935483870962E-3</v>
      </c>
      <c r="N39" s="32">
        <v>0.01</v>
      </c>
      <c r="P39" s="29">
        <v>2007</v>
      </c>
      <c r="Q39" s="27">
        <v>1.3603649916463179E-2</v>
      </c>
      <c r="R39" s="27">
        <v>1.3594011052563937E-2</v>
      </c>
      <c r="S39" s="30">
        <v>0.01</v>
      </c>
    </row>
    <row r="40" spans="1:19" x14ac:dyDescent="0.25">
      <c r="A40" s="18">
        <v>2008</v>
      </c>
      <c r="B40" s="27">
        <v>3.2520325203252029E-2</v>
      </c>
      <c r="C40" s="27">
        <v>2.6016260162601623E-2</v>
      </c>
      <c r="D40" s="27">
        <v>2.9268292682926828E-2</v>
      </c>
      <c r="F40" s="18">
        <v>2008</v>
      </c>
      <c r="G40" s="27">
        <v>2.7642276422764227E-2</v>
      </c>
      <c r="H40" s="27">
        <v>1.7886178861788619E-2</v>
      </c>
      <c r="I40" s="27">
        <v>2.2764227642276424E-2</v>
      </c>
      <c r="K40" s="31">
        <v>2008</v>
      </c>
      <c r="L40" s="36">
        <v>2.9268292682926828E-2</v>
      </c>
      <c r="M40" s="36">
        <v>2.2764227642276424E-2</v>
      </c>
      <c r="N40" s="32">
        <v>0.01</v>
      </c>
      <c r="P40" s="29">
        <v>2008</v>
      </c>
      <c r="Q40" s="27">
        <v>3.593303126707157E-2</v>
      </c>
      <c r="R40" s="27">
        <v>2.1196053857771784E-2</v>
      </c>
      <c r="S40" s="30">
        <v>0.01</v>
      </c>
    </row>
    <row r="41" spans="1:19" x14ac:dyDescent="0.25">
      <c r="A41" s="18">
        <v>2009</v>
      </c>
      <c r="B41" s="27">
        <v>6.5843621399176962E-3</v>
      </c>
      <c r="C41" s="27">
        <v>6.5843621399176962E-3</v>
      </c>
      <c r="D41" s="27">
        <v>6.5843621399176962E-3</v>
      </c>
      <c r="F41" s="18">
        <v>2009</v>
      </c>
      <c r="G41" s="27">
        <v>4.11522633744856E-3</v>
      </c>
      <c r="H41" s="27">
        <v>5.7613168724279839E-3</v>
      </c>
      <c r="I41" s="27">
        <v>4.9382716049382724E-3</v>
      </c>
      <c r="K41" s="31">
        <v>2009</v>
      </c>
      <c r="L41" s="36">
        <v>6.5843621399176962E-3</v>
      </c>
      <c r="M41" s="36">
        <v>4.9382716049382724E-3</v>
      </c>
      <c r="N41" s="32">
        <v>0.01</v>
      </c>
      <c r="P41" s="29">
        <v>2009</v>
      </c>
      <c r="Q41" s="27">
        <v>4.8794826572604354E-3</v>
      </c>
      <c r="R41" s="27">
        <v>4.0711346266901829E-3</v>
      </c>
      <c r="S41" s="30">
        <v>0.01</v>
      </c>
    </row>
    <row r="42" spans="1:19" x14ac:dyDescent="0.25">
      <c r="A42" s="18">
        <v>2010</v>
      </c>
      <c r="B42" s="27">
        <v>8.7649402390438252E-3</v>
      </c>
      <c r="C42" s="27">
        <v>1.2749003984063745E-2</v>
      </c>
      <c r="D42" s="27">
        <v>1.0756972111553787E-2</v>
      </c>
      <c r="F42" s="18">
        <v>2010</v>
      </c>
      <c r="G42" s="27">
        <v>7.1713147410358558E-3</v>
      </c>
      <c r="H42" s="27">
        <v>8.7649402390438252E-3</v>
      </c>
      <c r="I42" s="27">
        <v>7.9681274900398405E-3</v>
      </c>
      <c r="K42" s="31">
        <v>2010</v>
      </c>
      <c r="L42" s="36">
        <v>1.0756972111553787E-2</v>
      </c>
      <c r="M42" s="36">
        <v>7.9681274900398405E-3</v>
      </c>
      <c r="N42" s="32">
        <v>0.01</v>
      </c>
      <c r="P42" s="29">
        <v>2010</v>
      </c>
      <c r="Q42" s="27">
        <v>1.2723708341238222E-2</v>
      </c>
      <c r="R42" s="27">
        <v>1.1128501865553659E-2</v>
      </c>
      <c r="S42" s="30">
        <v>0.01</v>
      </c>
    </row>
    <row r="43" spans="1:19" x14ac:dyDescent="0.25">
      <c r="A43" s="18">
        <v>2011</v>
      </c>
      <c r="B43" s="27">
        <v>1.9512195121951219E-2</v>
      </c>
      <c r="C43" s="27">
        <v>1.7073170731707318E-2</v>
      </c>
      <c r="D43" s="27">
        <v>1.8292682926829271E-2</v>
      </c>
      <c r="F43" s="18">
        <v>2011</v>
      </c>
      <c r="G43" s="27">
        <v>1.5447154471544716E-2</v>
      </c>
      <c r="H43" s="27">
        <v>1.2195121951219513E-2</v>
      </c>
      <c r="I43" s="27">
        <v>1.3821138211382117E-2</v>
      </c>
      <c r="K43" s="31">
        <v>2011</v>
      </c>
      <c r="L43" s="36">
        <v>1.8292682926829271E-2</v>
      </c>
      <c r="M43" s="36">
        <v>1.3821138211382117E-2</v>
      </c>
      <c r="N43" s="32">
        <v>0.01</v>
      </c>
      <c r="P43" s="29">
        <v>2011</v>
      </c>
      <c r="Q43" s="27">
        <v>1.8854045683313978E-2</v>
      </c>
      <c r="R43" s="27">
        <v>1.5621370499419283E-2</v>
      </c>
      <c r="S43" s="30">
        <v>0.01</v>
      </c>
    </row>
    <row r="44" spans="1:19" x14ac:dyDescent="0.25">
      <c r="A44" s="18">
        <v>2012</v>
      </c>
      <c r="B44" s="27">
        <v>5.6224899598393569E-3</v>
      </c>
      <c r="C44" s="27">
        <v>8.0321285140562242E-3</v>
      </c>
      <c r="D44" s="27">
        <v>6.8273092369477914E-3</v>
      </c>
      <c r="F44" s="18">
        <v>2012</v>
      </c>
      <c r="G44" s="27">
        <v>5.6224899598393569E-3</v>
      </c>
      <c r="H44" s="27">
        <v>4.8192771084337354E-3</v>
      </c>
      <c r="I44" s="27">
        <v>5.2208835341365457E-3</v>
      </c>
      <c r="K44" s="31">
        <v>2012</v>
      </c>
      <c r="L44" s="36">
        <v>6.8273092369477914E-3</v>
      </c>
      <c r="M44" s="36">
        <v>5.2208835341365457E-3</v>
      </c>
      <c r="N44" s="32">
        <v>0.01</v>
      </c>
      <c r="P44" s="29">
        <v>2012</v>
      </c>
      <c r="Q44" s="27">
        <v>5.6160642570281128E-3</v>
      </c>
      <c r="R44" s="27">
        <v>3.6096385542168674E-3</v>
      </c>
      <c r="S44" s="30">
        <v>0.01</v>
      </c>
    </row>
    <row r="45" spans="1:19" x14ac:dyDescent="0.25">
      <c r="A45" s="18">
        <v>2013</v>
      </c>
      <c r="B45" s="27">
        <v>3.0645161290322583E-2</v>
      </c>
      <c r="C45" s="27">
        <v>2.2580645161290321E-2</v>
      </c>
      <c r="D45" s="27">
        <v>2.661290322580645E-2</v>
      </c>
      <c r="F45" s="18">
        <v>2013</v>
      </c>
      <c r="G45" s="27">
        <v>2.3387096774193549E-2</v>
      </c>
      <c r="H45" s="27">
        <v>1.8548387096774192E-2</v>
      </c>
      <c r="I45" s="27">
        <v>2.0967741935483876E-2</v>
      </c>
      <c r="K45" s="31">
        <v>2013</v>
      </c>
      <c r="L45" s="36">
        <v>2.661290322580645E-2</v>
      </c>
      <c r="M45" s="36">
        <v>2.0967741935483876E-2</v>
      </c>
      <c r="N45" s="32">
        <v>0.01</v>
      </c>
      <c r="P45" s="29">
        <v>2013</v>
      </c>
      <c r="Q45" s="27">
        <v>1.8433179723502304E-2</v>
      </c>
      <c r="R45" s="27">
        <v>1.6020225294418843E-2</v>
      </c>
      <c r="S45" s="30">
        <v>0.01</v>
      </c>
    </row>
    <row r="46" spans="1:19" x14ac:dyDescent="0.25">
      <c r="A46" s="18">
        <v>2014</v>
      </c>
      <c r="B46" s="27">
        <v>6.5306122448979594E-3</v>
      </c>
      <c r="C46" s="27">
        <v>1.3877551020408163E-2</v>
      </c>
      <c r="D46" s="27">
        <v>1.0204081632653062E-2</v>
      </c>
      <c r="F46" s="18">
        <v>2014</v>
      </c>
      <c r="G46" s="27">
        <v>5.7142857142857151E-3</v>
      </c>
      <c r="H46" s="27">
        <v>1.2244897959183673E-2</v>
      </c>
      <c r="I46" s="27">
        <v>8.979591836734694E-3</v>
      </c>
      <c r="K46" s="31">
        <v>2014</v>
      </c>
      <c r="L46" s="36">
        <v>1.0204081632653062E-2</v>
      </c>
      <c r="M46" s="36">
        <v>8.979591836734694E-3</v>
      </c>
      <c r="N46" s="32">
        <v>0.01</v>
      </c>
      <c r="P46" s="29">
        <v>2014</v>
      </c>
      <c r="Q46" s="27">
        <v>1.3684807256235826E-2</v>
      </c>
      <c r="R46" s="27">
        <v>1.2471655328798185E-2</v>
      </c>
      <c r="S46" s="30">
        <v>0.01</v>
      </c>
    </row>
    <row r="47" spans="1:19" x14ac:dyDescent="0.25">
      <c r="A47" s="18">
        <v>2015</v>
      </c>
      <c r="B47" s="27">
        <v>2.2672064777327937E-2</v>
      </c>
      <c r="C47" s="27">
        <v>1.4574898785425103E-2</v>
      </c>
      <c r="D47" s="27">
        <v>1.8623481781376516E-2</v>
      </c>
      <c r="F47" s="18">
        <v>2015</v>
      </c>
      <c r="G47" s="27">
        <v>1.8623481781376516E-2</v>
      </c>
      <c r="H47" s="27">
        <v>1.2145748987854251E-2</v>
      </c>
      <c r="I47" s="27">
        <v>1.5384615384615382E-2</v>
      </c>
      <c r="K47" s="31">
        <v>2015</v>
      </c>
      <c r="L47" s="36">
        <v>1.8623481781376516E-2</v>
      </c>
      <c r="M47" s="36">
        <v>1.5384615384615382E-2</v>
      </c>
      <c r="N47" s="32">
        <v>0.01</v>
      </c>
      <c r="P47" s="29">
        <v>2015</v>
      </c>
      <c r="Q47" s="27">
        <v>1.8001735106998262E-2</v>
      </c>
      <c r="R47" s="27">
        <v>1.4406207827260459E-2</v>
      </c>
      <c r="S47" s="30">
        <v>0.01</v>
      </c>
    </row>
    <row r="48" spans="1:19" x14ac:dyDescent="0.25">
      <c r="A48" s="18">
        <v>2016</v>
      </c>
      <c r="B48" s="27">
        <v>1.0569105691056912E-2</v>
      </c>
      <c r="C48" s="27">
        <v>1.0569105691056912E-2</v>
      </c>
      <c r="D48" s="27">
        <v>1.0569105691056912E-2</v>
      </c>
      <c r="F48" s="18">
        <v>2016</v>
      </c>
      <c r="G48" s="27">
        <v>9.7560975609756115E-3</v>
      </c>
      <c r="H48" s="27">
        <v>8.130081300813009E-3</v>
      </c>
      <c r="I48" s="27">
        <v>8.9430894308943094E-3</v>
      </c>
      <c r="K48" s="31">
        <v>2016</v>
      </c>
      <c r="L48" s="36">
        <v>1.0569105691056912E-2</v>
      </c>
      <c r="M48" s="36">
        <v>8.9430894308943094E-3</v>
      </c>
      <c r="N48" s="32">
        <v>0.01</v>
      </c>
      <c r="P48" s="29">
        <v>2016</v>
      </c>
      <c r="Q48" s="27">
        <v>1.1236933797909406E-2</v>
      </c>
      <c r="R48" s="27">
        <v>9.2237708091366614E-3</v>
      </c>
      <c r="S48" s="30">
        <v>0.01</v>
      </c>
    </row>
    <row r="49" spans="1:19" x14ac:dyDescent="0.25">
      <c r="A49" s="18">
        <v>2017</v>
      </c>
      <c r="B49" s="27">
        <v>8.0645161290322578E-3</v>
      </c>
      <c r="C49" s="27">
        <v>1.2096774193548387E-2</v>
      </c>
      <c r="D49" s="27">
        <v>1.0080645161290324E-2</v>
      </c>
      <c r="F49" s="18">
        <v>2017</v>
      </c>
      <c r="G49" s="27">
        <v>6.4516129032258064E-3</v>
      </c>
      <c r="H49" s="27">
        <v>8.0645161290322578E-3</v>
      </c>
      <c r="I49" s="27">
        <v>7.2580645161290317E-3</v>
      </c>
      <c r="K49" s="31">
        <v>2017</v>
      </c>
      <c r="L49" s="36">
        <v>1.0080645161290324E-2</v>
      </c>
      <c r="M49" s="36">
        <v>7.2580645161290317E-3</v>
      </c>
      <c r="N49" s="32">
        <v>0.01</v>
      </c>
      <c r="P49" s="29">
        <v>2017</v>
      </c>
      <c r="Q49" s="27">
        <v>9.2356380927901289E-3</v>
      </c>
      <c r="R49" s="27">
        <v>6.8211026860300729E-3</v>
      </c>
      <c r="S49" s="30">
        <v>0.01</v>
      </c>
    </row>
    <row r="50" spans="1:19" x14ac:dyDescent="0.25">
      <c r="A50" s="18">
        <v>2018</v>
      </c>
      <c r="B50" s="27">
        <v>2.032520325203252E-2</v>
      </c>
      <c r="C50" s="27">
        <v>2.5203252032520322E-2</v>
      </c>
      <c r="D50" s="27">
        <v>2.2764227642276421E-2</v>
      </c>
      <c r="F50" s="18">
        <v>2018</v>
      </c>
      <c r="G50" s="27">
        <v>1.3821138211382113E-2</v>
      </c>
      <c r="H50" s="27">
        <v>1.8699186991869919E-2</v>
      </c>
      <c r="I50" s="27">
        <v>1.6260162601626015E-2</v>
      </c>
      <c r="K50" s="31">
        <v>2018</v>
      </c>
      <c r="L50" s="36">
        <v>2.2764227642276421E-2</v>
      </c>
      <c r="M50" s="36">
        <v>1.6260162601626015E-2</v>
      </c>
      <c r="N50" s="32">
        <v>0.01</v>
      </c>
      <c r="P50" s="29">
        <v>2018</v>
      </c>
      <c r="Q50" s="27">
        <v>2.4155410876817933E-2</v>
      </c>
      <c r="R50" s="27">
        <v>1.9309752858484758E-2</v>
      </c>
      <c r="S50" s="30">
        <v>0.01</v>
      </c>
    </row>
    <row r="51" spans="1:19" x14ac:dyDescent="0.25">
      <c r="A51" s="18">
        <v>2019</v>
      </c>
      <c r="B51" s="27">
        <v>1.4814814814814814E-2</v>
      </c>
      <c r="C51" s="27">
        <v>9.0534979423868324E-3</v>
      </c>
      <c r="D51" s="27">
        <v>1.1934156378600822E-2</v>
      </c>
      <c r="F51" s="18">
        <v>2019</v>
      </c>
      <c r="G51" s="27">
        <v>1.1522633744855968E-2</v>
      </c>
      <c r="H51" s="27">
        <v>9.0534979423868324E-3</v>
      </c>
      <c r="I51" s="27">
        <v>1.0288065843621399E-2</v>
      </c>
      <c r="K51" s="31">
        <v>2019</v>
      </c>
      <c r="L51" s="36">
        <v>1.1934156378600822E-2</v>
      </c>
      <c r="M51" s="36">
        <v>1.0288065843621399E-2</v>
      </c>
      <c r="N51" s="32">
        <v>0.01</v>
      </c>
      <c r="P51" s="29">
        <v>2019</v>
      </c>
      <c r="Q51" s="27">
        <v>9.6854791299235739E-3</v>
      </c>
      <c r="R51" s="27">
        <v>7.7013521457965899E-3</v>
      </c>
      <c r="S51" s="30">
        <v>0.01</v>
      </c>
    </row>
    <row r="52" spans="1:19" x14ac:dyDescent="0.25">
      <c r="A52" s="18">
        <v>2020</v>
      </c>
      <c r="B52" s="27">
        <v>3.3734939759036145E-2</v>
      </c>
      <c r="C52" s="27">
        <v>2.5301204819277105E-2</v>
      </c>
      <c r="D52" s="27">
        <v>2.9518072289156629E-2</v>
      </c>
      <c r="F52" s="18">
        <v>2020</v>
      </c>
      <c r="G52" s="27">
        <v>3.2530120481927716E-2</v>
      </c>
      <c r="H52" s="27">
        <v>1.6867469879518072E-2</v>
      </c>
      <c r="I52" s="27">
        <v>2.4698795180722898E-2</v>
      </c>
      <c r="K52" s="31">
        <v>2020</v>
      </c>
      <c r="L52" s="36">
        <v>2.9518072289156629E-2</v>
      </c>
      <c r="M52" s="36">
        <v>2.4698795180722898E-2</v>
      </c>
      <c r="N52" s="32">
        <v>0.01</v>
      </c>
      <c r="P52" s="29">
        <v>2020</v>
      </c>
      <c r="Q52" s="27">
        <v>3.4079173838209978E-2</v>
      </c>
      <c r="R52" s="27">
        <v>2.7481353987378089E-2</v>
      </c>
      <c r="S52" s="30">
        <v>0.01</v>
      </c>
    </row>
    <row r="53" spans="1:19" x14ac:dyDescent="0.25">
      <c r="A53" s="18" t="s">
        <v>55</v>
      </c>
      <c r="B53" s="27">
        <v>1.6800221055540205E-2</v>
      </c>
      <c r="C53" s="27">
        <v>1.5308096159159989E-2</v>
      </c>
      <c r="D53" s="27">
        <v>1.6054158607350096E-2</v>
      </c>
      <c r="F53" s="18" t="s">
        <v>55</v>
      </c>
      <c r="G53" s="27">
        <v>1.3373860182370819E-2</v>
      </c>
      <c r="H53" s="27">
        <v>1.1881735285990604E-2</v>
      </c>
      <c r="I53" s="27">
        <v>1.2627797734180716E-2</v>
      </c>
    </row>
    <row r="54" spans="1:19" x14ac:dyDescent="0.25">
      <c r="K54" s="74" t="s">
        <v>69</v>
      </c>
      <c r="L54" s="74"/>
      <c r="M54" s="74"/>
      <c r="N54" s="74"/>
      <c r="P54" s="74" t="s">
        <v>70</v>
      </c>
      <c r="Q54" s="74"/>
      <c r="R54" s="74"/>
      <c r="S54" s="74"/>
    </row>
    <row r="55" spans="1:19" x14ac:dyDescent="0.25">
      <c r="K55" s="26" t="s">
        <v>64</v>
      </c>
      <c r="L55" s="26" t="s">
        <v>35</v>
      </c>
      <c r="M55" s="26" t="s">
        <v>23</v>
      </c>
      <c r="N55" s="26" t="s">
        <v>65</v>
      </c>
      <c r="P55" s="26" t="s">
        <v>64</v>
      </c>
      <c r="Q55" s="26" t="s">
        <v>35</v>
      </c>
      <c r="R55" s="26" t="s">
        <v>23</v>
      </c>
      <c r="S55" s="26" t="s">
        <v>65</v>
      </c>
    </row>
    <row r="56" spans="1:19" x14ac:dyDescent="0.25">
      <c r="K56" s="18">
        <v>2007</v>
      </c>
      <c r="L56" s="27">
        <v>2.2587071070556474E-2</v>
      </c>
      <c r="M56" s="27">
        <v>1.6390084822002309E-2</v>
      </c>
      <c r="N56" s="28">
        <v>0.01</v>
      </c>
      <c r="P56" s="18">
        <v>2009</v>
      </c>
      <c r="Q56" s="27">
        <v>5.673133450911228E-3</v>
      </c>
      <c r="R56" s="27">
        <v>4.4532627865961193E-3</v>
      </c>
      <c r="S56" s="28">
        <v>0.01</v>
      </c>
    </row>
    <row r="57" spans="1:19" x14ac:dyDescent="0.25">
      <c r="K57" s="18">
        <v>2008</v>
      </c>
      <c r="L57" s="27">
        <v>3.8547189819724284E-2</v>
      </c>
      <c r="M57" s="27">
        <v>2.8378161251968247E-2</v>
      </c>
      <c r="N57" s="28">
        <v>0.01</v>
      </c>
      <c r="P57" s="18">
        <v>2010</v>
      </c>
      <c r="Q57" s="27">
        <v>1.053721621450705E-2</v>
      </c>
      <c r="R57" s="27">
        <v>9.3412066021627774E-3</v>
      </c>
      <c r="S57" s="28">
        <v>0.01</v>
      </c>
    </row>
    <row r="58" spans="1:19" x14ac:dyDescent="0.25">
      <c r="K58" s="18">
        <v>2011</v>
      </c>
      <c r="L58" s="27">
        <v>2.0257452574525742E-2</v>
      </c>
      <c r="M58" s="27">
        <v>1.524390243902439E-2</v>
      </c>
      <c r="N58" s="28">
        <v>0.01</v>
      </c>
      <c r="P58" s="18">
        <v>2012</v>
      </c>
      <c r="Q58" s="27">
        <v>5.0136546184738956E-3</v>
      </c>
      <c r="R58" s="27">
        <v>4.0104417670682726E-3</v>
      </c>
      <c r="S58" s="28">
        <v>0.01</v>
      </c>
    </row>
    <row r="59" spans="1:19" x14ac:dyDescent="0.25">
      <c r="K59" s="18">
        <v>2018</v>
      </c>
      <c r="L59" s="27">
        <v>2.2935898681695974E-2</v>
      </c>
      <c r="M59" s="27">
        <v>1.8887053412366794E-2</v>
      </c>
      <c r="N59" s="28">
        <v>0.01</v>
      </c>
      <c r="P59" s="18">
        <v>2017</v>
      </c>
      <c r="Q59" s="27">
        <v>8.2275735766610958E-3</v>
      </c>
      <c r="R59" s="27">
        <v>6.4178768795784599E-3</v>
      </c>
      <c r="S59" s="28">
        <v>0.01</v>
      </c>
    </row>
    <row r="60" spans="1:19" x14ac:dyDescent="0.25">
      <c r="K60" s="18">
        <v>2020</v>
      </c>
      <c r="L60" s="27">
        <v>3.8568559954102119E-2</v>
      </c>
      <c r="M60" s="27">
        <v>3.4373207114170974E-2</v>
      </c>
      <c r="N60" s="28">
        <v>0.01</v>
      </c>
      <c r="P60" s="34">
        <v>2019</v>
      </c>
      <c r="Q60" s="27">
        <v>1.1125808348030569E-2</v>
      </c>
      <c r="R60" s="27">
        <v>8.5170487948265719E-3</v>
      </c>
      <c r="S60" s="28">
        <v>0.01</v>
      </c>
    </row>
  </sheetData>
  <mergeCells count="6">
    <mergeCell ref="K18:N18"/>
    <mergeCell ref="K36:N36"/>
    <mergeCell ref="P18:S18"/>
    <mergeCell ref="P36:S36"/>
    <mergeCell ref="K54:N54"/>
    <mergeCell ref="P54:S5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71EA-2FBE-43B1-B2CE-D5FA7258C488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6</v>
      </c>
      <c r="G2" s="3">
        <v>5</v>
      </c>
      <c r="H2" s="16">
        <f>F2/B2</f>
        <v>2.3904382470119521E-2</v>
      </c>
      <c r="I2" s="17">
        <f>G2/C2</f>
        <v>1.9920318725099601E-2</v>
      </c>
      <c r="K2" s="7">
        <v>43902</v>
      </c>
      <c r="L2">
        <v>-9.8246884565947101E-2</v>
      </c>
      <c r="M2">
        <v>-3.52885810684972E-2</v>
      </c>
      <c r="N2">
        <v>-4.01832631084304E-2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4</v>
      </c>
      <c r="G3" s="3">
        <v>4</v>
      </c>
      <c r="H3" s="16">
        <f t="shared" ref="H3:I17" si="0">F3/B3</f>
        <v>1.5936254980079681E-2</v>
      </c>
      <c r="I3" s="17">
        <f>G3/C3</f>
        <v>1.5936254980079681E-2</v>
      </c>
      <c r="K3" s="7">
        <v>43906</v>
      </c>
      <c r="L3">
        <v>-8.1271221187398199E-2</v>
      </c>
      <c r="M3">
        <v>-4.3677311613471902E-2</v>
      </c>
      <c r="N3">
        <v>-5.1567404844558101E-2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13</v>
      </c>
      <c r="G4" s="3">
        <v>9</v>
      </c>
      <c r="H4" s="16">
        <f t="shared" si="0"/>
        <v>5.1383399209486168E-2</v>
      </c>
      <c r="I4" s="17">
        <f>G4/C4</f>
        <v>3.5573122529644272E-2</v>
      </c>
      <c r="K4" s="7">
        <v>39730</v>
      </c>
      <c r="L4">
        <v>-8.0321341659649298E-2</v>
      </c>
      <c r="M4">
        <v>-4.1364899055564001E-2</v>
      </c>
      <c r="N4">
        <v>-3.9935546652078498E-2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1</v>
      </c>
      <c r="H5" s="16">
        <f t="shared" si="0"/>
        <v>3.968253968253968E-3</v>
      </c>
      <c r="I5" s="17">
        <f t="shared" si="0"/>
        <v>0</v>
      </c>
      <c r="K5" s="7">
        <v>39757</v>
      </c>
      <c r="L5">
        <v>-7.3765743405860507E-2</v>
      </c>
      <c r="M5">
        <v>-4.5892979191739097E-2</v>
      </c>
      <c r="N5">
        <v>-5.0400006842031199E-2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4</v>
      </c>
      <c r="G6" s="3">
        <v>4</v>
      </c>
      <c r="H6" s="16">
        <f t="shared" si="0"/>
        <v>1.5873015873015872E-2</v>
      </c>
      <c r="I6" s="17">
        <f t="shared" si="0"/>
        <v>1.5873015873015872E-2</v>
      </c>
      <c r="K6" s="7">
        <v>43885</v>
      </c>
      <c r="L6">
        <v>-6.9036790635866194E-2</v>
      </c>
      <c r="M6">
        <v>-2.4774608399812E-2</v>
      </c>
      <c r="N6">
        <v>-2.5142686059938701E-2</v>
      </c>
      <c r="O6" t="b">
        <v>1</v>
      </c>
      <c r="P6" t="b">
        <v>1</v>
      </c>
    </row>
    <row r="7" spans="1:16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7</v>
      </c>
      <c r="G7" s="3">
        <v>7</v>
      </c>
      <c r="H7" s="16">
        <f t="shared" si="0"/>
        <v>2.7777777777777776E-2</v>
      </c>
      <c r="I7" s="17">
        <f t="shared" si="0"/>
        <v>2.7777777777777776E-2</v>
      </c>
      <c r="K7" s="7">
        <v>40928</v>
      </c>
      <c r="L7">
        <v>-5.5203141942744803E-2</v>
      </c>
      <c r="M7">
        <v>-4.2198376281728303E-2</v>
      </c>
      <c r="N7">
        <v>-4.2455899370139501E-2</v>
      </c>
      <c r="O7" t="b">
        <v>1</v>
      </c>
      <c r="P7" t="b">
        <v>1</v>
      </c>
    </row>
    <row r="8" spans="1:16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1</v>
      </c>
      <c r="G8" s="3">
        <v>1</v>
      </c>
      <c r="H8" s="16">
        <f t="shared" si="0"/>
        <v>4.0000000000000001E-3</v>
      </c>
      <c r="I8" s="17">
        <f t="shared" si="0"/>
        <v>4.0000000000000001E-3</v>
      </c>
      <c r="K8" s="7">
        <v>42396</v>
      </c>
      <c r="L8">
        <v>-5.3848053493564099E-2</v>
      </c>
      <c r="M8">
        <v>-2.9125473330664502E-2</v>
      </c>
      <c r="N8">
        <v>-2.9103984455350299E-2</v>
      </c>
      <c r="O8" t="b">
        <v>1</v>
      </c>
      <c r="P8" t="b">
        <v>1</v>
      </c>
    </row>
    <row r="9" spans="1:16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3</v>
      </c>
      <c r="G9" s="3">
        <v>3</v>
      </c>
      <c r="H9" s="16">
        <f t="shared" si="0"/>
        <v>1.1904761904761904E-2</v>
      </c>
      <c r="I9" s="17">
        <f t="shared" si="0"/>
        <v>1.1904761904761904E-2</v>
      </c>
      <c r="K9" s="7">
        <v>40763</v>
      </c>
      <c r="L9">
        <v>-5.2484730697330201E-2</v>
      </c>
      <c r="M9">
        <v>-3.0343281752873898E-2</v>
      </c>
      <c r="N9">
        <v>-3.3117881452811998E-2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3</v>
      </c>
      <c r="G10" s="3">
        <v>3</v>
      </c>
      <c r="H10" s="16">
        <f t="shared" si="0"/>
        <v>1.1904761904761904E-2</v>
      </c>
      <c r="I10" s="17">
        <f t="shared" si="0"/>
        <v>1.1904761904761904E-2</v>
      </c>
      <c r="K10" s="7">
        <v>39841</v>
      </c>
      <c r="L10">
        <v>-5.0607748906770098E-2</v>
      </c>
      <c r="M10">
        <v>-4.6582255675155698E-2</v>
      </c>
      <c r="N10">
        <v>-5.5886292151620498E-2</v>
      </c>
      <c r="O10" t="b">
        <v>1</v>
      </c>
      <c r="P10" t="b">
        <v>0</v>
      </c>
    </row>
    <row r="11" spans="1:16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6</v>
      </c>
      <c r="G11" s="3">
        <v>5</v>
      </c>
      <c r="H11" s="16">
        <f t="shared" si="0"/>
        <v>2.3809523809523808E-2</v>
      </c>
      <c r="I11" s="17">
        <f t="shared" si="0"/>
        <v>1.984126984126984E-2</v>
      </c>
      <c r="K11" s="7">
        <v>43899</v>
      </c>
      <c r="L11">
        <v>-4.9696709639562402E-2</v>
      </c>
      <c r="M11">
        <v>-2.7750488533674102E-2</v>
      </c>
      <c r="N11">
        <v>-3.4808332821652299E-2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5</v>
      </c>
      <c r="G12" s="3">
        <v>5</v>
      </c>
      <c r="H12" s="16">
        <f t="shared" si="0"/>
        <v>1.984126984126984E-2</v>
      </c>
      <c r="I12" s="17">
        <f t="shared" si="0"/>
        <v>1.984126984126984E-2</v>
      </c>
      <c r="K12" s="7">
        <v>40765</v>
      </c>
      <c r="L12">
        <v>-4.85081060235453E-2</v>
      </c>
      <c r="M12">
        <v>-3.6352184547104802E-2</v>
      </c>
      <c r="N12">
        <v>-3.7176784951828502E-2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2</v>
      </c>
      <c r="G13" s="3">
        <v>2</v>
      </c>
      <c r="H13" s="16">
        <f t="shared" si="0"/>
        <v>7.9681274900398405E-3</v>
      </c>
      <c r="I13" s="17">
        <f t="shared" si="0"/>
        <v>7.9681274900398405E-3</v>
      </c>
      <c r="K13" s="7">
        <v>39736</v>
      </c>
      <c r="L13">
        <v>-4.7034790261833902E-2</v>
      </c>
      <c r="M13">
        <v>-4.2518530089131201E-2</v>
      </c>
      <c r="N13">
        <v>-4.8022533152085399E-2</v>
      </c>
      <c r="O13" t="b">
        <v>1</v>
      </c>
      <c r="P13" t="b">
        <v>0</v>
      </c>
    </row>
    <row r="14" spans="1:16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5</v>
      </c>
      <c r="G14" s="3">
        <v>5</v>
      </c>
      <c r="H14" s="16">
        <f t="shared" si="0"/>
        <v>1.9920318725099601E-2</v>
      </c>
      <c r="I14" s="17">
        <f t="shared" si="0"/>
        <v>1.9920318725099601E-2</v>
      </c>
      <c r="K14" s="7">
        <v>39899</v>
      </c>
      <c r="L14">
        <v>-4.6858925534527598E-2</v>
      </c>
      <c r="M14">
        <v>-4.8856999170751397E-2</v>
      </c>
      <c r="N14">
        <v>-5.6796600628757299E-2</v>
      </c>
      <c r="O14" t="b">
        <v>0</v>
      </c>
      <c r="P14" t="b">
        <v>0</v>
      </c>
    </row>
    <row r="15" spans="1:16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3</v>
      </c>
      <c r="G15" s="3">
        <v>1</v>
      </c>
      <c r="H15" s="16">
        <f t="shared" si="0"/>
        <v>1.1904761904761904E-2</v>
      </c>
      <c r="I15" s="17">
        <f t="shared" si="0"/>
        <v>3.968253968253968E-3</v>
      </c>
      <c r="K15" s="7">
        <v>39743</v>
      </c>
      <c r="L15">
        <v>-4.6111250289021299E-2</v>
      </c>
      <c r="M15">
        <v>-4.2627138412725897E-2</v>
      </c>
      <c r="N15">
        <v>-4.9162068842630198E-2</v>
      </c>
      <c r="O15" t="b">
        <v>1</v>
      </c>
      <c r="P15" t="b">
        <v>0</v>
      </c>
    </row>
    <row r="16" spans="1:16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6</v>
      </c>
      <c r="G16" s="3">
        <v>5</v>
      </c>
      <c r="H16" s="16">
        <f t="shared" si="0"/>
        <v>3.5714285714285712E-2</v>
      </c>
      <c r="I16" s="17">
        <f t="shared" si="0"/>
        <v>2.976190476190476E-2</v>
      </c>
      <c r="K16" s="7">
        <v>39772</v>
      </c>
      <c r="L16">
        <v>-4.5721429639078499E-2</v>
      </c>
      <c r="M16">
        <v>-4.6582255675155698E-2</v>
      </c>
      <c r="N16">
        <v>-5.53950258127653E-2</v>
      </c>
      <c r="O16" t="b">
        <v>0</v>
      </c>
      <c r="P16" t="b">
        <v>0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69</v>
      </c>
      <c r="G17" s="5">
        <v>59</v>
      </c>
      <c r="H17" s="16">
        <f t="shared" si="0"/>
        <v>1.8694120834462206E-2</v>
      </c>
      <c r="I17" s="17">
        <f t="shared" si="0"/>
        <v>1.5984827959902467E-2</v>
      </c>
      <c r="K17" s="7">
        <v>39745</v>
      </c>
      <c r="L17">
        <v>-4.5665799070077999E-2</v>
      </c>
      <c r="M17">
        <v>-4.4427922026730599E-2</v>
      </c>
      <c r="N17">
        <v>-4.9869569307632602E-2</v>
      </c>
      <c r="O17" t="b">
        <v>1</v>
      </c>
      <c r="P17" t="b">
        <v>0</v>
      </c>
    </row>
    <row r="18" spans="1:16" x14ac:dyDescent="0.25">
      <c r="K18" s="7">
        <v>39874</v>
      </c>
      <c r="L18">
        <v>-4.5241377560838902E-2</v>
      </c>
      <c r="M18">
        <v>-4.8856999170751397E-2</v>
      </c>
      <c r="N18">
        <v>-5.6796600628757299E-2</v>
      </c>
      <c r="O18" t="b">
        <v>0</v>
      </c>
      <c r="P18" t="b">
        <v>0</v>
      </c>
    </row>
    <row r="19" spans="1:16" x14ac:dyDescent="0.25">
      <c r="K19" s="7">
        <v>42545</v>
      </c>
      <c r="L19">
        <v>-4.4254333852072003E-2</v>
      </c>
      <c r="M19">
        <v>-3.02920568375597E-2</v>
      </c>
      <c r="N19">
        <v>-3.3464106456859898E-2</v>
      </c>
      <c r="O19" t="b">
        <v>1</v>
      </c>
      <c r="P19" t="b">
        <v>1</v>
      </c>
    </row>
    <row r="20" spans="1:16" x14ac:dyDescent="0.25">
      <c r="K20" s="7">
        <v>40966</v>
      </c>
      <c r="L20">
        <v>-4.2775149553414701E-2</v>
      </c>
      <c r="M20">
        <v>-4.54679745908695E-2</v>
      </c>
      <c r="N20">
        <v>-4.45542108517058E-2</v>
      </c>
      <c r="O20" t="b">
        <v>0</v>
      </c>
      <c r="P20" t="b">
        <v>0</v>
      </c>
    </row>
    <row r="21" spans="1:16" x14ac:dyDescent="0.25">
      <c r="K21" s="7">
        <v>43397</v>
      </c>
      <c r="L21">
        <v>-4.2722460766183398E-2</v>
      </c>
      <c r="M21">
        <v>-2.9870910496237298E-2</v>
      </c>
      <c r="N21">
        <v>-3.0137787972134601E-2</v>
      </c>
      <c r="O21" t="b">
        <v>1</v>
      </c>
      <c r="P21" t="b">
        <v>1</v>
      </c>
    </row>
    <row r="22" spans="1:16" x14ac:dyDescent="0.25">
      <c r="K22" s="7">
        <v>39729</v>
      </c>
      <c r="L22">
        <v>-4.26758864884281E-2</v>
      </c>
      <c r="M22">
        <v>-3.9180499198152002E-2</v>
      </c>
      <c r="N22">
        <v>-3.8272943663897399E-2</v>
      </c>
      <c r="O22" t="b">
        <v>1</v>
      </c>
      <c r="P22" t="b">
        <v>1</v>
      </c>
    </row>
    <row r="23" spans="1:16" x14ac:dyDescent="0.25">
      <c r="K23" s="7">
        <v>39731</v>
      </c>
      <c r="L23">
        <v>-4.2576400619648097E-2</v>
      </c>
      <c r="M23">
        <v>-4.2247140784671899E-2</v>
      </c>
      <c r="N23">
        <v>-4.7163765727665299E-2</v>
      </c>
      <c r="O23" t="b">
        <v>1</v>
      </c>
      <c r="P23" t="b">
        <v>0</v>
      </c>
    </row>
    <row r="24" spans="1:16" x14ac:dyDescent="0.25">
      <c r="K24" s="7">
        <v>39666</v>
      </c>
      <c r="L24">
        <v>-4.2458297496144201E-2</v>
      </c>
      <c r="M24">
        <v>-3.6810238750603297E-2</v>
      </c>
      <c r="N24">
        <v>-3.6174547220702298E-2</v>
      </c>
      <c r="O24" t="b">
        <v>1</v>
      </c>
      <c r="P24" t="b">
        <v>1</v>
      </c>
    </row>
    <row r="25" spans="1:16" x14ac:dyDescent="0.25">
      <c r="K25" s="7">
        <v>40841</v>
      </c>
      <c r="L25">
        <v>-4.2303756160941702E-2</v>
      </c>
      <c r="M25">
        <v>-4.1837576414968998E-2</v>
      </c>
      <c r="N25">
        <v>-4.0397369757031301E-2</v>
      </c>
      <c r="O25" t="b">
        <v>1</v>
      </c>
      <c r="P25" t="b">
        <v>1</v>
      </c>
    </row>
    <row r="26" spans="1:16" x14ac:dyDescent="0.25">
      <c r="K26" s="7">
        <v>40598</v>
      </c>
      <c r="L26">
        <v>-4.2088695182955202E-2</v>
      </c>
      <c r="M26">
        <v>-2.9475117044987301E-2</v>
      </c>
      <c r="N26">
        <v>-2.9158022565004701E-2</v>
      </c>
      <c r="O26" t="b">
        <v>1</v>
      </c>
      <c r="P26" t="b">
        <v>1</v>
      </c>
    </row>
    <row r="27" spans="1:16" x14ac:dyDescent="0.25">
      <c r="K27" s="7">
        <v>39464</v>
      </c>
      <c r="L27">
        <v>-4.2027365431915098E-2</v>
      </c>
      <c r="M27">
        <v>-2.4968876832384398E-2</v>
      </c>
      <c r="N27">
        <v>-2.7332373736689199E-2</v>
      </c>
      <c r="O27" t="b">
        <v>1</v>
      </c>
      <c r="P27" t="b">
        <v>1</v>
      </c>
    </row>
    <row r="28" spans="1:16" x14ac:dyDescent="0.25">
      <c r="K28" s="7">
        <v>40759</v>
      </c>
      <c r="L28">
        <v>-4.1576207901350803E-2</v>
      </c>
      <c r="M28">
        <v>-2.9210307773224E-2</v>
      </c>
      <c r="N28">
        <v>-3.04150892033365E-2</v>
      </c>
      <c r="O28" t="b">
        <v>1</v>
      </c>
      <c r="P28" t="b">
        <v>1</v>
      </c>
    </row>
    <row r="29" spans="1:16" x14ac:dyDescent="0.25">
      <c r="K29" s="7">
        <v>43910</v>
      </c>
      <c r="L29">
        <v>-4.1556380136484397E-2</v>
      </c>
      <c r="M29">
        <v>-5.9560150947677297E-2</v>
      </c>
      <c r="N29">
        <v>-6.0116177533553E-2</v>
      </c>
      <c r="O29" t="b">
        <v>0</v>
      </c>
      <c r="P29" t="b">
        <v>0</v>
      </c>
    </row>
    <row r="30" spans="1:16" x14ac:dyDescent="0.25">
      <c r="K30" s="7">
        <v>43993</v>
      </c>
      <c r="L30">
        <v>-4.0909068181818102E-2</v>
      </c>
      <c r="M30">
        <v>-5.9560150947677297E-2</v>
      </c>
      <c r="N30">
        <v>-6.1678363964640603E-2</v>
      </c>
      <c r="O30" t="b">
        <v>0</v>
      </c>
      <c r="P30" t="b">
        <v>0</v>
      </c>
    </row>
    <row r="31" spans="1:16" x14ac:dyDescent="0.25">
      <c r="K31" s="7">
        <v>39545</v>
      </c>
      <c r="L31">
        <v>-4.0675393235280299E-2</v>
      </c>
      <c r="M31">
        <v>-3.1322406239668102E-2</v>
      </c>
      <c r="N31">
        <v>-3.1820250964546E-2</v>
      </c>
      <c r="O31" t="b">
        <v>1</v>
      </c>
      <c r="P31" t="b">
        <v>1</v>
      </c>
    </row>
    <row r="32" spans="1:16" x14ac:dyDescent="0.25">
      <c r="K32" s="7">
        <v>43136</v>
      </c>
      <c r="L32">
        <v>-4.0276048332661803E-2</v>
      </c>
      <c r="M32">
        <v>-2.2539800334884001E-2</v>
      </c>
      <c r="N32">
        <v>-2.4057364636022E-2</v>
      </c>
      <c r="O32" t="b">
        <v>1</v>
      </c>
      <c r="P32" t="b">
        <v>1</v>
      </c>
    </row>
    <row r="33" spans="11:16" x14ac:dyDescent="0.25">
      <c r="K33" s="7">
        <v>39171</v>
      </c>
      <c r="L33">
        <v>-3.9725793177997501E-2</v>
      </c>
      <c r="M33">
        <v>-2.3662577283180299E-2</v>
      </c>
      <c r="N33">
        <v>-2.4099347193694502E-2</v>
      </c>
      <c r="O33" t="b">
        <v>1</v>
      </c>
      <c r="P33" t="b">
        <v>1</v>
      </c>
    </row>
    <row r="34" spans="11:16" x14ac:dyDescent="0.25">
      <c r="K34" s="7">
        <v>39842</v>
      </c>
      <c r="L34">
        <v>-3.9571758394840797E-2</v>
      </c>
      <c r="M34">
        <v>-4.8856999170751397E-2</v>
      </c>
      <c r="N34">
        <v>-5.6796600628757299E-2</v>
      </c>
      <c r="O34" t="b">
        <v>0</v>
      </c>
      <c r="P34" t="b">
        <v>0</v>
      </c>
    </row>
    <row r="35" spans="11:16" x14ac:dyDescent="0.25">
      <c r="K35" s="7">
        <v>39777</v>
      </c>
      <c r="L35">
        <v>-3.9122971801401202E-2</v>
      </c>
      <c r="M35">
        <v>-4.6582255675155698E-2</v>
      </c>
      <c r="N35">
        <v>-5.5886292151620498E-2</v>
      </c>
      <c r="O35" t="b">
        <v>0</v>
      </c>
      <c r="P35" t="b">
        <v>0</v>
      </c>
    </row>
    <row r="36" spans="11:16" x14ac:dyDescent="0.25">
      <c r="K36" s="7">
        <v>39868</v>
      </c>
      <c r="L36">
        <v>-3.7890023756041502E-2</v>
      </c>
      <c r="M36">
        <v>-4.8856999170751397E-2</v>
      </c>
      <c r="N36">
        <v>-5.6796600628757299E-2</v>
      </c>
      <c r="O36" t="b">
        <v>0</v>
      </c>
      <c r="P36" t="b">
        <v>0</v>
      </c>
    </row>
    <row r="37" spans="11:16" x14ac:dyDescent="0.25">
      <c r="K37" s="7">
        <v>39783</v>
      </c>
      <c r="L37">
        <v>-3.7723796709041503E-2</v>
      </c>
      <c r="M37">
        <v>-4.6582255675155698E-2</v>
      </c>
      <c r="N37">
        <v>-5.5886292151620498E-2</v>
      </c>
      <c r="O37" t="b">
        <v>0</v>
      </c>
      <c r="P37" t="b">
        <v>0</v>
      </c>
    </row>
    <row r="38" spans="11:16" x14ac:dyDescent="0.25">
      <c r="K38" s="7">
        <v>39548</v>
      </c>
      <c r="L38">
        <v>-3.7624589077875498E-2</v>
      </c>
      <c r="M38">
        <v>-3.43600023278893E-2</v>
      </c>
      <c r="N38">
        <v>-3.4568583853104302E-2</v>
      </c>
      <c r="O38" t="b">
        <v>1</v>
      </c>
      <c r="P38" t="b">
        <v>1</v>
      </c>
    </row>
    <row r="39" spans="11:16" x14ac:dyDescent="0.25">
      <c r="K39" s="7">
        <v>43893</v>
      </c>
      <c r="L39">
        <v>-3.74122238720309E-2</v>
      </c>
      <c r="M39">
        <v>-2.66531313182778E-2</v>
      </c>
      <c r="N39">
        <v>-3.2624075085435703E-2</v>
      </c>
      <c r="O39" t="b">
        <v>1</v>
      </c>
      <c r="P39" t="b">
        <v>1</v>
      </c>
    </row>
    <row r="40" spans="11:16" x14ac:dyDescent="0.25">
      <c r="K40" s="7">
        <v>42668</v>
      </c>
      <c r="L40">
        <v>-3.7375807655978401E-2</v>
      </c>
      <c r="M40">
        <v>-2.9125473330664502E-2</v>
      </c>
      <c r="N40">
        <v>-3.40425257828103E-2</v>
      </c>
      <c r="O40" t="b">
        <v>1</v>
      </c>
      <c r="P40" t="b">
        <v>1</v>
      </c>
    </row>
    <row r="41" spans="11:16" x14ac:dyDescent="0.25">
      <c r="K41" s="7">
        <v>39870</v>
      </c>
      <c r="L41">
        <v>-3.6614424796579302E-2</v>
      </c>
      <c r="M41">
        <v>-4.8856999170751397E-2</v>
      </c>
      <c r="N41">
        <v>-5.6796600628757299E-2</v>
      </c>
      <c r="O41" t="b">
        <v>0</v>
      </c>
      <c r="P41" t="b">
        <v>0</v>
      </c>
    </row>
    <row r="42" spans="11:16" x14ac:dyDescent="0.25">
      <c r="K42" s="7">
        <v>39483</v>
      </c>
      <c r="L42">
        <v>-3.5962649634462898E-2</v>
      </c>
      <c r="M42">
        <v>-3.21140640492171E-2</v>
      </c>
      <c r="N42">
        <v>-3.2239082054500198E-2</v>
      </c>
      <c r="O42" t="b">
        <v>1</v>
      </c>
      <c r="P42" t="b">
        <v>1</v>
      </c>
    </row>
    <row r="43" spans="11:16" x14ac:dyDescent="0.25">
      <c r="K43" s="7">
        <v>39766</v>
      </c>
      <c r="L43">
        <v>-3.5094657240251202E-2</v>
      </c>
      <c r="M43">
        <v>-4.6582255675155698E-2</v>
      </c>
      <c r="N43">
        <v>-5.53950258127653E-2</v>
      </c>
      <c r="O43" t="b">
        <v>0</v>
      </c>
      <c r="P43" t="b">
        <v>0</v>
      </c>
    </row>
    <row r="44" spans="11:16" x14ac:dyDescent="0.25">
      <c r="K44" s="7">
        <v>41331</v>
      </c>
      <c r="L44">
        <v>-3.4008686129835403E-2</v>
      </c>
      <c r="M44">
        <v>-1.7777642452354001E-2</v>
      </c>
      <c r="N44">
        <v>-2.18556522836084E-2</v>
      </c>
      <c r="O44" t="b">
        <v>1</v>
      </c>
      <c r="P44" t="b">
        <v>1</v>
      </c>
    </row>
    <row r="45" spans="11:16" x14ac:dyDescent="0.25">
      <c r="K45" s="7">
        <v>40182</v>
      </c>
      <c r="L45">
        <v>-3.3437374416678198E-2</v>
      </c>
      <c r="M45">
        <v>-4.2463264169499797E-2</v>
      </c>
      <c r="N45">
        <v>-4.2279821436306098E-2</v>
      </c>
      <c r="O45" t="b">
        <v>0</v>
      </c>
      <c r="P45" t="b">
        <v>0</v>
      </c>
    </row>
    <row r="46" spans="11:16" x14ac:dyDescent="0.25">
      <c r="K46" s="7">
        <v>43901</v>
      </c>
      <c r="L46">
        <v>-3.3078258966860098E-2</v>
      </c>
      <c r="M46">
        <v>-3.2768914780137E-2</v>
      </c>
      <c r="N46">
        <v>-3.8934102112658998E-2</v>
      </c>
      <c r="O46" t="b">
        <v>1</v>
      </c>
      <c r="P46" t="b">
        <v>0</v>
      </c>
    </row>
    <row r="47" spans="11:16" x14ac:dyDescent="0.25">
      <c r="K47" s="7">
        <v>43209</v>
      </c>
      <c r="L47">
        <v>-3.3047778486596402E-2</v>
      </c>
      <c r="M47">
        <v>-2.9674743792855E-2</v>
      </c>
      <c r="N47">
        <v>-2.9158856747585799E-2</v>
      </c>
      <c r="O47" t="b">
        <v>1</v>
      </c>
      <c r="P47" t="b">
        <v>1</v>
      </c>
    </row>
    <row r="48" spans="11:16" x14ac:dyDescent="0.25">
      <c r="K48" s="7">
        <v>43165</v>
      </c>
      <c r="L48">
        <v>-3.2744042325331103E-2</v>
      </c>
      <c r="M48">
        <v>-2.5397641753993502E-2</v>
      </c>
      <c r="N48">
        <v>-2.7007903768803899E-2</v>
      </c>
      <c r="O48" t="b">
        <v>1</v>
      </c>
      <c r="P48" t="b">
        <v>1</v>
      </c>
    </row>
    <row r="49" spans="11:16" x14ac:dyDescent="0.25">
      <c r="K49" s="7">
        <v>39469</v>
      </c>
      <c r="L49">
        <v>-3.2691940845537198E-2</v>
      </c>
      <c r="M49">
        <v>-2.8854037192681901E-2</v>
      </c>
      <c r="N49">
        <v>-3.0592330516466398E-2</v>
      </c>
      <c r="O49" t="b">
        <v>1</v>
      </c>
      <c r="P49" t="b">
        <v>1</v>
      </c>
    </row>
    <row r="50" spans="11:16" x14ac:dyDescent="0.25">
      <c r="K50" s="7">
        <v>40333</v>
      </c>
      <c r="L50">
        <v>-3.2390413301737302E-2</v>
      </c>
      <c r="M50">
        <v>-2.7249991059343399E-2</v>
      </c>
      <c r="N50">
        <v>-2.7591919373434099E-2</v>
      </c>
      <c r="O50" t="b">
        <v>1</v>
      </c>
      <c r="P50" t="b">
        <v>1</v>
      </c>
    </row>
    <row r="51" spans="11:16" x14ac:dyDescent="0.25">
      <c r="K51" s="7">
        <v>43032</v>
      </c>
      <c r="L51">
        <v>-3.2359401730463699E-2</v>
      </c>
      <c r="M51">
        <v>-2.3477918501165099E-2</v>
      </c>
      <c r="N51">
        <v>-2.43021502090571E-2</v>
      </c>
      <c r="O51" t="b">
        <v>1</v>
      </c>
      <c r="P5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1F4B-1037-4013-9EC1-E386831E8A85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5</v>
      </c>
      <c r="G2" s="3">
        <v>3</v>
      </c>
      <c r="H2" s="16">
        <f>F2/B2</f>
        <v>1.9920318725099601E-2</v>
      </c>
      <c r="I2" s="17">
        <f>G2/C2</f>
        <v>1.1952191235059761E-2</v>
      </c>
      <c r="K2" s="7">
        <v>39055</v>
      </c>
      <c r="L2">
        <v>-0.10624554536089199</v>
      </c>
      <c r="M2">
        <v>-2.4809090475856499E-2</v>
      </c>
      <c r="N2">
        <v>-2.3833024277121299E-2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4</v>
      </c>
      <c r="G3" s="3">
        <v>11</v>
      </c>
      <c r="H3" s="16">
        <f t="shared" ref="H3:H17" si="0">F3/B3</f>
        <v>1.5936254980079681E-2</v>
      </c>
      <c r="I3" s="17">
        <f t="shared" ref="I3:I17" si="1">G3/C3</f>
        <v>4.3824701195219126E-2</v>
      </c>
      <c r="K3" s="7">
        <v>39839</v>
      </c>
      <c r="L3">
        <v>-0.10315191385948901</v>
      </c>
      <c r="M3">
        <v>-7.0678765722618497E-2</v>
      </c>
      <c r="N3">
        <v>-7.0535037426370795E-2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12</v>
      </c>
      <c r="H4" s="16">
        <f t="shared" si="0"/>
        <v>4.7430830039525688E-2</v>
      </c>
      <c r="I4" s="17">
        <f t="shared" si="1"/>
        <v>0</v>
      </c>
      <c r="K4" s="7">
        <v>39730</v>
      </c>
      <c r="L4">
        <v>-8.5230536207269905E-2</v>
      </c>
      <c r="M4">
        <v>-4.3438633920199303E-2</v>
      </c>
      <c r="N4">
        <v>-4.6595997682625803E-2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1</v>
      </c>
      <c r="G5" s="3">
        <v>1</v>
      </c>
      <c r="H5" s="16">
        <f t="shared" si="0"/>
        <v>3.968253968253968E-3</v>
      </c>
      <c r="I5" s="17">
        <f t="shared" si="1"/>
        <v>3.968253968253968E-3</v>
      </c>
      <c r="K5" s="7">
        <v>43906</v>
      </c>
      <c r="L5">
        <v>-7.7346349047580004E-2</v>
      </c>
      <c r="M5">
        <v>-5.7375014415270001E-2</v>
      </c>
      <c r="N5">
        <v>-5.3224895129154001E-2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2</v>
      </c>
      <c r="G6" s="3">
        <v>2</v>
      </c>
      <c r="H6" s="16">
        <f t="shared" si="0"/>
        <v>7.9365079365079361E-3</v>
      </c>
      <c r="I6" s="17">
        <f t="shared" si="1"/>
        <v>7.9365079365079361E-3</v>
      </c>
      <c r="K6" s="7">
        <v>39757</v>
      </c>
      <c r="L6">
        <v>-7.6588810429114501E-2</v>
      </c>
      <c r="M6">
        <v>-5.22045911932447E-2</v>
      </c>
      <c r="N6">
        <v>-5.6625504107837198E-2</v>
      </c>
      <c r="O6" t="b">
        <v>1</v>
      </c>
      <c r="P6" t="b">
        <v>1</v>
      </c>
    </row>
    <row r="7" spans="1:16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5</v>
      </c>
      <c r="G7" s="3">
        <v>5</v>
      </c>
      <c r="H7" s="16">
        <f t="shared" si="0"/>
        <v>1.984126984126984E-2</v>
      </c>
      <c r="I7" s="17">
        <f t="shared" si="1"/>
        <v>1.984126984126984E-2</v>
      </c>
      <c r="K7" s="7">
        <v>43993</v>
      </c>
      <c r="L7">
        <v>-7.2939842591305204E-2</v>
      </c>
      <c r="M7">
        <v>-6.8428735443471403E-2</v>
      </c>
      <c r="N7">
        <v>-6.7571983436610403E-2</v>
      </c>
      <c r="O7" t="b">
        <v>1</v>
      </c>
      <c r="P7" t="b">
        <v>1</v>
      </c>
    </row>
    <row r="8" spans="1:16" x14ac:dyDescent="0.25">
      <c r="A8" s="2" t="s">
        <v>9</v>
      </c>
      <c r="B8" s="3">
        <v>250</v>
      </c>
      <c r="C8" s="3">
        <v>250</v>
      </c>
      <c r="H8" s="16">
        <f t="shared" si="0"/>
        <v>0</v>
      </c>
      <c r="I8" s="17">
        <f t="shared" si="1"/>
        <v>0</v>
      </c>
      <c r="K8" s="7">
        <v>43983</v>
      </c>
      <c r="L8">
        <v>-7.1484683725705295E-2</v>
      </c>
      <c r="M8">
        <v>-6.5529635073486206E-2</v>
      </c>
      <c r="N8">
        <v>-6.4024336994755501E-2</v>
      </c>
      <c r="O8" t="b">
        <v>1</v>
      </c>
      <c r="P8" t="b">
        <v>1</v>
      </c>
    </row>
    <row r="9" spans="1:16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4</v>
      </c>
      <c r="G9" s="3">
        <v>4</v>
      </c>
      <c r="H9" s="16">
        <f t="shared" si="0"/>
        <v>1.5873015873015872E-2</v>
      </c>
      <c r="I9" s="17">
        <f t="shared" si="1"/>
        <v>1.5873015873015872E-2</v>
      </c>
      <c r="K9" s="7">
        <v>39772</v>
      </c>
      <c r="L9">
        <v>-7.1336760925449896E-2</v>
      </c>
      <c r="M9">
        <v>-6.2201746122855797E-2</v>
      </c>
      <c r="N9">
        <v>-6.4330864420529696E-2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2</v>
      </c>
      <c r="G10" s="3">
        <v>1</v>
      </c>
      <c r="H10" s="16">
        <f t="shared" si="0"/>
        <v>7.9365079365079361E-3</v>
      </c>
      <c r="I10" s="17">
        <f t="shared" si="1"/>
        <v>3.968253968253968E-3</v>
      </c>
      <c r="K10" s="7">
        <v>39783</v>
      </c>
      <c r="L10">
        <v>-6.9993913572732797E-2</v>
      </c>
      <c r="M10">
        <v>-6.9755584219084302E-2</v>
      </c>
      <c r="N10">
        <v>-6.78393586820185E-2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7</v>
      </c>
      <c r="G11" s="3">
        <v>5</v>
      </c>
      <c r="H11" s="16">
        <f t="shared" si="0"/>
        <v>2.7777777777777776E-2</v>
      </c>
      <c r="I11" s="17">
        <f t="shared" si="1"/>
        <v>1.984126984126984E-2</v>
      </c>
      <c r="K11" s="7">
        <v>43901</v>
      </c>
      <c r="L11">
        <v>-6.9962474703671604E-2</v>
      </c>
      <c r="M11">
        <v>-3.70404779922862E-2</v>
      </c>
      <c r="N11">
        <v>-4.0407519390510301E-2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2</v>
      </c>
      <c r="G12" s="3">
        <v>1</v>
      </c>
      <c r="H12" s="16">
        <f t="shared" si="0"/>
        <v>7.9365079365079361E-3</v>
      </c>
      <c r="I12" s="17">
        <f t="shared" si="1"/>
        <v>3.968253968253968E-3</v>
      </c>
      <c r="K12" s="7">
        <v>39728</v>
      </c>
      <c r="L12">
        <v>-6.8109869687969005E-2</v>
      </c>
      <c r="M12">
        <v>-3.8885849176016798E-2</v>
      </c>
      <c r="N12">
        <v>-4.09039552131907E-2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251</v>
      </c>
      <c r="C13" s="3">
        <v>251</v>
      </c>
      <c r="H13" s="16">
        <f t="shared" si="0"/>
        <v>0</v>
      </c>
      <c r="I13" s="17">
        <f t="shared" si="1"/>
        <v>0</v>
      </c>
      <c r="K13" s="7">
        <v>43902</v>
      </c>
      <c r="L13">
        <v>-6.6832394580814095E-2</v>
      </c>
      <c r="M13">
        <v>-4.4301730359543497E-2</v>
      </c>
      <c r="N13">
        <v>-4.7171062551710899E-2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8</v>
      </c>
      <c r="G14" s="3">
        <v>7</v>
      </c>
      <c r="H14" s="16">
        <f t="shared" si="0"/>
        <v>3.1872509960159362E-2</v>
      </c>
      <c r="I14" s="17">
        <f t="shared" si="1"/>
        <v>2.7888446215139442E-2</v>
      </c>
      <c r="K14" s="7">
        <v>43676</v>
      </c>
      <c r="L14">
        <v>-6.4173701708716294E-2</v>
      </c>
      <c r="M14">
        <v>-3.4861561414304902E-2</v>
      </c>
      <c r="N14">
        <v>-3.3524247667193002E-2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2</v>
      </c>
      <c r="G15" s="3">
        <v>2</v>
      </c>
      <c r="H15" s="16">
        <f t="shared" si="0"/>
        <v>7.9365079365079361E-3</v>
      </c>
      <c r="I15" s="17">
        <f t="shared" si="1"/>
        <v>7.9365079365079361E-3</v>
      </c>
      <c r="K15" s="7">
        <v>43909</v>
      </c>
      <c r="L15">
        <v>-5.9950585292009098E-2</v>
      </c>
      <c r="M15">
        <v>-6.5529635073486206E-2</v>
      </c>
      <c r="N15">
        <v>-6.0106956088516302E-2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7</v>
      </c>
      <c r="G16" s="3">
        <v>6</v>
      </c>
      <c r="H16" s="16">
        <f t="shared" si="0"/>
        <v>4.1666666666666664E-2</v>
      </c>
      <c r="I16" s="17">
        <f t="shared" si="1"/>
        <v>3.5714285714285712E-2</v>
      </c>
      <c r="K16" s="7">
        <v>39764</v>
      </c>
      <c r="L16">
        <v>-5.6052474657125803E-2</v>
      </c>
      <c r="M16">
        <v>-6.1258005673768802E-2</v>
      </c>
      <c r="N16">
        <v>-6.2593460471523907E-2</v>
      </c>
      <c r="O16" t="b">
        <v>0</v>
      </c>
      <c r="P16" t="b">
        <v>0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61</v>
      </c>
      <c r="G17" s="5">
        <v>48</v>
      </c>
      <c r="H17" s="16">
        <f t="shared" si="0"/>
        <v>1.6526686534814414E-2</v>
      </c>
      <c r="I17" s="17">
        <f t="shared" si="1"/>
        <v>1.3004605797886752E-2</v>
      </c>
      <c r="K17" s="7">
        <v>39720</v>
      </c>
      <c r="L17">
        <v>-5.4126473740621697E-2</v>
      </c>
      <c r="M17">
        <v>-3.7002837075222797E-2</v>
      </c>
      <c r="N17">
        <v>-3.71008411812098E-2</v>
      </c>
      <c r="O17" t="b">
        <v>1</v>
      </c>
      <c r="P17" t="b">
        <v>1</v>
      </c>
    </row>
    <row r="18" spans="1:16" x14ac:dyDescent="0.25">
      <c r="K18" s="7">
        <v>43136</v>
      </c>
      <c r="L18">
        <v>-5.2991066566756E-2</v>
      </c>
      <c r="M18">
        <v>-1.43743439436863E-2</v>
      </c>
      <c r="N18">
        <v>-1.7334705438126499E-2</v>
      </c>
      <c r="O18" t="b">
        <v>1</v>
      </c>
      <c r="P18" t="b">
        <v>1</v>
      </c>
    </row>
    <row r="19" spans="1:16" x14ac:dyDescent="0.25">
      <c r="K19" s="7">
        <v>39874</v>
      </c>
      <c r="L19">
        <v>-5.2802599512591301E-2</v>
      </c>
      <c r="M19">
        <v>-7.4015306172318898E-2</v>
      </c>
      <c r="N19">
        <v>-7.8147987735409097E-2</v>
      </c>
      <c r="O19" t="b">
        <v>0</v>
      </c>
      <c r="P19" t="b">
        <v>0</v>
      </c>
    </row>
    <row r="20" spans="1:16" x14ac:dyDescent="0.25">
      <c r="K20" s="7">
        <v>43858</v>
      </c>
      <c r="L20">
        <v>-5.0298829681274901E-2</v>
      </c>
      <c r="M20">
        <v>-2.7587327521289E-2</v>
      </c>
      <c r="N20">
        <v>-3.4789766977556903E-2</v>
      </c>
      <c r="O20" t="b">
        <v>1</v>
      </c>
      <c r="P20" t="b">
        <v>1</v>
      </c>
    </row>
    <row r="21" spans="1:16" x14ac:dyDescent="0.25">
      <c r="K21" s="7">
        <v>39736</v>
      </c>
      <c r="L21">
        <v>-5.0204264460260398E-2</v>
      </c>
      <c r="M21">
        <v>-5.0645229561778103E-2</v>
      </c>
      <c r="N21">
        <v>-5.4593691587247403E-2</v>
      </c>
      <c r="O21" t="b">
        <v>0</v>
      </c>
      <c r="P21" t="b">
        <v>0</v>
      </c>
    </row>
    <row r="22" spans="1:16" x14ac:dyDescent="0.25">
      <c r="K22" s="7">
        <v>40763</v>
      </c>
      <c r="L22">
        <v>-4.7455688965122797E-2</v>
      </c>
      <c r="M22">
        <v>-3.2656983169467198E-2</v>
      </c>
      <c r="N22">
        <v>-3.3935319460556702E-2</v>
      </c>
      <c r="O22" t="b">
        <v>1</v>
      </c>
      <c r="P22" t="b">
        <v>1</v>
      </c>
    </row>
    <row r="23" spans="1:16" x14ac:dyDescent="0.25">
      <c r="K23" s="7">
        <v>39700</v>
      </c>
      <c r="L23">
        <v>-4.7021893783798001E-2</v>
      </c>
      <c r="M23">
        <v>-3.1419017441500802E-2</v>
      </c>
      <c r="N23">
        <v>-3.27911605468005E-2</v>
      </c>
      <c r="O23" t="b">
        <v>1</v>
      </c>
      <c r="P23" t="b">
        <v>1</v>
      </c>
    </row>
    <row r="24" spans="1:16" x14ac:dyDescent="0.25">
      <c r="K24" s="7">
        <v>43910</v>
      </c>
      <c r="L24">
        <v>-4.6351084812623199E-2</v>
      </c>
      <c r="M24">
        <v>-6.5529635073486206E-2</v>
      </c>
      <c r="N24">
        <v>-6.3692687661196998E-2</v>
      </c>
      <c r="O24" t="b">
        <v>0</v>
      </c>
      <c r="P24" t="b">
        <v>0</v>
      </c>
    </row>
    <row r="25" spans="1:16" x14ac:dyDescent="0.25">
      <c r="K25" s="7">
        <v>40757</v>
      </c>
      <c r="L25">
        <v>-4.5765439242504001E-2</v>
      </c>
      <c r="M25">
        <v>-2.8532730987631899E-2</v>
      </c>
      <c r="N25">
        <v>-2.9144354715085599E-2</v>
      </c>
      <c r="O25" t="b">
        <v>1</v>
      </c>
      <c r="P25" t="b">
        <v>1</v>
      </c>
    </row>
    <row r="26" spans="1:16" x14ac:dyDescent="0.25">
      <c r="K26" s="7">
        <v>39771</v>
      </c>
      <c r="L26">
        <v>-4.4812827206087903E-2</v>
      </c>
      <c r="M26">
        <v>-6.2201746122855797E-2</v>
      </c>
      <c r="N26">
        <v>-6.4330864420529696E-2</v>
      </c>
      <c r="O26" t="b">
        <v>0</v>
      </c>
      <c r="P26" t="b">
        <v>0</v>
      </c>
    </row>
    <row r="27" spans="1:16" x14ac:dyDescent="0.25">
      <c r="K27" s="7">
        <v>41394</v>
      </c>
      <c r="L27">
        <v>-4.4692737430167502E-2</v>
      </c>
      <c r="M27">
        <v>-2.0595545377728501E-2</v>
      </c>
      <c r="N27">
        <v>-1.9878508697440799E-2</v>
      </c>
      <c r="O27" t="b">
        <v>1</v>
      </c>
      <c r="P27" t="b">
        <v>1</v>
      </c>
    </row>
    <row r="28" spans="1:16" x14ac:dyDescent="0.25">
      <c r="K28" s="7">
        <v>39854</v>
      </c>
      <c r="L28">
        <v>-4.35078178110129E-2</v>
      </c>
      <c r="M28">
        <v>-7.4015306172318898E-2</v>
      </c>
      <c r="N28">
        <v>-7.8147987735409097E-2</v>
      </c>
      <c r="O28" t="b">
        <v>0</v>
      </c>
      <c r="P28" t="b">
        <v>0</v>
      </c>
    </row>
    <row r="29" spans="1:16" x14ac:dyDescent="0.25">
      <c r="K29" s="7">
        <v>39979</v>
      </c>
      <c r="L29">
        <v>-4.2682926829268199E-2</v>
      </c>
      <c r="M29">
        <v>-7.4015306172318898E-2</v>
      </c>
      <c r="N29">
        <v>-7.8147987735409097E-2</v>
      </c>
      <c r="O29" t="b">
        <v>0</v>
      </c>
      <c r="P29" t="b">
        <v>0</v>
      </c>
    </row>
    <row r="30" spans="1:16" x14ac:dyDescent="0.25">
      <c r="K30" s="7">
        <v>40773</v>
      </c>
      <c r="L30">
        <v>-4.2185018929150803E-2</v>
      </c>
      <c r="M30">
        <v>-3.4264273877972602E-2</v>
      </c>
      <c r="N30">
        <v>-3.66082585169277E-2</v>
      </c>
      <c r="O30" t="b">
        <v>1</v>
      </c>
      <c r="P30" t="b">
        <v>1</v>
      </c>
    </row>
    <row r="31" spans="1:16" x14ac:dyDescent="0.25">
      <c r="K31" s="7">
        <v>42240</v>
      </c>
      <c r="L31">
        <v>-4.2039354739434903E-2</v>
      </c>
      <c r="M31">
        <v>-2.1282453902931601E-2</v>
      </c>
      <c r="N31">
        <v>-2.22622645653162E-2</v>
      </c>
      <c r="O31" t="b">
        <v>1</v>
      </c>
      <c r="P31" t="b">
        <v>1</v>
      </c>
    </row>
    <row r="32" spans="1:16" x14ac:dyDescent="0.25">
      <c r="K32" s="7">
        <v>39848</v>
      </c>
      <c r="L32">
        <v>-4.1447368421052497E-2</v>
      </c>
      <c r="M32">
        <v>-7.4015306172318898E-2</v>
      </c>
      <c r="N32">
        <v>-7.8147987735409097E-2</v>
      </c>
      <c r="O32" t="b">
        <v>0</v>
      </c>
      <c r="P32" t="b">
        <v>0</v>
      </c>
    </row>
    <row r="33" spans="11:16" x14ac:dyDescent="0.25">
      <c r="K33" s="7">
        <v>39923</v>
      </c>
      <c r="L33">
        <v>-4.0254237288135597E-2</v>
      </c>
      <c r="M33">
        <v>-7.4015306172318898E-2</v>
      </c>
      <c r="N33">
        <v>-7.8147987735409097E-2</v>
      </c>
      <c r="O33" t="b">
        <v>0</v>
      </c>
      <c r="P33" t="b">
        <v>0</v>
      </c>
    </row>
    <row r="34" spans="11:16" x14ac:dyDescent="0.25">
      <c r="K34" s="7">
        <v>43958</v>
      </c>
      <c r="L34">
        <v>-4.0249262022812801E-2</v>
      </c>
      <c r="M34">
        <v>-6.5529635073486206E-2</v>
      </c>
      <c r="N34">
        <v>-6.4024336994755501E-2</v>
      </c>
      <c r="O34" t="b">
        <v>0</v>
      </c>
      <c r="P34" t="b">
        <v>0</v>
      </c>
    </row>
    <row r="35" spans="11:16" x14ac:dyDescent="0.25">
      <c r="K35" s="7">
        <v>39625</v>
      </c>
      <c r="L35">
        <v>-3.97091185519639E-2</v>
      </c>
      <c r="M35">
        <v>-3.0805441951781899E-2</v>
      </c>
      <c r="N35">
        <v>-3.1505946120577902E-2</v>
      </c>
      <c r="O35" t="b">
        <v>1</v>
      </c>
      <c r="P35" t="b">
        <v>1</v>
      </c>
    </row>
    <row r="36" spans="11:16" x14ac:dyDescent="0.25">
      <c r="K36" s="7">
        <v>39891</v>
      </c>
      <c r="L36">
        <v>-3.8596491228070101E-2</v>
      </c>
      <c r="M36">
        <v>-7.4015306172318898E-2</v>
      </c>
      <c r="N36">
        <v>-7.8147987735409097E-2</v>
      </c>
      <c r="O36" t="b">
        <v>0</v>
      </c>
      <c r="P36" t="b">
        <v>0</v>
      </c>
    </row>
    <row r="37" spans="11:16" x14ac:dyDescent="0.25">
      <c r="K37" s="7">
        <v>43139</v>
      </c>
      <c r="L37">
        <v>-3.8593453401943797E-2</v>
      </c>
      <c r="M37">
        <v>-1.7947193283055499E-2</v>
      </c>
      <c r="N37">
        <v>-2.3812201083025199E-2</v>
      </c>
      <c r="O37" t="b">
        <v>1</v>
      </c>
      <c r="P37" t="b">
        <v>1</v>
      </c>
    </row>
    <row r="38" spans="11:16" x14ac:dyDescent="0.25">
      <c r="K38" s="7">
        <v>43384</v>
      </c>
      <c r="L38">
        <v>-3.8193598660687299E-2</v>
      </c>
      <c r="M38">
        <v>-3.2176396965323699E-2</v>
      </c>
      <c r="N38">
        <v>-3.4115297200769702E-2</v>
      </c>
      <c r="O38" t="b">
        <v>1</v>
      </c>
      <c r="P38" t="b">
        <v>1</v>
      </c>
    </row>
    <row r="39" spans="11:16" x14ac:dyDescent="0.25">
      <c r="K39" s="7">
        <v>43675</v>
      </c>
      <c r="L39">
        <v>-3.8059851473659798E-2</v>
      </c>
      <c r="M39">
        <v>-3.0848211573764502E-2</v>
      </c>
      <c r="N39">
        <v>-3.1862906039979703E-2</v>
      </c>
      <c r="O39" t="b">
        <v>1</v>
      </c>
      <c r="P39" t="b">
        <v>1</v>
      </c>
    </row>
    <row r="40" spans="11:16" x14ac:dyDescent="0.25">
      <c r="K40" s="7">
        <v>39605</v>
      </c>
      <c r="L40">
        <v>-3.8028976968398499E-2</v>
      </c>
      <c r="M40">
        <v>-2.93368106330716E-2</v>
      </c>
      <c r="N40">
        <v>-2.9718938492760898E-2</v>
      </c>
      <c r="O40" t="b">
        <v>1</v>
      </c>
      <c r="P40" t="b">
        <v>1</v>
      </c>
    </row>
    <row r="41" spans="11:16" x14ac:dyDescent="0.25">
      <c r="K41" s="7">
        <v>39869</v>
      </c>
      <c r="L41">
        <v>-3.7527593818984503E-2</v>
      </c>
      <c r="M41">
        <v>-7.4015306172318898E-2</v>
      </c>
      <c r="N41">
        <v>-7.8147987735409097E-2</v>
      </c>
      <c r="O41" t="b">
        <v>0</v>
      </c>
      <c r="P41" t="b">
        <v>0</v>
      </c>
    </row>
    <row r="42" spans="11:16" x14ac:dyDescent="0.25">
      <c r="K42" s="7">
        <v>40318</v>
      </c>
      <c r="L42">
        <v>-3.7294563843236303E-2</v>
      </c>
      <c r="M42">
        <v>-3.3693731134495301E-2</v>
      </c>
      <c r="N42">
        <v>-3.4252553647886701E-2</v>
      </c>
      <c r="O42" t="b">
        <v>1</v>
      </c>
      <c r="P42" t="b">
        <v>1</v>
      </c>
    </row>
    <row r="43" spans="11:16" x14ac:dyDescent="0.25">
      <c r="K43" s="7">
        <v>40759</v>
      </c>
      <c r="L43">
        <v>-3.71602863471832E-2</v>
      </c>
      <c r="M43">
        <v>-3.0148881309145802E-2</v>
      </c>
      <c r="N43">
        <v>-3.2359512363496899E-2</v>
      </c>
      <c r="O43" t="b">
        <v>1</v>
      </c>
      <c r="P43" t="b">
        <v>1</v>
      </c>
    </row>
    <row r="44" spans="11:16" x14ac:dyDescent="0.25">
      <c r="K44" s="7">
        <v>39758</v>
      </c>
      <c r="L44">
        <v>-3.7058764705882201E-2</v>
      </c>
      <c r="M44">
        <v>-6.1258005673768802E-2</v>
      </c>
      <c r="N44">
        <v>-6.2593460471523907E-2</v>
      </c>
      <c r="O44" t="b">
        <v>0</v>
      </c>
      <c r="P44" t="b">
        <v>0</v>
      </c>
    </row>
    <row r="45" spans="11:16" x14ac:dyDescent="0.25">
      <c r="K45" s="7">
        <v>40856</v>
      </c>
      <c r="L45">
        <v>-3.6852589641434202E-2</v>
      </c>
      <c r="M45">
        <v>-3.9722899963986702E-2</v>
      </c>
      <c r="N45">
        <v>-3.8722614203109601E-2</v>
      </c>
      <c r="O45" t="b">
        <v>0</v>
      </c>
      <c r="P45" t="b">
        <v>0</v>
      </c>
    </row>
    <row r="46" spans="11:16" x14ac:dyDescent="0.25">
      <c r="K46" s="7">
        <v>43397</v>
      </c>
      <c r="L46">
        <v>-3.6734650192047601E-2</v>
      </c>
      <c r="M46">
        <v>-3.5673750170951798E-2</v>
      </c>
      <c r="N46">
        <v>-3.6888495818906901E-2</v>
      </c>
      <c r="O46" t="b">
        <v>1</v>
      </c>
      <c r="P46" t="b">
        <v>0</v>
      </c>
    </row>
    <row r="47" spans="11:16" x14ac:dyDescent="0.25">
      <c r="K47" s="7">
        <v>41425</v>
      </c>
      <c r="L47">
        <v>-3.6106194690265402E-2</v>
      </c>
      <c r="M47">
        <v>-2.1939005574390501E-2</v>
      </c>
      <c r="N47">
        <v>-2.5524340955347901E-2</v>
      </c>
      <c r="O47" t="b">
        <v>1</v>
      </c>
      <c r="P47" t="b">
        <v>1</v>
      </c>
    </row>
    <row r="48" spans="11:16" x14ac:dyDescent="0.25">
      <c r="K48" s="7">
        <v>43899</v>
      </c>
      <c r="L48">
        <v>-3.59794974300401E-2</v>
      </c>
      <c r="M48">
        <v>-3.3814260410476499E-2</v>
      </c>
      <c r="N48">
        <v>-3.9025921409468201E-2</v>
      </c>
      <c r="O48" t="b">
        <v>1</v>
      </c>
      <c r="P48" t="b">
        <v>0</v>
      </c>
    </row>
    <row r="49" spans="11:16" x14ac:dyDescent="0.25">
      <c r="K49" s="7">
        <v>39708</v>
      </c>
      <c r="L49">
        <v>-3.5934813921100997E-2</v>
      </c>
      <c r="M49">
        <v>-3.56507024244994E-2</v>
      </c>
      <c r="N49">
        <v>-3.6065080187587903E-2</v>
      </c>
      <c r="O49" t="b">
        <v>1</v>
      </c>
      <c r="P49" t="b">
        <v>0</v>
      </c>
    </row>
    <row r="50" spans="11:16" x14ac:dyDescent="0.25">
      <c r="K50" s="7">
        <v>39843</v>
      </c>
      <c r="L50">
        <v>-3.5714285714285698E-2</v>
      </c>
      <c r="M50">
        <v>-7.4015306172318898E-2</v>
      </c>
      <c r="N50">
        <v>-7.8147987735409097E-2</v>
      </c>
      <c r="O50" t="b">
        <v>0</v>
      </c>
      <c r="P50" t="b">
        <v>0</v>
      </c>
    </row>
    <row r="51" spans="11:16" x14ac:dyDescent="0.25">
      <c r="K51" s="7">
        <v>39925</v>
      </c>
      <c r="L51">
        <v>-3.5502958579881699E-2</v>
      </c>
      <c r="M51">
        <v>-7.4015306172318898E-2</v>
      </c>
      <c r="N51">
        <v>-7.8147987735409097E-2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E588-C3DF-4F95-852B-4C597F1FA8D4}">
  <dimension ref="A1:P51"/>
  <sheetViews>
    <sheetView topLeftCell="D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6">
        <v>2006</v>
      </c>
      <c r="B2" s="3">
        <v>251</v>
      </c>
      <c r="C2" s="3">
        <v>251</v>
      </c>
      <c r="E2" s="6">
        <v>2006</v>
      </c>
      <c r="F2" s="3">
        <v>1</v>
      </c>
      <c r="G2" s="3">
        <v>1</v>
      </c>
      <c r="H2" s="16">
        <f>F2/B2</f>
        <v>3.9840637450199202E-3</v>
      </c>
      <c r="I2" s="17">
        <f>G2/C2</f>
        <v>3.9840637450199202E-3</v>
      </c>
      <c r="K2" s="7">
        <v>39720</v>
      </c>
      <c r="L2">
        <v>-0.17594939240506299</v>
      </c>
      <c r="M2">
        <v>-8.0561989852759294E-2</v>
      </c>
      <c r="N2">
        <v>-8.1848845394099604E-2</v>
      </c>
      <c r="O2" t="b">
        <v>1</v>
      </c>
      <c r="P2" t="b">
        <v>1</v>
      </c>
    </row>
    <row r="3" spans="1:16" x14ac:dyDescent="0.25">
      <c r="A3" s="6">
        <v>2007</v>
      </c>
      <c r="B3" s="3">
        <v>251</v>
      </c>
      <c r="C3" s="3">
        <v>251</v>
      </c>
      <c r="E3" s="6">
        <v>2007</v>
      </c>
      <c r="F3" s="3">
        <v>12</v>
      </c>
      <c r="G3" s="3">
        <v>8</v>
      </c>
      <c r="H3" s="16">
        <f t="shared" ref="H3:H17" si="0">F3/B3</f>
        <v>4.7808764940239043E-2</v>
      </c>
      <c r="I3" s="17">
        <f t="shared" ref="I3:I17" si="1">G3/C3</f>
        <v>3.1872509960159362E-2</v>
      </c>
      <c r="K3" s="7">
        <v>39783</v>
      </c>
      <c r="L3">
        <v>-0.15744316419747501</v>
      </c>
      <c r="M3">
        <v>-0.110078854888547</v>
      </c>
      <c r="N3">
        <v>-0.121242809234077</v>
      </c>
      <c r="O3" t="b">
        <v>1</v>
      </c>
      <c r="P3" t="b">
        <v>1</v>
      </c>
    </row>
    <row r="4" spans="1:16" x14ac:dyDescent="0.25">
      <c r="A4" s="6">
        <v>2008</v>
      </c>
      <c r="B4" s="3">
        <v>253</v>
      </c>
      <c r="C4" s="3">
        <v>253</v>
      </c>
      <c r="E4" s="6">
        <v>2008</v>
      </c>
      <c r="F4" s="3">
        <v>12</v>
      </c>
      <c r="G4" s="3">
        <v>9</v>
      </c>
      <c r="H4" s="16">
        <f t="shared" si="0"/>
        <v>4.7430830039525688E-2</v>
      </c>
      <c r="I4" s="17">
        <f t="shared" si="1"/>
        <v>3.5573122529644272E-2</v>
      </c>
      <c r="K4" s="7">
        <v>43908</v>
      </c>
      <c r="L4">
        <v>-0.148186667863555</v>
      </c>
      <c r="M4">
        <v>-8.4450190969194705E-2</v>
      </c>
      <c r="N4">
        <v>-8.8232405083321405E-2</v>
      </c>
      <c r="O4" t="b">
        <v>1</v>
      </c>
      <c r="P4" t="b">
        <v>1</v>
      </c>
    </row>
    <row r="5" spans="1:16" x14ac:dyDescent="0.25">
      <c r="A5" s="6">
        <v>2009</v>
      </c>
      <c r="B5" s="3">
        <v>252</v>
      </c>
      <c r="C5" s="3">
        <v>252</v>
      </c>
      <c r="E5" s="6">
        <v>2009</v>
      </c>
      <c r="F5" s="3">
        <v>1</v>
      </c>
      <c r="H5" s="16">
        <f t="shared" si="0"/>
        <v>3.968253968253968E-3</v>
      </c>
      <c r="I5" s="17">
        <f t="shared" si="1"/>
        <v>0</v>
      </c>
      <c r="K5" s="7">
        <v>43906</v>
      </c>
      <c r="L5">
        <v>-0.137851358189786</v>
      </c>
      <c r="M5">
        <v>-6.69673418931271E-2</v>
      </c>
      <c r="N5">
        <v>-7.4065722529181199E-2</v>
      </c>
      <c r="O5" t="b">
        <v>1</v>
      </c>
      <c r="P5" t="b">
        <v>1</v>
      </c>
    </row>
    <row r="6" spans="1:16" x14ac:dyDescent="0.25">
      <c r="A6" s="6">
        <v>2010</v>
      </c>
      <c r="B6" s="3">
        <v>252</v>
      </c>
      <c r="C6" s="3">
        <v>252</v>
      </c>
      <c r="E6" s="6">
        <v>2010</v>
      </c>
      <c r="F6" s="3">
        <v>1</v>
      </c>
      <c r="G6" s="3">
        <v>1</v>
      </c>
      <c r="H6" s="16">
        <f t="shared" si="0"/>
        <v>3.968253968253968E-3</v>
      </c>
      <c r="I6" s="17">
        <f t="shared" si="1"/>
        <v>3.968253968253968E-3</v>
      </c>
      <c r="K6" s="7">
        <v>39736</v>
      </c>
      <c r="L6">
        <v>-0.134090133590275</v>
      </c>
      <c r="M6">
        <v>-9.5660887246765899E-2</v>
      </c>
      <c r="N6">
        <v>-0.107912309245161</v>
      </c>
      <c r="O6" t="b">
        <v>1</v>
      </c>
      <c r="P6" t="b">
        <v>1</v>
      </c>
    </row>
    <row r="7" spans="1:16" x14ac:dyDescent="0.25">
      <c r="A7" s="6">
        <v>2011</v>
      </c>
      <c r="B7" s="3">
        <v>252</v>
      </c>
      <c r="C7" s="3">
        <v>252</v>
      </c>
      <c r="E7" s="6">
        <v>2011</v>
      </c>
      <c r="F7" s="3">
        <v>3</v>
      </c>
      <c r="G7" s="3">
        <v>3</v>
      </c>
      <c r="H7" s="16">
        <f t="shared" si="0"/>
        <v>1.1904761904761904E-2</v>
      </c>
      <c r="I7" s="17">
        <f t="shared" si="1"/>
        <v>1.1904761904761904E-2</v>
      </c>
      <c r="K7" s="7">
        <v>39923</v>
      </c>
      <c r="L7">
        <v>-0.129756952304307</v>
      </c>
      <c r="M7">
        <v>-0.126131484783474</v>
      </c>
      <c r="N7">
        <v>-0.13474267074349999</v>
      </c>
      <c r="O7" t="b">
        <v>1</v>
      </c>
      <c r="P7" t="b">
        <v>0</v>
      </c>
    </row>
    <row r="8" spans="1:16" x14ac:dyDescent="0.25">
      <c r="A8" s="6">
        <v>2012</v>
      </c>
      <c r="B8" s="3">
        <v>250</v>
      </c>
      <c r="C8" s="3">
        <v>250</v>
      </c>
      <c r="H8" s="16">
        <f t="shared" si="0"/>
        <v>0</v>
      </c>
      <c r="I8" s="17">
        <f t="shared" si="1"/>
        <v>0</v>
      </c>
      <c r="K8" s="7">
        <v>43902</v>
      </c>
      <c r="L8">
        <v>-0.12423986551393899</v>
      </c>
      <c r="M8">
        <v>-5.4219520472849898E-2</v>
      </c>
      <c r="N8">
        <v>-6.15950049663972E-2</v>
      </c>
      <c r="O8" t="b">
        <v>1</v>
      </c>
      <c r="P8" t="b">
        <v>1</v>
      </c>
    </row>
    <row r="9" spans="1:16" x14ac:dyDescent="0.25">
      <c r="A9" s="6">
        <v>2013</v>
      </c>
      <c r="B9" s="3">
        <v>252</v>
      </c>
      <c r="C9" s="3">
        <v>252</v>
      </c>
      <c r="E9" s="6">
        <v>2013</v>
      </c>
      <c r="F9" s="3">
        <v>2</v>
      </c>
      <c r="G9" s="3">
        <v>2</v>
      </c>
      <c r="H9" s="16">
        <f t="shared" si="0"/>
        <v>7.9365079365079361E-3</v>
      </c>
      <c r="I9" s="17">
        <f t="shared" si="1"/>
        <v>7.9365079365079361E-3</v>
      </c>
      <c r="K9" s="7">
        <v>42391</v>
      </c>
      <c r="L9">
        <v>-0.121008909977792</v>
      </c>
      <c r="M9">
        <v>-4.0001139895517401E-2</v>
      </c>
      <c r="N9">
        <v>-4.2702180133320201E-2</v>
      </c>
      <c r="O9" t="b">
        <v>1</v>
      </c>
      <c r="P9" t="b">
        <v>1</v>
      </c>
    </row>
    <row r="10" spans="1:16" x14ac:dyDescent="0.25">
      <c r="A10" s="6">
        <v>2014</v>
      </c>
      <c r="B10" s="3">
        <v>252</v>
      </c>
      <c r="C10" s="3">
        <v>252</v>
      </c>
      <c r="E10" s="6">
        <v>2014</v>
      </c>
      <c r="F10" s="3">
        <v>5</v>
      </c>
      <c r="G10" s="3">
        <v>3</v>
      </c>
      <c r="H10" s="16">
        <f t="shared" si="0"/>
        <v>1.984126984126984E-2</v>
      </c>
      <c r="I10" s="17">
        <f t="shared" si="1"/>
        <v>1.1904761904761904E-2</v>
      </c>
      <c r="K10" s="7">
        <v>39877</v>
      </c>
      <c r="L10">
        <v>-0.117847993168232</v>
      </c>
      <c r="M10">
        <v>-0.12475766553621299</v>
      </c>
      <c r="N10">
        <v>-0.13226660151143199</v>
      </c>
      <c r="O10" t="b">
        <v>0</v>
      </c>
      <c r="P10" t="b">
        <v>0</v>
      </c>
    </row>
    <row r="11" spans="1:16" x14ac:dyDescent="0.25">
      <c r="A11" s="6">
        <v>2015</v>
      </c>
      <c r="B11" s="3">
        <v>252</v>
      </c>
      <c r="C11" s="3">
        <v>252</v>
      </c>
      <c r="E11" s="6">
        <v>2015</v>
      </c>
      <c r="F11" s="3">
        <v>5</v>
      </c>
      <c r="G11" s="3">
        <v>4</v>
      </c>
      <c r="H11" s="16">
        <f t="shared" si="0"/>
        <v>1.984126984126984E-2</v>
      </c>
      <c r="I11" s="17">
        <f t="shared" si="1"/>
        <v>1.5873015873015872E-2</v>
      </c>
      <c r="K11" s="7">
        <v>39730</v>
      </c>
      <c r="L11">
        <v>-0.115044280418721</v>
      </c>
      <c r="M11">
        <v>-8.9833393732033903E-2</v>
      </c>
      <c r="N11">
        <v>-0.101722006728773</v>
      </c>
      <c r="O11" t="b">
        <v>1</v>
      </c>
      <c r="P11" t="b">
        <v>1</v>
      </c>
    </row>
    <row r="12" spans="1:16" x14ac:dyDescent="0.25">
      <c r="A12" s="6">
        <v>2016</v>
      </c>
      <c r="B12" s="3">
        <v>252</v>
      </c>
      <c r="C12" s="3">
        <v>252</v>
      </c>
      <c r="E12" s="6">
        <v>2016</v>
      </c>
      <c r="F12" s="3">
        <v>3</v>
      </c>
      <c r="G12" s="3">
        <v>1</v>
      </c>
      <c r="H12" s="16">
        <f t="shared" si="0"/>
        <v>1.1904761904761904E-2</v>
      </c>
      <c r="I12" s="17">
        <f t="shared" si="1"/>
        <v>3.968253968253968E-3</v>
      </c>
      <c r="K12" s="7">
        <v>39902</v>
      </c>
      <c r="L12">
        <v>-0.113494809688581</v>
      </c>
      <c r="M12">
        <v>-0.126131484783474</v>
      </c>
      <c r="N12">
        <v>-0.13435045251616201</v>
      </c>
      <c r="O12" t="b">
        <v>0</v>
      </c>
      <c r="P12" t="b">
        <v>0</v>
      </c>
    </row>
    <row r="13" spans="1:16" x14ac:dyDescent="0.25">
      <c r="A13" s="6">
        <v>2017</v>
      </c>
      <c r="B13" s="3">
        <v>251</v>
      </c>
      <c r="C13" s="3">
        <v>251</v>
      </c>
      <c r="H13" s="16">
        <f t="shared" si="0"/>
        <v>0</v>
      </c>
      <c r="I13" s="17">
        <f t="shared" si="1"/>
        <v>0</v>
      </c>
      <c r="K13" s="7">
        <v>39861</v>
      </c>
      <c r="L13">
        <v>-0.113087674714104</v>
      </c>
      <c r="M13">
        <v>-0.12475766553621299</v>
      </c>
      <c r="N13">
        <v>-0.13073145165508299</v>
      </c>
      <c r="O13" t="b">
        <v>0</v>
      </c>
      <c r="P13" t="b">
        <v>0</v>
      </c>
    </row>
    <row r="14" spans="1:16" x14ac:dyDescent="0.25">
      <c r="A14" s="6">
        <v>2018</v>
      </c>
      <c r="B14" s="3">
        <v>251</v>
      </c>
      <c r="C14" s="3">
        <v>251</v>
      </c>
      <c r="E14" s="6">
        <v>2018</v>
      </c>
      <c r="F14" s="3">
        <v>8</v>
      </c>
      <c r="G14" s="3">
        <v>8</v>
      </c>
      <c r="H14" s="16">
        <f t="shared" si="0"/>
        <v>3.1872509960159362E-2</v>
      </c>
      <c r="I14" s="17">
        <f t="shared" si="1"/>
        <v>3.1872509960159362E-2</v>
      </c>
      <c r="K14" s="7">
        <v>39764</v>
      </c>
      <c r="L14">
        <v>-0.104910758928571</v>
      </c>
      <c r="M14">
        <v>-0.109908659190335</v>
      </c>
      <c r="N14">
        <v>-0.118886509503738</v>
      </c>
      <c r="O14" t="b">
        <v>0</v>
      </c>
      <c r="P14" t="b">
        <v>0</v>
      </c>
    </row>
    <row r="15" spans="1:16" x14ac:dyDescent="0.25">
      <c r="A15" s="6">
        <v>2019</v>
      </c>
      <c r="B15" s="3">
        <v>252</v>
      </c>
      <c r="C15" s="3">
        <v>252</v>
      </c>
      <c r="E15" s="6">
        <v>2019</v>
      </c>
      <c r="F15" s="3">
        <v>1</v>
      </c>
      <c r="G15" s="3">
        <v>1</v>
      </c>
      <c r="H15" s="16">
        <f t="shared" si="0"/>
        <v>3.968253968253968E-3</v>
      </c>
      <c r="I15" s="17">
        <f t="shared" si="1"/>
        <v>3.968253968253968E-3</v>
      </c>
      <c r="K15" s="7">
        <v>39758</v>
      </c>
      <c r="L15">
        <v>-0.104563420768954</v>
      </c>
      <c r="M15">
        <v>-0.10795302288601</v>
      </c>
      <c r="N15">
        <v>-0.116207125964283</v>
      </c>
      <c r="O15" t="b">
        <v>0</v>
      </c>
      <c r="P15" t="b">
        <v>0</v>
      </c>
    </row>
    <row r="16" spans="1:16" x14ac:dyDescent="0.25">
      <c r="A16" s="2">
        <v>2020</v>
      </c>
      <c r="B16" s="3">
        <v>168</v>
      </c>
      <c r="C16" s="3">
        <v>168</v>
      </c>
      <c r="E16" s="2">
        <v>2020</v>
      </c>
      <c r="F16" s="3">
        <v>10</v>
      </c>
      <c r="G16" s="3">
        <v>10</v>
      </c>
      <c r="H16" s="16">
        <f t="shared" si="0"/>
        <v>5.9523809523809521E-2</v>
      </c>
      <c r="I16" s="17">
        <f t="shared" si="1"/>
        <v>5.9523809523809521E-2</v>
      </c>
      <c r="K16" s="7">
        <v>39458</v>
      </c>
      <c r="L16">
        <v>-0.100572326270332</v>
      </c>
      <c r="M16">
        <v>-5.3227013681806101E-2</v>
      </c>
      <c r="N16">
        <v>-5.0911354956678298E-2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64</v>
      </c>
      <c r="G17" s="5">
        <v>51</v>
      </c>
      <c r="H17" s="16">
        <f t="shared" si="0"/>
        <v>1.7339474397182336E-2</v>
      </c>
      <c r="I17" s="17">
        <f t="shared" si="1"/>
        <v>1.3817393660254673E-2</v>
      </c>
      <c r="K17" s="7">
        <v>39854</v>
      </c>
      <c r="L17">
        <v>-0.100281690140844</v>
      </c>
      <c r="M17">
        <v>-0.12475766553621299</v>
      </c>
      <c r="N17">
        <v>-0.13034214330242</v>
      </c>
      <c r="O17" t="b">
        <v>0</v>
      </c>
      <c r="P17" t="b">
        <v>0</v>
      </c>
    </row>
    <row r="18" spans="1:16" x14ac:dyDescent="0.25">
      <c r="K18" s="7">
        <v>39917</v>
      </c>
      <c r="L18">
        <v>-9.92179422882669E-2</v>
      </c>
      <c r="M18">
        <v>-0.126131484783474</v>
      </c>
      <c r="N18">
        <v>-0.13474267074349999</v>
      </c>
      <c r="O18" t="b">
        <v>0</v>
      </c>
      <c r="P18" t="b">
        <v>0</v>
      </c>
    </row>
    <row r="19" spans="1:16" x14ac:dyDescent="0.25">
      <c r="K19" s="7">
        <v>43899</v>
      </c>
      <c r="L19">
        <v>-9.1925325054052404E-2</v>
      </c>
      <c r="M19">
        <v>-4.8895928958684803E-2</v>
      </c>
      <c r="N19">
        <v>-4.6781715096353302E-2</v>
      </c>
      <c r="O19" t="b">
        <v>1</v>
      </c>
      <c r="P19" t="b">
        <v>1</v>
      </c>
    </row>
    <row r="20" spans="1:16" x14ac:dyDescent="0.25">
      <c r="K20" s="7">
        <v>43922</v>
      </c>
      <c r="L20">
        <v>-9.0760482528203595E-2</v>
      </c>
      <c r="M20">
        <v>-0.108405740688595</v>
      </c>
      <c r="N20">
        <v>-0.106033157137066</v>
      </c>
      <c r="O20" t="b">
        <v>0</v>
      </c>
      <c r="P20" t="b">
        <v>0</v>
      </c>
    </row>
    <row r="21" spans="1:16" x14ac:dyDescent="0.25">
      <c r="K21" s="7">
        <v>39723</v>
      </c>
      <c r="L21">
        <v>-9.0548981324278605E-2</v>
      </c>
      <c r="M21">
        <v>-8.6596801805185405E-2</v>
      </c>
      <c r="N21">
        <v>-9.9017603573616997E-2</v>
      </c>
      <c r="O21" t="b">
        <v>1</v>
      </c>
      <c r="P21" t="b">
        <v>0</v>
      </c>
    </row>
    <row r="22" spans="1:16" x14ac:dyDescent="0.25">
      <c r="K22" s="7">
        <v>39706</v>
      </c>
      <c r="L22">
        <v>-8.9088598482962897E-2</v>
      </c>
      <c r="M22">
        <v>-6.6240346270736494E-2</v>
      </c>
      <c r="N22">
        <v>-6.9739447355444698E-2</v>
      </c>
      <c r="O22" t="b">
        <v>1</v>
      </c>
      <c r="P22" t="b">
        <v>1</v>
      </c>
    </row>
    <row r="23" spans="1:16" x14ac:dyDescent="0.25">
      <c r="K23" s="7">
        <v>40763</v>
      </c>
      <c r="L23">
        <v>-8.8328703417256793E-2</v>
      </c>
      <c r="M23">
        <v>-3.7675691319935201E-2</v>
      </c>
      <c r="N23">
        <v>-4.0953954082229897E-2</v>
      </c>
      <c r="O23" t="b">
        <v>1</v>
      </c>
      <c r="P23" t="b">
        <v>1</v>
      </c>
    </row>
    <row r="24" spans="1:16" x14ac:dyDescent="0.25">
      <c r="K24" s="7">
        <v>39863</v>
      </c>
      <c r="L24">
        <v>-8.7234042553191504E-2</v>
      </c>
      <c r="M24">
        <v>-0.12475766553621299</v>
      </c>
      <c r="N24">
        <v>-0.13226660151143199</v>
      </c>
      <c r="O24" t="b">
        <v>0</v>
      </c>
      <c r="P24" t="b">
        <v>0</v>
      </c>
    </row>
    <row r="25" spans="1:16" x14ac:dyDescent="0.25">
      <c r="K25" s="7">
        <v>40200</v>
      </c>
      <c r="L25">
        <v>-8.4677419354838496E-2</v>
      </c>
      <c r="M25">
        <v>-0.113295313551087</v>
      </c>
      <c r="N25">
        <v>-0.111279291670821</v>
      </c>
      <c r="O25" t="b">
        <v>0</v>
      </c>
      <c r="P25" t="b">
        <v>0</v>
      </c>
    </row>
    <row r="26" spans="1:16" x14ac:dyDescent="0.25">
      <c r="K26" s="7">
        <v>39708</v>
      </c>
      <c r="L26">
        <v>-8.4003299140559901E-2</v>
      </c>
      <c r="M26">
        <v>-7.2847318939129393E-2</v>
      </c>
      <c r="N26">
        <v>-7.5055988070841295E-2</v>
      </c>
      <c r="O26" t="b">
        <v>1</v>
      </c>
      <c r="P26" t="b">
        <v>1</v>
      </c>
    </row>
    <row r="27" spans="1:16" x14ac:dyDescent="0.25">
      <c r="K27" s="7">
        <v>39944</v>
      </c>
      <c r="L27">
        <v>-8.3098556338028096E-2</v>
      </c>
      <c r="M27">
        <v>-0.13196687476015101</v>
      </c>
      <c r="N27">
        <v>-0.13736089896099499</v>
      </c>
      <c r="O27" t="b">
        <v>0</v>
      </c>
      <c r="P27" t="b">
        <v>0</v>
      </c>
    </row>
    <row r="28" spans="1:16" x14ac:dyDescent="0.25">
      <c r="K28" s="7">
        <v>39874</v>
      </c>
      <c r="L28">
        <v>-8.2918739635157501E-2</v>
      </c>
      <c r="M28">
        <v>-0.12475766553621299</v>
      </c>
      <c r="N28">
        <v>-0.13226660151143199</v>
      </c>
      <c r="O28" t="b">
        <v>0</v>
      </c>
      <c r="P28" t="b">
        <v>0</v>
      </c>
    </row>
    <row r="29" spans="1:16" x14ac:dyDescent="0.25">
      <c r="K29" s="7">
        <v>39833</v>
      </c>
      <c r="L29">
        <v>-8.2892416225749596E-2</v>
      </c>
      <c r="M29">
        <v>-0.12475766553621299</v>
      </c>
      <c r="N29">
        <v>-0.13034214330242</v>
      </c>
      <c r="O29" t="b">
        <v>0</v>
      </c>
      <c r="P29" t="b">
        <v>0</v>
      </c>
    </row>
    <row r="30" spans="1:16" x14ac:dyDescent="0.25">
      <c r="K30" s="7">
        <v>39772</v>
      </c>
      <c r="L30">
        <v>-8.0576307363927194E-2</v>
      </c>
      <c r="M30">
        <v>-0.110078854888547</v>
      </c>
      <c r="N30">
        <v>-0.121242809234077</v>
      </c>
      <c r="O30" t="b">
        <v>0</v>
      </c>
      <c r="P30" t="b">
        <v>0</v>
      </c>
    </row>
    <row r="31" spans="1:16" x14ac:dyDescent="0.25">
      <c r="K31" s="7">
        <v>39713</v>
      </c>
      <c r="L31">
        <v>-7.6980218961375094E-2</v>
      </c>
      <c r="M31">
        <v>-7.9336344483393703E-2</v>
      </c>
      <c r="N31">
        <v>-7.9212259505975699E-2</v>
      </c>
      <c r="O31" t="b">
        <v>0</v>
      </c>
      <c r="P31" t="b">
        <v>0</v>
      </c>
    </row>
    <row r="32" spans="1:16" x14ac:dyDescent="0.25">
      <c r="K32" s="7">
        <v>43901</v>
      </c>
      <c r="L32">
        <v>-7.6669949370669399E-2</v>
      </c>
      <c r="M32">
        <v>-5.0618563406644897E-2</v>
      </c>
      <c r="N32">
        <v>-5.5740135444230197E-2</v>
      </c>
      <c r="O32" t="b">
        <v>1</v>
      </c>
      <c r="P32" t="b">
        <v>1</v>
      </c>
    </row>
    <row r="33" spans="11:16" x14ac:dyDescent="0.25">
      <c r="K33" s="7">
        <v>39653</v>
      </c>
      <c r="L33">
        <v>-7.4478901881037202E-2</v>
      </c>
      <c r="M33">
        <v>-5.98971069400498E-2</v>
      </c>
      <c r="N33">
        <v>-6.6457821526571106E-2</v>
      </c>
      <c r="O33" t="b">
        <v>1</v>
      </c>
      <c r="P33" t="b">
        <v>1</v>
      </c>
    </row>
    <row r="34" spans="11:16" x14ac:dyDescent="0.25">
      <c r="K34" s="7">
        <v>39792</v>
      </c>
      <c r="L34">
        <v>-7.4280889897772095E-2</v>
      </c>
      <c r="M34">
        <v>-0.12475766553621299</v>
      </c>
      <c r="N34">
        <v>-0.13074307710026301</v>
      </c>
      <c r="O34" t="b">
        <v>0</v>
      </c>
      <c r="P34" t="b">
        <v>0</v>
      </c>
    </row>
    <row r="35" spans="11:16" x14ac:dyDescent="0.25">
      <c r="K35" s="7">
        <v>39891</v>
      </c>
      <c r="L35">
        <v>-7.2391767210787702E-2</v>
      </c>
      <c r="M35">
        <v>-0.126131484783474</v>
      </c>
      <c r="N35">
        <v>-0.13435045251616201</v>
      </c>
      <c r="O35" t="b">
        <v>0</v>
      </c>
      <c r="P35" t="b">
        <v>0</v>
      </c>
    </row>
    <row r="36" spans="11:16" x14ac:dyDescent="0.25">
      <c r="K36" s="7">
        <v>40765</v>
      </c>
      <c r="L36">
        <v>-7.1583495513383694E-2</v>
      </c>
      <c r="M36">
        <v>-4.1130185195998897E-2</v>
      </c>
      <c r="N36">
        <v>-4.9924631457685699E-2</v>
      </c>
      <c r="O36" t="b">
        <v>1</v>
      </c>
      <c r="P36" t="b">
        <v>1</v>
      </c>
    </row>
    <row r="37" spans="11:16" x14ac:dyDescent="0.25">
      <c r="K37" s="7">
        <v>43993</v>
      </c>
      <c r="L37">
        <v>-7.1213316834464302E-2</v>
      </c>
      <c r="M37">
        <v>-0.108405740688595</v>
      </c>
      <c r="N37">
        <v>-0.10992605931161301</v>
      </c>
      <c r="O37" t="b">
        <v>0</v>
      </c>
      <c r="P37" t="b">
        <v>0</v>
      </c>
    </row>
    <row r="38" spans="11:16" x14ac:dyDescent="0.25">
      <c r="K38" s="7">
        <v>39651</v>
      </c>
      <c r="L38">
        <v>-7.1149140775102995E-2</v>
      </c>
      <c r="M38">
        <v>-5.74051592142822E-2</v>
      </c>
      <c r="N38">
        <v>-6.3370744067588497E-2</v>
      </c>
      <c r="O38" t="b">
        <v>1</v>
      </c>
      <c r="P38" t="b">
        <v>1</v>
      </c>
    </row>
    <row r="39" spans="11:16" x14ac:dyDescent="0.25">
      <c r="K39" s="7">
        <v>43913</v>
      </c>
      <c r="L39">
        <v>-6.96168887095161E-2</v>
      </c>
      <c r="M39">
        <v>-0.108405740688595</v>
      </c>
      <c r="N39">
        <v>-0.103777188144246</v>
      </c>
      <c r="O39" t="b">
        <v>0</v>
      </c>
      <c r="P39" t="b">
        <v>0</v>
      </c>
    </row>
    <row r="40" spans="11:16" x14ac:dyDescent="0.25">
      <c r="K40" s="7">
        <v>39757</v>
      </c>
      <c r="L40">
        <v>-6.6733735747820197E-2</v>
      </c>
      <c r="M40">
        <v>-0.10795302288601</v>
      </c>
      <c r="N40">
        <v>-0.116207125964283</v>
      </c>
      <c r="O40" t="b">
        <v>0</v>
      </c>
      <c r="P40" t="b">
        <v>0</v>
      </c>
    </row>
    <row r="41" spans="11:16" x14ac:dyDescent="0.25">
      <c r="K41" s="7">
        <v>39793</v>
      </c>
      <c r="L41">
        <v>-6.63265336886147E-2</v>
      </c>
      <c r="M41">
        <v>-0.12475766553621299</v>
      </c>
      <c r="N41">
        <v>-0.13074307710026301</v>
      </c>
      <c r="O41" t="b">
        <v>0</v>
      </c>
      <c r="P41" t="b">
        <v>0</v>
      </c>
    </row>
    <row r="42" spans="11:16" x14ac:dyDescent="0.25">
      <c r="K42" s="7">
        <v>39763</v>
      </c>
      <c r="L42">
        <v>-6.5888240200166898E-2</v>
      </c>
      <c r="M42">
        <v>-0.109908659190335</v>
      </c>
      <c r="N42">
        <v>-0.118886509503738</v>
      </c>
      <c r="O42" t="b">
        <v>0</v>
      </c>
      <c r="P42" t="b">
        <v>0</v>
      </c>
    </row>
    <row r="43" spans="11:16" x14ac:dyDescent="0.25">
      <c r="K43" s="7">
        <v>40455</v>
      </c>
      <c r="L43">
        <v>-6.53422705922036E-2</v>
      </c>
      <c r="M43">
        <v>-5.1806706490442701E-2</v>
      </c>
      <c r="N43">
        <v>-5.6255283096624802E-2</v>
      </c>
      <c r="O43" t="b">
        <v>1</v>
      </c>
      <c r="P43" t="b">
        <v>1</v>
      </c>
    </row>
    <row r="44" spans="11:16" x14ac:dyDescent="0.25">
      <c r="K44" s="7">
        <v>42047</v>
      </c>
      <c r="L44">
        <v>-6.4294836314502099E-2</v>
      </c>
      <c r="M44">
        <v>-3.0447421500545E-2</v>
      </c>
      <c r="N44">
        <v>-3.1175180529478101E-2</v>
      </c>
      <c r="O44" t="b">
        <v>1</v>
      </c>
      <c r="P44" t="b">
        <v>1</v>
      </c>
    </row>
    <row r="45" spans="11:16" x14ac:dyDescent="0.25">
      <c r="K45" s="7">
        <v>39842</v>
      </c>
      <c r="L45">
        <v>-6.3865602240896394E-2</v>
      </c>
      <c r="M45">
        <v>-0.12475766553621299</v>
      </c>
      <c r="N45">
        <v>-0.13034214330242</v>
      </c>
      <c r="O45" t="b">
        <v>0</v>
      </c>
      <c r="P45" t="b">
        <v>0</v>
      </c>
    </row>
    <row r="46" spans="11:16" x14ac:dyDescent="0.25">
      <c r="K46" s="7">
        <v>39867</v>
      </c>
      <c r="L46">
        <v>-6.3222821896684697E-2</v>
      </c>
      <c r="M46">
        <v>-0.12475766553621299</v>
      </c>
      <c r="N46">
        <v>-0.13226660151143199</v>
      </c>
      <c r="O46" t="b">
        <v>0</v>
      </c>
      <c r="P46" t="b">
        <v>0</v>
      </c>
    </row>
    <row r="47" spans="11:16" x14ac:dyDescent="0.25">
      <c r="K47" s="7">
        <v>39892</v>
      </c>
      <c r="L47">
        <v>-6.1973986228003097E-2</v>
      </c>
      <c r="M47">
        <v>-0.126131484783474</v>
      </c>
      <c r="N47">
        <v>-0.13435045251616201</v>
      </c>
      <c r="O47" t="b">
        <v>0</v>
      </c>
      <c r="P47" t="b">
        <v>0</v>
      </c>
    </row>
    <row r="48" spans="11:16" x14ac:dyDescent="0.25">
      <c r="K48" s="7">
        <v>43964</v>
      </c>
      <c r="L48">
        <v>-6.1462593955527799E-2</v>
      </c>
      <c r="M48">
        <v>-0.108405740688595</v>
      </c>
      <c r="N48">
        <v>-0.10992605931161301</v>
      </c>
      <c r="O48" t="b">
        <v>0</v>
      </c>
      <c r="P48" t="b">
        <v>0</v>
      </c>
    </row>
    <row r="49" spans="11:16" x14ac:dyDescent="0.25">
      <c r="K49" s="7">
        <v>39638</v>
      </c>
      <c r="L49">
        <v>-6.1131192807008197E-2</v>
      </c>
      <c r="M49">
        <v>-5.5407068292554498E-2</v>
      </c>
      <c r="N49">
        <v>-6.2225709380795899E-2</v>
      </c>
      <c r="O49" t="b">
        <v>1</v>
      </c>
      <c r="P49" t="b">
        <v>0</v>
      </c>
    </row>
    <row r="50" spans="11:16" x14ac:dyDescent="0.25">
      <c r="K50" s="7">
        <v>39827</v>
      </c>
      <c r="L50">
        <v>-6.1084781463928303E-2</v>
      </c>
      <c r="M50">
        <v>-0.12475766553621299</v>
      </c>
      <c r="N50">
        <v>-0.13034214330242</v>
      </c>
      <c r="O50" t="b">
        <v>0</v>
      </c>
      <c r="P50" t="b">
        <v>0</v>
      </c>
    </row>
    <row r="51" spans="11:16" x14ac:dyDescent="0.25">
      <c r="K51" s="7">
        <v>39728</v>
      </c>
      <c r="L51">
        <v>-6.0525440638510099E-2</v>
      </c>
      <c r="M51">
        <v>-8.9833393732033903E-2</v>
      </c>
      <c r="N51">
        <v>-0.101722006728773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1E96-F1EB-45BC-B670-CD6860E37227}">
  <dimension ref="A1:P51"/>
  <sheetViews>
    <sheetView topLeftCell="D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3</v>
      </c>
      <c r="G2" s="3">
        <v>3</v>
      </c>
      <c r="H2" s="16">
        <f>F2/B2</f>
        <v>1.1952191235059761E-2</v>
      </c>
      <c r="I2" s="17">
        <f>G2/C2</f>
        <v>1.1952191235059761E-2</v>
      </c>
      <c r="K2" s="7">
        <v>39833</v>
      </c>
      <c r="L2">
        <v>-0.28969359331476302</v>
      </c>
      <c r="M2">
        <v>-0.19702141779788801</v>
      </c>
      <c r="N2">
        <v>-0.195124030417511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9</v>
      </c>
      <c r="G3" s="3">
        <v>6</v>
      </c>
      <c r="H3" s="16">
        <f t="shared" ref="H3:I17" si="0">F3/B3</f>
        <v>3.5856573705179286E-2</v>
      </c>
      <c r="I3" s="17">
        <f t="shared" si="0"/>
        <v>2.3904382470119521E-2</v>
      </c>
      <c r="K3" s="7">
        <v>39728</v>
      </c>
      <c r="L3">
        <v>-0.26225948906705498</v>
      </c>
      <c r="M3">
        <v>-8.6340848635185902E-2</v>
      </c>
      <c r="N3">
        <v>-0.118412549909232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16</v>
      </c>
      <c r="G4" s="3">
        <v>13</v>
      </c>
      <c r="H4" s="16">
        <f t="shared" si="0"/>
        <v>6.3241106719367585E-2</v>
      </c>
      <c r="I4" s="17">
        <f t="shared" si="0"/>
        <v>5.1383399209486168E-2</v>
      </c>
      <c r="K4" s="7">
        <v>39871</v>
      </c>
      <c r="L4">
        <v>-0.25751879699248098</v>
      </c>
      <c r="M4">
        <v>-0.21120420652111299</v>
      </c>
      <c r="N4">
        <v>-0.223290967719082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3</v>
      </c>
      <c r="G5" s="3">
        <v>3</v>
      </c>
      <c r="H5" s="16">
        <f t="shared" si="0"/>
        <v>1.1904761904761904E-2</v>
      </c>
      <c r="I5" s="17">
        <f t="shared" si="0"/>
        <v>1.1904761904761904E-2</v>
      </c>
      <c r="K5" s="7">
        <v>39923</v>
      </c>
      <c r="L5">
        <v>-0.24339622641509401</v>
      </c>
      <c r="M5">
        <v>-0.23575371098192499</v>
      </c>
      <c r="N5">
        <v>-0.235346354528646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1</v>
      </c>
      <c r="G6" s="3">
        <v>1</v>
      </c>
      <c r="H6" s="16">
        <f t="shared" si="0"/>
        <v>3.968253968253968E-3</v>
      </c>
      <c r="I6" s="17">
        <f t="shared" si="0"/>
        <v>3.968253968253968E-3</v>
      </c>
      <c r="K6" s="7">
        <v>39706</v>
      </c>
      <c r="L6">
        <v>-0.21310025411379599</v>
      </c>
      <c r="M6">
        <v>-7.2274112636260296E-2</v>
      </c>
      <c r="N6">
        <v>-7.4205682829216996E-2</v>
      </c>
      <c r="O6" t="b">
        <v>1</v>
      </c>
      <c r="P6" t="b">
        <v>1</v>
      </c>
    </row>
    <row r="7" spans="1:16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7</v>
      </c>
      <c r="G7" s="3">
        <v>4</v>
      </c>
      <c r="H7" s="16">
        <f t="shared" si="0"/>
        <v>2.7777777777777776E-2</v>
      </c>
      <c r="I7" s="17">
        <f t="shared" si="0"/>
        <v>1.5873015873015872E-2</v>
      </c>
      <c r="K7" s="7">
        <v>39783</v>
      </c>
      <c r="L7">
        <v>-0.209230769230769</v>
      </c>
      <c r="M7">
        <v>-0.158341841462075</v>
      </c>
      <c r="N7">
        <v>-0.17139133973253701</v>
      </c>
      <c r="O7" t="b">
        <v>1</v>
      </c>
      <c r="P7" t="b">
        <v>1</v>
      </c>
    </row>
    <row r="8" spans="1:16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1</v>
      </c>
      <c r="G8" s="3">
        <v>1</v>
      </c>
      <c r="H8" s="16">
        <f t="shared" si="0"/>
        <v>4.0000000000000001E-3</v>
      </c>
      <c r="I8" s="17">
        <f t="shared" si="0"/>
        <v>4.0000000000000001E-3</v>
      </c>
      <c r="K8" s="7">
        <v>40763</v>
      </c>
      <c r="L8">
        <v>-0.20318237454100299</v>
      </c>
      <c r="M8">
        <v>-5.05896664158514E-2</v>
      </c>
      <c r="N8">
        <v>-5.5673301923778201E-2</v>
      </c>
      <c r="O8" t="b">
        <v>1</v>
      </c>
      <c r="P8" t="b">
        <v>1</v>
      </c>
    </row>
    <row r="9" spans="1:16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1</v>
      </c>
      <c r="H9" s="16">
        <f t="shared" si="0"/>
        <v>3.968253968253968E-3</v>
      </c>
      <c r="I9" s="17">
        <f t="shared" si="0"/>
        <v>0</v>
      </c>
      <c r="K9" s="7">
        <v>39854</v>
      </c>
      <c r="L9">
        <v>-0.19303338171262599</v>
      </c>
      <c r="M9">
        <v>-0.21120420652111299</v>
      </c>
      <c r="N9">
        <v>-0.219303930829823</v>
      </c>
      <c r="O9" t="b">
        <v>0</v>
      </c>
      <c r="P9" t="b">
        <v>0</v>
      </c>
    </row>
    <row r="10" spans="1:16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4</v>
      </c>
      <c r="G10" s="3">
        <v>3</v>
      </c>
      <c r="H10" s="16">
        <f t="shared" si="0"/>
        <v>1.5873015873015872E-2</v>
      </c>
      <c r="I10" s="17">
        <f t="shared" si="0"/>
        <v>1.1904761904761904E-2</v>
      </c>
      <c r="K10" s="7">
        <v>39828</v>
      </c>
      <c r="L10">
        <v>-0.18431372549019501</v>
      </c>
      <c r="M10">
        <v>-0.192824869525207</v>
      </c>
      <c r="N10">
        <v>-0.18706846363927199</v>
      </c>
      <c r="O10" t="b">
        <v>0</v>
      </c>
      <c r="P10" t="b">
        <v>0</v>
      </c>
    </row>
    <row r="11" spans="1:16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5</v>
      </c>
      <c r="G11" s="3">
        <v>4</v>
      </c>
      <c r="H11" s="16">
        <f t="shared" si="0"/>
        <v>1.984126984126984E-2</v>
      </c>
      <c r="I11" s="17">
        <f t="shared" si="0"/>
        <v>1.5873015873015872E-2</v>
      </c>
      <c r="K11" s="7">
        <v>39902</v>
      </c>
      <c r="L11">
        <v>-0.178474114441416</v>
      </c>
      <c r="M11">
        <v>-0.23575371098192499</v>
      </c>
      <c r="N11">
        <v>-0.235346354528646</v>
      </c>
      <c r="O11" t="b">
        <v>0</v>
      </c>
      <c r="P11" t="b">
        <v>0</v>
      </c>
    </row>
    <row r="12" spans="1:16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6</v>
      </c>
      <c r="G12" s="3">
        <v>6</v>
      </c>
      <c r="H12" s="16">
        <f t="shared" si="0"/>
        <v>2.3809523809523808E-2</v>
      </c>
      <c r="I12" s="17">
        <f t="shared" si="0"/>
        <v>2.3809523809523808E-2</v>
      </c>
      <c r="K12" s="7">
        <v>39720</v>
      </c>
      <c r="L12">
        <v>-0.175749341260235</v>
      </c>
      <c r="M12">
        <v>-8.23410676808988E-2</v>
      </c>
      <c r="N12">
        <v>-0.10190712596420801</v>
      </c>
      <c r="O12" t="b">
        <v>1</v>
      </c>
      <c r="P12" t="b">
        <v>1</v>
      </c>
    </row>
    <row r="13" spans="1:16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2</v>
      </c>
      <c r="G13" s="3">
        <v>2</v>
      </c>
      <c r="H13" s="16">
        <f t="shared" si="0"/>
        <v>7.9681274900398405E-3</v>
      </c>
      <c r="I13" s="17">
        <f t="shared" si="0"/>
        <v>7.9681274900398405E-3</v>
      </c>
      <c r="K13" s="7">
        <v>43906</v>
      </c>
      <c r="L13">
        <v>-0.153973468543046</v>
      </c>
      <c r="M13">
        <v>-5.5949715705078701E-2</v>
      </c>
      <c r="N13">
        <v>-7.4466682519349098E-2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5</v>
      </c>
      <c r="G14" s="3">
        <v>5</v>
      </c>
      <c r="H14" s="16">
        <f t="shared" si="0"/>
        <v>1.9920318725099601E-2</v>
      </c>
      <c r="I14" s="17">
        <f t="shared" si="0"/>
        <v>1.9920318725099601E-2</v>
      </c>
      <c r="K14" s="7">
        <v>43899</v>
      </c>
      <c r="L14">
        <v>-0.14702447090721299</v>
      </c>
      <c r="M14">
        <v>-4.97064405259105E-2</v>
      </c>
      <c r="N14">
        <v>-5.0692733963581801E-2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5</v>
      </c>
      <c r="G15" s="3">
        <v>4</v>
      </c>
      <c r="H15" s="16">
        <f t="shared" si="0"/>
        <v>1.984126984126984E-2</v>
      </c>
      <c r="I15" s="17">
        <f t="shared" si="0"/>
        <v>1.5873015873015872E-2</v>
      </c>
      <c r="K15" s="7">
        <v>39835</v>
      </c>
      <c r="L15">
        <v>-0.145209580838323</v>
      </c>
      <c r="M15">
        <v>-0.21120420652111299</v>
      </c>
      <c r="N15">
        <v>-0.21910450085501301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9</v>
      </c>
      <c r="G16" s="3">
        <v>8</v>
      </c>
      <c r="H16" s="16">
        <f t="shared" si="0"/>
        <v>5.3571428571428568E-2</v>
      </c>
      <c r="I16" s="17">
        <f t="shared" si="0"/>
        <v>4.7619047619047616E-2</v>
      </c>
      <c r="K16" s="7">
        <v>39771</v>
      </c>
      <c r="L16">
        <v>-0.14022383146807099</v>
      </c>
      <c r="M16">
        <v>-0.145164183385075</v>
      </c>
      <c r="N16">
        <v>-0.16015339454439501</v>
      </c>
      <c r="O16" t="b">
        <v>0</v>
      </c>
      <c r="P16" t="b">
        <v>0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77</v>
      </c>
      <c r="G17" s="5">
        <v>63</v>
      </c>
      <c r="H17" s="16">
        <f t="shared" si="0"/>
        <v>2.0861555134109998E-2</v>
      </c>
      <c r="I17" s="17">
        <f t="shared" si="0"/>
        <v>1.7068545109726361E-2</v>
      </c>
      <c r="K17" s="7">
        <v>39863</v>
      </c>
      <c r="L17">
        <v>-0.14004376367614799</v>
      </c>
      <c r="M17">
        <v>-0.21120420652111299</v>
      </c>
      <c r="N17">
        <v>-0.223290967719082</v>
      </c>
      <c r="O17" t="b">
        <v>0</v>
      </c>
      <c r="P17" t="b">
        <v>0</v>
      </c>
    </row>
    <row r="18" spans="1:16" x14ac:dyDescent="0.25">
      <c r="K18" s="7">
        <v>39772</v>
      </c>
      <c r="L18">
        <v>-0.138591117917304</v>
      </c>
      <c r="M18">
        <v>-0.158341841462075</v>
      </c>
      <c r="N18">
        <v>-0.16671447280001001</v>
      </c>
      <c r="O18" t="b">
        <v>0</v>
      </c>
      <c r="P18" t="b">
        <v>0</v>
      </c>
    </row>
    <row r="19" spans="1:16" x14ac:dyDescent="0.25">
      <c r="K19" s="7">
        <v>39829</v>
      </c>
      <c r="L19">
        <v>-0.13701923076923</v>
      </c>
      <c r="M19">
        <v>-0.19702141779788801</v>
      </c>
      <c r="N19">
        <v>-0.195124030417511</v>
      </c>
      <c r="O19" t="b">
        <v>0</v>
      </c>
      <c r="P19" t="b">
        <v>0</v>
      </c>
    </row>
    <row r="20" spans="1:16" x14ac:dyDescent="0.25">
      <c r="K20" s="7">
        <v>39861</v>
      </c>
      <c r="L20">
        <v>-0.120287253141831</v>
      </c>
      <c r="M20">
        <v>-0.21120420652111299</v>
      </c>
      <c r="N20">
        <v>-0.223290967719082</v>
      </c>
      <c r="O20" t="b">
        <v>0</v>
      </c>
      <c r="P20" t="b">
        <v>0</v>
      </c>
    </row>
    <row r="21" spans="1:16" x14ac:dyDescent="0.25">
      <c r="K21" s="7">
        <v>39825</v>
      </c>
      <c r="L21">
        <v>-0.120092378752886</v>
      </c>
      <c r="M21">
        <v>-0.192824869525207</v>
      </c>
      <c r="N21">
        <v>-0.18679799455792001</v>
      </c>
      <c r="O21" t="b">
        <v>0</v>
      </c>
      <c r="P21" t="b">
        <v>0</v>
      </c>
    </row>
    <row r="22" spans="1:16" x14ac:dyDescent="0.25">
      <c r="K22" s="7">
        <v>39877</v>
      </c>
      <c r="L22">
        <v>-0.11699164345403899</v>
      </c>
      <c r="M22">
        <v>-0.23575371098192499</v>
      </c>
      <c r="N22">
        <v>-0.235346354528646</v>
      </c>
      <c r="O22" t="b">
        <v>0</v>
      </c>
      <c r="P22" t="b">
        <v>0</v>
      </c>
    </row>
    <row r="23" spans="1:16" x14ac:dyDescent="0.25">
      <c r="K23" s="7">
        <v>39847</v>
      </c>
      <c r="L23">
        <v>-0.116666666666666</v>
      </c>
      <c r="M23">
        <v>-0.21120420652111299</v>
      </c>
      <c r="N23">
        <v>-0.219303930829823</v>
      </c>
      <c r="O23" t="b">
        <v>0</v>
      </c>
      <c r="P23" t="b">
        <v>0</v>
      </c>
    </row>
    <row r="24" spans="1:16" x14ac:dyDescent="0.25">
      <c r="K24" s="7">
        <v>39757</v>
      </c>
      <c r="L24">
        <v>-0.113330651719092</v>
      </c>
      <c r="M24">
        <v>-0.144396892097018</v>
      </c>
      <c r="N24">
        <v>-0.155975675730334</v>
      </c>
      <c r="O24" t="b">
        <v>0</v>
      </c>
      <c r="P24" t="b">
        <v>0</v>
      </c>
    </row>
    <row r="25" spans="1:16" x14ac:dyDescent="0.25">
      <c r="K25" s="7">
        <v>39848</v>
      </c>
      <c r="L25">
        <v>-0.113207547169811</v>
      </c>
      <c r="M25">
        <v>-0.21120420652111299</v>
      </c>
      <c r="N25">
        <v>-0.219303930829823</v>
      </c>
      <c r="O25" t="b">
        <v>0</v>
      </c>
      <c r="P25" t="b">
        <v>0</v>
      </c>
    </row>
    <row r="26" spans="1:16" x14ac:dyDescent="0.25">
      <c r="K26" s="7">
        <v>39730</v>
      </c>
      <c r="L26">
        <v>-0.111764751131221</v>
      </c>
      <c r="M26">
        <v>-0.13316735667879201</v>
      </c>
      <c r="N26">
        <v>-0.14791413071291501</v>
      </c>
      <c r="O26" t="b">
        <v>0</v>
      </c>
      <c r="P26" t="b">
        <v>0</v>
      </c>
    </row>
    <row r="27" spans="1:16" x14ac:dyDescent="0.25">
      <c r="K27" s="7">
        <v>40765</v>
      </c>
      <c r="L27">
        <v>-0.10921052631578899</v>
      </c>
      <c r="M27">
        <v>-6.3396155429674597E-2</v>
      </c>
      <c r="N27">
        <v>-8.1293971212040905E-2</v>
      </c>
      <c r="O27" t="b">
        <v>1</v>
      </c>
      <c r="P27" t="b">
        <v>1</v>
      </c>
    </row>
    <row r="28" spans="1:16" x14ac:dyDescent="0.25">
      <c r="K28" s="7">
        <v>39892</v>
      </c>
      <c r="L28">
        <v>-0.10678210678210601</v>
      </c>
      <c r="M28">
        <v>-0.23575371098192499</v>
      </c>
      <c r="N28">
        <v>-0.235346354528646</v>
      </c>
      <c r="O28" t="b">
        <v>0</v>
      </c>
      <c r="P28" t="b">
        <v>0</v>
      </c>
    </row>
    <row r="29" spans="1:16" x14ac:dyDescent="0.25">
      <c r="K29" s="7">
        <v>39793</v>
      </c>
      <c r="L29">
        <v>-0.106650742561369</v>
      </c>
      <c r="M29">
        <v>-0.192824869525207</v>
      </c>
      <c r="N29">
        <v>-0.18679799455792001</v>
      </c>
      <c r="O29" t="b">
        <v>0</v>
      </c>
      <c r="P29" t="b">
        <v>0</v>
      </c>
    </row>
    <row r="30" spans="1:16" x14ac:dyDescent="0.25">
      <c r="K30" s="7">
        <v>39736</v>
      </c>
      <c r="L30">
        <v>-0.102148544962361</v>
      </c>
      <c r="M30">
        <v>-0.144396892097018</v>
      </c>
      <c r="N30">
        <v>-0.15290824839438599</v>
      </c>
      <c r="O30" t="b">
        <v>0</v>
      </c>
      <c r="P30" t="b">
        <v>0</v>
      </c>
    </row>
    <row r="31" spans="1:16" x14ac:dyDescent="0.25">
      <c r="K31" s="7">
        <v>39946</v>
      </c>
      <c r="L31">
        <v>-0.101957585644371</v>
      </c>
      <c r="M31">
        <v>-0.25059873740956101</v>
      </c>
      <c r="N31">
        <v>-0.24375319592993799</v>
      </c>
      <c r="O31" t="b">
        <v>0</v>
      </c>
      <c r="P31" t="b">
        <v>0</v>
      </c>
    </row>
    <row r="32" spans="1:16" x14ac:dyDescent="0.25">
      <c r="K32" s="7">
        <v>43993</v>
      </c>
      <c r="L32">
        <v>-0.10037593984962399</v>
      </c>
      <c r="M32">
        <v>-8.8201394917326897E-2</v>
      </c>
      <c r="N32">
        <v>-0.10148423092476699</v>
      </c>
      <c r="O32" t="b">
        <v>1</v>
      </c>
      <c r="P32" t="b">
        <v>0</v>
      </c>
    </row>
    <row r="33" spans="11:16" x14ac:dyDescent="0.25">
      <c r="K33" s="7">
        <v>39986</v>
      </c>
      <c r="L33">
        <v>-9.6822995461422104E-2</v>
      </c>
      <c r="M33">
        <v>-0.25059873740956101</v>
      </c>
      <c r="N33">
        <v>-0.24375319592993799</v>
      </c>
      <c r="O33" t="b">
        <v>0</v>
      </c>
      <c r="P33" t="b">
        <v>0</v>
      </c>
    </row>
    <row r="34" spans="11:16" x14ac:dyDescent="0.25">
      <c r="K34" s="7">
        <v>39891</v>
      </c>
      <c r="L34">
        <v>-9.64797913950457E-2</v>
      </c>
      <c r="M34">
        <v>-0.23575371098192499</v>
      </c>
      <c r="N34">
        <v>-0.235346354528646</v>
      </c>
      <c r="O34" t="b">
        <v>0</v>
      </c>
      <c r="P34" t="b">
        <v>0</v>
      </c>
    </row>
    <row r="35" spans="11:16" x14ac:dyDescent="0.25">
      <c r="K35" s="7">
        <v>40819</v>
      </c>
      <c r="L35">
        <v>-9.6405228758169897E-2</v>
      </c>
      <c r="M35">
        <v>-8.1219439642897906E-2</v>
      </c>
      <c r="N35">
        <v>-0.10295273190647</v>
      </c>
      <c r="O35" t="b">
        <v>1</v>
      </c>
      <c r="P35" t="b">
        <v>0</v>
      </c>
    </row>
    <row r="36" spans="11:16" x14ac:dyDescent="0.25">
      <c r="K36" s="7">
        <v>43902</v>
      </c>
      <c r="L36">
        <v>-9.5280105866784204E-2</v>
      </c>
      <c r="M36">
        <v>-5.2832870223340801E-2</v>
      </c>
      <c r="N36">
        <v>-6.67904352985636E-2</v>
      </c>
      <c r="O36" t="b">
        <v>1</v>
      </c>
      <c r="P36" t="b">
        <v>1</v>
      </c>
    </row>
    <row r="37" spans="11:16" x14ac:dyDescent="0.25">
      <c r="K37" s="7">
        <v>40375</v>
      </c>
      <c r="L37">
        <v>-9.1617933723196904E-2</v>
      </c>
      <c r="M37">
        <v>-6.3106281935659495E-2</v>
      </c>
      <c r="N37">
        <v>-6.4000605851820894E-2</v>
      </c>
      <c r="O37" t="b">
        <v>1</v>
      </c>
      <c r="P37" t="b">
        <v>1</v>
      </c>
    </row>
    <row r="38" spans="11:16" x14ac:dyDescent="0.25">
      <c r="K38" s="7">
        <v>39764</v>
      </c>
      <c r="L38">
        <v>-9.0422734594824403E-2</v>
      </c>
      <c r="M38">
        <v>-0.145164183385075</v>
      </c>
      <c r="N38">
        <v>-0.16009037843701601</v>
      </c>
      <c r="O38" t="b">
        <v>0</v>
      </c>
      <c r="P38" t="b">
        <v>0</v>
      </c>
    </row>
    <row r="39" spans="11:16" x14ac:dyDescent="0.25">
      <c r="K39" s="7">
        <v>39713</v>
      </c>
      <c r="L39">
        <v>-8.8847331910352101E-2</v>
      </c>
      <c r="M39">
        <v>-8.0223402380960901E-2</v>
      </c>
      <c r="N39">
        <v>-9.9089504684756094E-2</v>
      </c>
      <c r="O39" t="b">
        <v>1</v>
      </c>
      <c r="P39" t="b">
        <v>0</v>
      </c>
    </row>
    <row r="40" spans="11:16" x14ac:dyDescent="0.25">
      <c r="K40" s="7">
        <v>39846</v>
      </c>
      <c r="L40">
        <v>-8.8145896656534897E-2</v>
      </c>
      <c r="M40">
        <v>-0.21120420652111299</v>
      </c>
      <c r="N40">
        <v>-0.219303930829823</v>
      </c>
      <c r="O40" t="b">
        <v>0</v>
      </c>
      <c r="P40" t="b">
        <v>0</v>
      </c>
    </row>
    <row r="41" spans="11:16" x14ac:dyDescent="0.25">
      <c r="K41" s="7">
        <v>39944</v>
      </c>
      <c r="L41">
        <v>-8.6803105151728996E-2</v>
      </c>
      <c r="M41">
        <v>-0.25059873740956101</v>
      </c>
      <c r="N41">
        <v>-0.24375319592993799</v>
      </c>
      <c r="O41" t="b">
        <v>0</v>
      </c>
      <c r="P41" t="b">
        <v>0</v>
      </c>
    </row>
    <row r="42" spans="11:16" x14ac:dyDescent="0.25">
      <c r="K42" s="7">
        <v>39931</v>
      </c>
      <c r="L42">
        <v>-8.6322869955156895E-2</v>
      </c>
      <c r="M42">
        <v>-0.25059873740956101</v>
      </c>
      <c r="N42">
        <v>-0.24375319592993799</v>
      </c>
      <c r="O42" t="b">
        <v>0</v>
      </c>
      <c r="P42" t="b">
        <v>0</v>
      </c>
    </row>
    <row r="43" spans="11:16" x14ac:dyDescent="0.25">
      <c r="K43" s="7">
        <v>39769</v>
      </c>
      <c r="L43">
        <v>-8.4652862362971995E-2</v>
      </c>
      <c r="M43">
        <v>-0.145164183385075</v>
      </c>
      <c r="N43">
        <v>-0.16015339454439501</v>
      </c>
      <c r="O43" t="b">
        <v>0</v>
      </c>
      <c r="P43" t="b">
        <v>0</v>
      </c>
    </row>
    <row r="44" spans="11:16" x14ac:dyDescent="0.25">
      <c r="K44" s="7">
        <v>39917</v>
      </c>
      <c r="L44">
        <v>-8.4392014519056202E-2</v>
      </c>
      <c r="M44">
        <v>-0.23575371098192499</v>
      </c>
      <c r="N44">
        <v>-0.235346354528646</v>
      </c>
      <c r="O44" t="b">
        <v>0</v>
      </c>
      <c r="P44" t="b">
        <v>0</v>
      </c>
    </row>
    <row r="45" spans="11:16" x14ac:dyDescent="0.25">
      <c r="K45" s="7">
        <v>39745</v>
      </c>
      <c r="L45">
        <v>-8.3913043478260896E-2</v>
      </c>
      <c r="M45">
        <v>-0.144396892097018</v>
      </c>
      <c r="N45">
        <v>-0.155968436388012</v>
      </c>
      <c r="O45" t="b">
        <v>0</v>
      </c>
      <c r="P45" t="b">
        <v>0</v>
      </c>
    </row>
    <row r="46" spans="11:16" x14ac:dyDescent="0.25">
      <c r="K46" s="7">
        <v>39653</v>
      </c>
      <c r="L46">
        <v>-8.3732059920217095E-2</v>
      </c>
      <c r="M46">
        <v>-6.5305523052432701E-2</v>
      </c>
      <c r="N46">
        <v>-6.4074931379203101E-2</v>
      </c>
      <c r="O46" t="b">
        <v>1</v>
      </c>
      <c r="P46" t="b">
        <v>1</v>
      </c>
    </row>
    <row r="47" spans="11:16" x14ac:dyDescent="0.25">
      <c r="K47" s="7">
        <v>40788</v>
      </c>
      <c r="L47">
        <v>-8.3438685208596694E-2</v>
      </c>
      <c r="M47">
        <v>-7.6869044001878203E-2</v>
      </c>
      <c r="N47">
        <v>-9.8203612835161894E-2</v>
      </c>
      <c r="O47" t="b">
        <v>1</v>
      </c>
      <c r="P47" t="b">
        <v>0</v>
      </c>
    </row>
    <row r="48" spans="11:16" x14ac:dyDescent="0.25">
      <c r="K48" s="7">
        <v>39842</v>
      </c>
      <c r="L48">
        <v>-8.2543978349120306E-2</v>
      </c>
      <c r="M48">
        <v>-0.21120420652111299</v>
      </c>
      <c r="N48">
        <v>-0.219303930829823</v>
      </c>
      <c r="O48" t="b">
        <v>0</v>
      </c>
      <c r="P48" t="b">
        <v>0</v>
      </c>
    </row>
    <row r="49" spans="11:16" x14ac:dyDescent="0.25">
      <c r="K49" s="7">
        <v>39874</v>
      </c>
      <c r="L49">
        <v>-8.10126582278482E-2</v>
      </c>
      <c r="M49">
        <v>-0.23575371098192499</v>
      </c>
      <c r="N49">
        <v>-0.235346354528646</v>
      </c>
      <c r="O49" t="b">
        <v>0</v>
      </c>
      <c r="P49" t="b">
        <v>0</v>
      </c>
    </row>
    <row r="50" spans="11:16" x14ac:dyDescent="0.25">
      <c r="K50" s="7">
        <v>39644</v>
      </c>
      <c r="L50">
        <v>-8.08933002481389E-2</v>
      </c>
      <c r="M50">
        <v>-5.8200650128413002E-2</v>
      </c>
      <c r="N50">
        <v>-5.89213365200707E-2</v>
      </c>
      <c r="O50" t="b">
        <v>1</v>
      </c>
      <c r="P50" t="b">
        <v>1</v>
      </c>
    </row>
    <row r="51" spans="11:16" x14ac:dyDescent="0.25">
      <c r="K51" s="7">
        <v>43913</v>
      </c>
      <c r="L51">
        <v>-8.0833756990340705E-2</v>
      </c>
      <c r="M51">
        <v>-8.39560829843604E-2</v>
      </c>
      <c r="N51">
        <v>-9.5016210977863294E-2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EDAF-D8B4-4114-8F7B-CB5E68274FDE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3</v>
      </c>
      <c r="G2" s="3">
        <v>2</v>
      </c>
      <c r="H2" s="16">
        <f>F2/B2</f>
        <v>1.1952191235059761E-2</v>
      </c>
      <c r="I2" s="17">
        <f>G2/C2</f>
        <v>7.9681274900398405E-3</v>
      </c>
      <c r="K2" s="7">
        <v>39871</v>
      </c>
      <c r="L2">
        <v>-0.39024390243902402</v>
      </c>
      <c r="M2">
        <v>-0.22774644662097299</v>
      </c>
      <c r="N2">
        <v>-0.22810740155128001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16</v>
      </c>
      <c r="G3" s="3">
        <v>11</v>
      </c>
      <c r="H3" s="16">
        <f t="shared" ref="H3:H17" si="0">F3/B3</f>
        <v>6.3745019920318724E-2</v>
      </c>
      <c r="I3" s="17">
        <f t="shared" ref="I3:I17" si="1">G3/C3</f>
        <v>4.3824701195219126E-2</v>
      </c>
      <c r="K3" s="7">
        <v>39772</v>
      </c>
      <c r="L3">
        <v>-0.26406253125000001</v>
      </c>
      <c r="M3">
        <v>-0.14566476796439501</v>
      </c>
      <c r="N3">
        <v>-0.159669026906919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15</v>
      </c>
      <c r="G4" s="3">
        <v>14</v>
      </c>
      <c r="H4" s="16">
        <f t="shared" si="0"/>
        <v>5.9288537549407112E-2</v>
      </c>
      <c r="I4" s="17">
        <f t="shared" si="1"/>
        <v>5.533596837944664E-2</v>
      </c>
      <c r="K4" s="7">
        <v>39771</v>
      </c>
      <c r="L4">
        <v>-0.23444974245094999</v>
      </c>
      <c r="M4">
        <v>-0.13482648163184699</v>
      </c>
      <c r="N4">
        <v>-0.140818125291339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E5" s="2" t="s">
        <v>6</v>
      </c>
      <c r="F5" s="3">
        <v>2</v>
      </c>
      <c r="G5" s="3">
        <v>2</v>
      </c>
      <c r="H5" s="16">
        <f t="shared" si="0"/>
        <v>7.9365079365079361E-3</v>
      </c>
      <c r="I5" s="17">
        <f t="shared" si="1"/>
        <v>7.9365079365079361E-3</v>
      </c>
      <c r="K5" s="7">
        <v>39827</v>
      </c>
      <c r="L5">
        <v>-0.232203406779661</v>
      </c>
      <c r="M5">
        <v>-0.21098853701150999</v>
      </c>
      <c r="N5">
        <v>-0.21003496257016899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H6" s="16">
        <f t="shared" si="0"/>
        <v>0</v>
      </c>
      <c r="I6" s="17">
        <f t="shared" si="1"/>
        <v>0</v>
      </c>
      <c r="K6" s="7">
        <v>39864</v>
      </c>
      <c r="L6">
        <v>-0.22310756972111501</v>
      </c>
      <c r="M6">
        <v>-0.227181285859133</v>
      </c>
      <c r="N6">
        <v>-0.223737006133299</v>
      </c>
      <c r="O6" t="b">
        <v>0</v>
      </c>
      <c r="P6" t="b">
        <v>0</v>
      </c>
    </row>
    <row r="7" spans="1:16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6</v>
      </c>
      <c r="G7" s="3">
        <v>6</v>
      </c>
      <c r="H7" s="16">
        <f t="shared" si="0"/>
        <v>2.3809523809523808E-2</v>
      </c>
      <c r="I7" s="17">
        <f t="shared" si="1"/>
        <v>2.3809523809523808E-2</v>
      </c>
      <c r="K7" s="7">
        <v>39783</v>
      </c>
      <c r="L7">
        <v>-0.22195418041123799</v>
      </c>
      <c r="M7">
        <v>-0.19216118910616001</v>
      </c>
      <c r="N7">
        <v>-0.192972504376315</v>
      </c>
      <c r="O7" t="b">
        <v>1</v>
      </c>
      <c r="P7" t="b">
        <v>1</v>
      </c>
    </row>
    <row r="8" spans="1:16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1</v>
      </c>
      <c r="H8" s="16">
        <f t="shared" si="0"/>
        <v>4.0000000000000001E-3</v>
      </c>
      <c r="I8" s="17">
        <f t="shared" si="1"/>
        <v>0</v>
      </c>
      <c r="K8" s="7">
        <v>39833</v>
      </c>
      <c r="L8">
        <v>-0.19999999999999901</v>
      </c>
      <c r="M8">
        <v>-0.227181285859133</v>
      </c>
      <c r="N8">
        <v>-0.220685154281447</v>
      </c>
      <c r="O8" t="b">
        <v>0</v>
      </c>
      <c r="P8" t="b">
        <v>0</v>
      </c>
    </row>
    <row r="9" spans="1:16" x14ac:dyDescent="0.25">
      <c r="A9" s="2" t="s">
        <v>10</v>
      </c>
      <c r="B9" s="3">
        <v>252</v>
      </c>
      <c r="C9" s="3">
        <v>252</v>
      </c>
      <c r="H9" s="16">
        <f t="shared" si="0"/>
        <v>0</v>
      </c>
      <c r="I9" s="17">
        <f t="shared" si="1"/>
        <v>0</v>
      </c>
      <c r="K9" s="7">
        <v>39874</v>
      </c>
      <c r="L9">
        <v>-0.19999999999999901</v>
      </c>
      <c r="M9">
        <v>-0.233349037972018</v>
      </c>
      <c r="N9">
        <v>-0.258563413288318</v>
      </c>
      <c r="O9" t="b">
        <v>0</v>
      </c>
      <c r="P9" t="b">
        <v>0</v>
      </c>
    </row>
    <row r="10" spans="1:16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3</v>
      </c>
      <c r="G10" s="3">
        <v>3</v>
      </c>
      <c r="H10" s="16">
        <f t="shared" si="0"/>
        <v>1.1904761904761904E-2</v>
      </c>
      <c r="I10" s="17">
        <f t="shared" si="1"/>
        <v>1.1904761904761904E-2</v>
      </c>
      <c r="K10" s="7">
        <v>39773</v>
      </c>
      <c r="L10">
        <v>-0.19957531633016201</v>
      </c>
      <c r="M10">
        <v>-0.168276051047199</v>
      </c>
      <c r="N10">
        <v>-0.18175197483946301</v>
      </c>
      <c r="O10" t="b">
        <v>1</v>
      </c>
      <c r="P10" t="b">
        <v>1</v>
      </c>
    </row>
    <row r="11" spans="1:16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4</v>
      </c>
      <c r="G11" s="3">
        <v>3</v>
      </c>
      <c r="H11" s="16">
        <f t="shared" si="0"/>
        <v>1.5873015873015872E-2</v>
      </c>
      <c r="I11" s="17">
        <f t="shared" si="1"/>
        <v>1.1904761904761904E-2</v>
      </c>
      <c r="K11" s="7">
        <v>39923</v>
      </c>
      <c r="L11">
        <v>-0.19452054794520501</v>
      </c>
      <c r="M11">
        <v>-0.233349037972018</v>
      </c>
      <c r="N11">
        <v>-0.258563413288318</v>
      </c>
      <c r="O11" t="b">
        <v>0</v>
      </c>
      <c r="P11" t="b">
        <v>0</v>
      </c>
    </row>
    <row r="12" spans="1:16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5</v>
      </c>
      <c r="G12" s="3">
        <v>5</v>
      </c>
      <c r="H12" s="16">
        <f t="shared" si="0"/>
        <v>1.984126984126984E-2</v>
      </c>
      <c r="I12" s="17">
        <f t="shared" si="1"/>
        <v>1.984126984126984E-2</v>
      </c>
      <c r="K12" s="7">
        <v>43906</v>
      </c>
      <c r="L12">
        <v>-0.19298592882080801</v>
      </c>
      <c r="M12">
        <v>-7.23101699880596E-2</v>
      </c>
      <c r="N12">
        <v>-9.1912039410263796E-2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2</v>
      </c>
      <c r="G13" s="3">
        <v>1</v>
      </c>
      <c r="H13" s="16">
        <f t="shared" si="0"/>
        <v>7.9681274900398405E-3</v>
      </c>
      <c r="I13" s="17">
        <f t="shared" si="1"/>
        <v>3.9840637450199202E-3</v>
      </c>
      <c r="K13" s="7">
        <v>39724</v>
      </c>
      <c r="L13">
        <v>-0.18444444444444399</v>
      </c>
      <c r="M13">
        <v>-0.103488768785216</v>
      </c>
      <c r="N13">
        <v>-0.104336497094954</v>
      </c>
      <c r="O13" t="b">
        <v>1</v>
      </c>
      <c r="P13" t="b">
        <v>1</v>
      </c>
    </row>
    <row r="14" spans="1:16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6</v>
      </c>
      <c r="G14" s="3">
        <v>6</v>
      </c>
      <c r="H14" s="16">
        <f t="shared" si="0"/>
        <v>2.3904382470119521E-2</v>
      </c>
      <c r="I14" s="17">
        <f t="shared" si="1"/>
        <v>2.3904382470119521E-2</v>
      </c>
      <c r="K14" s="7">
        <v>39825</v>
      </c>
      <c r="L14">
        <v>-0.17037037037037001</v>
      </c>
      <c r="M14">
        <v>-0.21098853701150999</v>
      </c>
      <c r="N14">
        <v>-0.206535261046498</v>
      </c>
      <c r="O14" t="b">
        <v>0</v>
      </c>
      <c r="P14" t="b">
        <v>0</v>
      </c>
    </row>
    <row r="15" spans="1:16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3</v>
      </c>
      <c r="G15" s="3">
        <v>3</v>
      </c>
      <c r="H15" s="16">
        <f t="shared" si="0"/>
        <v>1.1904761904761904E-2</v>
      </c>
      <c r="I15" s="17">
        <f t="shared" si="1"/>
        <v>1.1904761904761904E-2</v>
      </c>
      <c r="K15" s="7">
        <v>40763</v>
      </c>
      <c r="L15">
        <v>-0.164174586249239</v>
      </c>
      <c r="M15">
        <v>-4.91357161329899E-2</v>
      </c>
      <c r="N15">
        <v>-5.2383317139677303E-2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168</v>
      </c>
      <c r="C16" s="3">
        <v>168</v>
      </c>
      <c r="E16" s="2" t="s">
        <v>17</v>
      </c>
      <c r="F16" s="3">
        <v>8</v>
      </c>
      <c r="G16" s="3">
        <v>8</v>
      </c>
      <c r="H16" s="16">
        <f t="shared" si="0"/>
        <v>4.7619047619047616E-2</v>
      </c>
      <c r="I16" s="17">
        <f t="shared" si="1"/>
        <v>4.7619047619047616E-2</v>
      </c>
      <c r="K16" s="7">
        <v>43899</v>
      </c>
      <c r="L16">
        <v>-0.16171671282174699</v>
      </c>
      <c r="M16">
        <v>-5.2306323106806898E-2</v>
      </c>
      <c r="N16">
        <v>-5.19770929817703E-2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74</v>
      </c>
      <c r="G17" s="5">
        <v>64</v>
      </c>
      <c r="H17" s="16">
        <f t="shared" si="0"/>
        <v>2.0048767271742075E-2</v>
      </c>
      <c r="I17" s="17">
        <f t="shared" si="1"/>
        <v>1.7339474397182336E-2</v>
      </c>
      <c r="K17" s="7">
        <v>39891</v>
      </c>
      <c r="L17">
        <v>-0.155844128436497</v>
      </c>
      <c r="M17">
        <v>-0.233349037972018</v>
      </c>
      <c r="N17">
        <v>-0.258563413288318</v>
      </c>
      <c r="O17" t="b">
        <v>0</v>
      </c>
      <c r="P17" t="b">
        <v>0</v>
      </c>
    </row>
    <row r="18" spans="1:16" x14ac:dyDescent="0.25">
      <c r="K18" s="7">
        <v>39828</v>
      </c>
      <c r="L18">
        <v>-0.15452538972462199</v>
      </c>
      <c r="M18">
        <v>-0.227181285859133</v>
      </c>
      <c r="N18">
        <v>-0.220685154281447</v>
      </c>
      <c r="O18" t="b">
        <v>0</v>
      </c>
      <c r="P18" t="b">
        <v>0</v>
      </c>
    </row>
    <row r="19" spans="1:16" x14ac:dyDescent="0.25">
      <c r="K19" s="7">
        <v>39835</v>
      </c>
      <c r="L19">
        <v>-0.15258857894854</v>
      </c>
      <c r="M19">
        <v>-0.227181285859133</v>
      </c>
      <c r="N19">
        <v>-0.223737006133299</v>
      </c>
      <c r="O19" t="b">
        <v>0</v>
      </c>
      <c r="P19" t="b">
        <v>0</v>
      </c>
    </row>
    <row r="20" spans="1:16" x14ac:dyDescent="0.25">
      <c r="K20" s="7">
        <v>39854</v>
      </c>
      <c r="L20">
        <v>-0.151898734177215</v>
      </c>
      <c r="M20">
        <v>-0.227181285859133</v>
      </c>
      <c r="N20">
        <v>-0.223737006133299</v>
      </c>
      <c r="O20" t="b">
        <v>0</v>
      </c>
      <c r="P20" t="b">
        <v>0</v>
      </c>
    </row>
    <row r="21" spans="1:16" x14ac:dyDescent="0.25">
      <c r="K21" s="7">
        <v>39706</v>
      </c>
      <c r="L21">
        <v>-0.15144772322557701</v>
      </c>
      <c r="M21">
        <v>-7.4808567929763606E-2</v>
      </c>
      <c r="N21">
        <v>-7.8169579091094205E-2</v>
      </c>
      <c r="O21" t="b">
        <v>1</v>
      </c>
      <c r="P21" t="b">
        <v>1</v>
      </c>
    </row>
    <row r="22" spans="1:16" x14ac:dyDescent="0.25">
      <c r="K22" s="7">
        <v>43902</v>
      </c>
      <c r="L22">
        <v>-0.148257587157755</v>
      </c>
      <c r="M22">
        <v>-5.6321745616285501E-2</v>
      </c>
      <c r="N22">
        <v>-7.6457797931051993E-2</v>
      </c>
      <c r="O22" t="b">
        <v>1</v>
      </c>
      <c r="P22" t="b">
        <v>1</v>
      </c>
    </row>
    <row r="23" spans="1:16" x14ac:dyDescent="0.25">
      <c r="K23" s="7">
        <v>39757</v>
      </c>
      <c r="L23">
        <v>-0.139645773712961</v>
      </c>
      <c r="M23">
        <v>-0.12909806877923999</v>
      </c>
      <c r="N23">
        <v>-0.13566289361631301</v>
      </c>
      <c r="O23" t="b">
        <v>1</v>
      </c>
      <c r="P23" t="b">
        <v>1</v>
      </c>
    </row>
    <row r="24" spans="1:16" x14ac:dyDescent="0.25">
      <c r="K24" s="7">
        <v>39863</v>
      </c>
      <c r="L24">
        <v>-0.137457044673539</v>
      </c>
      <c r="M24">
        <v>-0.227181285859133</v>
      </c>
      <c r="N24">
        <v>-0.223737006133299</v>
      </c>
      <c r="O24" t="b">
        <v>0</v>
      </c>
      <c r="P24" t="b">
        <v>0</v>
      </c>
    </row>
    <row r="25" spans="1:16" x14ac:dyDescent="0.25">
      <c r="K25" s="7">
        <v>43993</v>
      </c>
      <c r="L25">
        <v>-0.133727208490383</v>
      </c>
      <c r="M25">
        <v>-0.122115717276542</v>
      </c>
      <c r="N25">
        <v>-0.125967167110664</v>
      </c>
      <c r="O25" t="b">
        <v>1</v>
      </c>
      <c r="P25" t="b">
        <v>1</v>
      </c>
    </row>
    <row r="26" spans="1:16" x14ac:dyDescent="0.25">
      <c r="K26" s="7">
        <v>39728</v>
      </c>
      <c r="L26">
        <v>-0.129810483751505</v>
      </c>
      <c r="M26">
        <v>-0.114255518651226</v>
      </c>
      <c r="N26">
        <v>-0.121837252692716</v>
      </c>
      <c r="O26" t="b">
        <v>1</v>
      </c>
      <c r="P26" t="b">
        <v>1</v>
      </c>
    </row>
    <row r="27" spans="1:16" x14ac:dyDescent="0.25">
      <c r="K27" s="7">
        <v>39736</v>
      </c>
      <c r="L27">
        <v>-0.12835657564484201</v>
      </c>
      <c r="M27">
        <v>-0.12456562959167899</v>
      </c>
      <c r="N27">
        <v>-0.131277352515527</v>
      </c>
      <c r="O27" t="b">
        <v>1</v>
      </c>
      <c r="P27" t="b">
        <v>0</v>
      </c>
    </row>
    <row r="28" spans="1:16" x14ac:dyDescent="0.25">
      <c r="K28" s="7">
        <v>39861</v>
      </c>
      <c r="L28">
        <v>-0.123209219300331</v>
      </c>
      <c r="M28">
        <v>-0.227181285859133</v>
      </c>
      <c r="N28">
        <v>-0.223737006133299</v>
      </c>
      <c r="O28" t="b">
        <v>0</v>
      </c>
      <c r="P28" t="b">
        <v>0</v>
      </c>
    </row>
    <row r="29" spans="1:16" x14ac:dyDescent="0.25">
      <c r="K29" s="7">
        <v>39720</v>
      </c>
      <c r="L29">
        <v>-0.119106699751861</v>
      </c>
      <c r="M29">
        <v>-8.9388681546866799E-2</v>
      </c>
      <c r="N29">
        <v>-9.7109236082185899E-2</v>
      </c>
      <c r="O29" t="b">
        <v>1</v>
      </c>
      <c r="P29" t="b">
        <v>1</v>
      </c>
    </row>
    <row r="30" spans="1:16" x14ac:dyDescent="0.25">
      <c r="K30" s="7">
        <v>39902</v>
      </c>
      <c r="L30">
        <v>-0.118320644338906</v>
      </c>
      <c r="M30">
        <v>-0.233349037972018</v>
      </c>
      <c r="N30">
        <v>-0.258563413288318</v>
      </c>
      <c r="O30" t="b">
        <v>0</v>
      </c>
      <c r="P30" t="b">
        <v>0</v>
      </c>
    </row>
    <row r="31" spans="1:16" x14ac:dyDescent="0.25">
      <c r="K31" s="7">
        <v>39708</v>
      </c>
      <c r="L31">
        <v>-0.10920633015873001</v>
      </c>
      <c r="M31">
        <v>-7.8174981574925695E-2</v>
      </c>
      <c r="N31">
        <v>-9.1225174006629106E-2</v>
      </c>
      <c r="O31" t="b">
        <v>1</v>
      </c>
      <c r="P31" t="b">
        <v>1</v>
      </c>
    </row>
    <row r="32" spans="1:16" x14ac:dyDescent="0.25">
      <c r="K32" s="7">
        <v>39764</v>
      </c>
      <c r="L32">
        <v>-0.107407388888888</v>
      </c>
      <c r="M32">
        <v>-0.13482648163184699</v>
      </c>
      <c r="N32">
        <v>-0.140818125291339</v>
      </c>
      <c r="O32" t="b">
        <v>0</v>
      </c>
      <c r="P32" t="b">
        <v>0</v>
      </c>
    </row>
    <row r="33" spans="11:16" x14ac:dyDescent="0.25">
      <c r="K33" s="7">
        <v>40765</v>
      </c>
      <c r="L33">
        <v>-0.104651162790697</v>
      </c>
      <c r="M33">
        <v>-5.8921665536990103E-2</v>
      </c>
      <c r="N33">
        <v>-7.1716893793712197E-2</v>
      </c>
      <c r="O33" t="b">
        <v>1</v>
      </c>
      <c r="P33" t="b">
        <v>1</v>
      </c>
    </row>
    <row r="34" spans="11:16" x14ac:dyDescent="0.25">
      <c r="K34" s="7">
        <v>39730</v>
      </c>
      <c r="L34">
        <v>-0.1020833125</v>
      </c>
      <c r="M34">
        <v>-0.12456562959167899</v>
      </c>
      <c r="N34">
        <v>-0.129884839299544</v>
      </c>
      <c r="O34" t="b">
        <v>0</v>
      </c>
      <c r="P34" t="b">
        <v>0</v>
      </c>
    </row>
    <row r="35" spans="11:16" x14ac:dyDescent="0.25">
      <c r="K35" s="7">
        <v>40819</v>
      </c>
      <c r="L35">
        <v>-9.79703318512751E-2</v>
      </c>
      <c r="M35">
        <v>-6.5055041214363396E-2</v>
      </c>
      <c r="N35">
        <v>-8.5762522316842504E-2</v>
      </c>
      <c r="O35" t="b">
        <v>1</v>
      </c>
      <c r="P35" t="b">
        <v>1</v>
      </c>
    </row>
    <row r="36" spans="11:16" x14ac:dyDescent="0.25">
      <c r="K36" s="7">
        <v>39653</v>
      </c>
      <c r="L36">
        <v>-9.7537837559723103E-2</v>
      </c>
      <c r="M36">
        <v>-6.7879549285613003E-2</v>
      </c>
      <c r="N36">
        <v>-6.8250726381738E-2</v>
      </c>
      <c r="O36" t="b">
        <v>1</v>
      </c>
      <c r="P36" t="b">
        <v>1</v>
      </c>
    </row>
    <row r="37" spans="11:16" x14ac:dyDescent="0.25">
      <c r="K37" s="7">
        <v>39877</v>
      </c>
      <c r="L37">
        <v>-9.73451327433629E-2</v>
      </c>
      <c r="M37">
        <v>-0.233349037972018</v>
      </c>
      <c r="N37">
        <v>-0.258563413288318</v>
      </c>
      <c r="O37" t="b">
        <v>0</v>
      </c>
      <c r="P37" t="b">
        <v>0</v>
      </c>
    </row>
    <row r="38" spans="11:16" x14ac:dyDescent="0.25">
      <c r="K38" s="7">
        <v>43908</v>
      </c>
      <c r="L38">
        <v>-9.4906832298136595E-2</v>
      </c>
      <c r="M38">
        <v>-0.117840595890569</v>
      </c>
      <c r="N38">
        <v>-0.11438574133656999</v>
      </c>
      <c r="O38" t="b">
        <v>0</v>
      </c>
      <c r="P38" t="b">
        <v>0</v>
      </c>
    </row>
    <row r="39" spans="11:16" x14ac:dyDescent="0.25">
      <c r="K39" s="7">
        <v>42545</v>
      </c>
      <c r="L39">
        <v>-9.3567253566514796E-2</v>
      </c>
      <c r="M39">
        <v>-5.62193406703538E-2</v>
      </c>
      <c r="N39">
        <v>-5.6444216888878802E-2</v>
      </c>
      <c r="O39" t="b">
        <v>1</v>
      </c>
      <c r="P39" t="b">
        <v>1</v>
      </c>
    </row>
    <row r="40" spans="11:16" x14ac:dyDescent="0.25">
      <c r="K40" s="7">
        <v>40057</v>
      </c>
      <c r="L40">
        <v>-9.1999959999999895E-2</v>
      </c>
      <c r="M40">
        <v>-0.233349037972018</v>
      </c>
      <c r="N40">
        <v>-0.258563413288318</v>
      </c>
      <c r="O40" t="b">
        <v>0</v>
      </c>
      <c r="P40" t="b">
        <v>0</v>
      </c>
    </row>
    <row r="41" spans="11:16" x14ac:dyDescent="0.25">
      <c r="K41" s="7">
        <v>39920</v>
      </c>
      <c r="L41">
        <v>-8.9775515699526895E-2</v>
      </c>
      <c r="M41">
        <v>-0.233349037972018</v>
      </c>
      <c r="N41">
        <v>-0.258563413288318</v>
      </c>
      <c r="O41" t="b">
        <v>0</v>
      </c>
      <c r="P41" t="b">
        <v>0</v>
      </c>
    </row>
    <row r="42" spans="11:16" x14ac:dyDescent="0.25">
      <c r="K42" s="7">
        <v>39843</v>
      </c>
      <c r="L42">
        <v>-8.9743589743589702E-2</v>
      </c>
      <c r="M42">
        <v>-0.227181285859133</v>
      </c>
      <c r="N42">
        <v>-0.223737006133299</v>
      </c>
      <c r="O42" t="b">
        <v>0</v>
      </c>
      <c r="P42" t="b">
        <v>0</v>
      </c>
    </row>
    <row r="43" spans="11:16" x14ac:dyDescent="0.25">
      <c r="K43" s="7">
        <v>40071</v>
      </c>
      <c r="L43">
        <v>-8.8495573263372304E-2</v>
      </c>
      <c r="M43">
        <v>-0.233349037972018</v>
      </c>
      <c r="N43">
        <v>-0.258563413288318</v>
      </c>
      <c r="O43" t="b">
        <v>0</v>
      </c>
      <c r="P43" t="b">
        <v>0</v>
      </c>
    </row>
    <row r="44" spans="11:16" x14ac:dyDescent="0.25">
      <c r="K44" s="7">
        <v>39793</v>
      </c>
      <c r="L44">
        <v>-8.7951843373494001E-2</v>
      </c>
      <c r="M44">
        <v>-0.21098853701150999</v>
      </c>
      <c r="N44">
        <v>-0.206535261046498</v>
      </c>
      <c r="O44" t="b">
        <v>0</v>
      </c>
      <c r="P44" t="b">
        <v>0</v>
      </c>
    </row>
    <row r="45" spans="11:16" x14ac:dyDescent="0.25">
      <c r="K45" s="7">
        <v>39758</v>
      </c>
      <c r="L45">
        <v>-8.7886031166602596E-2</v>
      </c>
      <c r="M45">
        <v>-0.13482648163184699</v>
      </c>
      <c r="N45">
        <v>-0.140818125291339</v>
      </c>
      <c r="O45" t="b">
        <v>0</v>
      </c>
      <c r="P45" t="b">
        <v>0</v>
      </c>
    </row>
    <row r="46" spans="11:16" x14ac:dyDescent="0.25">
      <c r="K46" s="7">
        <v>43901</v>
      </c>
      <c r="L46">
        <v>-8.6182094775743207E-2</v>
      </c>
      <c r="M46">
        <v>-5.3750324704974303E-2</v>
      </c>
      <c r="N46">
        <v>-7.0640643704408396E-2</v>
      </c>
      <c r="O46" t="b">
        <v>1</v>
      </c>
      <c r="P46" t="b">
        <v>1</v>
      </c>
    </row>
    <row r="47" spans="11:16" x14ac:dyDescent="0.25">
      <c r="K47" s="7">
        <v>39829</v>
      </c>
      <c r="L47">
        <v>-8.6161856035557594E-2</v>
      </c>
      <c r="M47">
        <v>-0.227181285859133</v>
      </c>
      <c r="N47">
        <v>-0.220685154281447</v>
      </c>
      <c r="O47" t="b">
        <v>0</v>
      </c>
      <c r="P47" t="b">
        <v>0</v>
      </c>
    </row>
    <row r="48" spans="11:16" x14ac:dyDescent="0.25">
      <c r="K48" s="7">
        <v>43922</v>
      </c>
      <c r="L48">
        <v>-8.5707528150701096E-2</v>
      </c>
      <c r="M48">
        <v>-0.122115717276542</v>
      </c>
      <c r="N48">
        <v>-0.12298713737414201</v>
      </c>
      <c r="O48" t="b">
        <v>0</v>
      </c>
      <c r="P48" t="b">
        <v>0</v>
      </c>
    </row>
    <row r="49" spans="11:16" x14ac:dyDescent="0.25">
      <c r="K49" s="7">
        <v>40925</v>
      </c>
      <c r="L49">
        <v>-8.1977911515940097E-2</v>
      </c>
      <c r="M49">
        <v>-9.0044436398828795E-2</v>
      </c>
      <c r="N49">
        <v>-9.8858231089495097E-2</v>
      </c>
      <c r="O49" t="b">
        <v>0</v>
      </c>
      <c r="P49" t="b">
        <v>0</v>
      </c>
    </row>
    <row r="50" spans="11:16" x14ac:dyDescent="0.25">
      <c r="K50" s="7">
        <v>40856</v>
      </c>
      <c r="L50">
        <v>-8.17950350095481E-2</v>
      </c>
      <c r="M50">
        <v>-8.7502064559123294E-2</v>
      </c>
      <c r="N50">
        <v>-9.6075638997776602E-2</v>
      </c>
      <c r="O50" t="b">
        <v>0</v>
      </c>
      <c r="P50" t="b">
        <v>0</v>
      </c>
    </row>
    <row r="51" spans="11:16" x14ac:dyDescent="0.25">
      <c r="K51" s="7">
        <v>39387</v>
      </c>
      <c r="L51">
        <v>-8.0906906921241001E-2</v>
      </c>
      <c r="M51">
        <v>-3.4293075735556601E-2</v>
      </c>
      <c r="N51">
        <v>-3.7456201942353301E-2</v>
      </c>
      <c r="O51" t="b">
        <v>1</v>
      </c>
      <c r="P5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E656-F53C-4A81-BA65-470A1920B38D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6">
        <v>2006</v>
      </c>
      <c r="B2" s="3">
        <v>251</v>
      </c>
      <c r="C2" s="3">
        <v>251</v>
      </c>
      <c r="E2" s="6">
        <v>2006</v>
      </c>
      <c r="F2" s="3">
        <v>7</v>
      </c>
      <c r="G2" s="3">
        <v>5</v>
      </c>
      <c r="H2" s="16">
        <f>F2/B2</f>
        <v>2.7888446215139442E-2</v>
      </c>
      <c r="I2" s="17">
        <f>G2/C2</f>
        <v>1.9920318725099601E-2</v>
      </c>
      <c r="K2" s="7">
        <v>39833</v>
      </c>
      <c r="L2">
        <v>-0.18959618660111399</v>
      </c>
      <c r="M2">
        <v>-0.12457833665368501</v>
      </c>
      <c r="N2">
        <v>-0.13023206675419699</v>
      </c>
      <c r="O2" t="b">
        <v>1</v>
      </c>
      <c r="P2" t="b">
        <v>1</v>
      </c>
    </row>
    <row r="3" spans="1:16" x14ac:dyDescent="0.25">
      <c r="A3" s="6">
        <v>2007</v>
      </c>
      <c r="B3" s="3">
        <v>251</v>
      </c>
      <c r="C3" s="3">
        <v>251</v>
      </c>
      <c r="E3" s="6">
        <v>2007</v>
      </c>
      <c r="F3" s="3">
        <v>14</v>
      </c>
      <c r="G3" s="3">
        <v>3</v>
      </c>
      <c r="H3" s="16">
        <f t="shared" ref="H3:I17" si="0">F3/B3</f>
        <v>5.5776892430278883E-2</v>
      </c>
      <c r="I3" s="17">
        <f t="shared" si="0"/>
        <v>1.1952191235059761E-2</v>
      </c>
      <c r="K3" s="7">
        <v>39783</v>
      </c>
      <c r="L3">
        <v>-0.16748950924141001</v>
      </c>
      <c r="M3">
        <v>-0.122603186640883</v>
      </c>
      <c r="N3">
        <v>-0.120235731379633</v>
      </c>
      <c r="O3" t="b">
        <v>1</v>
      </c>
      <c r="P3" t="b">
        <v>1</v>
      </c>
    </row>
    <row r="4" spans="1:16" x14ac:dyDescent="0.25">
      <c r="A4" s="6">
        <v>2008</v>
      </c>
      <c r="B4" s="3">
        <v>253</v>
      </c>
      <c r="C4" s="3">
        <v>253</v>
      </c>
      <c r="E4" s="6">
        <v>2008</v>
      </c>
      <c r="F4" s="3">
        <v>9</v>
      </c>
      <c r="G4" s="3">
        <v>7</v>
      </c>
      <c r="H4" s="16">
        <f t="shared" si="0"/>
        <v>3.5573122529644272E-2</v>
      </c>
      <c r="I4" s="17">
        <f t="shared" si="0"/>
        <v>2.766798418972332E-2</v>
      </c>
      <c r="K4" s="7">
        <v>39708</v>
      </c>
      <c r="L4">
        <v>-0.13916243662741201</v>
      </c>
      <c r="M4">
        <v>-5.6403219407214801E-2</v>
      </c>
      <c r="N4">
        <v>-6.5714740136637598E-2</v>
      </c>
      <c r="O4" t="b">
        <v>1</v>
      </c>
      <c r="P4" t="b">
        <v>1</v>
      </c>
    </row>
    <row r="5" spans="1:16" x14ac:dyDescent="0.25">
      <c r="A5" s="6">
        <v>2009</v>
      </c>
      <c r="B5" s="3">
        <v>252</v>
      </c>
      <c r="C5" s="3">
        <v>252</v>
      </c>
      <c r="E5" s="6">
        <v>2009</v>
      </c>
      <c r="F5" s="3">
        <v>1</v>
      </c>
      <c r="G5" s="3">
        <v>1</v>
      </c>
      <c r="H5" s="16">
        <f t="shared" si="0"/>
        <v>3.968253968253968E-3</v>
      </c>
      <c r="I5" s="17">
        <f t="shared" si="0"/>
        <v>3.968253968253968E-3</v>
      </c>
      <c r="K5" s="7">
        <v>40284</v>
      </c>
      <c r="L5">
        <v>-0.12791016708286301</v>
      </c>
      <c r="M5">
        <v>-4.4114635678479598E-2</v>
      </c>
      <c r="N5">
        <v>-4.4087996597373703E-2</v>
      </c>
      <c r="O5" t="b">
        <v>1</v>
      </c>
      <c r="P5" t="b">
        <v>1</v>
      </c>
    </row>
    <row r="6" spans="1:16" x14ac:dyDescent="0.25">
      <c r="A6" s="6">
        <v>2010</v>
      </c>
      <c r="B6" s="3">
        <v>252</v>
      </c>
      <c r="C6" s="3">
        <v>252</v>
      </c>
      <c r="E6" s="6">
        <v>2010</v>
      </c>
      <c r="F6" s="3">
        <v>2</v>
      </c>
      <c r="G6" s="3">
        <v>2</v>
      </c>
      <c r="H6" s="16">
        <f t="shared" si="0"/>
        <v>7.9365079365079361E-3</v>
      </c>
      <c r="I6" s="17">
        <f t="shared" si="0"/>
        <v>7.9365079365079361E-3</v>
      </c>
      <c r="K6" s="7">
        <v>43906</v>
      </c>
      <c r="L6">
        <v>-0.12705308039795701</v>
      </c>
      <c r="M6">
        <v>-5.7827154422489299E-2</v>
      </c>
      <c r="N6">
        <v>-7.0544159488177202E-2</v>
      </c>
      <c r="O6" t="b">
        <v>1</v>
      </c>
      <c r="P6" t="b">
        <v>1</v>
      </c>
    </row>
    <row r="7" spans="1:16" x14ac:dyDescent="0.25">
      <c r="A7" s="6">
        <v>2011</v>
      </c>
      <c r="B7" s="3">
        <v>252</v>
      </c>
      <c r="C7" s="3">
        <v>252</v>
      </c>
      <c r="E7" s="6">
        <v>2011</v>
      </c>
      <c r="F7" s="3">
        <v>11</v>
      </c>
      <c r="G7" s="3">
        <v>5</v>
      </c>
      <c r="H7" s="16">
        <f t="shared" si="0"/>
        <v>4.3650793650793648E-2</v>
      </c>
      <c r="I7" s="17">
        <f t="shared" si="0"/>
        <v>1.984126984126984E-2</v>
      </c>
      <c r="K7" s="7">
        <v>39720</v>
      </c>
      <c r="L7">
        <v>-0.12529898814048099</v>
      </c>
      <c r="M7">
        <v>-6.4895740784814498E-2</v>
      </c>
      <c r="N7">
        <v>-8.2997205014236602E-2</v>
      </c>
      <c r="O7" t="b">
        <v>1</v>
      </c>
      <c r="P7" t="b">
        <v>1</v>
      </c>
    </row>
    <row r="8" spans="1:16" x14ac:dyDescent="0.25">
      <c r="A8" s="6">
        <v>2012</v>
      </c>
      <c r="B8" s="3">
        <v>250</v>
      </c>
      <c r="C8" s="3">
        <v>250</v>
      </c>
      <c r="E8" s="6">
        <v>2012</v>
      </c>
      <c r="F8" s="3">
        <v>1</v>
      </c>
      <c r="G8" s="3">
        <v>1</v>
      </c>
      <c r="H8" s="16">
        <f t="shared" si="0"/>
        <v>4.0000000000000001E-3</v>
      </c>
      <c r="I8" s="17">
        <f t="shared" si="0"/>
        <v>4.0000000000000001E-3</v>
      </c>
      <c r="K8" s="7">
        <v>39731</v>
      </c>
      <c r="L8">
        <v>-0.123828270820488</v>
      </c>
      <c r="M8">
        <v>-0.112395038290552</v>
      </c>
      <c r="N8">
        <v>-0.103357947535171</v>
      </c>
      <c r="O8" t="b">
        <v>1</v>
      </c>
      <c r="P8" t="b">
        <v>1</v>
      </c>
    </row>
    <row r="9" spans="1:16" x14ac:dyDescent="0.25">
      <c r="A9" s="6">
        <v>2013</v>
      </c>
      <c r="B9" s="3">
        <v>252</v>
      </c>
      <c r="C9" s="3">
        <v>252</v>
      </c>
      <c r="E9" s="6">
        <v>2013</v>
      </c>
      <c r="F9" s="3">
        <v>2</v>
      </c>
      <c r="G9" s="3">
        <v>1</v>
      </c>
      <c r="H9" s="16">
        <f t="shared" si="0"/>
        <v>7.9365079365079361E-3</v>
      </c>
      <c r="I9" s="17">
        <f t="shared" si="0"/>
        <v>3.968253968253968E-3</v>
      </c>
      <c r="K9" s="7">
        <v>43902</v>
      </c>
      <c r="L9">
        <v>-0.123392903155465</v>
      </c>
      <c r="M9">
        <v>-4.7222857473756701E-2</v>
      </c>
      <c r="N9">
        <v>-5.6977446359796402E-2</v>
      </c>
      <c r="O9" t="b">
        <v>1</v>
      </c>
      <c r="P9" t="b">
        <v>1</v>
      </c>
    </row>
    <row r="10" spans="1:16" x14ac:dyDescent="0.25">
      <c r="A10" s="6">
        <v>2014</v>
      </c>
      <c r="B10" s="3">
        <v>252</v>
      </c>
      <c r="C10" s="3">
        <v>252</v>
      </c>
      <c r="E10" s="6">
        <v>2014</v>
      </c>
      <c r="F10" s="3">
        <v>3</v>
      </c>
      <c r="G10" s="3">
        <v>3</v>
      </c>
      <c r="H10" s="16">
        <f t="shared" si="0"/>
        <v>1.1904761904761904E-2</v>
      </c>
      <c r="I10" s="17">
        <f t="shared" si="0"/>
        <v>1.1904761904761904E-2</v>
      </c>
      <c r="K10" s="7">
        <v>39706</v>
      </c>
      <c r="L10">
        <v>-0.121328099025376</v>
      </c>
      <c r="M10">
        <v>-5.3198097935402998E-2</v>
      </c>
      <c r="N10">
        <v>-5.4502457329210698E-2</v>
      </c>
      <c r="O10" t="b">
        <v>1</v>
      </c>
      <c r="P10" t="b">
        <v>1</v>
      </c>
    </row>
    <row r="11" spans="1:16" x14ac:dyDescent="0.25">
      <c r="A11" s="6">
        <v>2015</v>
      </c>
      <c r="B11" s="3">
        <v>252</v>
      </c>
      <c r="C11" s="3">
        <v>252</v>
      </c>
      <c r="E11" s="6">
        <v>2015</v>
      </c>
      <c r="F11" s="3">
        <v>7</v>
      </c>
      <c r="G11" s="3">
        <v>7</v>
      </c>
      <c r="H11" s="16">
        <f t="shared" si="0"/>
        <v>2.7777777777777776E-2</v>
      </c>
      <c r="I11" s="17">
        <f t="shared" si="0"/>
        <v>2.7777777777777776E-2</v>
      </c>
      <c r="K11" s="7">
        <v>43908</v>
      </c>
      <c r="L11">
        <v>-0.117539511155725</v>
      </c>
      <c r="M11">
        <v>-8.6115191086001505E-2</v>
      </c>
      <c r="N11">
        <v>-8.4295956355274496E-2</v>
      </c>
      <c r="O11" t="b">
        <v>1</v>
      </c>
      <c r="P11" t="b">
        <v>1</v>
      </c>
    </row>
    <row r="12" spans="1:16" x14ac:dyDescent="0.25">
      <c r="A12" s="6">
        <v>2016</v>
      </c>
      <c r="B12" s="3">
        <v>252</v>
      </c>
      <c r="C12" s="3">
        <v>252</v>
      </c>
      <c r="E12" s="6">
        <v>2016</v>
      </c>
      <c r="F12" s="3">
        <v>4</v>
      </c>
      <c r="G12" s="3">
        <v>5</v>
      </c>
      <c r="H12" s="16">
        <f t="shared" si="0"/>
        <v>1.5873015873015872E-2</v>
      </c>
      <c r="I12" s="17">
        <f t="shared" si="0"/>
        <v>1.984126984126984E-2</v>
      </c>
      <c r="K12" s="7">
        <v>39917</v>
      </c>
      <c r="L12">
        <v>-0.11555892196199399</v>
      </c>
      <c r="M12">
        <v>-0.13236934686881599</v>
      </c>
      <c r="N12">
        <v>-0.14312667908847801</v>
      </c>
      <c r="O12" t="b">
        <v>0</v>
      </c>
      <c r="P12" t="b">
        <v>0</v>
      </c>
    </row>
    <row r="13" spans="1:16" x14ac:dyDescent="0.25">
      <c r="A13" s="6">
        <v>2017</v>
      </c>
      <c r="B13" s="3">
        <v>251</v>
      </c>
      <c r="C13" s="3">
        <v>251</v>
      </c>
      <c r="E13" s="6">
        <v>2017</v>
      </c>
      <c r="F13" s="3">
        <v>3</v>
      </c>
      <c r="G13" s="3">
        <v>3</v>
      </c>
      <c r="H13" s="16">
        <f t="shared" si="0"/>
        <v>1.1952191235059761E-2</v>
      </c>
      <c r="I13" s="17">
        <f t="shared" si="0"/>
        <v>1.1952191235059761E-2</v>
      </c>
      <c r="K13" s="7">
        <v>39861</v>
      </c>
      <c r="L13">
        <v>-0.111353015386822</v>
      </c>
      <c r="M13">
        <v>-0.13236934686881599</v>
      </c>
      <c r="N13">
        <v>-0.14308977537478201</v>
      </c>
      <c r="O13" t="b">
        <v>0</v>
      </c>
      <c r="P13" t="b">
        <v>0</v>
      </c>
    </row>
    <row r="14" spans="1:16" x14ac:dyDescent="0.25">
      <c r="A14" s="6">
        <v>2018</v>
      </c>
      <c r="B14" s="3">
        <v>251</v>
      </c>
      <c r="C14" s="3">
        <v>251</v>
      </c>
      <c r="E14" s="6">
        <v>2018</v>
      </c>
      <c r="F14" s="3">
        <v>5</v>
      </c>
      <c r="G14" s="3">
        <v>5</v>
      </c>
      <c r="H14" s="16">
        <f t="shared" si="0"/>
        <v>1.9920318725099601E-2</v>
      </c>
      <c r="I14" s="17">
        <f t="shared" si="0"/>
        <v>1.9920318725099601E-2</v>
      </c>
      <c r="K14" s="7">
        <v>39771</v>
      </c>
      <c r="L14">
        <v>-0.11043042254442</v>
      </c>
      <c r="M14">
        <v>-0.122603186640883</v>
      </c>
      <c r="N14">
        <v>-0.118317307962628</v>
      </c>
      <c r="O14" t="b">
        <v>0</v>
      </c>
      <c r="P14" t="b">
        <v>0</v>
      </c>
    </row>
    <row r="15" spans="1:16" x14ac:dyDescent="0.25">
      <c r="A15" s="6">
        <v>2019</v>
      </c>
      <c r="B15" s="3">
        <v>252</v>
      </c>
      <c r="C15" s="3">
        <v>252</v>
      </c>
      <c r="E15" s="6">
        <v>2019</v>
      </c>
      <c r="F15" s="3">
        <v>1</v>
      </c>
      <c r="H15" s="16">
        <f t="shared" si="0"/>
        <v>3.968253968253968E-3</v>
      </c>
      <c r="I15" s="17">
        <f t="shared" si="0"/>
        <v>0</v>
      </c>
      <c r="K15" s="7">
        <v>39764</v>
      </c>
      <c r="L15">
        <v>-0.105650763256561</v>
      </c>
      <c r="M15">
        <v>-0.122603186640883</v>
      </c>
      <c r="N15">
        <v>-0.11473683621347</v>
      </c>
      <c r="O15" t="b">
        <v>0</v>
      </c>
      <c r="P15" t="b">
        <v>0</v>
      </c>
    </row>
    <row r="16" spans="1:16" x14ac:dyDescent="0.25">
      <c r="A16" s="6">
        <v>2020</v>
      </c>
      <c r="B16" s="3">
        <v>168</v>
      </c>
      <c r="C16" s="3">
        <v>168</v>
      </c>
      <c r="E16" s="6">
        <v>2020</v>
      </c>
      <c r="F16" s="3">
        <v>7</v>
      </c>
      <c r="G16" s="3">
        <v>7</v>
      </c>
      <c r="H16" s="16">
        <f t="shared" si="0"/>
        <v>4.1666666666666664E-2</v>
      </c>
      <c r="I16" s="17">
        <f t="shared" si="0"/>
        <v>4.1666666666666664E-2</v>
      </c>
      <c r="K16" s="7">
        <v>43899</v>
      </c>
      <c r="L16">
        <v>-0.103914998063313</v>
      </c>
      <c r="M16">
        <v>-4.0350901736868498E-2</v>
      </c>
      <c r="N16">
        <v>-4.13936592137761E-2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77</v>
      </c>
      <c r="G17" s="5">
        <v>55</v>
      </c>
      <c r="H17" s="16">
        <f t="shared" si="0"/>
        <v>2.0861555134109998E-2</v>
      </c>
      <c r="I17" s="17">
        <f t="shared" si="0"/>
        <v>1.4901110810078569E-2</v>
      </c>
      <c r="K17" s="7">
        <v>39730</v>
      </c>
      <c r="L17">
        <v>-0.103097362831858</v>
      </c>
      <c r="M17">
        <v>-9.7441846631974194E-2</v>
      </c>
      <c r="N17">
        <v>-9.6405811373210706E-2</v>
      </c>
      <c r="O17" t="b">
        <v>1</v>
      </c>
      <c r="P17" t="b">
        <v>1</v>
      </c>
    </row>
    <row r="18" spans="1:16" x14ac:dyDescent="0.25">
      <c r="K18" s="7">
        <v>40765</v>
      </c>
      <c r="L18">
        <v>-0.100953366716694</v>
      </c>
      <c r="M18">
        <v>-3.9586836284271003E-2</v>
      </c>
      <c r="N18">
        <v>-4.1578747493231802E-2</v>
      </c>
      <c r="O18" t="b">
        <v>1</v>
      </c>
      <c r="P18" t="b">
        <v>1</v>
      </c>
    </row>
    <row r="19" spans="1:16" x14ac:dyDescent="0.25">
      <c r="K19" s="7">
        <v>40298</v>
      </c>
      <c r="L19">
        <v>-9.3859258179628702E-2</v>
      </c>
      <c r="M19">
        <v>-4.4114635678479598E-2</v>
      </c>
      <c r="N19">
        <v>-5.7137376441473597E-2</v>
      </c>
      <c r="O19" t="b">
        <v>1</v>
      </c>
      <c r="P19" t="b">
        <v>1</v>
      </c>
    </row>
    <row r="20" spans="1:16" x14ac:dyDescent="0.25">
      <c r="K20" s="7">
        <v>43993</v>
      </c>
      <c r="L20">
        <v>-9.0811158845800599E-2</v>
      </c>
      <c r="M20">
        <v>-0.110863499740443</v>
      </c>
      <c r="N20">
        <v>-0.100583650623117</v>
      </c>
      <c r="O20" t="b">
        <v>0</v>
      </c>
      <c r="P20" t="b">
        <v>0</v>
      </c>
    </row>
    <row r="21" spans="1:16" x14ac:dyDescent="0.25">
      <c r="K21" s="7">
        <v>44008</v>
      </c>
      <c r="L21">
        <v>-8.6479978180203407E-2</v>
      </c>
      <c r="M21">
        <v>-0.110863499740443</v>
      </c>
      <c r="N21">
        <v>-0.104596406610802</v>
      </c>
      <c r="O21" t="b">
        <v>0</v>
      </c>
      <c r="P21" t="b">
        <v>0</v>
      </c>
    </row>
    <row r="22" spans="1:16" x14ac:dyDescent="0.25">
      <c r="K22" s="7">
        <v>39762</v>
      </c>
      <c r="L22">
        <v>-8.4469016256994406E-2</v>
      </c>
      <c r="M22">
        <v>-0.122603186640883</v>
      </c>
      <c r="N22">
        <v>-0.113957210459344</v>
      </c>
      <c r="O22" t="b">
        <v>0</v>
      </c>
      <c r="P22" t="b">
        <v>0</v>
      </c>
    </row>
    <row r="23" spans="1:16" x14ac:dyDescent="0.25">
      <c r="K23" s="7">
        <v>39140</v>
      </c>
      <c r="L23">
        <v>-8.4112149532710206E-2</v>
      </c>
      <c r="M23">
        <v>-3.2288808760825502E-2</v>
      </c>
      <c r="N23">
        <v>-3.38174378767791E-2</v>
      </c>
      <c r="O23" t="b">
        <v>1</v>
      </c>
      <c r="P23" t="b">
        <v>1</v>
      </c>
    </row>
    <row r="24" spans="1:16" x14ac:dyDescent="0.25">
      <c r="K24" s="7">
        <v>40856</v>
      </c>
      <c r="L24">
        <v>-8.2059346434714603E-2</v>
      </c>
      <c r="M24">
        <v>-5.4665523087973199E-2</v>
      </c>
      <c r="N24">
        <v>-6.2231341637090501E-2</v>
      </c>
      <c r="O24" t="b">
        <v>1</v>
      </c>
      <c r="P24" t="b">
        <v>1</v>
      </c>
    </row>
    <row r="25" spans="1:16" x14ac:dyDescent="0.25">
      <c r="K25" s="7">
        <v>39757</v>
      </c>
      <c r="L25">
        <v>-7.9684210526315594E-2</v>
      </c>
      <c r="M25">
        <v>-0.122603186640883</v>
      </c>
      <c r="N25">
        <v>-0.113741117778004</v>
      </c>
      <c r="O25" t="b">
        <v>0</v>
      </c>
      <c r="P25" t="b">
        <v>0</v>
      </c>
    </row>
    <row r="26" spans="1:16" x14ac:dyDescent="0.25">
      <c r="K26" s="7">
        <v>39736</v>
      </c>
      <c r="L26">
        <v>-7.9332789595886299E-2</v>
      </c>
      <c r="M26">
        <v>-0.122603186640883</v>
      </c>
      <c r="N26">
        <v>-0.112426990602475</v>
      </c>
      <c r="O26" t="b">
        <v>0</v>
      </c>
      <c r="P26" t="b">
        <v>0</v>
      </c>
    </row>
    <row r="27" spans="1:16" x14ac:dyDescent="0.25">
      <c r="K27" s="7">
        <v>39758</v>
      </c>
      <c r="L27">
        <v>-7.6747100537572999E-2</v>
      </c>
      <c r="M27">
        <v>-0.122603186640883</v>
      </c>
      <c r="N27">
        <v>-0.113957210459344</v>
      </c>
      <c r="O27" t="b">
        <v>0</v>
      </c>
      <c r="P27" t="b">
        <v>0</v>
      </c>
    </row>
    <row r="28" spans="1:16" x14ac:dyDescent="0.25">
      <c r="K28" s="7">
        <v>39854</v>
      </c>
      <c r="L28">
        <v>-7.6514425135503397E-2</v>
      </c>
      <c r="M28">
        <v>-0.13236934686881599</v>
      </c>
      <c r="N28">
        <v>-0.14308977537478201</v>
      </c>
      <c r="O28" t="b">
        <v>0</v>
      </c>
      <c r="P28" t="b">
        <v>0</v>
      </c>
    </row>
    <row r="29" spans="1:16" x14ac:dyDescent="0.25">
      <c r="K29" s="7">
        <v>39745</v>
      </c>
      <c r="L29">
        <v>-7.5336156284100994E-2</v>
      </c>
      <c r="M29">
        <v>-0.122603186640883</v>
      </c>
      <c r="N29">
        <v>-0.11363089733309201</v>
      </c>
      <c r="O29" t="b">
        <v>0</v>
      </c>
      <c r="P29" t="b">
        <v>0</v>
      </c>
    </row>
    <row r="30" spans="1:16" x14ac:dyDescent="0.25">
      <c r="K30" s="7">
        <v>39748</v>
      </c>
      <c r="L30">
        <v>-7.4900446715130506E-2</v>
      </c>
      <c r="M30">
        <v>-0.122603186640883</v>
      </c>
      <c r="N30">
        <v>-0.113741117778004</v>
      </c>
      <c r="O30" t="b">
        <v>0</v>
      </c>
      <c r="P30" t="b">
        <v>0</v>
      </c>
    </row>
    <row r="31" spans="1:16" x14ac:dyDescent="0.25">
      <c r="K31" s="7">
        <v>43416</v>
      </c>
      <c r="L31">
        <v>-7.4556440365320595E-2</v>
      </c>
      <c r="M31">
        <v>-4.19244688711694E-2</v>
      </c>
      <c r="N31">
        <v>-4.0832310776556802E-2</v>
      </c>
      <c r="O31" t="b">
        <v>1</v>
      </c>
      <c r="P31" t="b">
        <v>1</v>
      </c>
    </row>
    <row r="32" spans="1:16" x14ac:dyDescent="0.25">
      <c r="K32" s="7">
        <v>39825</v>
      </c>
      <c r="L32">
        <v>-7.4475692909334798E-2</v>
      </c>
      <c r="M32">
        <v>-0.12457833665368501</v>
      </c>
      <c r="N32">
        <v>-0.13023206675419699</v>
      </c>
      <c r="O32" t="b">
        <v>0</v>
      </c>
      <c r="P32" t="b">
        <v>0</v>
      </c>
    </row>
    <row r="33" spans="11:16" x14ac:dyDescent="0.25">
      <c r="K33" s="7">
        <v>39878</v>
      </c>
      <c r="L33">
        <v>-7.4278009370068301E-2</v>
      </c>
      <c r="M33">
        <v>-0.13236934686881599</v>
      </c>
      <c r="N33">
        <v>-0.14312667908847801</v>
      </c>
      <c r="O33" t="b">
        <v>0</v>
      </c>
      <c r="P33" t="b">
        <v>0</v>
      </c>
    </row>
    <row r="34" spans="11:16" x14ac:dyDescent="0.25">
      <c r="K34" s="7">
        <v>43910</v>
      </c>
      <c r="L34">
        <v>-7.4118674355519498E-2</v>
      </c>
      <c r="M34">
        <v>-0.110863499740443</v>
      </c>
      <c r="N34">
        <v>-9.5815441367953794E-2</v>
      </c>
      <c r="O34" t="b">
        <v>0</v>
      </c>
      <c r="P34" t="b">
        <v>0</v>
      </c>
    </row>
    <row r="35" spans="11:16" x14ac:dyDescent="0.25">
      <c r="K35" s="7">
        <v>39728</v>
      </c>
      <c r="L35">
        <v>-7.25806451612903E-2</v>
      </c>
      <c r="M35">
        <v>-9.5928192273723206E-2</v>
      </c>
      <c r="N35">
        <v>-9.4053532808104606E-2</v>
      </c>
      <c r="O35" t="b">
        <v>0</v>
      </c>
      <c r="P35" t="b">
        <v>0</v>
      </c>
    </row>
    <row r="36" spans="11:16" x14ac:dyDescent="0.25">
      <c r="K36" s="7">
        <v>42545</v>
      </c>
      <c r="L36">
        <v>-7.0745465197288901E-2</v>
      </c>
      <c r="M36">
        <v>-4.5120931162370002E-2</v>
      </c>
      <c r="N36">
        <v>-4.4889231538187899E-2</v>
      </c>
      <c r="O36" t="b">
        <v>1</v>
      </c>
      <c r="P36" t="b">
        <v>1</v>
      </c>
    </row>
    <row r="37" spans="11:16" x14ac:dyDescent="0.25">
      <c r="K37" s="7">
        <v>39902</v>
      </c>
      <c r="L37">
        <v>-7.0503357318590795E-2</v>
      </c>
      <c r="M37">
        <v>-0.13236934686881599</v>
      </c>
      <c r="N37">
        <v>-0.14312667908847801</v>
      </c>
      <c r="O37" t="b">
        <v>0</v>
      </c>
      <c r="P37" t="b">
        <v>0</v>
      </c>
    </row>
    <row r="38" spans="11:16" x14ac:dyDescent="0.25">
      <c r="K38" s="7">
        <v>39713</v>
      </c>
      <c r="L38">
        <v>-6.9491554634247596E-2</v>
      </c>
      <c r="M38">
        <v>-5.9199314177652999E-2</v>
      </c>
      <c r="N38">
        <v>-8.0490874277684393E-2</v>
      </c>
      <c r="O38" t="b">
        <v>1</v>
      </c>
      <c r="P38" t="b">
        <v>0</v>
      </c>
    </row>
    <row r="39" spans="11:16" x14ac:dyDescent="0.25">
      <c r="K39" s="7">
        <v>43901</v>
      </c>
      <c r="L39">
        <v>-6.7588861374921899E-2</v>
      </c>
      <c r="M39">
        <v>-4.4373597689068602E-2</v>
      </c>
      <c r="N39">
        <v>-5.2210915779126302E-2</v>
      </c>
      <c r="O39" t="b">
        <v>1</v>
      </c>
      <c r="P39" t="b">
        <v>1</v>
      </c>
    </row>
    <row r="40" spans="11:16" x14ac:dyDescent="0.25">
      <c r="K40" s="7">
        <v>39751</v>
      </c>
      <c r="L40">
        <v>-6.7069452505858995E-2</v>
      </c>
      <c r="M40">
        <v>-0.122603186640883</v>
      </c>
      <c r="N40">
        <v>-0.113741117778004</v>
      </c>
      <c r="O40" t="b">
        <v>0</v>
      </c>
      <c r="P40" t="b">
        <v>0</v>
      </c>
    </row>
    <row r="41" spans="11:16" x14ac:dyDescent="0.25">
      <c r="K41" s="7">
        <v>41220</v>
      </c>
      <c r="L41">
        <v>-6.5504926732673205E-2</v>
      </c>
      <c r="M41">
        <v>-4.29392693824069E-2</v>
      </c>
      <c r="N41">
        <v>-4.9114184213102298E-2</v>
      </c>
      <c r="O41" t="b">
        <v>1</v>
      </c>
      <c r="P41" t="b">
        <v>1</v>
      </c>
    </row>
    <row r="42" spans="11:16" x14ac:dyDescent="0.25">
      <c r="K42" s="7">
        <v>39769</v>
      </c>
      <c r="L42">
        <v>-6.3539649473715598E-2</v>
      </c>
      <c r="M42">
        <v>-0.122603186640883</v>
      </c>
      <c r="N42">
        <v>-0.118317307962628</v>
      </c>
      <c r="O42" t="b">
        <v>0</v>
      </c>
      <c r="P42" t="b">
        <v>0</v>
      </c>
    </row>
    <row r="43" spans="11:16" x14ac:dyDescent="0.25">
      <c r="K43" s="7">
        <v>43922</v>
      </c>
      <c r="L43">
        <v>-6.0159151566314698E-2</v>
      </c>
      <c r="M43">
        <v>-0.110863499740443</v>
      </c>
      <c r="N43">
        <v>-0.10008396497852801</v>
      </c>
      <c r="O43" t="b">
        <v>0</v>
      </c>
      <c r="P43" t="b">
        <v>0</v>
      </c>
    </row>
    <row r="44" spans="11:16" x14ac:dyDescent="0.25">
      <c r="K44" s="7">
        <v>39672</v>
      </c>
      <c r="L44">
        <v>-6.0112342696629198E-2</v>
      </c>
      <c r="M44">
        <v>-5.1843830957264997E-2</v>
      </c>
      <c r="N44">
        <v>-5.2921625818795399E-2</v>
      </c>
      <c r="O44" t="b">
        <v>1</v>
      </c>
      <c r="P44" t="b">
        <v>1</v>
      </c>
    </row>
    <row r="45" spans="11:16" x14ac:dyDescent="0.25">
      <c r="K45" s="7">
        <v>40763</v>
      </c>
      <c r="L45">
        <v>-6.0073462214411302E-2</v>
      </c>
      <c r="M45">
        <v>-3.4214519300856797E-2</v>
      </c>
      <c r="N45">
        <v>-3.6927212709018699E-2</v>
      </c>
      <c r="O45" t="b">
        <v>1</v>
      </c>
      <c r="P45" t="b">
        <v>1</v>
      </c>
    </row>
    <row r="46" spans="11:16" x14ac:dyDescent="0.25">
      <c r="K46" s="7">
        <v>39427</v>
      </c>
      <c r="L46">
        <v>-5.8249019188514599E-2</v>
      </c>
      <c r="M46">
        <v>-5.0155444527200103E-2</v>
      </c>
      <c r="N46">
        <v>-5.4593889206863103E-2</v>
      </c>
      <c r="O46" t="b">
        <v>1</v>
      </c>
      <c r="P46" t="b">
        <v>1</v>
      </c>
    </row>
    <row r="47" spans="11:16" x14ac:dyDescent="0.25">
      <c r="K47" s="7">
        <v>39772</v>
      </c>
      <c r="L47">
        <v>-5.7629575933309099E-2</v>
      </c>
      <c r="M47">
        <v>-0.122603186640883</v>
      </c>
      <c r="N47">
        <v>-0.120235731379633</v>
      </c>
      <c r="O47" t="b">
        <v>0</v>
      </c>
      <c r="P47" t="b">
        <v>0</v>
      </c>
    </row>
    <row r="48" spans="11:16" x14ac:dyDescent="0.25">
      <c r="K48" s="7">
        <v>39303</v>
      </c>
      <c r="L48">
        <v>-5.7165043085902E-2</v>
      </c>
      <c r="M48">
        <v>-4.0557786583092698E-2</v>
      </c>
      <c r="N48">
        <v>-4.5964525697155499E-2</v>
      </c>
      <c r="O48" t="b">
        <v>1</v>
      </c>
      <c r="P48" t="b">
        <v>1</v>
      </c>
    </row>
    <row r="49" spans="11:16" x14ac:dyDescent="0.25">
      <c r="K49" s="7">
        <v>39842</v>
      </c>
      <c r="L49">
        <v>-5.6784448920790702E-2</v>
      </c>
      <c r="M49">
        <v>-0.13236934686881599</v>
      </c>
      <c r="N49">
        <v>-0.14308977537478201</v>
      </c>
      <c r="O49" t="b">
        <v>0</v>
      </c>
      <c r="P49" t="b">
        <v>0</v>
      </c>
    </row>
    <row r="50" spans="11:16" x14ac:dyDescent="0.25">
      <c r="K50" s="7">
        <v>39791</v>
      </c>
      <c r="L50">
        <v>-5.67725843999329E-2</v>
      </c>
      <c r="M50">
        <v>-0.12457833665368501</v>
      </c>
      <c r="N50">
        <v>-0.13023206675419699</v>
      </c>
      <c r="O50" t="b">
        <v>0</v>
      </c>
      <c r="P50" t="b">
        <v>0</v>
      </c>
    </row>
    <row r="51" spans="11:16" x14ac:dyDescent="0.25">
      <c r="K51" s="7">
        <v>39709</v>
      </c>
      <c r="L51">
        <v>-5.6768558951964997E-2</v>
      </c>
      <c r="M51">
        <v>-5.9199314177652999E-2</v>
      </c>
      <c r="N51">
        <v>-7.9704318739300506E-2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B72E-9E06-4FE7-A7AD-8BDD1B90EF3E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9" t="s">
        <v>1</v>
      </c>
      <c r="G1" s="9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8" t="s">
        <v>3</v>
      </c>
      <c r="F2" s="10">
        <v>6</v>
      </c>
      <c r="G2" s="11">
        <v>4</v>
      </c>
      <c r="H2" s="16">
        <f>F2/B2</f>
        <v>2.3904382470119521E-2</v>
      </c>
      <c r="I2" s="17">
        <f>G2/C2</f>
        <v>1.5936254980079681E-2</v>
      </c>
      <c r="K2" s="7">
        <v>39833</v>
      </c>
      <c r="L2">
        <v>-0.20727432077125299</v>
      </c>
      <c r="M2">
        <v>-0.14163263734829501</v>
      </c>
      <c r="N2">
        <v>-0.14393132845304801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8" t="s">
        <v>4</v>
      </c>
      <c r="F3" s="10">
        <v>8</v>
      </c>
      <c r="G3" s="11">
        <v>7</v>
      </c>
      <c r="H3" s="16">
        <f t="shared" ref="H3:H17" si="0">F3/B3</f>
        <v>3.1872509960159362E-2</v>
      </c>
      <c r="I3" s="17">
        <f t="shared" ref="I3:I17" si="1">G3/C3</f>
        <v>2.7888446215139442E-2</v>
      </c>
      <c r="K3" s="7">
        <v>39772</v>
      </c>
      <c r="L3">
        <v>-0.17878469191375801</v>
      </c>
      <c r="M3">
        <v>-0.118168603198489</v>
      </c>
      <c r="N3">
        <v>-0.120071266450652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8" t="s">
        <v>5</v>
      </c>
      <c r="F4" s="10">
        <v>11</v>
      </c>
      <c r="G4" s="11">
        <v>12</v>
      </c>
      <c r="H4" s="16">
        <f t="shared" si="0"/>
        <v>4.3478260869565216E-2</v>
      </c>
      <c r="I4" s="17">
        <f t="shared" si="1"/>
        <v>4.7430830039525688E-2</v>
      </c>
      <c r="K4" s="7">
        <v>39783</v>
      </c>
      <c r="L4">
        <v>-0.174984175615919</v>
      </c>
      <c r="M4">
        <v>-0.12752373243978499</v>
      </c>
      <c r="N4">
        <v>-0.132731459053509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E5" s="8" t="s">
        <v>6</v>
      </c>
      <c r="F5" s="10">
        <v>1</v>
      </c>
      <c r="G5" s="11">
        <v>1</v>
      </c>
      <c r="H5" s="16">
        <f t="shared" si="0"/>
        <v>3.968253968253968E-3</v>
      </c>
      <c r="I5" s="17">
        <f t="shared" si="1"/>
        <v>3.968253968253968E-3</v>
      </c>
      <c r="K5" s="7">
        <v>39720</v>
      </c>
      <c r="L5">
        <v>-0.15008295397665999</v>
      </c>
      <c r="M5">
        <v>-9.8094827330163198E-2</v>
      </c>
      <c r="N5">
        <v>-9.5473178367434894E-2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H6" s="16">
        <f t="shared" si="0"/>
        <v>0</v>
      </c>
      <c r="I6" s="17">
        <f t="shared" si="1"/>
        <v>0</v>
      </c>
      <c r="K6" s="7">
        <v>43906</v>
      </c>
      <c r="L6">
        <v>-0.14964875759219401</v>
      </c>
      <c r="M6">
        <v>-5.03969695280903E-2</v>
      </c>
      <c r="N6">
        <v>-6.7387986380545301E-2</v>
      </c>
      <c r="O6" t="b">
        <v>1</v>
      </c>
      <c r="P6" t="b">
        <v>1</v>
      </c>
    </row>
    <row r="7" spans="1:16" x14ac:dyDescent="0.25">
      <c r="A7" s="2" t="s">
        <v>8</v>
      </c>
      <c r="B7" s="3">
        <v>252</v>
      </c>
      <c r="C7" s="3">
        <v>252</v>
      </c>
      <c r="E7" s="8" t="s">
        <v>8</v>
      </c>
      <c r="F7" s="10">
        <v>8</v>
      </c>
      <c r="G7" s="11">
        <v>6</v>
      </c>
      <c r="H7" s="16">
        <f t="shared" si="0"/>
        <v>3.1746031746031744E-2</v>
      </c>
      <c r="I7" s="17">
        <f t="shared" si="1"/>
        <v>2.3809523809523808E-2</v>
      </c>
      <c r="K7" s="7">
        <v>39877</v>
      </c>
      <c r="L7">
        <v>-0.13989632849203701</v>
      </c>
      <c r="M7">
        <v>-0.16278257701268201</v>
      </c>
      <c r="N7">
        <v>-0.15961418434642899</v>
      </c>
      <c r="O7" t="b">
        <v>0</v>
      </c>
      <c r="P7" t="b">
        <v>0</v>
      </c>
    </row>
    <row r="8" spans="1:16" x14ac:dyDescent="0.25">
      <c r="A8" s="2" t="s">
        <v>9</v>
      </c>
      <c r="B8" s="3">
        <v>250</v>
      </c>
      <c r="C8" s="3">
        <v>250</v>
      </c>
      <c r="E8" s="8" t="s">
        <v>9</v>
      </c>
      <c r="F8" s="10">
        <v>2</v>
      </c>
      <c r="G8" s="11">
        <v>2</v>
      </c>
      <c r="H8" s="16">
        <f t="shared" si="0"/>
        <v>8.0000000000000002E-3</v>
      </c>
      <c r="I8" s="17">
        <f t="shared" si="1"/>
        <v>8.0000000000000002E-3</v>
      </c>
      <c r="K8" s="7">
        <v>43899</v>
      </c>
      <c r="L8">
        <v>-0.13545521585019901</v>
      </c>
      <c r="M8">
        <v>-4.4003761974198502E-2</v>
      </c>
      <c r="N8">
        <v>-4.4998392709462501E-2</v>
      </c>
      <c r="O8" t="b">
        <v>1</v>
      </c>
      <c r="P8" t="b">
        <v>1</v>
      </c>
    </row>
    <row r="9" spans="1:16" x14ac:dyDescent="0.25">
      <c r="A9" s="2" t="s">
        <v>10</v>
      </c>
      <c r="B9" s="3">
        <v>252</v>
      </c>
      <c r="C9" s="3">
        <v>252</v>
      </c>
      <c r="E9" s="8" t="s">
        <v>10</v>
      </c>
      <c r="F9" s="10">
        <v>1</v>
      </c>
      <c r="G9" s="10"/>
      <c r="H9" s="16">
        <f t="shared" si="0"/>
        <v>3.968253968253968E-3</v>
      </c>
      <c r="I9" s="17">
        <f t="shared" si="1"/>
        <v>0</v>
      </c>
      <c r="K9" s="7">
        <v>39713</v>
      </c>
      <c r="L9">
        <v>-0.13283740983713899</v>
      </c>
      <c r="M9">
        <v>-8.1265108517210596E-2</v>
      </c>
      <c r="N9">
        <v>-8.3179737229711406E-2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252</v>
      </c>
      <c r="C10" s="3">
        <v>252</v>
      </c>
      <c r="E10" s="8" t="s">
        <v>11</v>
      </c>
      <c r="F10" s="10">
        <v>4</v>
      </c>
      <c r="G10" s="11">
        <v>3</v>
      </c>
      <c r="H10" s="16">
        <f t="shared" si="0"/>
        <v>1.5873015873015872E-2</v>
      </c>
      <c r="I10" s="17">
        <f t="shared" si="1"/>
        <v>1.1904761904761904E-2</v>
      </c>
      <c r="K10" s="7">
        <v>39861</v>
      </c>
      <c r="L10">
        <v>-0.123126807487776</v>
      </c>
      <c r="M10">
        <v>-0.16278257701268201</v>
      </c>
      <c r="N10">
        <v>-0.159120592833214</v>
      </c>
      <c r="O10" t="b">
        <v>0</v>
      </c>
      <c r="P10" t="b">
        <v>0</v>
      </c>
    </row>
    <row r="11" spans="1:16" x14ac:dyDescent="0.25">
      <c r="A11" s="2" t="s">
        <v>12</v>
      </c>
      <c r="B11" s="3">
        <v>252</v>
      </c>
      <c r="C11" s="3">
        <v>252</v>
      </c>
      <c r="E11" s="8" t="s">
        <v>12</v>
      </c>
      <c r="F11" s="10">
        <v>5</v>
      </c>
      <c r="G11" s="11">
        <v>5</v>
      </c>
      <c r="H11" s="16">
        <f t="shared" si="0"/>
        <v>1.984126984126984E-2</v>
      </c>
      <c r="I11" s="17">
        <f t="shared" si="1"/>
        <v>1.984126984126984E-2</v>
      </c>
      <c r="K11" s="7">
        <v>39708</v>
      </c>
      <c r="L11">
        <v>-0.121993170250703</v>
      </c>
      <c r="M11">
        <v>-6.5809574129624598E-2</v>
      </c>
      <c r="N11">
        <v>-7.2031248509238296E-2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252</v>
      </c>
      <c r="C12" s="3">
        <v>252</v>
      </c>
      <c r="E12" s="8" t="s">
        <v>13</v>
      </c>
      <c r="F12" s="10">
        <v>5</v>
      </c>
      <c r="G12" s="11">
        <v>4</v>
      </c>
      <c r="H12" s="16">
        <f t="shared" si="0"/>
        <v>1.984126984126984E-2</v>
      </c>
      <c r="I12" s="17">
        <f t="shared" si="1"/>
        <v>1.5873015873015872E-2</v>
      </c>
      <c r="K12" s="7">
        <v>39771</v>
      </c>
      <c r="L12">
        <v>-0.114187931368635</v>
      </c>
      <c r="M12">
        <v>-0.11433469864604</v>
      </c>
      <c r="N12">
        <v>-0.116343348646387</v>
      </c>
      <c r="O12" t="b">
        <v>0</v>
      </c>
      <c r="P12" t="b">
        <v>0</v>
      </c>
    </row>
    <row r="13" spans="1:16" x14ac:dyDescent="0.25">
      <c r="A13" s="2" t="s">
        <v>14</v>
      </c>
      <c r="B13" s="3">
        <v>251</v>
      </c>
      <c r="C13" s="3">
        <v>251</v>
      </c>
      <c r="E13" s="8" t="s">
        <v>14</v>
      </c>
      <c r="F13" s="10">
        <v>1</v>
      </c>
      <c r="G13" s="11">
        <v>1</v>
      </c>
      <c r="H13" s="16">
        <f t="shared" si="0"/>
        <v>3.9840637450199202E-3</v>
      </c>
      <c r="I13" s="17">
        <f t="shared" si="1"/>
        <v>3.9840637450199202E-3</v>
      </c>
      <c r="K13" s="7">
        <v>39923</v>
      </c>
      <c r="L13">
        <v>-0.107336055762841</v>
      </c>
      <c r="M13">
        <v>-0.16278257701268201</v>
      </c>
      <c r="N13">
        <v>-0.162342653196593</v>
      </c>
      <c r="O13" t="b">
        <v>0</v>
      </c>
      <c r="P13" t="b">
        <v>0</v>
      </c>
    </row>
    <row r="14" spans="1:16" x14ac:dyDescent="0.25">
      <c r="A14" s="2" t="s">
        <v>15</v>
      </c>
      <c r="B14" s="3">
        <v>251</v>
      </c>
      <c r="C14" s="3">
        <v>251</v>
      </c>
      <c r="E14" s="8" t="s">
        <v>15</v>
      </c>
      <c r="F14" s="10">
        <v>5</v>
      </c>
      <c r="G14" s="11">
        <v>5</v>
      </c>
      <c r="H14" s="16">
        <f t="shared" si="0"/>
        <v>1.9920318725099601E-2</v>
      </c>
      <c r="I14" s="17">
        <f t="shared" si="1"/>
        <v>1.9920318725099601E-2</v>
      </c>
      <c r="K14" s="7">
        <v>39793</v>
      </c>
      <c r="L14">
        <v>-0.10680187947494001</v>
      </c>
      <c r="M14">
        <v>-0.14163263734829501</v>
      </c>
      <c r="N14">
        <v>-0.143913798728595</v>
      </c>
      <c r="O14" t="b">
        <v>0</v>
      </c>
      <c r="P14" t="b">
        <v>0</v>
      </c>
    </row>
    <row r="15" spans="1:16" x14ac:dyDescent="0.25">
      <c r="A15" s="2" t="s">
        <v>16</v>
      </c>
      <c r="B15" s="3">
        <v>252</v>
      </c>
      <c r="C15" s="3">
        <v>252</v>
      </c>
      <c r="E15" s="8" t="s">
        <v>16</v>
      </c>
      <c r="F15" s="10">
        <v>3</v>
      </c>
      <c r="G15" s="11">
        <v>1</v>
      </c>
      <c r="H15" s="16">
        <f t="shared" si="0"/>
        <v>1.1904761904761904E-2</v>
      </c>
      <c r="I15" s="17">
        <f t="shared" si="1"/>
        <v>3.968253968253968E-3</v>
      </c>
      <c r="K15" s="7">
        <v>39728</v>
      </c>
      <c r="L15">
        <v>-0.10636363636363599</v>
      </c>
      <c r="M15">
        <v>-0.11184729456071101</v>
      </c>
      <c r="N15">
        <v>-0.111521957768789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168</v>
      </c>
      <c r="C16" s="3">
        <v>168</v>
      </c>
      <c r="E16" s="8" t="s">
        <v>17</v>
      </c>
      <c r="F16" s="10">
        <v>10</v>
      </c>
      <c r="G16" s="11">
        <v>9</v>
      </c>
      <c r="H16" s="16">
        <f t="shared" si="0"/>
        <v>5.9523809523809521E-2</v>
      </c>
      <c r="I16" s="17">
        <f t="shared" si="1"/>
        <v>5.3571428571428568E-2</v>
      </c>
      <c r="K16" s="7">
        <v>43908</v>
      </c>
      <c r="L16">
        <v>-0.10526880108215</v>
      </c>
      <c r="M16">
        <v>-6.7362696771815098E-2</v>
      </c>
      <c r="N16">
        <v>-8.4241100406557107E-2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12">
        <v>70</v>
      </c>
      <c r="G17" s="12">
        <v>60</v>
      </c>
      <c r="H17" s="16">
        <f t="shared" si="0"/>
        <v>1.8965050121918181E-2</v>
      </c>
      <c r="I17" s="17">
        <f t="shared" si="1"/>
        <v>1.6255757247358438E-2</v>
      </c>
      <c r="K17" s="7">
        <v>39706</v>
      </c>
      <c r="L17">
        <v>-0.101287301495618</v>
      </c>
      <c r="M17">
        <v>-6.07616033817528E-2</v>
      </c>
      <c r="N17">
        <v>-6.3877019487963496E-2</v>
      </c>
      <c r="O17" t="b">
        <v>1</v>
      </c>
      <c r="P17" t="b">
        <v>1</v>
      </c>
    </row>
    <row r="18" spans="1:16" x14ac:dyDescent="0.25">
      <c r="K18" s="7">
        <v>39854</v>
      </c>
      <c r="L18">
        <v>-9.7507327803983607E-2</v>
      </c>
      <c r="M18">
        <v>-0.16278257701268201</v>
      </c>
      <c r="N18">
        <v>-0.159120592833214</v>
      </c>
      <c r="O18" t="b">
        <v>0</v>
      </c>
      <c r="P18" t="b">
        <v>0</v>
      </c>
    </row>
    <row r="19" spans="1:16" x14ac:dyDescent="0.25">
      <c r="K19" s="7">
        <v>39672</v>
      </c>
      <c r="L19">
        <v>-9.4772048096730496E-2</v>
      </c>
      <c r="M19">
        <v>-5.5026243811765102E-2</v>
      </c>
      <c r="N19">
        <v>-5.6587776308007098E-2</v>
      </c>
      <c r="O19" t="b">
        <v>1</v>
      </c>
      <c r="P19" t="b">
        <v>1</v>
      </c>
    </row>
    <row r="20" spans="1:16" x14ac:dyDescent="0.25">
      <c r="K20" s="7">
        <v>40763</v>
      </c>
      <c r="L20">
        <v>-9.4148861390896801E-2</v>
      </c>
      <c r="M20">
        <v>-3.8192600821336901E-2</v>
      </c>
      <c r="N20">
        <v>-3.8525209319766003E-2</v>
      </c>
      <c r="O20" t="b">
        <v>1</v>
      </c>
      <c r="P20" t="b">
        <v>1</v>
      </c>
    </row>
    <row r="21" spans="1:16" x14ac:dyDescent="0.25">
      <c r="K21" s="7">
        <v>39902</v>
      </c>
      <c r="L21">
        <v>-9.3065693430656807E-2</v>
      </c>
      <c r="M21">
        <v>-0.16278257701268201</v>
      </c>
      <c r="N21">
        <v>-0.162342653196593</v>
      </c>
      <c r="O21" t="b">
        <v>0</v>
      </c>
      <c r="P21" t="b">
        <v>0</v>
      </c>
    </row>
    <row r="22" spans="1:16" x14ac:dyDescent="0.25">
      <c r="K22" s="7">
        <v>41040</v>
      </c>
      <c r="L22">
        <v>-9.2783574237429001E-2</v>
      </c>
      <c r="M22">
        <v>-5.9102797532074099E-2</v>
      </c>
      <c r="N22">
        <v>-6.4740252794033101E-2</v>
      </c>
      <c r="O22" t="b">
        <v>1</v>
      </c>
      <c r="P22" t="b">
        <v>1</v>
      </c>
    </row>
    <row r="23" spans="1:16" x14ac:dyDescent="0.25">
      <c r="K23" s="7">
        <v>39917</v>
      </c>
      <c r="L23">
        <v>-8.9020768871787198E-2</v>
      </c>
      <c r="M23">
        <v>-0.16278257701268201</v>
      </c>
      <c r="N23">
        <v>-0.162342653196593</v>
      </c>
      <c r="O23" t="b">
        <v>0</v>
      </c>
      <c r="P23" t="b">
        <v>0</v>
      </c>
    </row>
    <row r="24" spans="1:16" x14ac:dyDescent="0.25">
      <c r="K24" s="7">
        <v>39896</v>
      </c>
      <c r="L24">
        <v>-8.5239116935581602E-2</v>
      </c>
      <c r="M24">
        <v>-0.16278257701268201</v>
      </c>
      <c r="N24">
        <v>-0.162342653196593</v>
      </c>
      <c r="O24" t="b">
        <v>0</v>
      </c>
      <c r="P24" t="b">
        <v>0</v>
      </c>
    </row>
    <row r="25" spans="1:16" x14ac:dyDescent="0.25">
      <c r="K25" s="7">
        <v>43993</v>
      </c>
      <c r="L25">
        <v>-8.3443326106794696E-2</v>
      </c>
      <c r="M25">
        <v>-9.4077856375893595E-2</v>
      </c>
      <c r="N25">
        <v>-9.9264718838312296E-2</v>
      </c>
      <c r="O25" t="b">
        <v>0</v>
      </c>
      <c r="P25" t="b">
        <v>0</v>
      </c>
    </row>
    <row r="26" spans="1:16" x14ac:dyDescent="0.25">
      <c r="K26" s="7">
        <v>43902</v>
      </c>
      <c r="L26">
        <v>-8.2430138416320603E-2</v>
      </c>
      <c r="M26">
        <v>-4.8085803365439599E-2</v>
      </c>
      <c r="N26">
        <v>-6.1064351977127403E-2</v>
      </c>
      <c r="O26" t="b">
        <v>1</v>
      </c>
      <c r="P26" t="b">
        <v>1</v>
      </c>
    </row>
    <row r="27" spans="1:16" x14ac:dyDescent="0.25">
      <c r="K27" s="7">
        <v>39876</v>
      </c>
      <c r="L27">
        <v>-8.1389861970490293E-2</v>
      </c>
      <c r="M27">
        <v>-0.16278257701268201</v>
      </c>
      <c r="N27">
        <v>-0.15961418434642899</v>
      </c>
      <c r="O27" t="b">
        <v>0</v>
      </c>
      <c r="P27" t="b">
        <v>0</v>
      </c>
    </row>
    <row r="28" spans="1:16" x14ac:dyDescent="0.25">
      <c r="K28" s="7">
        <v>39842</v>
      </c>
      <c r="L28">
        <v>-8.0621836587129403E-2</v>
      </c>
      <c r="M28">
        <v>-0.16278257701268201</v>
      </c>
      <c r="N28">
        <v>-0.159120592833214</v>
      </c>
      <c r="O28" t="b">
        <v>0</v>
      </c>
      <c r="P28" t="b">
        <v>0</v>
      </c>
    </row>
    <row r="29" spans="1:16" x14ac:dyDescent="0.25">
      <c r="K29" s="7">
        <v>39944</v>
      </c>
      <c r="L29">
        <v>-7.9866386231802394E-2</v>
      </c>
      <c r="M29">
        <v>-0.16278257701268201</v>
      </c>
      <c r="N29">
        <v>-0.162342653196593</v>
      </c>
      <c r="O29" t="b">
        <v>0</v>
      </c>
      <c r="P29" t="b">
        <v>0</v>
      </c>
    </row>
    <row r="30" spans="1:16" x14ac:dyDescent="0.25">
      <c r="K30" s="7">
        <v>39891</v>
      </c>
      <c r="L30">
        <v>-7.9675393593677798E-2</v>
      </c>
      <c r="M30">
        <v>-0.16278257701268201</v>
      </c>
      <c r="N30">
        <v>-0.162342653196593</v>
      </c>
      <c r="O30" t="b">
        <v>0</v>
      </c>
      <c r="P30" t="b">
        <v>0</v>
      </c>
    </row>
    <row r="31" spans="1:16" x14ac:dyDescent="0.25">
      <c r="K31" s="7">
        <v>39724</v>
      </c>
      <c r="L31">
        <v>-7.9237636077738594E-2</v>
      </c>
      <c r="M31">
        <v>-0.11184729456071101</v>
      </c>
      <c r="N31">
        <v>-0.109482969857555</v>
      </c>
      <c r="O31" t="b">
        <v>0</v>
      </c>
      <c r="P31" t="b">
        <v>0</v>
      </c>
    </row>
    <row r="32" spans="1:16" x14ac:dyDescent="0.25">
      <c r="K32" s="7">
        <v>39797</v>
      </c>
      <c r="L32">
        <v>-7.4660695712324102E-2</v>
      </c>
      <c r="M32">
        <v>-0.14163263734829501</v>
      </c>
      <c r="N32">
        <v>-0.14393132845304801</v>
      </c>
      <c r="O32" t="b">
        <v>0</v>
      </c>
      <c r="P32" t="b">
        <v>0</v>
      </c>
    </row>
    <row r="33" spans="11:16" x14ac:dyDescent="0.25">
      <c r="K33" s="7">
        <v>39874</v>
      </c>
      <c r="L33">
        <v>-7.3960612691466102E-2</v>
      </c>
      <c r="M33">
        <v>-0.16278257701268201</v>
      </c>
      <c r="N33">
        <v>-0.15961418434642899</v>
      </c>
      <c r="O33" t="b">
        <v>0</v>
      </c>
      <c r="P33" t="b">
        <v>0</v>
      </c>
    </row>
    <row r="34" spans="11:16" x14ac:dyDescent="0.25">
      <c r="K34" s="7">
        <v>39766</v>
      </c>
      <c r="L34">
        <v>-7.3137888495237599E-2</v>
      </c>
      <c r="M34">
        <v>-0.11433469864604</v>
      </c>
      <c r="N34">
        <v>-0.116343348646387</v>
      </c>
      <c r="O34" t="b">
        <v>0</v>
      </c>
      <c r="P34" t="b">
        <v>0</v>
      </c>
    </row>
    <row r="35" spans="11:16" x14ac:dyDescent="0.25">
      <c r="K35" s="7">
        <v>39892</v>
      </c>
      <c r="L35">
        <v>-7.2144325765758494E-2</v>
      </c>
      <c r="M35">
        <v>-0.16278257701268201</v>
      </c>
      <c r="N35">
        <v>-0.162342653196593</v>
      </c>
      <c r="O35" t="b">
        <v>0</v>
      </c>
      <c r="P35" t="b">
        <v>0</v>
      </c>
    </row>
    <row r="36" spans="11:16" x14ac:dyDescent="0.25">
      <c r="K36" s="7">
        <v>43917</v>
      </c>
      <c r="L36">
        <v>-7.1239357789257204E-2</v>
      </c>
      <c r="M36">
        <v>-9.4077856375893595E-2</v>
      </c>
      <c r="N36">
        <v>-9.4445030747080397E-2</v>
      </c>
      <c r="O36" t="b">
        <v>0</v>
      </c>
      <c r="P36" t="b">
        <v>0</v>
      </c>
    </row>
    <row r="37" spans="11:16" x14ac:dyDescent="0.25">
      <c r="K37" s="7">
        <v>40856</v>
      </c>
      <c r="L37">
        <v>-7.0816647629925705E-2</v>
      </c>
      <c r="M37">
        <v>-5.7404624507678498E-2</v>
      </c>
      <c r="N37">
        <v>-6.1601859392843301E-2</v>
      </c>
      <c r="O37" t="b">
        <v>1</v>
      </c>
      <c r="P37" t="b">
        <v>1</v>
      </c>
    </row>
    <row r="38" spans="11:16" x14ac:dyDescent="0.25">
      <c r="K38" s="7">
        <v>39757</v>
      </c>
      <c r="L38">
        <v>-6.9954876450314105E-2</v>
      </c>
      <c r="M38">
        <v>-0.11433469864604</v>
      </c>
      <c r="N38">
        <v>-0.116343348646387</v>
      </c>
      <c r="O38" t="b">
        <v>0</v>
      </c>
      <c r="P38" t="b">
        <v>0</v>
      </c>
    </row>
    <row r="39" spans="11:16" x14ac:dyDescent="0.25">
      <c r="K39" s="7">
        <v>42545</v>
      </c>
      <c r="L39">
        <v>-6.9477045926133796E-2</v>
      </c>
      <c r="M39">
        <v>-4.1590843860327402E-2</v>
      </c>
      <c r="N39">
        <v>-4.2525247366162401E-2</v>
      </c>
      <c r="O39" t="b">
        <v>1</v>
      </c>
      <c r="P39" t="b">
        <v>1</v>
      </c>
    </row>
    <row r="40" spans="11:16" x14ac:dyDescent="0.25">
      <c r="K40" s="7">
        <v>39791</v>
      </c>
      <c r="L40">
        <v>-6.9334142541291305E-2</v>
      </c>
      <c r="M40">
        <v>-0.14163263734829501</v>
      </c>
      <c r="N40">
        <v>-0.143913798728595</v>
      </c>
      <c r="O40" t="b">
        <v>0</v>
      </c>
      <c r="P40" t="b">
        <v>0</v>
      </c>
    </row>
    <row r="41" spans="11:16" x14ac:dyDescent="0.25">
      <c r="K41" s="7">
        <v>39653</v>
      </c>
      <c r="L41">
        <v>-6.7206865281383796E-2</v>
      </c>
      <c r="M41">
        <v>-5.1705836992077502E-2</v>
      </c>
      <c r="N41">
        <v>-5.3884559955003797E-2</v>
      </c>
      <c r="O41" t="b">
        <v>1</v>
      </c>
      <c r="P41" t="b">
        <v>1</v>
      </c>
    </row>
    <row r="42" spans="11:16" x14ac:dyDescent="0.25">
      <c r="K42" s="7">
        <v>39818</v>
      </c>
      <c r="L42">
        <v>-6.6985645933014301E-2</v>
      </c>
      <c r="M42">
        <v>-0.14163263734829501</v>
      </c>
      <c r="N42">
        <v>-0.14393132845304801</v>
      </c>
      <c r="O42" t="b">
        <v>0</v>
      </c>
      <c r="P42" t="b">
        <v>0</v>
      </c>
    </row>
    <row r="43" spans="11:16" x14ac:dyDescent="0.25">
      <c r="K43" s="7">
        <v>39730</v>
      </c>
      <c r="L43">
        <v>-6.6666642917726199E-2</v>
      </c>
      <c r="M43">
        <v>-0.11433469864604</v>
      </c>
      <c r="N43">
        <v>-0.116343348646387</v>
      </c>
      <c r="O43" t="b">
        <v>0</v>
      </c>
      <c r="P43" t="b">
        <v>0</v>
      </c>
    </row>
    <row r="44" spans="11:16" x14ac:dyDescent="0.25">
      <c r="K44" s="7">
        <v>40199</v>
      </c>
      <c r="L44">
        <v>-6.5898637516191697E-2</v>
      </c>
      <c r="M44">
        <v>-0.102519979063001</v>
      </c>
      <c r="N44">
        <v>-0.107402041773276</v>
      </c>
      <c r="O44" t="b">
        <v>0</v>
      </c>
      <c r="P44" t="b">
        <v>0</v>
      </c>
    </row>
    <row r="45" spans="11:16" x14ac:dyDescent="0.25">
      <c r="K45" s="7">
        <v>39743</v>
      </c>
      <c r="L45">
        <v>-6.4670454722171394E-2</v>
      </c>
      <c r="M45">
        <v>-0.11433469864604</v>
      </c>
      <c r="N45">
        <v>-0.116343348646387</v>
      </c>
      <c r="O45" t="b">
        <v>0</v>
      </c>
      <c r="P45" t="b">
        <v>0</v>
      </c>
    </row>
    <row r="46" spans="11:16" x14ac:dyDescent="0.25">
      <c r="K46" s="7">
        <v>39608</v>
      </c>
      <c r="L46">
        <v>-6.4355250685956794E-2</v>
      </c>
      <c r="M46">
        <v>-5.0362434921308499E-2</v>
      </c>
      <c r="N46">
        <v>-5.10913066101608E-2</v>
      </c>
      <c r="O46" t="b">
        <v>1</v>
      </c>
      <c r="P46" t="b">
        <v>1</v>
      </c>
    </row>
    <row r="47" spans="11:16" x14ac:dyDescent="0.25">
      <c r="K47" s="7">
        <v>39745</v>
      </c>
      <c r="L47">
        <v>-6.3936542348033906E-2</v>
      </c>
      <c r="M47">
        <v>-0.11433469864604</v>
      </c>
      <c r="N47">
        <v>-0.116343348646387</v>
      </c>
      <c r="O47" t="b">
        <v>0</v>
      </c>
      <c r="P47" t="b">
        <v>0</v>
      </c>
    </row>
    <row r="48" spans="11:16" x14ac:dyDescent="0.25">
      <c r="K48" s="7">
        <v>43922</v>
      </c>
      <c r="L48">
        <v>-6.2978985482383495E-2</v>
      </c>
      <c r="M48">
        <v>-9.4077856375893595E-2</v>
      </c>
      <c r="N48">
        <v>-9.7679244994431702E-2</v>
      </c>
      <c r="O48" t="b">
        <v>0</v>
      </c>
      <c r="P48" t="b">
        <v>0</v>
      </c>
    </row>
    <row r="49" spans="11:16" x14ac:dyDescent="0.25">
      <c r="K49" s="7">
        <v>39829</v>
      </c>
      <c r="L49">
        <v>-6.24486442070665E-2</v>
      </c>
      <c r="M49">
        <v>-0.14163263734829501</v>
      </c>
      <c r="N49">
        <v>-0.14393132845304801</v>
      </c>
      <c r="O49" t="b">
        <v>0</v>
      </c>
      <c r="P49" t="b">
        <v>0</v>
      </c>
    </row>
    <row r="50" spans="11:16" x14ac:dyDescent="0.25">
      <c r="K50" s="7">
        <v>39986</v>
      </c>
      <c r="L50">
        <v>-6.0857171428571298E-2</v>
      </c>
      <c r="M50">
        <v>-0.16278257701268201</v>
      </c>
      <c r="N50">
        <v>-0.162342653196593</v>
      </c>
      <c r="O50" t="b">
        <v>0</v>
      </c>
      <c r="P50" t="b">
        <v>0</v>
      </c>
    </row>
    <row r="51" spans="11:16" x14ac:dyDescent="0.25">
      <c r="K51" s="7">
        <v>39828</v>
      </c>
      <c r="L51">
        <v>-6.05943651099961E-2</v>
      </c>
      <c r="M51">
        <v>-0.14163263734829501</v>
      </c>
      <c r="N51">
        <v>-0.14393132845304801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E7ED-133E-4E9C-B383-A64C9219B448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6</v>
      </c>
      <c r="G2" s="3">
        <v>6</v>
      </c>
      <c r="H2" s="16">
        <f>F2/B2</f>
        <v>2.4291497975708502E-2</v>
      </c>
      <c r="I2" s="17">
        <f>G2/C2</f>
        <v>2.4291497975708502E-2</v>
      </c>
      <c r="K2" s="7">
        <v>42314</v>
      </c>
      <c r="L2">
        <v>-0.14560879518747599</v>
      </c>
      <c r="M2">
        <v>-3.9836710883913801E-2</v>
      </c>
      <c r="N2">
        <v>-4.3012957727469103E-2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1</v>
      </c>
      <c r="G3" s="3">
        <v>1</v>
      </c>
      <c r="H3" s="16">
        <f t="shared" ref="H3:H17" si="0">F3/B3</f>
        <v>4.0322580645161289E-3</v>
      </c>
      <c r="I3" s="17">
        <f t="shared" ref="I3:I17" si="1">G3/C3</f>
        <v>4.0322580645161289E-3</v>
      </c>
      <c r="K3" s="7">
        <v>39727</v>
      </c>
      <c r="L3">
        <v>-0.13515720640569501</v>
      </c>
      <c r="M3">
        <v>-6.6552932846073595E-2</v>
      </c>
      <c r="N3">
        <v>-6.3764189788161493E-2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5</v>
      </c>
      <c r="G4" s="3">
        <v>5</v>
      </c>
      <c r="H4" s="16">
        <f t="shared" si="0"/>
        <v>2.032520325203252E-2</v>
      </c>
      <c r="I4" s="17">
        <f t="shared" si="1"/>
        <v>2.032520325203252E-2</v>
      </c>
      <c r="K4" s="7">
        <v>42578</v>
      </c>
      <c r="L4">
        <v>-0.102254744030534</v>
      </c>
      <c r="M4">
        <v>-4.8012329806159701E-2</v>
      </c>
      <c r="N4">
        <v>-6.7546791591898803E-2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H5" s="16">
        <f t="shared" si="0"/>
        <v>0</v>
      </c>
      <c r="I5" s="17">
        <f t="shared" si="1"/>
        <v>0</v>
      </c>
      <c r="K5" s="7">
        <v>43297</v>
      </c>
      <c r="L5">
        <v>-9.7377044833523496E-2</v>
      </c>
      <c r="M5">
        <v>-5.0580640599361397E-2</v>
      </c>
      <c r="N5">
        <v>-4.9725295870397299E-2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3</v>
      </c>
      <c r="G6" s="3">
        <v>3</v>
      </c>
      <c r="H6" s="16">
        <f t="shared" si="0"/>
        <v>1.1952191235059761E-2</v>
      </c>
      <c r="I6" s="17">
        <f t="shared" si="1"/>
        <v>1.1952191235059761E-2</v>
      </c>
      <c r="K6" s="7">
        <v>42334</v>
      </c>
      <c r="L6">
        <v>-8.4703472902107502E-2</v>
      </c>
      <c r="M6">
        <v>-4.8012329806159701E-2</v>
      </c>
      <c r="N6">
        <v>-6.3053471607489697E-2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3</v>
      </c>
      <c r="G7" s="3">
        <v>3</v>
      </c>
      <c r="H7" s="16">
        <f t="shared" si="0"/>
        <v>1.2195121951219513E-2</v>
      </c>
      <c r="I7" s="17">
        <f t="shared" si="1"/>
        <v>1.2195121951219513E-2</v>
      </c>
      <c r="K7" s="7">
        <v>39651</v>
      </c>
      <c r="L7">
        <v>-7.4653255969075002E-2</v>
      </c>
      <c r="M7">
        <v>-5.5658882516726897E-2</v>
      </c>
      <c r="N7">
        <v>-5.6898050304290397E-2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2</v>
      </c>
      <c r="G8" s="3">
        <v>1</v>
      </c>
      <c r="H8" s="16">
        <f t="shared" si="0"/>
        <v>8.0321285140562242E-3</v>
      </c>
      <c r="I8" s="17">
        <f t="shared" si="1"/>
        <v>4.0160642570281121E-3</v>
      </c>
      <c r="K8" s="7">
        <v>39471</v>
      </c>
      <c r="L8">
        <v>-7.2338676531031598E-2</v>
      </c>
      <c r="M8">
        <v>-4.7860413681203397E-2</v>
      </c>
      <c r="N8">
        <v>-5.2347435038465603E-2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5</v>
      </c>
      <c r="G9" s="3">
        <v>3</v>
      </c>
      <c r="H9" s="16">
        <f t="shared" si="0"/>
        <v>2.0161290322580645E-2</v>
      </c>
      <c r="I9" s="17">
        <f t="shared" si="1"/>
        <v>1.2096774193548387E-2</v>
      </c>
      <c r="K9" s="7">
        <v>39468</v>
      </c>
      <c r="L9">
        <v>-7.04320082214904E-2</v>
      </c>
      <c r="M9">
        <v>-4.4927248460771799E-2</v>
      </c>
      <c r="N9">
        <v>-4.5701423571090097E-2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6</v>
      </c>
      <c r="G10" s="3">
        <v>5</v>
      </c>
      <c r="H10" s="16">
        <f t="shared" si="0"/>
        <v>2.4489795918367346E-2</v>
      </c>
      <c r="I10" s="17">
        <f t="shared" si="1"/>
        <v>2.0408163265306121E-2</v>
      </c>
      <c r="K10" s="7">
        <v>38876</v>
      </c>
      <c r="L10">
        <v>-6.5026827573717694E-2</v>
      </c>
      <c r="M10">
        <v>-4.3855238719057103E-2</v>
      </c>
      <c r="N10">
        <v>-4.4242490258956699E-2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4</v>
      </c>
      <c r="G11" s="3">
        <v>3</v>
      </c>
      <c r="H11" s="16">
        <f t="shared" si="0"/>
        <v>1.6194331983805668E-2</v>
      </c>
      <c r="I11" s="17">
        <f t="shared" si="1"/>
        <v>1.2145748987854251E-2</v>
      </c>
      <c r="K11" s="7">
        <v>40199</v>
      </c>
      <c r="L11">
        <v>-6.47578212467224E-2</v>
      </c>
      <c r="M11">
        <v>-4.9895938824536801E-2</v>
      </c>
      <c r="N11">
        <v>-5.1181371887641797E-2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1</v>
      </c>
      <c r="G12" s="3">
        <v>1</v>
      </c>
      <c r="H12" s="16">
        <f t="shared" si="0"/>
        <v>4.0650406504065045E-3</v>
      </c>
      <c r="I12" s="17">
        <f t="shared" si="1"/>
        <v>4.0650406504065045E-3</v>
      </c>
      <c r="K12" s="7">
        <v>39828</v>
      </c>
      <c r="L12">
        <v>-6.4607625222625295E-2</v>
      </c>
      <c r="M12">
        <v>-7.1404409059356397E-2</v>
      </c>
      <c r="N12">
        <v>-7.8912315854605897E-2</v>
      </c>
      <c r="O12" t="b">
        <v>0</v>
      </c>
      <c r="P12" t="b">
        <v>0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4</v>
      </c>
      <c r="G13" s="3">
        <v>3</v>
      </c>
      <c r="H13" s="16">
        <f t="shared" si="0"/>
        <v>1.6129032258064516E-2</v>
      </c>
      <c r="I13" s="17">
        <f t="shared" si="1"/>
        <v>1.2096774193548387E-2</v>
      </c>
      <c r="K13" s="7">
        <v>39146</v>
      </c>
      <c r="L13">
        <v>-6.4535642400932194E-2</v>
      </c>
      <c r="M13">
        <v>-5.6672347178439601E-2</v>
      </c>
      <c r="N13">
        <v>-5.6106830575108797E-2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4</v>
      </c>
      <c r="G14" s="3">
        <v>2</v>
      </c>
      <c r="H14" s="16">
        <f t="shared" si="0"/>
        <v>1.6260162601626018E-2</v>
      </c>
      <c r="I14" s="17">
        <f t="shared" si="1"/>
        <v>8.130081300813009E-3</v>
      </c>
      <c r="K14" s="7">
        <v>41989</v>
      </c>
      <c r="L14">
        <v>-6.3564379547720803E-2</v>
      </c>
      <c r="M14">
        <v>-3.86332234328624E-2</v>
      </c>
      <c r="N14">
        <v>-3.9453063058184003E-2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2</v>
      </c>
      <c r="G15" s="3">
        <v>2</v>
      </c>
      <c r="H15" s="16">
        <f t="shared" si="0"/>
        <v>8.23045267489712E-3</v>
      </c>
      <c r="I15" s="17">
        <f t="shared" si="1"/>
        <v>8.23045267489712E-3</v>
      </c>
      <c r="K15" s="7">
        <v>39755</v>
      </c>
      <c r="L15">
        <v>-6.2572678240139706E-2</v>
      </c>
      <c r="M15">
        <v>-7.1404409059356397E-2</v>
      </c>
      <c r="N15">
        <v>-7.8694337052001601E-2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4</v>
      </c>
      <c r="G16" s="3">
        <v>3</v>
      </c>
      <c r="H16" s="16">
        <f t="shared" si="0"/>
        <v>2.4096385542168676E-2</v>
      </c>
      <c r="I16" s="17">
        <f t="shared" si="1"/>
        <v>1.8072289156626505E-2</v>
      </c>
      <c r="K16" s="7">
        <v>39475</v>
      </c>
      <c r="L16">
        <v>-6.2515527863496997E-2</v>
      </c>
      <c r="M16">
        <v>-5.6345476778010897E-2</v>
      </c>
      <c r="N16">
        <v>-5.6257901078672103E-2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50</v>
      </c>
      <c r="G17" s="5">
        <v>41</v>
      </c>
      <c r="H17" s="16">
        <f t="shared" si="0"/>
        <v>1.3815971262779773E-2</v>
      </c>
      <c r="I17" s="17">
        <f t="shared" si="1"/>
        <v>1.1329096435479415E-2</v>
      </c>
      <c r="K17" s="7">
        <v>38890</v>
      </c>
      <c r="L17">
        <v>-6.2319021227567703E-2</v>
      </c>
      <c r="M17">
        <v>-4.68671734107E-2</v>
      </c>
      <c r="N17">
        <v>-4.8775952417571197E-2</v>
      </c>
      <c r="O17" t="b">
        <v>1</v>
      </c>
      <c r="P17" t="b">
        <v>1</v>
      </c>
    </row>
    <row r="18" spans="1:16" x14ac:dyDescent="0.25">
      <c r="K18" s="7">
        <v>39731</v>
      </c>
      <c r="L18">
        <v>-6.2130483441433702E-2</v>
      </c>
      <c r="M18">
        <v>-7.1404409059356397E-2</v>
      </c>
      <c r="N18">
        <v>-7.7932437437340296E-2</v>
      </c>
      <c r="O18" t="b">
        <v>0</v>
      </c>
      <c r="P18" t="b">
        <v>0</v>
      </c>
    </row>
    <row r="19" spans="1:16" x14ac:dyDescent="0.25">
      <c r="K19" s="7">
        <v>43129</v>
      </c>
      <c r="L19">
        <v>-6.0073732230086802E-2</v>
      </c>
      <c r="M19">
        <v>-5.0152986502473802E-2</v>
      </c>
      <c r="N19">
        <v>-4.7379642231277698E-2</v>
      </c>
      <c r="O19" t="b">
        <v>1</v>
      </c>
      <c r="P19" t="b">
        <v>1</v>
      </c>
    </row>
    <row r="20" spans="1:16" x14ac:dyDescent="0.25">
      <c r="K20" s="7">
        <v>38915</v>
      </c>
      <c r="L20">
        <v>-5.9420329149029998E-2</v>
      </c>
      <c r="M20">
        <v>-5.1330727103011398E-2</v>
      </c>
      <c r="N20">
        <v>-5.2417980781553603E-2</v>
      </c>
      <c r="O20" t="b">
        <v>1</v>
      </c>
      <c r="P20" t="b">
        <v>1</v>
      </c>
    </row>
    <row r="21" spans="1:16" x14ac:dyDescent="0.25">
      <c r="K21" s="7">
        <v>42944</v>
      </c>
      <c r="L21">
        <v>-5.9305108549659001E-2</v>
      </c>
      <c r="M21">
        <v>-4.8323598186682103E-2</v>
      </c>
      <c r="N21">
        <v>-5.4243177799675302E-2</v>
      </c>
      <c r="O21" t="b">
        <v>1</v>
      </c>
      <c r="P21" t="b">
        <v>1</v>
      </c>
    </row>
    <row r="22" spans="1:16" x14ac:dyDescent="0.25">
      <c r="K22" s="7">
        <v>39658</v>
      </c>
      <c r="L22">
        <v>-5.8449792571148303E-2</v>
      </c>
      <c r="M22">
        <v>-6.6552932846073595E-2</v>
      </c>
      <c r="N22">
        <v>-6.17818947287802E-2</v>
      </c>
      <c r="O22" t="b">
        <v>0</v>
      </c>
      <c r="P22" t="b">
        <v>0</v>
      </c>
    </row>
    <row r="23" spans="1:16" x14ac:dyDescent="0.25">
      <c r="K23" s="7">
        <v>39743</v>
      </c>
      <c r="L23">
        <v>-5.8061939381606899E-2</v>
      </c>
      <c r="M23">
        <v>-7.1404409059356397E-2</v>
      </c>
      <c r="N23">
        <v>-7.8694337052001601E-2</v>
      </c>
      <c r="O23" t="b">
        <v>0</v>
      </c>
      <c r="P23" t="b">
        <v>0</v>
      </c>
    </row>
    <row r="24" spans="1:16" x14ac:dyDescent="0.25">
      <c r="K24" s="7">
        <v>43605</v>
      </c>
      <c r="L24">
        <v>-5.66849173041893E-2</v>
      </c>
      <c r="M24">
        <v>-4.7419920431372997E-2</v>
      </c>
      <c r="N24">
        <v>-5.4530430205963203E-2</v>
      </c>
      <c r="O24" t="b">
        <v>1</v>
      </c>
      <c r="P24" t="b">
        <v>1</v>
      </c>
    </row>
    <row r="25" spans="1:16" x14ac:dyDescent="0.25">
      <c r="K25" s="7">
        <v>42678</v>
      </c>
      <c r="L25">
        <v>-5.5987291833569403E-2</v>
      </c>
      <c r="M25">
        <v>-6.7053926865436805E-2</v>
      </c>
      <c r="N25">
        <v>-7.6337430050039706E-2</v>
      </c>
      <c r="O25" t="b">
        <v>0</v>
      </c>
      <c r="P25" t="b">
        <v>0</v>
      </c>
    </row>
    <row r="26" spans="1:16" x14ac:dyDescent="0.25">
      <c r="K26" s="7">
        <v>43507</v>
      </c>
      <c r="L26">
        <v>-5.5728005101878302E-2</v>
      </c>
      <c r="M26">
        <v>-4.5979346135368603E-2</v>
      </c>
      <c r="N26">
        <v>-5.0405474820065001E-2</v>
      </c>
      <c r="O26" t="b">
        <v>1</v>
      </c>
      <c r="P26" t="b">
        <v>1</v>
      </c>
    </row>
    <row r="27" spans="1:16" x14ac:dyDescent="0.25">
      <c r="K27" s="7">
        <v>39728</v>
      </c>
      <c r="L27">
        <v>-5.4125065685759297E-2</v>
      </c>
      <c r="M27">
        <v>-7.1404409059356397E-2</v>
      </c>
      <c r="N27">
        <v>-7.7708329773693102E-2</v>
      </c>
      <c r="O27" t="b">
        <v>0</v>
      </c>
      <c r="P27" t="b">
        <v>0</v>
      </c>
    </row>
    <row r="28" spans="1:16" x14ac:dyDescent="0.25">
      <c r="K28" s="7">
        <v>38859</v>
      </c>
      <c r="L28">
        <v>-5.38122026784374E-2</v>
      </c>
      <c r="M28">
        <v>-4.1482775583546801E-2</v>
      </c>
      <c r="N28">
        <v>-4.0896212029869303E-2</v>
      </c>
      <c r="O28" t="b">
        <v>1</v>
      </c>
      <c r="P28" t="b">
        <v>1</v>
      </c>
    </row>
    <row r="29" spans="1:16" x14ac:dyDescent="0.25">
      <c r="K29" s="7">
        <v>40182</v>
      </c>
      <c r="L29">
        <v>-5.3610600560678102E-2</v>
      </c>
      <c r="M29">
        <v>-4.7733137766420103E-2</v>
      </c>
      <c r="N29">
        <v>-4.9770313961073502E-2</v>
      </c>
      <c r="O29" t="b">
        <v>1</v>
      </c>
      <c r="P29" t="b">
        <v>1</v>
      </c>
    </row>
    <row r="30" spans="1:16" x14ac:dyDescent="0.25">
      <c r="K30" s="7">
        <v>39793</v>
      </c>
      <c r="L30">
        <v>-5.1533579075083102E-2</v>
      </c>
      <c r="M30">
        <v>-7.1404409059356397E-2</v>
      </c>
      <c r="N30">
        <v>-7.8912315854605897E-2</v>
      </c>
      <c r="O30" t="b">
        <v>0</v>
      </c>
      <c r="P30" t="b">
        <v>0</v>
      </c>
    </row>
    <row r="31" spans="1:16" x14ac:dyDescent="0.25">
      <c r="K31" s="7">
        <v>40016</v>
      </c>
      <c r="L31">
        <v>-5.1225352740536099E-2</v>
      </c>
      <c r="M31">
        <v>-6.3610501201207398E-2</v>
      </c>
      <c r="N31">
        <v>-7.5533844271282999E-2</v>
      </c>
      <c r="O31" t="b">
        <v>0</v>
      </c>
      <c r="P31" t="b">
        <v>0</v>
      </c>
    </row>
    <row r="32" spans="1:16" x14ac:dyDescent="0.25">
      <c r="K32" s="7">
        <v>42957</v>
      </c>
      <c r="L32">
        <v>-5.0723822603102597E-2</v>
      </c>
      <c r="M32">
        <v>-5.0152986502473802E-2</v>
      </c>
      <c r="N32">
        <v>-4.8221797308152403E-2</v>
      </c>
      <c r="O32" t="b">
        <v>1</v>
      </c>
      <c r="P32" t="b">
        <v>1</v>
      </c>
    </row>
    <row r="33" spans="11:16" x14ac:dyDescent="0.25">
      <c r="K33" s="7">
        <v>42955</v>
      </c>
      <c r="L33">
        <v>-5.0431614432202301E-2</v>
      </c>
      <c r="M33">
        <v>-4.5339441738242503E-2</v>
      </c>
      <c r="N33">
        <v>-4.5727594280326703E-2</v>
      </c>
      <c r="O33" t="b">
        <v>1</v>
      </c>
      <c r="P33" t="b">
        <v>1</v>
      </c>
    </row>
    <row r="34" spans="11:16" x14ac:dyDescent="0.25">
      <c r="K34" s="7">
        <v>41778</v>
      </c>
      <c r="L34">
        <v>-5.0168268277240503E-2</v>
      </c>
      <c r="M34">
        <v>-3.5689126795084902E-2</v>
      </c>
      <c r="N34">
        <v>-3.6942019477884502E-2</v>
      </c>
      <c r="O34" t="b">
        <v>1</v>
      </c>
      <c r="P34" t="b">
        <v>1</v>
      </c>
    </row>
    <row r="35" spans="11:16" x14ac:dyDescent="0.25">
      <c r="K35" s="7">
        <v>43902</v>
      </c>
      <c r="L35">
        <v>-5.0056719021009603E-2</v>
      </c>
      <c r="M35">
        <v>-3.5005718446826997E-2</v>
      </c>
      <c r="N35">
        <v>-3.8711409370378799E-2</v>
      </c>
      <c r="O35" t="b">
        <v>1</v>
      </c>
      <c r="P35" t="b">
        <v>1</v>
      </c>
    </row>
    <row r="36" spans="11:16" x14ac:dyDescent="0.25">
      <c r="K36" s="7">
        <v>42803</v>
      </c>
      <c r="L36">
        <v>-4.98629860041849E-2</v>
      </c>
      <c r="M36">
        <v>-4.2967512916311297E-2</v>
      </c>
      <c r="N36">
        <v>-5.05209512241011E-2</v>
      </c>
      <c r="O36" t="b">
        <v>1</v>
      </c>
      <c r="P36" t="b">
        <v>0</v>
      </c>
    </row>
    <row r="37" spans="11:16" x14ac:dyDescent="0.25">
      <c r="K37" s="7">
        <v>40598</v>
      </c>
      <c r="L37">
        <v>-4.9396451683770298E-2</v>
      </c>
      <c r="M37">
        <v>-3.3481791829348399E-2</v>
      </c>
      <c r="N37">
        <v>-3.4634219195935803E-2</v>
      </c>
      <c r="O37" t="b">
        <v>1</v>
      </c>
      <c r="P37" t="b">
        <v>1</v>
      </c>
    </row>
    <row r="38" spans="11:16" x14ac:dyDescent="0.25">
      <c r="K38" s="7">
        <v>39038</v>
      </c>
      <c r="L38">
        <v>-4.9366777710521198E-2</v>
      </c>
      <c r="M38">
        <v>-5.6672347178439601E-2</v>
      </c>
      <c r="N38">
        <v>-5.4557976691976699E-2</v>
      </c>
      <c r="O38" t="b">
        <v>0</v>
      </c>
      <c r="P38" t="b">
        <v>0</v>
      </c>
    </row>
    <row r="39" spans="11:16" x14ac:dyDescent="0.25">
      <c r="K39" s="7">
        <v>40667</v>
      </c>
      <c r="L39">
        <v>-4.8868160639793198E-2</v>
      </c>
      <c r="M39">
        <v>-3.64897891182192E-2</v>
      </c>
      <c r="N39">
        <v>-3.8642869407353703E-2</v>
      </c>
      <c r="O39" t="b">
        <v>1</v>
      </c>
      <c r="P39" t="b">
        <v>1</v>
      </c>
    </row>
    <row r="40" spans="11:16" x14ac:dyDescent="0.25">
      <c r="K40" s="7">
        <v>38855</v>
      </c>
      <c r="L40">
        <v>-4.8747966810220998E-2</v>
      </c>
      <c r="M40">
        <v>-3.89809819659485E-2</v>
      </c>
      <c r="N40">
        <v>-3.77689277324098E-2</v>
      </c>
      <c r="O40" t="b">
        <v>1</v>
      </c>
      <c r="P40" t="b">
        <v>1</v>
      </c>
    </row>
    <row r="41" spans="11:16" x14ac:dyDescent="0.25">
      <c r="K41" s="7">
        <v>42318</v>
      </c>
      <c r="L41">
        <v>-4.8683991194616402E-2</v>
      </c>
      <c r="M41">
        <v>-4.4200243628993399E-2</v>
      </c>
      <c r="N41">
        <v>-6.1148156456147303E-2</v>
      </c>
      <c r="O41" t="b">
        <v>1</v>
      </c>
      <c r="P41" t="b">
        <v>0</v>
      </c>
    </row>
    <row r="42" spans="11:16" x14ac:dyDescent="0.25">
      <c r="K42" s="7">
        <v>39577</v>
      </c>
      <c r="L42">
        <v>-4.8522374094578602E-2</v>
      </c>
      <c r="M42">
        <v>-5.5315218363918901E-2</v>
      </c>
      <c r="N42">
        <v>-5.6785833438067403E-2</v>
      </c>
      <c r="O42" t="b">
        <v>0</v>
      </c>
      <c r="P42" t="b">
        <v>0</v>
      </c>
    </row>
    <row r="43" spans="11:16" x14ac:dyDescent="0.25">
      <c r="K43" s="7">
        <v>39976</v>
      </c>
      <c r="L43">
        <v>-4.8512263116047699E-2</v>
      </c>
      <c r="M43">
        <v>-6.3610501201207398E-2</v>
      </c>
      <c r="N43">
        <v>-7.5533844271282999E-2</v>
      </c>
      <c r="O43" t="b">
        <v>0</v>
      </c>
      <c r="P43" t="b">
        <v>0</v>
      </c>
    </row>
    <row r="44" spans="11:16" x14ac:dyDescent="0.25">
      <c r="K44" s="7">
        <v>39105</v>
      </c>
      <c r="L44">
        <v>-4.78982637797409E-2</v>
      </c>
      <c r="M44">
        <v>-5.6672347178439601E-2</v>
      </c>
      <c r="N44">
        <v>-5.5901213176808698E-2</v>
      </c>
      <c r="O44" t="b">
        <v>0</v>
      </c>
      <c r="P44" t="b">
        <v>0</v>
      </c>
    </row>
    <row r="45" spans="11:16" x14ac:dyDescent="0.25">
      <c r="K45" s="7">
        <v>39216</v>
      </c>
      <c r="L45">
        <v>-4.7821018680684703E-2</v>
      </c>
      <c r="M45">
        <v>-6.0898662109084199E-2</v>
      </c>
      <c r="N45">
        <v>-5.8666846790841803E-2</v>
      </c>
      <c r="O45" t="b">
        <v>0</v>
      </c>
      <c r="P45" t="b">
        <v>0</v>
      </c>
    </row>
    <row r="46" spans="11:16" x14ac:dyDescent="0.25">
      <c r="K46" s="7">
        <v>43446</v>
      </c>
      <c r="L46">
        <v>-4.7788159226566901E-2</v>
      </c>
      <c r="M46">
        <v>-4.5979346135368603E-2</v>
      </c>
      <c r="N46">
        <v>-5.2649816382291798E-2</v>
      </c>
      <c r="O46" t="b">
        <v>1</v>
      </c>
      <c r="P46" t="b">
        <v>0</v>
      </c>
    </row>
    <row r="47" spans="11:16" x14ac:dyDescent="0.25">
      <c r="K47" s="7">
        <v>42240</v>
      </c>
      <c r="L47">
        <v>-4.73132536671537E-2</v>
      </c>
      <c r="M47">
        <v>-3.9836710883913801E-2</v>
      </c>
      <c r="N47">
        <v>-4.0710917546669903E-2</v>
      </c>
      <c r="O47" t="b">
        <v>1</v>
      </c>
      <c r="P47" t="b">
        <v>1</v>
      </c>
    </row>
    <row r="48" spans="11:16" x14ac:dyDescent="0.25">
      <c r="K48" s="7">
        <v>40532</v>
      </c>
      <c r="L48">
        <v>-4.7294328981763098E-2</v>
      </c>
      <c r="M48">
        <v>-3.59869076636153E-2</v>
      </c>
      <c r="N48">
        <v>-4.1595670305704602E-2</v>
      </c>
      <c r="O48" t="b">
        <v>1</v>
      </c>
      <c r="P48" t="b">
        <v>1</v>
      </c>
    </row>
    <row r="49" spans="11:16" x14ac:dyDescent="0.25">
      <c r="K49" s="7">
        <v>43377</v>
      </c>
      <c r="L49">
        <v>-4.7036651481273298E-2</v>
      </c>
      <c r="M49">
        <v>-4.06311327645867E-2</v>
      </c>
      <c r="N49">
        <v>-4.9856552918440301E-2</v>
      </c>
      <c r="O49" t="b">
        <v>1</v>
      </c>
      <c r="P49" t="b">
        <v>0</v>
      </c>
    </row>
    <row r="50" spans="11:16" x14ac:dyDescent="0.25">
      <c r="K50" s="7">
        <v>39860</v>
      </c>
      <c r="L50">
        <v>-4.6922211382113797E-2</v>
      </c>
      <c r="M50">
        <v>-6.3610501201207398E-2</v>
      </c>
      <c r="N50">
        <v>-7.5533844271282999E-2</v>
      </c>
      <c r="O50" t="b">
        <v>0</v>
      </c>
      <c r="P50" t="b">
        <v>0</v>
      </c>
    </row>
    <row r="51" spans="11:16" x14ac:dyDescent="0.25">
      <c r="K51" s="7">
        <v>42577</v>
      </c>
      <c r="L51">
        <v>-4.6721378213362898E-2</v>
      </c>
      <c r="M51">
        <v>-4.8012329806159701E-2</v>
      </c>
      <c r="N51">
        <v>-6.6244416390826594E-2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BFA9-499A-4C05-81B7-72C1964BF35C}">
  <dimension ref="A1:P51"/>
  <sheetViews>
    <sheetView topLeftCell="E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6</v>
      </c>
      <c r="G2" s="3">
        <v>6</v>
      </c>
      <c r="H2" s="16">
        <f>F2/B2</f>
        <v>2.4291497975708502E-2</v>
      </c>
      <c r="I2" s="17">
        <f>G2/C2</f>
        <v>2.4291497975708502E-2</v>
      </c>
      <c r="K2" s="7">
        <v>39952</v>
      </c>
      <c r="L2">
        <v>-0.52101110541610995</v>
      </c>
      <c r="M2">
        <v>-5.2436357638606199E-2</v>
      </c>
      <c r="N2">
        <v>-4.8133031109424997E-2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4</v>
      </c>
      <c r="H3" s="16">
        <f t="shared" ref="H3:I17" si="0">F3/B3</f>
        <v>1.6129032258064516E-2</v>
      </c>
      <c r="I3" s="17">
        <f t="shared" si="0"/>
        <v>1.6129032258064516E-2</v>
      </c>
      <c r="K3" s="7">
        <v>43865</v>
      </c>
      <c r="L3">
        <v>-0.120751923891059</v>
      </c>
      <c r="M3">
        <v>-2.21270475349277E-2</v>
      </c>
      <c r="N3">
        <v>-2.19574548513671E-2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3</v>
      </c>
      <c r="G4" s="3">
        <v>3</v>
      </c>
      <c r="H4" s="16">
        <f t="shared" si="0"/>
        <v>1.2195121951219513E-2</v>
      </c>
      <c r="I4" s="17">
        <f t="shared" si="0"/>
        <v>1.2195121951219513E-2</v>
      </c>
      <c r="K4" s="7">
        <v>43913</v>
      </c>
      <c r="L4">
        <v>-0.100493881321033</v>
      </c>
      <c r="M4">
        <v>-4.4918386458341002E-2</v>
      </c>
      <c r="N4">
        <v>-5.5552232958999699E-2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G5" s="3">
        <v>1</v>
      </c>
      <c r="H5" s="16">
        <f t="shared" si="0"/>
        <v>4.11522633744856E-3</v>
      </c>
      <c r="I5" s="17">
        <f t="shared" si="0"/>
        <v>4.11522633744856E-3</v>
      </c>
      <c r="K5" s="7">
        <v>38856</v>
      </c>
      <c r="L5">
        <v>-8.53102007692806E-2</v>
      </c>
      <c r="M5">
        <v>-3.9069245899913799E-2</v>
      </c>
      <c r="N5">
        <v>-5.1238835413805403E-2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3</v>
      </c>
      <c r="G6" s="3">
        <v>1</v>
      </c>
      <c r="H6" s="16">
        <f t="shared" si="0"/>
        <v>1.1952191235059761E-2</v>
      </c>
      <c r="I6" s="17">
        <f t="shared" si="0"/>
        <v>3.9840637450199202E-3</v>
      </c>
      <c r="K6" s="7">
        <v>38881</v>
      </c>
      <c r="L6">
        <v>-8.3882735479446593E-2</v>
      </c>
      <c r="M6">
        <v>-6.9666015874595394E-2</v>
      </c>
      <c r="N6">
        <v>-6.5597035508504403E-2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4</v>
      </c>
      <c r="G7" s="3">
        <v>3</v>
      </c>
      <c r="H7" s="16">
        <f t="shared" si="0"/>
        <v>1.6260162601626018E-2</v>
      </c>
      <c r="I7" s="17">
        <f t="shared" si="0"/>
        <v>1.2195121951219513E-2</v>
      </c>
      <c r="K7" s="7">
        <v>38855</v>
      </c>
      <c r="L7">
        <v>-8.3542397567464802E-2</v>
      </c>
      <c r="M7">
        <v>-3.8251951278154103E-2</v>
      </c>
      <c r="N7">
        <v>-4.3476736513237503E-2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2</v>
      </c>
      <c r="G8" s="3">
        <v>1</v>
      </c>
      <c r="H8" s="16">
        <f t="shared" si="0"/>
        <v>8.0321285140562242E-3</v>
      </c>
      <c r="I8" s="17">
        <f t="shared" si="0"/>
        <v>4.0160642570281121E-3</v>
      </c>
      <c r="K8" s="7">
        <v>39524</v>
      </c>
      <c r="L8">
        <v>-7.8958705639885898E-2</v>
      </c>
      <c r="M8">
        <v>-5.5171790226080798E-2</v>
      </c>
      <c r="N8">
        <v>-5.4941220181987903E-2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4</v>
      </c>
      <c r="G9" s="3">
        <v>4</v>
      </c>
      <c r="H9" s="16">
        <f t="shared" si="0"/>
        <v>1.6129032258064516E-2</v>
      </c>
      <c r="I9" s="17">
        <f t="shared" si="0"/>
        <v>1.6129032258064516E-2</v>
      </c>
      <c r="K9" s="7">
        <v>38852</v>
      </c>
      <c r="L9">
        <v>-7.4827525207854101E-2</v>
      </c>
      <c r="M9">
        <v>-3.7387392453539003E-2</v>
      </c>
      <c r="N9">
        <v>-3.6554747552367602E-2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3</v>
      </c>
      <c r="G10" s="3">
        <v>3</v>
      </c>
      <c r="H10" s="16">
        <f t="shared" si="0"/>
        <v>1.2244897959183673E-2</v>
      </c>
      <c r="I10" s="17">
        <f t="shared" si="0"/>
        <v>1.2244897959183673E-2</v>
      </c>
      <c r="K10" s="7">
        <v>41703</v>
      </c>
      <c r="L10">
        <v>-7.4715786711854998E-2</v>
      </c>
      <c r="M10">
        <v>-3.0186874078139699E-2</v>
      </c>
      <c r="N10">
        <v>-3.3362252023138798E-2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3</v>
      </c>
      <c r="G11" s="3">
        <v>2</v>
      </c>
      <c r="H11" s="16">
        <f t="shared" si="0"/>
        <v>1.2145748987854251E-2</v>
      </c>
      <c r="I11" s="17">
        <f t="shared" si="0"/>
        <v>8.0971659919028341E-3</v>
      </c>
      <c r="K11" s="7">
        <v>43902</v>
      </c>
      <c r="L11">
        <v>-7.3231836577375198E-2</v>
      </c>
      <c r="M11">
        <v>-3.3540095926620599E-2</v>
      </c>
      <c r="N11">
        <v>-4.6415951638348503E-2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3</v>
      </c>
      <c r="G12" s="3">
        <v>3</v>
      </c>
      <c r="H12" s="16">
        <f t="shared" si="0"/>
        <v>1.2195121951219513E-2</v>
      </c>
      <c r="I12" s="17">
        <f t="shared" si="0"/>
        <v>1.2195121951219513E-2</v>
      </c>
      <c r="K12" s="7">
        <v>43377</v>
      </c>
      <c r="L12">
        <v>-6.9983532961449699E-2</v>
      </c>
      <c r="M12">
        <v>-2.9947201083828399E-2</v>
      </c>
      <c r="N12">
        <v>-3.4067896925829802E-2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1</v>
      </c>
      <c r="H13" s="16">
        <f t="shared" si="0"/>
        <v>8.0645161290322578E-3</v>
      </c>
      <c r="I13" s="17">
        <f t="shared" si="0"/>
        <v>4.0322580645161289E-3</v>
      </c>
      <c r="K13" s="7">
        <v>39469</v>
      </c>
      <c r="L13">
        <v>-6.9280818408561401E-2</v>
      </c>
      <c r="M13">
        <v>-5.0116318464971998E-2</v>
      </c>
      <c r="N13">
        <v>-4.9734469981274898E-2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7</v>
      </c>
      <c r="G14" s="3">
        <v>6</v>
      </c>
      <c r="H14" s="16">
        <f t="shared" si="0"/>
        <v>2.8455284552845527E-2</v>
      </c>
      <c r="I14" s="17">
        <f t="shared" si="0"/>
        <v>2.4390243902439025E-2</v>
      </c>
      <c r="K14" s="7">
        <v>43367</v>
      </c>
      <c r="L14">
        <v>-6.4929014993644896E-2</v>
      </c>
      <c r="M14">
        <v>-2.52167402063273E-2</v>
      </c>
      <c r="N14">
        <v>-2.56951870338957E-2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1</v>
      </c>
      <c r="G15" s="3">
        <v>1</v>
      </c>
      <c r="H15" s="16">
        <f t="shared" si="0"/>
        <v>4.11522633744856E-3</v>
      </c>
      <c r="I15" s="17">
        <f t="shared" si="0"/>
        <v>4.11522633744856E-3</v>
      </c>
      <c r="K15" s="7">
        <v>38859</v>
      </c>
      <c r="L15">
        <v>-6.4293832690999697E-2</v>
      </c>
      <c r="M15">
        <v>-5.7459274964178998E-2</v>
      </c>
      <c r="N15">
        <v>-5.9008178157297302E-2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6</v>
      </c>
      <c r="G16" s="3">
        <v>4</v>
      </c>
      <c r="H16" s="16">
        <f t="shared" si="0"/>
        <v>3.614457831325301E-2</v>
      </c>
      <c r="I16" s="17">
        <f t="shared" si="0"/>
        <v>2.4096385542168676E-2</v>
      </c>
      <c r="K16" s="7">
        <v>39468</v>
      </c>
      <c r="L16">
        <v>-6.0426987090367403E-2</v>
      </c>
      <c r="M16">
        <v>-4.4109701387384299E-2</v>
      </c>
      <c r="N16">
        <v>-4.6530310181185697E-2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52</v>
      </c>
      <c r="G17" s="5">
        <v>43</v>
      </c>
      <c r="H17" s="16">
        <f t="shared" si="0"/>
        <v>1.4368610113290964E-2</v>
      </c>
      <c r="I17" s="17">
        <f t="shared" si="0"/>
        <v>1.1881735285990605E-2</v>
      </c>
      <c r="K17" s="7">
        <v>39063</v>
      </c>
      <c r="L17">
        <v>-5.6105286418145398E-2</v>
      </c>
      <c r="M17">
        <v>-7.9272110111255595E-2</v>
      </c>
      <c r="N17">
        <v>-7.20596512339816E-2</v>
      </c>
      <c r="O17" t="b">
        <v>0</v>
      </c>
      <c r="P17" t="b">
        <v>0</v>
      </c>
    </row>
    <row r="18" spans="1:16" x14ac:dyDescent="0.25">
      <c r="K18" s="7">
        <v>39436</v>
      </c>
      <c r="L18">
        <v>-5.5998866742085499E-2</v>
      </c>
      <c r="M18">
        <v>-4.2104403823384498E-2</v>
      </c>
      <c r="N18">
        <v>-4.3399439076072598E-2</v>
      </c>
      <c r="O18" t="b">
        <v>1</v>
      </c>
      <c r="P18" t="b">
        <v>1</v>
      </c>
    </row>
    <row r="19" spans="1:16" x14ac:dyDescent="0.25">
      <c r="K19" s="7">
        <v>43409</v>
      </c>
      <c r="L19">
        <v>-5.5918118014578203E-2</v>
      </c>
      <c r="M19">
        <v>-3.2311311783466801E-2</v>
      </c>
      <c r="N19">
        <v>-4.1884852733983499E-2</v>
      </c>
      <c r="O19" t="b">
        <v>1</v>
      </c>
      <c r="P19" t="b">
        <v>1</v>
      </c>
    </row>
    <row r="20" spans="1:16" x14ac:dyDescent="0.25">
      <c r="K20" s="7">
        <v>39744</v>
      </c>
      <c r="L20">
        <v>-5.5543014711999801E-2</v>
      </c>
      <c r="M20">
        <v>-5.8257208119709199E-2</v>
      </c>
      <c r="N20">
        <v>-5.9876560055017403E-2</v>
      </c>
      <c r="O20" t="b">
        <v>0</v>
      </c>
      <c r="P20" t="b">
        <v>0</v>
      </c>
    </row>
    <row r="21" spans="1:16" x14ac:dyDescent="0.25">
      <c r="K21" s="7">
        <v>39745</v>
      </c>
      <c r="L21">
        <v>-5.5199940949609699E-2</v>
      </c>
      <c r="M21">
        <v>-5.8257208119709199E-2</v>
      </c>
      <c r="N21">
        <v>-6.1425679604204197E-2</v>
      </c>
      <c r="O21" t="b">
        <v>0</v>
      </c>
      <c r="P21" t="b">
        <v>0</v>
      </c>
    </row>
    <row r="22" spans="1:16" x14ac:dyDescent="0.25">
      <c r="K22" s="7">
        <v>39290</v>
      </c>
      <c r="L22">
        <v>-5.4310955484933102E-2</v>
      </c>
      <c r="M22">
        <v>-3.3861959343572001E-2</v>
      </c>
      <c r="N22">
        <v>-3.6372612547190403E-2</v>
      </c>
      <c r="O22" t="b">
        <v>1</v>
      </c>
      <c r="P22" t="b">
        <v>1</v>
      </c>
    </row>
    <row r="23" spans="1:16" x14ac:dyDescent="0.25">
      <c r="K23" s="7">
        <v>39890</v>
      </c>
      <c r="L23">
        <v>-5.2904991540635597E-2</v>
      </c>
      <c r="M23">
        <v>-5.3606781837183003E-2</v>
      </c>
      <c r="N23">
        <v>-5.4159406131944997E-2</v>
      </c>
      <c r="O23" t="b">
        <v>0</v>
      </c>
      <c r="P23" t="b">
        <v>0</v>
      </c>
    </row>
    <row r="24" spans="1:16" x14ac:dyDescent="0.25">
      <c r="K24" s="7">
        <v>41708</v>
      </c>
      <c r="L24">
        <v>-5.2696783786474299E-2</v>
      </c>
      <c r="M24">
        <v>-3.3184175679134897E-2</v>
      </c>
      <c r="N24">
        <v>-4.0666202198364802E-2</v>
      </c>
      <c r="O24" t="b">
        <v>1</v>
      </c>
      <c r="P24" t="b">
        <v>1</v>
      </c>
    </row>
    <row r="25" spans="1:16" x14ac:dyDescent="0.25">
      <c r="K25" s="7">
        <v>39729</v>
      </c>
      <c r="L25">
        <v>-5.1948595822208302E-2</v>
      </c>
      <c r="M25">
        <v>-5.8257208119709199E-2</v>
      </c>
      <c r="N25">
        <v>-5.8276895374175901E-2</v>
      </c>
      <c r="O25" t="b">
        <v>0</v>
      </c>
      <c r="P25" t="b">
        <v>0</v>
      </c>
    </row>
    <row r="26" spans="1:16" x14ac:dyDescent="0.25">
      <c r="K26" s="7">
        <v>40317</v>
      </c>
      <c r="L26">
        <v>-5.0634592973781298E-2</v>
      </c>
      <c r="M26">
        <v>-2.833652593943E-2</v>
      </c>
      <c r="N26">
        <v>-0.108503164953747</v>
      </c>
      <c r="O26" t="b">
        <v>1</v>
      </c>
      <c r="P26" t="b">
        <v>0</v>
      </c>
    </row>
    <row r="27" spans="1:16" x14ac:dyDescent="0.25">
      <c r="K27" s="7">
        <v>40507</v>
      </c>
      <c r="L27">
        <v>-5.0006765678061997E-2</v>
      </c>
      <c r="M27">
        <v>-2.833652593943E-2</v>
      </c>
      <c r="N27">
        <v>-2.9698753081946399E-2</v>
      </c>
      <c r="O27" t="b">
        <v>1</v>
      </c>
      <c r="P27" t="b">
        <v>1</v>
      </c>
    </row>
    <row r="28" spans="1:16" x14ac:dyDescent="0.25">
      <c r="K28" s="7">
        <v>42240</v>
      </c>
      <c r="L28">
        <v>-4.9844715042891799E-2</v>
      </c>
      <c r="M28">
        <v>-2.5771142035649799E-2</v>
      </c>
      <c r="N28">
        <v>-2.9476382976082599E-2</v>
      </c>
      <c r="O28" t="b">
        <v>1</v>
      </c>
      <c r="P28" t="b">
        <v>1</v>
      </c>
    </row>
    <row r="29" spans="1:16" x14ac:dyDescent="0.25">
      <c r="K29" s="7">
        <v>43866</v>
      </c>
      <c r="L29">
        <v>-4.9082965420838398E-2</v>
      </c>
      <c r="M29">
        <v>-2.2487859275764702E-2</v>
      </c>
      <c r="N29">
        <v>-3.8111846940097498E-2</v>
      </c>
      <c r="O29" t="b">
        <v>1</v>
      </c>
      <c r="P29" t="b">
        <v>1</v>
      </c>
    </row>
    <row r="30" spans="1:16" x14ac:dyDescent="0.25">
      <c r="K30" s="7">
        <v>42629</v>
      </c>
      <c r="L30">
        <v>-4.7772433656889102E-2</v>
      </c>
      <c r="M30">
        <v>-2.2701552022422401E-2</v>
      </c>
      <c r="N30">
        <v>-2.3695262796266499E-2</v>
      </c>
      <c r="O30" t="b">
        <v>1</v>
      </c>
      <c r="P30" t="b">
        <v>1</v>
      </c>
    </row>
    <row r="31" spans="1:16" x14ac:dyDescent="0.25">
      <c r="K31" s="7">
        <v>38869</v>
      </c>
      <c r="L31">
        <v>-4.7300842477875998E-2</v>
      </c>
      <c r="M31">
        <v>-6.9666015874595394E-2</v>
      </c>
      <c r="N31">
        <v>-6.3285557650168606E-2</v>
      </c>
      <c r="O31" t="b">
        <v>0</v>
      </c>
      <c r="P31" t="b">
        <v>0</v>
      </c>
    </row>
    <row r="32" spans="1:16" x14ac:dyDescent="0.25">
      <c r="K32" s="7">
        <v>39517</v>
      </c>
      <c r="L32">
        <v>-4.7014036444671899E-2</v>
      </c>
      <c r="M32">
        <v>-5.5171790226080798E-2</v>
      </c>
      <c r="N32">
        <v>-5.4178997712173098E-2</v>
      </c>
      <c r="O32" t="b">
        <v>0</v>
      </c>
      <c r="P32" t="b">
        <v>0</v>
      </c>
    </row>
    <row r="33" spans="11:16" x14ac:dyDescent="0.25">
      <c r="K33" s="7">
        <v>41435</v>
      </c>
      <c r="L33">
        <v>-4.6751814999272799E-2</v>
      </c>
      <c r="M33">
        <v>-2.61686373095299E-2</v>
      </c>
      <c r="N33">
        <v>-2.81533574224208E-2</v>
      </c>
      <c r="O33" t="b">
        <v>1</v>
      </c>
      <c r="P33" t="b">
        <v>1</v>
      </c>
    </row>
    <row r="34" spans="11:16" x14ac:dyDescent="0.25">
      <c r="K34" s="7">
        <v>39310</v>
      </c>
      <c r="L34">
        <v>-4.5750471770726699E-2</v>
      </c>
      <c r="M34">
        <v>-4.0034749772165402E-2</v>
      </c>
      <c r="N34">
        <v>-4.2592292666053203E-2</v>
      </c>
      <c r="O34" t="b">
        <v>1</v>
      </c>
      <c r="P34" t="b">
        <v>1</v>
      </c>
    </row>
    <row r="35" spans="11:16" x14ac:dyDescent="0.25">
      <c r="K35" s="7">
        <v>38875</v>
      </c>
      <c r="L35">
        <v>-4.4861144077854201E-2</v>
      </c>
      <c r="M35">
        <v>-6.9666015874595394E-2</v>
      </c>
      <c r="N35">
        <v>-6.4694850642603996E-2</v>
      </c>
      <c r="O35" t="b">
        <v>0</v>
      </c>
      <c r="P35" t="b">
        <v>0</v>
      </c>
    </row>
    <row r="36" spans="11:16" x14ac:dyDescent="0.25">
      <c r="K36" s="7">
        <v>40711</v>
      </c>
      <c r="L36">
        <v>-4.4326923185511097E-2</v>
      </c>
      <c r="M36">
        <v>-2.8527536468017398E-2</v>
      </c>
      <c r="N36">
        <v>-3.0741976555357001E-2</v>
      </c>
      <c r="O36" t="b">
        <v>1</v>
      </c>
      <c r="P36" t="b">
        <v>1</v>
      </c>
    </row>
    <row r="37" spans="11:16" x14ac:dyDescent="0.25">
      <c r="K37" s="7">
        <v>39954</v>
      </c>
      <c r="L37">
        <v>-4.2814720497588998E-2</v>
      </c>
      <c r="M37">
        <v>-5.4075415739212401E-2</v>
      </c>
      <c r="N37">
        <v>-0.125830342911495</v>
      </c>
      <c r="O37" t="b">
        <v>0</v>
      </c>
      <c r="P37" t="b">
        <v>0</v>
      </c>
    </row>
    <row r="38" spans="11:16" x14ac:dyDescent="0.25">
      <c r="K38" s="7">
        <v>39415</v>
      </c>
      <c r="L38">
        <v>-4.2401960784313603E-2</v>
      </c>
      <c r="M38">
        <v>-4.3812144426455098E-2</v>
      </c>
      <c r="N38">
        <v>-4.5591971177485702E-2</v>
      </c>
      <c r="O38" t="b">
        <v>0</v>
      </c>
      <c r="P38" t="b">
        <v>0</v>
      </c>
    </row>
    <row r="39" spans="11:16" x14ac:dyDescent="0.25">
      <c r="K39" s="7">
        <v>42118</v>
      </c>
      <c r="L39">
        <v>-4.2086845371002199E-2</v>
      </c>
      <c r="M39">
        <v>-2.2801975345764901E-2</v>
      </c>
      <c r="N39">
        <v>-2.5774050036332201E-2</v>
      </c>
      <c r="O39" t="b">
        <v>1</v>
      </c>
      <c r="P39" t="b">
        <v>1</v>
      </c>
    </row>
    <row r="40" spans="11:16" x14ac:dyDescent="0.25">
      <c r="K40" s="7">
        <v>39295</v>
      </c>
      <c r="L40">
        <v>-4.1794701680376502E-2</v>
      </c>
      <c r="M40">
        <v>-3.6137548817671998E-2</v>
      </c>
      <c r="N40">
        <v>-4.08442183558545E-2</v>
      </c>
      <c r="O40" t="b">
        <v>1</v>
      </c>
      <c r="P40" t="b">
        <v>1</v>
      </c>
    </row>
    <row r="41" spans="11:16" x14ac:dyDescent="0.25">
      <c r="K41" s="7">
        <v>41169</v>
      </c>
      <c r="L41">
        <v>-4.08051295777484E-2</v>
      </c>
      <c r="M41">
        <v>-2.5422077563014501E-2</v>
      </c>
      <c r="N41">
        <v>-2.6537569214351901E-2</v>
      </c>
      <c r="O41" t="b">
        <v>1</v>
      </c>
      <c r="P41" t="b">
        <v>1</v>
      </c>
    </row>
    <row r="42" spans="11:16" x14ac:dyDescent="0.25">
      <c r="K42" s="7">
        <v>39315</v>
      </c>
      <c r="L42">
        <v>-4.0625975320660299E-2</v>
      </c>
      <c r="M42">
        <v>-4.3812144426455098E-2</v>
      </c>
      <c r="N42">
        <v>-4.4573591623022997E-2</v>
      </c>
      <c r="O42" t="b">
        <v>0</v>
      </c>
      <c r="P42" t="b">
        <v>0</v>
      </c>
    </row>
    <row r="43" spans="11:16" x14ac:dyDescent="0.25">
      <c r="K43" s="7">
        <v>39601</v>
      </c>
      <c r="L43">
        <v>-4.0596883914856198E-2</v>
      </c>
      <c r="M43">
        <v>-5.8257208119709199E-2</v>
      </c>
      <c r="N43">
        <v>-6.0388478040509903E-2</v>
      </c>
      <c r="O43" t="b">
        <v>0</v>
      </c>
      <c r="P43" t="b">
        <v>0</v>
      </c>
    </row>
    <row r="44" spans="11:16" x14ac:dyDescent="0.25">
      <c r="K44" s="7">
        <v>43871</v>
      </c>
      <c r="L44">
        <v>-4.0583824681047903E-2</v>
      </c>
      <c r="M44">
        <v>-2.38960108268381E-2</v>
      </c>
      <c r="N44">
        <v>-4.2894788675505099E-2</v>
      </c>
      <c r="O44" t="b">
        <v>1</v>
      </c>
      <c r="P44" t="b">
        <v>0</v>
      </c>
    </row>
    <row r="45" spans="11:16" x14ac:dyDescent="0.25">
      <c r="K45" s="7">
        <v>39462</v>
      </c>
      <c r="L45">
        <v>-3.9726027397260201E-2</v>
      </c>
      <c r="M45">
        <v>-4.4109701387384299E-2</v>
      </c>
      <c r="N45">
        <v>-4.6437990572653097E-2</v>
      </c>
      <c r="O45" t="b">
        <v>0</v>
      </c>
      <c r="P45" t="b">
        <v>0</v>
      </c>
    </row>
    <row r="46" spans="11:16" x14ac:dyDescent="0.25">
      <c r="K46" s="7">
        <v>41989</v>
      </c>
      <c r="L46">
        <v>-3.9510204081632597E-2</v>
      </c>
      <c r="M46">
        <v>-2.79292358993595E-2</v>
      </c>
      <c r="N46">
        <v>-3.8744803975564401E-2</v>
      </c>
      <c r="O46" t="b">
        <v>1</v>
      </c>
      <c r="P46" t="b">
        <v>1</v>
      </c>
    </row>
    <row r="47" spans="11:16" x14ac:dyDescent="0.25">
      <c r="K47" s="7">
        <v>38884</v>
      </c>
      <c r="L47">
        <v>-3.9177891842199802E-2</v>
      </c>
      <c r="M47">
        <v>-7.9272110111255595E-2</v>
      </c>
      <c r="N47">
        <v>-7.20596512339816E-2</v>
      </c>
      <c r="O47" t="b">
        <v>0</v>
      </c>
      <c r="P47" t="b">
        <v>0</v>
      </c>
    </row>
    <row r="48" spans="11:16" x14ac:dyDescent="0.25">
      <c r="K48" s="7">
        <v>39478</v>
      </c>
      <c r="L48">
        <v>-3.9006063636085803E-2</v>
      </c>
      <c r="M48">
        <v>-5.5171790226080798E-2</v>
      </c>
      <c r="N48">
        <v>-5.4178997712173098E-2</v>
      </c>
      <c r="O48" t="b">
        <v>0</v>
      </c>
      <c r="P48" t="b">
        <v>0</v>
      </c>
    </row>
    <row r="49" spans="11:16" x14ac:dyDescent="0.25">
      <c r="K49" s="7">
        <v>38894</v>
      </c>
      <c r="L49">
        <v>-3.82294995054401E-2</v>
      </c>
      <c r="M49">
        <v>-7.9272110111255595E-2</v>
      </c>
      <c r="N49">
        <v>-7.20596512339816E-2</v>
      </c>
      <c r="O49" t="b">
        <v>0</v>
      </c>
      <c r="P49" t="b">
        <v>0</v>
      </c>
    </row>
    <row r="50" spans="11:16" x14ac:dyDescent="0.25">
      <c r="K50" s="7">
        <v>38971</v>
      </c>
      <c r="L50">
        <v>-3.8202963092190602E-2</v>
      </c>
      <c r="M50">
        <v>-7.9272110111255595E-2</v>
      </c>
      <c r="N50">
        <v>-7.20596512339816E-2</v>
      </c>
      <c r="O50" t="b">
        <v>0</v>
      </c>
      <c r="P50" t="b">
        <v>0</v>
      </c>
    </row>
    <row r="51" spans="11:16" x14ac:dyDescent="0.25">
      <c r="K51" s="7">
        <v>43922</v>
      </c>
      <c r="L51">
        <v>-3.7498030141599498E-2</v>
      </c>
      <c r="M51">
        <v>-6.1398889710672103E-2</v>
      </c>
      <c r="N51">
        <v>-6.7357220253323899E-2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30DF-B556-40B3-8AB3-C138F07E80D1}">
  <dimension ref="A1:P51"/>
  <sheetViews>
    <sheetView topLeftCell="D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4</v>
      </c>
      <c r="G2" s="3">
        <v>4</v>
      </c>
      <c r="H2" s="16">
        <f>F2/B2</f>
        <v>1.6194331983805668E-2</v>
      </c>
      <c r="I2" s="17">
        <f>G2/C2</f>
        <v>1.6194331983805668E-2</v>
      </c>
      <c r="K2" s="7">
        <v>39841</v>
      </c>
      <c r="L2">
        <v>-0.24833818800842999</v>
      </c>
      <c r="M2">
        <v>-0.13709811482133899</v>
      </c>
      <c r="N2">
        <v>-0.147969758904612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3</v>
      </c>
      <c r="G3" s="3">
        <v>1</v>
      </c>
      <c r="H3" s="16">
        <f t="shared" ref="H3:I17" si="0">F3/B3</f>
        <v>1.2096774193548387E-2</v>
      </c>
      <c r="I3" s="17">
        <f t="shared" si="0"/>
        <v>4.0322580645161289E-3</v>
      </c>
      <c r="K3" s="7">
        <v>43902</v>
      </c>
      <c r="L3">
        <v>-0.230590955517751</v>
      </c>
      <c r="M3">
        <v>-7.2882137174789696E-2</v>
      </c>
      <c r="N3">
        <v>-7.2990727369219105E-2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10</v>
      </c>
      <c r="G4" s="3">
        <v>8</v>
      </c>
      <c r="H4" s="16">
        <f t="shared" si="0"/>
        <v>4.065040650406504E-2</v>
      </c>
      <c r="I4" s="17">
        <f t="shared" si="0"/>
        <v>3.2520325203252036E-2</v>
      </c>
      <c r="K4" s="7">
        <v>39745</v>
      </c>
      <c r="L4">
        <v>-0.19997527227710599</v>
      </c>
      <c r="M4">
        <v>-0.10620293721667801</v>
      </c>
      <c r="N4">
        <v>-0.110175573187582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1</v>
      </c>
      <c r="G5" s="3">
        <v>1</v>
      </c>
      <c r="H5" s="16">
        <f t="shared" si="0"/>
        <v>4.11522633744856E-3</v>
      </c>
      <c r="I5" s="17">
        <f t="shared" si="0"/>
        <v>4.11522633744856E-3</v>
      </c>
      <c r="K5" s="7">
        <v>39748</v>
      </c>
      <c r="L5">
        <v>-0.19990725536673401</v>
      </c>
      <c r="M5">
        <v>-0.121467316782729</v>
      </c>
      <c r="N5">
        <v>-0.12802126133862801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1</v>
      </c>
      <c r="H6" s="16">
        <f t="shared" si="0"/>
        <v>7.9681274900398405E-3</v>
      </c>
      <c r="I6" s="17">
        <f t="shared" si="0"/>
        <v>3.9840637450199202E-3</v>
      </c>
      <c r="K6" s="7">
        <v>42867</v>
      </c>
      <c r="L6">
        <v>-0.161875875310344</v>
      </c>
      <c r="M6">
        <v>-3.8128318775847297E-2</v>
      </c>
      <c r="N6">
        <v>-3.8946693397880601E-2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4</v>
      </c>
      <c r="G7" s="3">
        <v>3</v>
      </c>
      <c r="H7" s="16">
        <f t="shared" si="0"/>
        <v>1.6260162601626018E-2</v>
      </c>
      <c r="I7" s="17">
        <f t="shared" si="0"/>
        <v>1.2195121951219513E-2</v>
      </c>
      <c r="K7" s="7">
        <v>39468</v>
      </c>
      <c r="L7">
        <v>-0.147272727272727</v>
      </c>
      <c r="M7">
        <v>-6.2250473295052199E-2</v>
      </c>
      <c r="N7">
        <v>-6.6528104639894697E-2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1</v>
      </c>
      <c r="H8" s="16">
        <f t="shared" si="0"/>
        <v>4.0160642570281121E-3</v>
      </c>
      <c r="I8" s="17">
        <f t="shared" si="0"/>
        <v>0</v>
      </c>
      <c r="K8" s="7">
        <v>40044</v>
      </c>
      <c r="L8">
        <v>-0.14643467695360701</v>
      </c>
      <c r="M8">
        <v>-0.16394172414928199</v>
      </c>
      <c r="N8">
        <v>-0.16438369722323001</v>
      </c>
      <c r="O8" t="b">
        <v>0</v>
      </c>
      <c r="P8" t="b">
        <v>0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5</v>
      </c>
      <c r="G9" s="3">
        <v>5</v>
      </c>
      <c r="H9" s="16">
        <f t="shared" si="0"/>
        <v>2.0161290322580645E-2</v>
      </c>
      <c r="I9" s="17">
        <f t="shared" si="0"/>
        <v>2.0161290322580645E-2</v>
      </c>
      <c r="K9" s="7">
        <v>38876</v>
      </c>
      <c r="L9">
        <v>-0.13881395439948499</v>
      </c>
      <c r="M9">
        <v>-5.9286296717399302E-2</v>
      </c>
      <c r="N9">
        <v>-5.6998633811803902E-2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3</v>
      </c>
      <c r="G10" s="3">
        <v>2</v>
      </c>
      <c r="H10" s="16">
        <f t="shared" si="0"/>
        <v>1.2244897959183673E-2</v>
      </c>
      <c r="I10" s="17">
        <f t="shared" si="0"/>
        <v>8.1632653061224497E-3</v>
      </c>
      <c r="K10" s="7">
        <v>39729</v>
      </c>
      <c r="L10">
        <v>-0.126508212065813</v>
      </c>
      <c r="M10">
        <v>-8.7542449642012701E-2</v>
      </c>
      <c r="N10">
        <v>-8.9347278081582895E-2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3</v>
      </c>
      <c r="G11" s="3">
        <v>2</v>
      </c>
      <c r="H11" s="16">
        <f t="shared" si="0"/>
        <v>1.2145748987854251E-2</v>
      </c>
      <c r="I11" s="17">
        <f t="shared" si="0"/>
        <v>8.0971659919028341E-3</v>
      </c>
      <c r="K11" s="7">
        <v>39744</v>
      </c>
      <c r="L11">
        <v>-0.116220670671764</v>
      </c>
      <c r="M11">
        <v>-9.3943605392642196E-2</v>
      </c>
      <c r="N11">
        <v>-0.10445097870777199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2</v>
      </c>
      <c r="G12" s="3">
        <v>1</v>
      </c>
      <c r="H12" s="16">
        <f t="shared" si="0"/>
        <v>8.130081300813009E-3</v>
      </c>
      <c r="I12" s="17">
        <f t="shared" si="0"/>
        <v>4.0650406504065045E-3</v>
      </c>
      <c r="K12" s="7">
        <v>43913</v>
      </c>
      <c r="L12">
        <v>-0.111478466388452</v>
      </c>
      <c r="M12">
        <v>-7.6754151182251304E-2</v>
      </c>
      <c r="N12">
        <v>-0.100479940448648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3</v>
      </c>
      <c r="G13" s="3">
        <v>1</v>
      </c>
      <c r="H13" s="16">
        <f t="shared" si="0"/>
        <v>1.2096774193548387E-2</v>
      </c>
      <c r="I13" s="17">
        <f t="shared" si="0"/>
        <v>4.0322580645161289E-3</v>
      </c>
      <c r="K13" s="7">
        <v>39820</v>
      </c>
      <c r="L13">
        <v>-0.109934853420195</v>
      </c>
      <c r="M13">
        <v>-0.13709811482133899</v>
      </c>
      <c r="N13">
        <v>-0.146207396022807</v>
      </c>
      <c r="O13" t="b">
        <v>0</v>
      </c>
      <c r="P13" t="b">
        <v>0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4</v>
      </c>
      <c r="G14" s="3">
        <v>3</v>
      </c>
      <c r="H14" s="16">
        <f t="shared" si="0"/>
        <v>1.6260162601626018E-2</v>
      </c>
      <c r="I14" s="17">
        <f t="shared" si="0"/>
        <v>1.2195121951219513E-2</v>
      </c>
      <c r="K14" s="7">
        <v>39972</v>
      </c>
      <c r="L14">
        <v>-0.106054623340577</v>
      </c>
      <c r="M14">
        <v>-0.16394172414928199</v>
      </c>
      <c r="N14">
        <v>-0.16414023262232499</v>
      </c>
      <c r="O14" t="b">
        <v>0</v>
      </c>
      <c r="P14" t="b">
        <v>0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6</v>
      </c>
      <c r="G15" s="3">
        <v>6</v>
      </c>
      <c r="H15" s="16">
        <f t="shared" si="0"/>
        <v>2.4691358024691357E-2</v>
      </c>
      <c r="I15" s="17">
        <f t="shared" si="0"/>
        <v>2.4691358024691357E-2</v>
      </c>
      <c r="K15" s="7">
        <v>39790</v>
      </c>
      <c r="L15">
        <v>-9.9968008317952495E-2</v>
      </c>
      <c r="M15">
        <v>-0.13709811482133899</v>
      </c>
      <c r="N15">
        <v>-0.145387116276193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2</v>
      </c>
      <c r="G16" s="3">
        <v>2</v>
      </c>
      <c r="H16" s="16">
        <f t="shared" si="0"/>
        <v>1.2048192771084338E-2</v>
      </c>
      <c r="I16" s="17">
        <f t="shared" si="0"/>
        <v>1.2048192771084338E-2</v>
      </c>
      <c r="K16" s="7">
        <v>39877</v>
      </c>
      <c r="L16">
        <v>-9.9966111149452197E-2</v>
      </c>
      <c r="M16">
        <v>-0.16394172414928199</v>
      </c>
      <c r="N16">
        <v>-0.16414023262232499</v>
      </c>
      <c r="O16" t="b">
        <v>0</v>
      </c>
      <c r="P16" t="b">
        <v>0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53</v>
      </c>
      <c r="G17" s="5">
        <v>40</v>
      </c>
      <c r="H17" s="16">
        <f t="shared" si="0"/>
        <v>1.4644929538546559E-2</v>
      </c>
      <c r="I17" s="17">
        <f t="shared" si="0"/>
        <v>1.1052777010223818E-2</v>
      </c>
      <c r="K17" s="7">
        <v>40602</v>
      </c>
      <c r="L17">
        <v>-9.8475325560538104E-2</v>
      </c>
      <c r="M17">
        <v>-5.4941652189879502E-2</v>
      </c>
      <c r="N17">
        <v>-5.6300811038350898E-2</v>
      </c>
      <c r="O17" t="b">
        <v>1</v>
      </c>
      <c r="P17" t="b">
        <v>1</v>
      </c>
    </row>
    <row r="18" spans="1:16" x14ac:dyDescent="0.25">
      <c r="K18" s="7">
        <v>39931</v>
      </c>
      <c r="L18">
        <v>-9.7340736116295998E-2</v>
      </c>
      <c r="M18">
        <v>-0.16394172414928199</v>
      </c>
      <c r="N18">
        <v>-0.16414023262232499</v>
      </c>
      <c r="O18" t="b">
        <v>0</v>
      </c>
      <c r="P18" t="b">
        <v>0</v>
      </c>
    </row>
    <row r="19" spans="1:16" x14ac:dyDescent="0.25">
      <c r="K19" s="7">
        <v>39720</v>
      </c>
      <c r="L19">
        <v>-9.5776316681793802E-2</v>
      </c>
      <c r="M19">
        <v>-6.2698304439824395E-2</v>
      </c>
      <c r="N19">
        <v>-7.8420753590934006E-2</v>
      </c>
      <c r="O19" t="b">
        <v>1</v>
      </c>
      <c r="P19" t="b">
        <v>1</v>
      </c>
    </row>
    <row r="20" spans="1:16" x14ac:dyDescent="0.25">
      <c r="K20" s="7">
        <v>39825</v>
      </c>
      <c r="L20">
        <v>-9.5125776614601504E-2</v>
      </c>
      <c r="M20">
        <v>-0.13709811482133899</v>
      </c>
      <c r="N20">
        <v>-0.147969758904612</v>
      </c>
      <c r="O20" t="b">
        <v>0</v>
      </c>
      <c r="P20" t="b">
        <v>0</v>
      </c>
    </row>
    <row r="21" spans="1:16" x14ac:dyDescent="0.25">
      <c r="K21" s="7">
        <v>39141</v>
      </c>
      <c r="L21">
        <v>-9.5080290786137001E-2</v>
      </c>
      <c r="M21">
        <v>-6.7761287122863403E-2</v>
      </c>
      <c r="N21">
        <v>-7.8664953448685807E-2</v>
      </c>
      <c r="O21" t="b">
        <v>1</v>
      </c>
      <c r="P21" t="b">
        <v>1</v>
      </c>
    </row>
    <row r="22" spans="1:16" x14ac:dyDescent="0.25">
      <c r="K22" s="7">
        <v>43745</v>
      </c>
      <c r="L22">
        <v>-9.4626739148768804E-2</v>
      </c>
      <c r="M22">
        <v>-6.2758465964790094E-2</v>
      </c>
      <c r="N22">
        <v>-6.1787643248791303E-2</v>
      </c>
      <c r="O22" t="b">
        <v>1</v>
      </c>
      <c r="P22" t="b">
        <v>1</v>
      </c>
    </row>
    <row r="23" spans="1:16" x14ac:dyDescent="0.25">
      <c r="K23" s="7">
        <v>39743</v>
      </c>
      <c r="L23">
        <v>-9.2036089561076201E-2</v>
      </c>
      <c r="M23">
        <v>-9.2639367386562907E-2</v>
      </c>
      <c r="N23">
        <v>-9.9926384793040099E-2</v>
      </c>
      <c r="O23" t="b">
        <v>0</v>
      </c>
      <c r="P23" t="b">
        <v>0</v>
      </c>
    </row>
    <row r="24" spans="1:16" x14ac:dyDescent="0.25">
      <c r="K24" s="7">
        <v>39724</v>
      </c>
      <c r="L24">
        <v>-8.9374379344587904E-2</v>
      </c>
      <c r="M24">
        <v>-7.5455914732411006E-2</v>
      </c>
      <c r="N24">
        <v>-8.4580941951506602E-2</v>
      </c>
      <c r="O24" t="b">
        <v>1</v>
      </c>
      <c r="P24" t="b">
        <v>1</v>
      </c>
    </row>
    <row r="25" spans="1:16" x14ac:dyDescent="0.25">
      <c r="K25" s="7">
        <v>39800</v>
      </c>
      <c r="L25">
        <v>-8.8939722349351602E-2</v>
      </c>
      <c r="M25">
        <v>-0.13709811482133899</v>
      </c>
      <c r="N25">
        <v>-0.146207396022807</v>
      </c>
      <c r="O25" t="b">
        <v>0</v>
      </c>
      <c r="P25" t="b">
        <v>0</v>
      </c>
    </row>
    <row r="26" spans="1:16" x14ac:dyDescent="0.25">
      <c r="K26" s="7">
        <v>39706</v>
      </c>
      <c r="L26">
        <v>-8.5635747298516002E-2</v>
      </c>
      <c r="M26">
        <v>-6.0332175405924497E-2</v>
      </c>
      <c r="N26">
        <v>-7.3595269054936394E-2</v>
      </c>
      <c r="O26" t="b">
        <v>1</v>
      </c>
      <c r="P26" t="b">
        <v>1</v>
      </c>
    </row>
    <row r="27" spans="1:16" x14ac:dyDescent="0.25">
      <c r="K27" s="7">
        <v>42240</v>
      </c>
      <c r="L27">
        <v>-8.3510000740145002E-2</v>
      </c>
      <c r="M27">
        <v>-4.6418141595866803E-2</v>
      </c>
      <c r="N27">
        <v>-4.7137388103625798E-2</v>
      </c>
      <c r="O27" t="b">
        <v>1</v>
      </c>
      <c r="P27" t="b">
        <v>1</v>
      </c>
    </row>
    <row r="28" spans="1:16" x14ac:dyDescent="0.25">
      <c r="K28" s="7">
        <v>42387</v>
      </c>
      <c r="L28">
        <v>-8.0093929567632394E-2</v>
      </c>
      <c r="M28">
        <v>-4.8314880588215703E-2</v>
      </c>
      <c r="N28">
        <v>-5.3592764444449201E-2</v>
      </c>
      <c r="O28" t="b">
        <v>1</v>
      </c>
      <c r="P28" t="b">
        <v>1</v>
      </c>
    </row>
    <row r="29" spans="1:16" x14ac:dyDescent="0.25">
      <c r="K29" s="7">
        <v>39146</v>
      </c>
      <c r="L29">
        <v>-7.8106759983038898E-2</v>
      </c>
      <c r="M29">
        <v>-6.8485933373234595E-2</v>
      </c>
      <c r="N29">
        <v>-8.3425977709977395E-2</v>
      </c>
      <c r="O29" t="b">
        <v>1</v>
      </c>
      <c r="P29" t="b">
        <v>0</v>
      </c>
    </row>
    <row r="30" spans="1:16" x14ac:dyDescent="0.25">
      <c r="K30" s="7">
        <v>43640</v>
      </c>
      <c r="L30">
        <v>-7.7907812911503602E-2</v>
      </c>
      <c r="M30">
        <v>-4.43238808267125E-2</v>
      </c>
      <c r="N30">
        <v>-4.6472554700280902E-2</v>
      </c>
      <c r="O30" t="b">
        <v>1</v>
      </c>
      <c r="P30" t="b">
        <v>1</v>
      </c>
    </row>
    <row r="31" spans="1:16" x14ac:dyDescent="0.25">
      <c r="K31" s="7">
        <v>39834</v>
      </c>
      <c r="L31">
        <v>-7.7139955689828704E-2</v>
      </c>
      <c r="M31">
        <v>-0.13709811482133899</v>
      </c>
      <c r="N31">
        <v>-0.147969758904612</v>
      </c>
      <c r="O31" t="b">
        <v>0</v>
      </c>
      <c r="P31" t="b">
        <v>0</v>
      </c>
    </row>
    <row r="32" spans="1:16" x14ac:dyDescent="0.25">
      <c r="K32" s="7">
        <v>43140</v>
      </c>
      <c r="L32">
        <v>-7.66044959256518E-2</v>
      </c>
      <c r="M32">
        <v>-4.2611526962982697E-2</v>
      </c>
      <c r="N32">
        <v>-6.0998243064500302E-2</v>
      </c>
      <c r="O32" t="b">
        <v>1</v>
      </c>
      <c r="P32" t="b">
        <v>1</v>
      </c>
    </row>
    <row r="33" spans="11:16" x14ac:dyDescent="0.25">
      <c r="K33" s="7">
        <v>39840</v>
      </c>
      <c r="L33">
        <v>-7.6375258063597504E-2</v>
      </c>
      <c r="M33">
        <v>-0.13709811482133899</v>
      </c>
      <c r="N33">
        <v>-0.147969758904612</v>
      </c>
      <c r="O33" t="b">
        <v>0</v>
      </c>
      <c r="P33" t="b">
        <v>0</v>
      </c>
    </row>
    <row r="34" spans="11:16" x14ac:dyDescent="0.25">
      <c r="K34" s="7">
        <v>40521</v>
      </c>
      <c r="L34">
        <v>-7.5957686203445604E-2</v>
      </c>
      <c r="M34">
        <v>-4.0966582051241998E-2</v>
      </c>
      <c r="N34">
        <v>-4.2096337391856399E-2</v>
      </c>
      <c r="O34" t="b">
        <v>1</v>
      </c>
      <c r="P34" t="b">
        <v>1</v>
      </c>
    </row>
    <row r="35" spans="11:16" x14ac:dyDescent="0.25">
      <c r="K35" s="7">
        <v>43691</v>
      </c>
      <c r="L35">
        <v>-7.5553401219151994E-2</v>
      </c>
      <c r="M35">
        <v>-4.8618122382941699E-2</v>
      </c>
      <c r="N35">
        <v>-5.2831436626990802E-2</v>
      </c>
      <c r="O35" t="b">
        <v>1</v>
      </c>
      <c r="P35" t="b">
        <v>1</v>
      </c>
    </row>
    <row r="36" spans="11:16" x14ac:dyDescent="0.25">
      <c r="K36" s="7">
        <v>43878</v>
      </c>
      <c r="L36">
        <v>-7.0101841944943399E-2</v>
      </c>
      <c r="M36">
        <v>-7.0584955001556302E-2</v>
      </c>
      <c r="N36">
        <v>-7.0477780017054695E-2</v>
      </c>
      <c r="O36" t="b">
        <v>0</v>
      </c>
      <c r="P36" t="b">
        <v>0</v>
      </c>
    </row>
    <row r="37" spans="11:16" x14ac:dyDescent="0.25">
      <c r="K37" s="7">
        <v>39848</v>
      </c>
      <c r="L37">
        <v>-6.9812087312063495E-2</v>
      </c>
      <c r="M37">
        <v>-0.16394172414928199</v>
      </c>
      <c r="N37">
        <v>-0.16414023262232499</v>
      </c>
      <c r="O37" t="b">
        <v>0</v>
      </c>
      <c r="P37" t="b">
        <v>0</v>
      </c>
    </row>
    <row r="38" spans="11:16" x14ac:dyDescent="0.25">
      <c r="K38" s="7">
        <v>41451</v>
      </c>
      <c r="L38">
        <v>-6.9296322725235296E-2</v>
      </c>
      <c r="M38">
        <v>-3.61872967019502E-2</v>
      </c>
      <c r="N38">
        <v>-3.7737020371241999E-2</v>
      </c>
      <c r="O38" t="b">
        <v>1</v>
      </c>
      <c r="P38" t="b">
        <v>1</v>
      </c>
    </row>
    <row r="39" spans="11:16" x14ac:dyDescent="0.25">
      <c r="K39" s="7">
        <v>39847</v>
      </c>
      <c r="L39">
        <v>-6.9260955317508893E-2</v>
      </c>
      <c r="M39">
        <v>-0.16394172414928199</v>
      </c>
      <c r="N39">
        <v>-0.16414023262232499</v>
      </c>
      <c r="O39" t="b">
        <v>0</v>
      </c>
      <c r="P39" t="b">
        <v>0</v>
      </c>
    </row>
    <row r="40" spans="11:16" x14ac:dyDescent="0.25">
      <c r="K40" s="7">
        <v>39822</v>
      </c>
      <c r="L40">
        <v>-6.8984468435498603E-2</v>
      </c>
      <c r="M40">
        <v>-0.13709811482133899</v>
      </c>
      <c r="N40">
        <v>-0.147969758904612</v>
      </c>
      <c r="O40" t="b">
        <v>0</v>
      </c>
      <c r="P40" t="b">
        <v>0</v>
      </c>
    </row>
    <row r="41" spans="11:16" x14ac:dyDescent="0.25">
      <c r="K41" s="7">
        <v>39125</v>
      </c>
      <c r="L41">
        <v>-6.8737916845715105E-2</v>
      </c>
      <c r="M41">
        <v>-6.6988257452959402E-2</v>
      </c>
      <c r="N41">
        <v>-7.7349906310431302E-2</v>
      </c>
      <c r="O41" t="b">
        <v>1</v>
      </c>
      <c r="P41" t="b">
        <v>0</v>
      </c>
    </row>
    <row r="42" spans="11:16" x14ac:dyDescent="0.25">
      <c r="K42" s="7">
        <v>38820</v>
      </c>
      <c r="L42">
        <v>-6.8223664861061101E-2</v>
      </c>
      <c r="M42">
        <v>-4.65456773755187E-2</v>
      </c>
      <c r="N42">
        <v>-4.6035014530507602E-2</v>
      </c>
      <c r="O42" t="b">
        <v>1</v>
      </c>
      <c r="P42" t="b">
        <v>1</v>
      </c>
    </row>
    <row r="43" spans="11:16" x14ac:dyDescent="0.25">
      <c r="K43" s="7">
        <v>39770</v>
      </c>
      <c r="L43">
        <v>-6.7553288785492702E-2</v>
      </c>
      <c r="M43">
        <v>-0.13709811482133899</v>
      </c>
      <c r="N43">
        <v>-0.145387116276193</v>
      </c>
      <c r="O43" t="b">
        <v>0</v>
      </c>
      <c r="P43" t="b">
        <v>0</v>
      </c>
    </row>
    <row r="44" spans="11:16" x14ac:dyDescent="0.25">
      <c r="K44" s="7">
        <v>38856</v>
      </c>
      <c r="L44">
        <v>-6.7280036823923001E-2</v>
      </c>
      <c r="M44">
        <v>-4.99610755849106E-2</v>
      </c>
      <c r="N44">
        <v>-5.2252118768674097E-2</v>
      </c>
      <c r="O44" t="b">
        <v>1</v>
      </c>
      <c r="P44" t="b">
        <v>1</v>
      </c>
    </row>
    <row r="45" spans="11:16" x14ac:dyDescent="0.25">
      <c r="K45" s="7">
        <v>40560</v>
      </c>
      <c r="L45">
        <v>-6.7164163039566502E-2</v>
      </c>
      <c r="M45">
        <v>-5.1337479911361401E-2</v>
      </c>
      <c r="N45">
        <v>-5.2353146838211802E-2</v>
      </c>
      <c r="O45" t="b">
        <v>1</v>
      </c>
      <c r="P45" t="b">
        <v>1</v>
      </c>
    </row>
    <row r="46" spans="11:16" x14ac:dyDescent="0.25">
      <c r="K46" s="7">
        <v>44005</v>
      </c>
      <c r="L46">
        <v>-6.6859066859066799E-2</v>
      </c>
      <c r="M46">
        <v>-8.6434465292508797E-2</v>
      </c>
      <c r="N46">
        <v>-0.108210281429822</v>
      </c>
      <c r="O46" t="b">
        <v>0</v>
      </c>
      <c r="P46" t="b">
        <v>0</v>
      </c>
    </row>
    <row r="47" spans="11:16" x14ac:dyDescent="0.25">
      <c r="K47" s="7">
        <v>38855</v>
      </c>
      <c r="L47">
        <v>-6.6684568719915599E-2</v>
      </c>
      <c r="M47">
        <v>-4.65456773755187E-2</v>
      </c>
      <c r="N47">
        <v>-4.7507823455496798E-2</v>
      </c>
      <c r="O47" t="b">
        <v>1</v>
      </c>
      <c r="P47" t="b">
        <v>1</v>
      </c>
    </row>
    <row r="48" spans="11:16" x14ac:dyDescent="0.25">
      <c r="K48" s="7">
        <v>38880</v>
      </c>
      <c r="L48">
        <v>-6.6367713004484297E-2</v>
      </c>
      <c r="M48">
        <v>-6.6988257452959402E-2</v>
      </c>
      <c r="N48">
        <v>-7.23273365493773E-2</v>
      </c>
      <c r="O48" t="b">
        <v>0</v>
      </c>
      <c r="P48" t="b">
        <v>0</v>
      </c>
    </row>
    <row r="49" spans="11:16" x14ac:dyDescent="0.25">
      <c r="K49" s="7">
        <v>40004</v>
      </c>
      <c r="L49">
        <v>-6.5680693319200401E-2</v>
      </c>
      <c r="M49">
        <v>-0.16394172414928199</v>
      </c>
      <c r="N49">
        <v>-0.16438369722323001</v>
      </c>
      <c r="O49" t="b">
        <v>0</v>
      </c>
      <c r="P49" t="b">
        <v>0</v>
      </c>
    </row>
    <row r="50" spans="11:16" x14ac:dyDescent="0.25">
      <c r="K50" s="7">
        <v>39792</v>
      </c>
      <c r="L50">
        <v>-6.5576725098772506E-2</v>
      </c>
      <c r="M50">
        <v>-0.13709811482133899</v>
      </c>
      <c r="N50">
        <v>-0.146207396022807</v>
      </c>
      <c r="O50" t="b">
        <v>0</v>
      </c>
      <c r="P50" t="b">
        <v>0</v>
      </c>
    </row>
    <row r="51" spans="11:16" x14ac:dyDescent="0.25">
      <c r="K51" s="7">
        <v>43511</v>
      </c>
      <c r="L51">
        <v>-6.5413715060793604E-2</v>
      </c>
      <c r="M51">
        <v>-4.3699970962070997E-2</v>
      </c>
      <c r="N51">
        <v>-4.7710895730424002E-2</v>
      </c>
      <c r="O51" t="b">
        <v>1</v>
      </c>
      <c r="P5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A610-6959-497F-9E82-2871BD062844}">
  <dimension ref="A1:S90"/>
  <sheetViews>
    <sheetView tabSelected="1" topLeftCell="G1" workbookViewId="0">
      <selection activeCell="P54" sqref="P54:S60"/>
    </sheetView>
  </sheetViews>
  <sheetFormatPr defaultRowHeight="15" x14ac:dyDescent="0.25"/>
  <cols>
    <col min="1" max="1" width="21.85546875" bestFit="1" customWidth="1"/>
    <col min="2" max="2" width="16.7109375" bestFit="1" customWidth="1"/>
    <col min="3" max="3" width="15.5703125" bestFit="1" customWidth="1"/>
    <col min="4" max="4" width="11.28515625" bestFit="1" customWidth="1"/>
    <col min="6" max="6" width="14.7109375" bestFit="1" customWidth="1"/>
    <col min="7" max="7" width="18.140625" bestFit="1" customWidth="1"/>
    <col min="8" max="8" width="15.5703125" bestFit="1" customWidth="1"/>
    <col min="9" max="9" width="11.28515625" bestFit="1" customWidth="1"/>
  </cols>
  <sheetData>
    <row r="1" spans="1:16" x14ac:dyDescent="0.25">
      <c r="A1" s="1" t="s">
        <v>88</v>
      </c>
      <c r="B1" s="1" t="s">
        <v>36</v>
      </c>
      <c r="C1" s="1" t="s">
        <v>32</v>
      </c>
      <c r="D1" s="1" t="s">
        <v>18</v>
      </c>
      <c r="F1" s="1" t="s">
        <v>89</v>
      </c>
      <c r="G1" s="1" t="s">
        <v>36</v>
      </c>
      <c r="H1" s="1" t="s">
        <v>32</v>
      </c>
      <c r="I1" s="1" t="s">
        <v>18</v>
      </c>
      <c r="K1" s="26" t="s">
        <v>64</v>
      </c>
      <c r="L1" s="26" t="s">
        <v>35</v>
      </c>
      <c r="M1" s="26" t="s">
        <v>23</v>
      </c>
      <c r="N1" s="26" t="s">
        <v>65</v>
      </c>
    </row>
    <row r="2" spans="1:16" x14ac:dyDescent="0.25">
      <c r="A2" s="8">
        <v>2006</v>
      </c>
      <c r="B2" s="40">
        <v>4.5999999999999996</v>
      </c>
      <c r="C2" s="40">
        <v>4.3</v>
      </c>
      <c r="D2" s="40">
        <v>4.45</v>
      </c>
      <c r="F2" s="8">
        <v>2006</v>
      </c>
      <c r="G2" s="40">
        <v>3.3</v>
      </c>
      <c r="H2" s="40">
        <v>4</v>
      </c>
      <c r="I2" s="40">
        <v>3.6315789473684212</v>
      </c>
      <c r="K2" s="37">
        <v>2006</v>
      </c>
      <c r="L2" s="41">
        <v>4.45</v>
      </c>
      <c r="M2" s="41">
        <v>3.6315789473684212</v>
      </c>
      <c r="N2" s="42">
        <v>2.5</v>
      </c>
      <c r="P2">
        <f>250*0.01</f>
        <v>2.5</v>
      </c>
    </row>
    <row r="3" spans="1:16" x14ac:dyDescent="0.25">
      <c r="A3" s="8">
        <v>2007</v>
      </c>
      <c r="B3" s="40">
        <v>7.9</v>
      </c>
      <c r="C3" s="40">
        <v>3.7777777777777777</v>
      </c>
      <c r="D3" s="40">
        <v>5.9473684210526319</v>
      </c>
      <c r="F3" s="8">
        <v>2007</v>
      </c>
      <c r="G3" s="40">
        <v>4.8</v>
      </c>
      <c r="H3" s="40">
        <v>3.7777777777777777</v>
      </c>
      <c r="I3" s="40">
        <v>4.3157894736842106</v>
      </c>
      <c r="K3" s="37">
        <v>2007</v>
      </c>
      <c r="L3" s="41">
        <v>5.9473684210526319</v>
      </c>
      <c r="M3" s="41">
        <v>4.3157894736842106</v>
      </c>
      <c r="N3" s="42">
        <v>2.5</v>
      </c>
    </row>
    <row r="4" spans="1:16" x14ac:dyDescent="0.25">
      <c r="A4" s="8">
        <v>2008</v>
      </c>
      <c r="B4" s="40">
        <v>10.3</v>
      </c>
      <c r="C4" s="40">
        <v>9</v>
      </c>
      <c r="D4" s="40">
        <v>9.65</v>
      </c>
      <c r="F4" s="8">
        <v>2008</v>
      </c>
      <c r="G4" s="40">
        <v>8.9</v>
      </c>
      <c r="H4" s="40">
        <v>5.8888888888888893</v>
      </c>
      <c r="I4" s="40">
        <v>7.4736842105263159</v>
      </c>
      <c r="K4" s="37">
        <v>2008</v>
      </c>
      <c r="L4" s="41">
        <v>9.65</v>
      </c>
      <c r="M4" s="41">
        <v>7.4736842105263159</v>
      </c>
      <c r="N4" s="42">
        <v>2.5</v>
      </c>
    </row>
    <row r="5" spans="1:16" x14ac:dyDescent="0.25">
      <c r="A5" s="8">
        <v>2009</v>
      </c>
      <c r="B5" s="40">
        <v>2</v>
      </c>
      <c r="C5" s="40">
        <v>1.7142857142857142</v>
      </c>
      <c r="D5" s="40">
        <v>1.8666666666666667</v>
      </c>
      <c r="F5" s="8">
        <v>2009</v>
      </c>
      <c r="G5" s="40">
        <v>1.7142857142857142</v>
      </c>
      <c r="H5" s="40">
        <v>1.6666666666666667</v>
      </c>
      <c r="I5" s="40">
        <v>1.6923076923076923</v>
      </c>
      <c r="K5" s="37">
        <v>2009</v>
      </c>
      <c r="L5" s="41">
        <v>1.8666666666666667</v>
      </c>
      <c r="M5" s="41">
        <v>1.6923076923076923</v>
      </c>
      <c r="N5" s="42">
        <v>2.5</v>
      </c>
    </row>
    <row r="6" spans="1:16" x14ac:dyDescent="0.25">
      <c r="A6" s="8">
        <v>2010</v>
      </c>
      <c r="B6" s="40">
        <v>2.3333333333333335</v>
      </c>
      <c r="C6" s="40">
        <v>3.2</v>
      </c>
      <c r="D6" s="40">
        <v>2.7894736842105261</v>
      </c>
      <c r="F6" s="8">
        <v>2010</v>
      </c>
      <c r="G6" s="40">
        <v>2.1111111111111112</v>
      </c>
      <c r="H6" s="40">
        <v>2.8</v>
      </c>
      <c r="I6" s="40">
        <v>2.4736842105263159</v>
      </c>
      <c r="K6" s="37">
        <v>2010</v>
      </c>
      <c r="L6" s="41">
        <v>2.6111111111111112</v>
      </c>
      <c r="M6" s="41">
        <v>2.2777777777777777</v>
      </c>
      <c r="N6" s="42">
        <v>2.5</v>
      </c>
    </row>
    <row r="7" spans="1:16" x14ac:dyDescent="0.25">
      <c r="A7" s="8">
        <v>2011</v>
      </c>
      <c r="B7" s="40">
        <v>5.4</v>
      </c>
      <c r="C7" s="40">
        <v>4.7</v>
      </c>
      <c r="D7" s="40">
        <v>5.05</v>
      </c>
      <c r="F7" s="8">
        <v>2011</v>
      </c>
      <c r="G7" s="40">
        <v>4.1111111111111107</v>
      </c>
      <c r="H7" s="40">
        <v>3.9</v>
      </c>
      <c r="I7" s="40">
        <v>4</v>
      </c>
      <c r="K7" s="37">
        <v>2011</v>
      </c>
      <c r="L7" s="41">
        <v>5.3</v>
      </c>
      <c r="M7" s="41">
        <v>4.0999999999999996</v>
      </c>
      <c r="N7" s="42">
        <v>2.5</v>
      </c>
    </row>
    <row r="8" spans="1:16" x14ac:dyDescent="0.25">
      <c r="A8" s="8">
        <v>2012</v>
      </c>
      <c r="B8" s="40">
        <v>1.8333333333333333</v>
      </c>
      <c r="C8" s="40">
        <v>1.75</v>
      </c>
      <c r="D8" s="40">
        <v>1.7857142857142858</v>
      </c>
      <c r="F8" s="8">
        <v>2012</v>
      </c>
      <c r="G8" s="40">
        <v>1.8333333333333333</v>
      </c>
      <c r="H8" s="40">
        <v>1.5</v>
      </c>
      <c r="I8" s="40">
        <v>1.6666666666666667</v>
      </c>
      <c r="K8" s="37">
        <v>2012</v>
      </c>
      <c r="L8" s="41">
        <v>1.7333333333333334</v>
      </c>
      <c r="M8" s="41">
        <v>1.6666666666666667</v>
      </c>
      <c r="N8" s="42">
        <v>2.5</v>
      </c>
    </row>
    <row r="9" spans="1:16" x14ac:dyDescent="0.25">
      <c r="A9" s="8">
        <v>2013</v>
      </c>
      <c r="B9" s="40">
        <v>4.8888888888888893</v>
      </c>
      <c r="C9" s="40">
        <v>4.5999999999999996</v>
      </c>
      <c r="D9" s="40">
        <v>4.7368421052631575</v>
      </c>
      <c r="F9" s="8">
        <v>2013</v>
      </c>
      <c r="G9" s="40">
        <v>4.5714285714285712</v>
      </c>
      <c r="H9" s="40">
        <v>4</v>
      </c>
      <c r="I9" s="40">
        <v>4.2352941176470589</v>
      </c>
      <c r="K9" s="37">
        <v>2013</v>
      </c>
      <c r="L9" s="41">
        <v>4.7368421052631575</v>
      </c>
      <c r="M9" s="41">
        <v>4.2352941176470589</v>
      </c>
      <c r="N9" s="42">
        <v>2.5</v>
      </c>
    </row>
    <row r="10" spans="1:16" x14ac:dyDescent="0.25">
      <c r="A10" s="8">
        <v>2014</v>
      </c>
      <c r="B10" s="40">
        <v>2.7</v>
      </c>
      <c r="C10" s="40">
        <v>3.4</v>
      </c>
      <c r="D10" s="40">
        <v>3.05</v>
      </c>
      <c r="F10" s="8">
        <v>2014</v>
      </c>
      <c r="G10" s="40">
        <v>2.4444444444444446</v>
      </c>
      <c r="H10" s="40">
        <v>3.1</v>
      </c>
      <c r="I10" s="40">
        <v>2.7894736842105261</v>
      </c>
      <c r="K10" s="37">
        <v>2014</v>
      </c>
      <c r="L10" s="41">
        <v>3.05</v>
      </c>
      <c r="M10" s="41">
        <v>2.7894736842105261</v>
      </c>
      <c r="N10" s="42">
        <v>2.5</v>
      </c>
    </row>
    <row r="11" spans="1:16" x14ac:dyDescent="0.25">
      <c r="A11" s="8">
        <v>2015</v>
      </c>
      <c r="B11" s="40">
        <v>5.4</v>
      </c>
      <c r="C11" s="40">
        <v>4.5</v>
      </c>
      <c r="D11" s="40">
        <v>4.95</v>
      </c>
      <c r="F11" s="8">
        <v>2015</v>
      </c>
      <c r="G11" s="40">
        <v>4.5999999999999996</v>
      </c>
      <c r="H11" s="40">
        <v>3.6</v>
      </c>
      <c r="I11" s="40">
        <v>4.0999999999999996</v>
      </c>
      <c r="K11" s="37">
        <v>2015</v>
      </c>
      <c r="L11" s="41">
        <v>4.95</v>
      </c>
      <c r="M11" s="41">
        <v>4.0999999999999996</v>
      </c>
      <c r="N11" s="42">
        <v>2.5</v>
      </c>
    </row>
    <row r="12" spans="1:16" x14ac:dyDescent="0.25">
      <c r="A12" s="8">
        <v>2016</v>
      </c>
      <c r="B12" s="40">
        <v>3.6</v>
      </c>
      <c r="C12" s="40">
        <v>2.8</v>
      </c>
      <c r="D12" s="40">
        <v>3.2</v>
      </c>
      <c r="F12" s="8">
        <v>2016</v>
      </c>
      <c r="G12" s="40">
        <v>3.3</v>
      </c>
      <c r="H12" s="40">
        <v>2.2999999999999998</v>
      </c>
      <c r="I12" s="40">
        <v>2.8</v>
      </c>
      <c r="K12" s="37">
        <v>2016</v>
      </c>
      <c r="L12" s="41">
        <v>3.2</v>
      </c>
      <c r="M12" s="41">
        <v>2.8</v>
      </c>
      <c r="N12" s="42">
        <v>2.5</v>
      </c>
    </row>
    <row r="13" spans="1:16" x14ac:dyDescent="0.25">
      <c r="A13" s="8">
        <v>2017</v>
      </c>
      <c r="B13" s="40">
        <v>2</v>
      </c>
      <c r="C13" s="40">
        <v>2.5555555555555554</v>
      </c>
      <c r="D13" s="40">
        <v>2.2777777777777777</v>
      </c>
      <c r="F13" s="8">
        <v>2017</v>
      </c>
      <c r="G13" s="40">
        <v>1.6666666666666667</v>
      </c>
      <c r="H13" s="40">
        <v>1.8888888888888888</v>
      </c>
      <c r="I13" s="40">
        <v>1.7777777777777777</v>
      </c>
      <c r="K13" s="37">
        <v>2017</v>
      </c>
      <c r="L13" s="41">
        <v>2.2777777777777777</v>
      </c>
      <c r="M13" s="41">
        <v>1.7777777777777777</v>
      </c>
      <c r="N13" s="42">
        <v>2.5</v>
      </c>
    </row>
    <row r="14" spans="1:16" x14ac:dyDescent="0.25">
      <c r="A14" s="8">
        <v>2018</v>
      </c>
      <c r="B14" s="40">
        <v>5.4</v>
      </c>
      <c r="C14" s="40">
        <v>6</v>
      </c>
      <c r="D14" s="40">
        <v>5.7</v>
      </c>
      <c r="F14" s="8">
        <v>2018</v>
      </c>
      <c r="G14" s="40">
        <v>4.5999999999999996</v>
      </c>
      <c r="H14" s="40">
        <v>4.8</v>
      </c>
      <c r="I14" s="40">
        <v>4.7</v>
      </c>
      <c r="K14" s="37">
        <v>2018</v>
      </c>
      <c r="L14" s="41">
        <v>5.7</v>
      </c>
      <c r="M14" s="41">
        <v>4.7</v>
      </c>
      <c r="N14" s="42">
        <v>2.5</v>
      </c>
    </row>
    <row r="15" spans="1:16" x14ac:dyDescent="0.25">
      <c r="A15" s="8">
        <v>2019</v>
      </c>
      <c r="B15" s="40">
        <v>3.1</v>
      </c>
      <c r="C15" s="40">
        <v>2.6666666666666665</v>
      </c>
      <c r="D15" s="40">
        <v>2.8947368421052633</v>
      </c>
      <c r="F15" s="8">
        <v>2019</v>
      </c>
      <c r="G15" s="40">
        <v>2.5555555555555554</v>
      </c>
      <c r="H15" s="40">
        <v>2.375</v>
      </c>
      <c r="I15" s="40">
        <v>2.4705882352941178</v>
      </c>
      <c r="K15" s="37">
        <v>2019</v>
      </c>
      <c r="L15" s="41">
        <v>2.8947368421052633</v>
      </c>
      <c r="M15" s="41">
        <v>2.4705882352941178</v>
      </c>
      <c r="N15" s="42">
        <v>2.5</v>
      </c>
    </row>
    <row r="16" spans="1:16" x14ac:dyDescent="0.25">
      <c r="A16" s="8">
        <v>2020</v>
      </c>
      <c r="B16" s="40">
        <v>7.2</v>
      </c>
      <c r="C16" s="40">
        <v>5.7</v>
      </c>
      <c r="D16" s="40">
        <v>6.45</v>
      </c>
      <c r="F16" s="8">
        <v>2020</v>
      </c>
      <c r="G16" s="40">
        <v>6.9</v>
      </c>
      <c r="H16" s="40">
        <v>4.5999999999999996</v>
      </c>
      <c r="I16" s="40">
        <v>5.75</v>
      </c>
      <c r="K16" s="37">
        <v>2020</v>
      </c>
      <c r="L16" s="41">
        <v>6.45</v>
      </c>
      <c r="M16" s="41">
        <v>5.75</v>
      </c>
      <c r="N16" s="42">
        <v>2.5</v>
      </c>
    </row>
    <row r="17" spans="1:19" x14ac:dyDescent="0.25">
      <c r="K17" s="8"/>
      <c r="L17" s="15"/>
      <c r="M17" s="15"/>
    </row>
    <row r="18" spans="1:19" x14ac:dyDescent="0.25">
      <c r="A18" s="1" t="s">
        <v>60</v>
      </c>
      <c r="B18" s="1" t="s">
        <v>36</v>
      </c>
      <c r="C18" s="1" t="s">
        <v>32</v>
      </c>
      <c r="D18" s="1" t="s">
        <v>18</v>
      </c>
      <c r="F18" s="1" t="s">
        <v>61</v>
      </c>
      <c r="G18" s="1" t="s">
        <v>36</v>
      </c>
      <c r="H18" s="1" t="s">
        <v>32</v>
      </c>
      <c r="I18" s="1" t="s">
        <v>18</v>
      </c>
      <c r="K18" s="74" t="s">
        <v>66</v>
      </c>
      <c r="L18" s="74"/>
      <c r="M18" s="74"/>
      <c r="N18" s="74"/>
      <c r="P18" s="74" t="s">
        <v>36</v>
      </c>
      <c r="Q18" s="74"/>
      <c r="R18" s="74"/>
      <c r="S18" s="74"/>
    </row>
    <row r="19" spans="1:19" x14ac:dyDescent="0.25">
      <c r="A19" s="8">
        <v>2006</v>
      </c>
      <c r="B19" s="40">
        <v>4</v>
      </c>
      <c r="C19" s="40">
        <v>3.8</v>
      </c>
      <c r="D19" s="40">
        <v>3.9</v>
      </c>
      <c r="F19" s="8">
        <v>2006</v>
      </c>
      <c r="G19" s="40">
        <v>3</v>
      </c>
      <c r="H19" s="40">
        <v>3.25</v>
      </c>
      <c r="I19" s="40">
        <v>3.1111111111111112</v>
      </c>
      <c r="K19" s="26" t="s">
        <v>64</v>
      </c>
      <c r="L19" s="26" t="s">
        <v>35</v>
      </c>
      <c r="M19" s="26" t="s">
        <v>23</v>
      </c>
      <c r="N19" s="26" t="s">
        <v>65</v>
      </c>
      <c r="P19" s="26" t="s">
        <v>64</v>
      </c>
      <c r="Q19" s="26" t="s">
        <v>35</v>
      </c>
      <c r="R19" s="26" t="s">
        <v>23</v>
      </c>
      <c r="S19" s="26" t="s">
        <v>65</v>
      </c>
    </row>
    <row r="20" spans="1:19" x14ac:dyDescent="0.25">
      <c r="A20" s="8">
        <v>2007</v>
      </c>
      <c r="B20" s="40">
        <v>11.8</v>
      </c>
      <c r="C20" s="40">
        <v>4.4000000000000004</v>
      </c>
      <c r="D20" s="40">
        <v>8.1</v>
      </c>
      <c r="F20" s="8">
        <v>2007</v>
      </c>
      <c r="G20" s="40">
        <v>7</v>
      </c>
      <c r="H20" s="40">
        <v>4.8</v>
      </c>
      <c r="I20" s="40">
        <v>5.9</v>
      </c>
      <c r="K20" s="37">
        <v>2006</v>
      </c>
      <c r="L20" s="41">
        <v>3.9</v>
      </c>
      <c r="M20" s="41">
        <v>3.1111111111111112</v>
      </c>
      <c r="N20" s="42">
        <v>2.5</v>
      </c>
      <c r="P20" s="29">
        <v>2006</v>
      </c>
      <c r="Q20" s="41">
        <v>4.5999999999999996</v>
      </c>
      <c r="R20" s="41">
        <v>3.3</v>
      </c>
      <c r="S20" s="42">
        <v>2.5</v>
      </c>
    </row>
    <row r="21" spans="1:19" x14ac:dyDescent="0.25">
      <c r="A21" s="8">
        <v>2008</v>
      </c>
      <c r="B21" s="40">
        <v>12.6</v>
      </c>
      <c r="C21" s="40">
        <v>11.6</v>
      </c>
      <c r="D21" s="40">
        <v>12.1</v>
      </c>
      <c r="F21" s="8">
        <v>2008</v>
      </c>
      <c r="G21" s="40">
        <v>11</v>
      </c>
      <c r="H21" s="40">
        <v>7.75</v>
      </c>
      <c r="I21" s="40">
        <v>9.5555555555555554</v>
      </c>
      <c r="K21" s="37">
        <v>2007</v>
      </c>
      <c r="L21" s="41">
        <v>8.1</v>
      </c>
      <c r="M21" s="41">
        <v>5.9</v>
      </c>
      <c r="N21" s="42">
        <v>2.5</v>
      </c>
      <c r="P21" s="29">
        <v>2007</v>
      </c>
      <c r="Q21" s="41">
        <v>7.9</v>
      </c>
      <c r="R21" s="41">
        <v>4.8</v>
      </c>
      <c r="S21" s="42">
        <v>2.5</v>
      </c>
    </row>
    <row r="22" spans="1:19" x14ac:dyDescent="0.25">
      <c r="A22" s="8">
        <v>2009</v>
      </c>
      <c r="B22" s="40">
        <v>1.6</v>
      </c>
      <c r="C22" s="40">
        <v>1.3333333333333333</v>
      </c>
      <c r="D22" s="40">
        <v>1.5</v>
      </c>
      <c r="F22" s="8">
        <v>2009</v>
      </c>
      <c r="G22" s="40">
        <v>1.75</v>
      </c>
      <c r="H22" s="40">
        <v>1.5</v>
      </c>
      <c r="I22" s="40">
        <v>1.6666666666666667</v>
      </c>
      <c r="K22" s="37">
        <v>2008</v>
      </c>
      <c r="L22" s="41">
        <v>12.1</v>
      </c>
      <c r="M22" s="41">
        <v>9.5555555555555554</v>
      </c>
      <c r="N22" s="42">
        <v>2.5</v>
      </c>
      <c r="P22" s="29">
        <v>2008</v>
      </c>
      <c r="Q22" s="41">
        <v>10.3</v>
      </c>
      <c r="R22" s="41">
        <v>8.9</v>
      </c>
      <c r="S22" s="42">
        <v>2.5</v>
      </c>
    </row>
    <row r="23" spans="1:19" x14ac:dyDescent="0.25">
      <c r="A23" s="8">
        <v>2010</v>
      </c>
      <c r="B23" s="40">
        <v>2.5</v>
      </c>
      <c r="C23" s="40">
        <v>3.2</v>
      </c>
      <c r="D23" s="40">
        <v>2.8888888888888888</v>
      </c>
      <c r="F23" s="8">
        <v>2010</v>
      </c>
      <c r="G23" s="40">
        <v>2.5</v>
      </c>
      <c r="H23" s="40">
        <v>3.4</v>
      </c>
      <c r="I23" s="40">
        <v>3</v>
      </c>
      <c r="K23" s="37">
        <v>2009</v>
      </c>
      <c r="L23" s="81">
        <v>1.5</v>
      </c>
      <c r="M23" s="81">
        <v>1.5</v>
      </c>
      <c r="N23" s="42">
        <v>2.5</v>
      </c>
      <c r="P23" s="29">
        <v>2009</v>
      </c>
      <c r="Q23" s="41">
        <v>2</v>
      </c>
      <c r="R23" s="41">
        <v>1.7142857142857142</v>
      </c>
      <c r="S23" s="42">
        <v>2.5</v>
      </c>
    </row>
    <row r="24" spans="1:19" x14ac:dyDescent="0.25">
      <c r="A24" s="8">
        <v>2011</v>
      </c>
      <c r="B24" s="40">
        <v>6</v>
      </c>
      <c r="C24" s="40">
        <v>5.2</v>
      </c>
      <c r="D24" s="40">
        <v>5.6</v>
      </c>
      <c r="F24" s="8">
        <v>2011</v>
      </c>
      <c r="G24" s="40">
        <v>4.5</v>
      </c>
      <c r="H24" s="40">
        <v>4.8</v>
      </c>
      <c r="I24" s="40">
        <v>4.666666666666667</v>
      </c>
      <c r="K24" s="37">
        <v>2010</v>
      </c>
      <c r="L24" s="81">
        <v>2.5</v>
      </c>
      <c r="M24" s="81">
        <v>2.5</v>
      </c>
      <c r="N24" s="42">
        <v>2.5</v>
      </c>
      <c r="P24" s="29">
        <v>2010</v>
      </c>
      <c r="Q24" s="41">
        <v>1.875</v>
      </c>
      <c r="R24" s="41">
        <v>1.625</v>
      </c>
      <c r="S24" s="42">
        <v>2.5</v>
      </c>
    </row>
    <row r="25" spans="1:19" x14ac:dyDescent="0.25">
      <c r="A25" s="8">
        <v>2012</v>
      </c>
      <c r="B25" s="40">
        <v>1.3333333333333333</v>
      </c>
      <c r="C25" s="40">
        <v>1.3333333333333333</v>
      </c>
      <c r="D25" s="40">
        <v>1.3333333333333333</v>
      </c>
      <c r="F25" s="8">
        <v>2012</v>
      </c>
      <c r="G25" s="40">
        <v>1.3333333333333333</v>
      </c>
      <c r="H25" s="40">
        <v>1.5</v>
      </c>
      <c r="I25" s="40">
        <v>1.4</v>
      </c>
      <c r="K25" s="37">
        <v>2011</v>
      </c>
      <c r="L25" s="41">
        <v>6.1</v>
      </c>
      <c r="M25" s="41">
        <v>4.8</v>
      </c>
      <c r="N25" s="42">
        <v>2.5</v>
      </c>
      <c r="P25" s="29">
        <v>2011</v>
      </c>
      <c r="Q25" s="41">
        <v>5.9</v>
      </c>
      <c r="R25" s="41">
        <v>4.3</v>
      </c>
      <c r="S25" s="42">
        <v>2.5</v>
      </c>
    </row>
    <row r="26" spans="1:19" x14ac:dyDescent="0.25">
      <c r="A26" s="8">
        <v>2013</v>
      </c>
      <c r="B26" s="40">
        <v>1.5</v>
      </c>
      <c r="C26" s="40">
        <v>3.6</v>
      </c>
      <c r="D26" s="40">
        <v>2.6666666666666665</v>
      </c>
      <c r="F26" s="8">
        <v>2013</v>
      </c>
      <c r="G26" s="40">
        <v>1.5</v>
      </c>
      <c r="H26" s="40">
        <v>3.4</v>
      </c>
      <c r="I26" s="40">
        <v>2.8571428571428572</v>
      </c>
      <c r="K26" s="37">
        <v>2012</v>
      </c>
      <c r="L26" s="81">
        <v>1.2857142857142858</v>
      </c>
      <c r="M26" s="81">
        <v>1.2857142857142858</v>
      </c>
      <c r="N26" s="42">
        <v>2.5</v>
      </c>
      <c r="P26" s="29">
        <v>2012</v>
      </c>
      <c r="Q26" s="41">
        <v>1.7142857142857142</v>
      </c>
      <c r="R26" s="41">
        <v>1.7142857142857142</v>
      </c>
      <c r="S26" s="42">
        <v>2.5</v>
      </c>
    </row>
    <row r="27" spans="1:19" x14ac:dyDescent="0.25">
      <c r="A27" s="8">
        <v>2014</v>
      </c>
      <c r="B27" s="40">
        <v>3.8</v>
      </c>
      <c r="C27" s="40">
        <v>3.4</v>
      </c>
      <c r="D27" s="40">
        <v>3.6</v>
      </c>
      <c r="F27" s="8">
        <v>2014</v>
      </c>
      <c r="G27" s="40">
        <v>3</v>
      </c>
      <c r="H27" s="40">
        <v>3.2</v>
      </c>
      <c r="I27" s="40">
        <v>3.1</v>
      </c>
      <c r="K27" s="37">
        <v>2013</v>
      </c>
      <c r="L27" s="81">
        <v>2.6666666666666665</v>
      </c>
      <c r="M27" s="81">
        <v>2.6666666666666665</v>
      </c>
      <c r="N27" s="42">
        <v>2.5</v>
      </c>
      <c r="P27" s="29">
        <v>2013</v>
      </c>
      <c r="Q27" s="41">
        <v>4.8888888888888893</v>
      </c>
      <c r="R27" s="41">
        <v>4.5714285714285712</v>
      </c>
      <c r="S27" s="42">
        <v>2.5</v>
      </c>
    </row>
    <row r="28" spans="1:19" x14ac:dyDescent="0.25">
      <c r="A28" s="8">
        <v>2015</v>
      </c>
      <c r="B28" s="40">
        <v>5.2</v>
      </c>
      <c r="C28" s="40">
        <v>5.4</v>
      </c>
      <c r="D28" s="40">
        <v>5.3</v>
      </c>
      <c r="F28" s="8">
        <v>2015</v>
      </c>
      <c r="G28" s="40">
        <v>4.5999999999999996</v>
      </c>
      <c r="H28" s="40">
        <v>4.2</v>
      </c>
      <c r="I28" s="40">
        <v>4.4000000000000004</v>
      </c>
      <c r="K28" s="37">
        <v>2014</v>
      </c>
      <c r="L28" s="41">
        <v>3.6</v>
      </c>
      <c r="M28" s="41">
        <v>3.1</v>
      </c>
      <c r="N28" s="42">
        <v>2.5</v>
      </c>
      <c r="P28" s="29">
        <v>2014</v>
      </c>
      <c r="Q28" s="41">
        <v>2.7</v>
      </c>
      <c r="R28" s="41">
        <v>2.4444444444444446</v>
      </c>
      <c r="S28" s="42">
        <v>2.5</v>
      </c>
    </row>
    <row r="29" spans="1:19" x14ac:dyDescent="0.25">
      <c r="A29" s="8">
        <v>2016</v>
      </c>
      <c r="B29" s="40">
        <v>4.5999999999999996</v>
      </c>
      <c r="C29" s="40">
        <v>3</v>
      </c>
      <c r="D29" s="40">
        <v>3.8</v>
      </c>
      <c r="F29" s="8">
        <v>2016</v>
      </c>
      <c r="G29" s="40">
        <v>4.2</v>
      </c>
      <c r="H29" s="40">
        <v>2.6</v>
      </c>
      <c r="I29" s="40">
        <v>3.4</v>
      </c>
      <c r="K29" s="37">
        <v>2015</v>
      </c>
      <c r="L29" s="41">
        <v>5.3</v>
      </c>
      <c r="M29" s="41">
        <v>4.4000000000000004</v>
      </c>
      <c r="N29" s="42">
        <v>2.5</v>
      </c>
      <c r="P29" s="29">
        <v>2015</v>
      </c>
      <c r="Q29" s="41">
        <v>5.4</v>
      </c>
      <c r="R29" s="41">
        <v>4.5999999999999996</v>
      </c>
      <c r="S29" s="42">
        <v>2.5</v>
      </c>
    </row>
    <row r="30" spans="1:19" x14ac:dyDescent="0.25">
      <c r="A30" s="8">
        <v>2017</v>
      </c>
      <c r="B30" s="40">
        <v>2</v>
      </c>
      <c r="C30" s="40">
        <v>2</v>
      </c>
      <c r="D30" s="40">
        <v>2</v>
      </c>
      <c r="F30" s="8">
        <v>2017</v>
      </c>
      <c r="G30" s="40">
        <v>1.75</v>
      </c>
      <c r="H30" s="40">
        <v>1.75</v>
      </c>
      <c r="I30" s="40">
        <v>1.75</v>
      </c>
      <c r="K30" s="37">
        <v>2016</v>
      </c>
      <c r="L30" s="41">
        <v>3.8</v>
      </c>
      <c r="M30" s="41">
        <v>3.4</v>
      </c>
      <c r="N30" s="42">
        <v>2.5</v>
      </c>
      <c r="P30" s="29">
        <v>2016</v>
      </c>
      <c r="Q30" s="41">
        <v>3.6</v>
      </c>
      <c r="R30" s="41">
        <v>3.3</v>
      </c>
      <c r="S30" s="42">
        <v>2.5</v>
      </c>
    </row>
    <row r="31" spans="1:19" x14ac:dyDescent="0.25">
      <c r="A31" s="8">
        <v>2018</v>
      </c>
      <c r="B31" s="40">
        <v>5.8</v>
      </c>
      <c r="C31" s="40">
        <v>5.8</v>
      </c>
      <c r="D31" s="40">
        <v>5.8</v>
      </c>
      <c r="F31" s="8">
        <v>2018</v>
      </c>
      <c r="G31" s="40">
        <v>5.8</v>
      </c>
      <c r="H31" s="40">
        <v>5</v>
      </c>
      <c r="I31" s="40">
        <v>5.4</v>
      </c>
      <c r="K31" s="37">
        <v>2017</v>
      </c>
      <c r="L31" s="41">
        <v>2</v>
      </c>
      <c r="M31" s="41">
        <v>1.75</v>
      </c>
      <c r="N31" s="42">
        <v>2.5</v>
      </c>
      <c r="P31" s="29">
        <v>2017</v>
      </c>
      <c r="Q31" s="41">
        <v>2</v>
      </c>
      <c r="R31" s="41">
        <v>1.6666666666666667</v>
      </c>
      <c r="S31" s="42">
        <v>2.5</v>
      </c>
    </row>
    <row r="32" spans="1:19" x14ac:dyDescent="0.25">
      <c r="A32" s="8">
        <v>2019</v>
      </c>
      <c r="B32" s="40">
        <v>2.6</v>
      </c>
      <c r="C32" s="40">
        <v>2.6</v>
      </c>
      <c r="D32" s="40">
        <v>2.6</v>
      </c>
      <c r="F32" s="8">
        <v>2019</v>
      </c>
      <c r="G32" s="40">
        <v>2.25</v>
      </c>
      <c r="H32" s="40">
        <v>2</v>
      </c>
      <c r="I32" s="40">
        <v>2.125</v>
      </c>
      <c r="K32" s="37">
        <v>2018</v>
      </c>
      <c r="L32" s="41">
        <v>5.8</v>
      </c>
      <c r="M32" s="41">
        <v>5.4</v>
      </c>
      <c r="N32" s="42">
        <v>2.5</v>
      </c>
      <c r="P32" s="29">
        <v>2018</v>
      </c>
      <c r="Q32" s="41">
        <v>5.4</v>
      </c>
      <c r="R32" s="41">
        <v>4.5999999999999996</v>
      </c>
      <c r="S32" s="42">
        <v>2.5</v>
      </c>
    </row>
    <row r="33" spans="1:19" x14ac:dyDescent="0.25">
      <c r="A33" s="8">
        <v>2020</v>
      </c>
      <c r="B33" s="40">
        <v>8.8000000000000007</v>
      </c>
      <c r="C33" s="40">
        <v>7.2</v>
      </c>
      <c r="D33" s="40">
        <v>8</v>
      </c>
      <c r="F33" s="8">
        <v>2020</v>
      </c>
      <c r="G33" s="40">
        <v>8.4</v>
      </c>
      <c r="H33" s="40">
        <v>6.4</v>
      </c>
      <c r="I33" s="40">
        <v>7.4</v>
      </c>
      <c r="K33" s="37">
        <v>2019</v>
      </c>
      <c r="L33" s="41">
        <v>2.6</v>
      </c>
      <c r="M33" s="41">
        <v>2.125</v>
      </c>
      <c r="N33" s="42">
        <v>2.5</v>
      </c>
      <c r="P33" s="29">
        <v>2019</v>
      </c>
      <c r="Q33" s="41">
        <v>3.1</v>
      </c>
      <c r="R33" s="41">
        <v>2.5555555555555554</v>
      </c>
      <c r="S33" s="42">
        <v>2.5</v>
      </c>
    </row>
    <row r="34" spans="1:19" x14ac:dyDescent="0.25">
      <c r="K34" s="37">
        <v>2020</v>
      </c>
      <c r="L34" s="41">
        <v>8</v>
      </c>
      <c r="M34" s="41">
        <v>7.4</v>
      </c>
      <c r="N34" s="42">
        <v>2.5</v>
      </c>
      <c r="P34" s="29">
        <v>2020</v>
      </c>
      <c r="Q34" s="41">
        <v>7.2</v>
      </c>
      <c r="R34" s="41">
        <v>6.9</v>
      </c>
      <c r="S34" s="42">
        <v>2.5</v>
      </c>
    </row>
    <row r="35" spans="1:19" x14ac:dyDescent="0.25">
      <c r="A35" s="1" t="s">
        <v>90</v>
      </c>
      <c r="B35" s="1" t="s">
        <v>36</v>
      </c>
      <c r="C35" s="1" t="s">
        <v>32</v>
      </c>
      <c r="D35" s="1" t="s">
        <v>18</v>
      </c>
      <c r="F35" s="1" t="s">
        <v>59</v>
      </c>
      <c r="G35" s="1" t="s">
        <v>36</v>
      </c>
      <c r="H35" s="1" t="s">
        <v>32</v>
      </c>
      <c r="I35" s="1" t="s">
        <v>18</v>
      </c>
      <c r="R35" s="15"/>
    </row>
    <row r="36" spans="1:19" x14ac:dyDescent="0.25">
      <c r="A36" s="8">
        <v>2006</v>
      </c>
      <c r="B36" s="40">
        <v>5.2</v>
      </c>
      <c r="C36" s="40">
        <v>4.8</v>
      </c>
      <c r="D36" s="40">
        <v>5</v>
      </c>
      <c r="F36" s="8">
        <v>2006</v>
      </c>
      <c r="G36" s="40">
        <v>3.6</v>
      </c>
      <c r="H36" s="40">
        <v>4.5999999999999996</v>
      </c>
      <c r="I36" s="40">
        <v>4.0999999999999996</v>
      </c>
      <c r="K36" s="74" t="s">
        <v>67</v>
      </c>
      <c r="L36" s="74"/>
      <c r="M36" s="74"/>
      <c r="N36" s="74"/>
      <c r="P36" s="74" t="s">
        <v>32</v>
      </c>
      <c r="Q36" s="74"/>
      <c r="R36" s="74"/>
      <c r="S36" s="74"/>
    </row>
    <row r="37" spans="1:19" x14ac:dyDescent="0.25">
      <c r="A37" s="8">
        <v>2007</v>
      </c>
      <c r="B37" s="40">
        <v>4</v>
      </c>
      <c r="C37" s="40">
        <v>3</v>
      </c>
      <c r="D37" s="40">
        <v>3.5555555555555554</v>
      </c>
      <c r="F37" s="8">
        <v>2007</v>
      </c>
      <c r="G37" s="40">
        <v>2.6</v>
      </c>
      <c r="H37" s="40">
        <v>2.5</v>
      </c>
      <c r="I37" s="40">
        <v>2.5555555555555554</v>
      </c>
      <c r="K37" s="26" t="s">
        <v>64</v>
      </c>
      <c r="L37" s="26" t="s">
        <v>35</v>
      </c>
      <c r="M37" s="26" t="s">
        <v>23</v>
      </c>
      <c r="N37" s="26" t="s">
        <v>65</v>
      </c>
      <c r="P37" s="26" t="s">
        <v>64</v>
      </c>
      <c r="Q37" s="26" t="s">
        <v>35</v>
      </c>
      <c r="R37" s="26" t="s">
        <v>23</v>
      </c>
      <c r="S37" s="26" t="s">
        <v>65</v>
      </c>
    </row>
    <row r="38" spans="1:19" x14ac:dyDescent="0.25">
      <c r="A38" s="8">
        <v>2008</v>
      </c>
      <c r="B38" s="40">
        <v>8</v>
      </c>
      <c r="C38" s="40">
        <v>6.4</v>
      </c>
      <c r="D38" s="40">
        <v>7.2</v>
      </c>
      <c r="F38" s="8">
        <v>2008</v>
      </c>
      <c r="G38" s="40">
        <v>6.8</v>
      </c>
      <c r="H38" s="40">
        <v>4.4000000000000004</v>
      </c>
      <c r="I38" s="40">
        <v>5.6</v>
      </c>
      <c r="K38" s="37">
        <v>2006</v>
      </c>
      <c r="L38" s="41">
        <v>5</v>
      </c>
      <c r="M38" s="41">
        <v>4.0999999999999996</v>
      </c>
      <c r="N38" s="42">
        <v>2.5</v>
      </c>
      <c r="P38" s="37">
        <v>2006</v>
      </c>
      <c r="Q38" s="41">
        <v>4.3</v>
      </c>
      <c r="R38" s="41">
        <v>4</v>
      </c>
      <c r="S38" s="42">
        <v>2.5</v>
      </c>
    </row>
    <row r="39" spans="1:19" x14ac:dyDescent="0.25">
      <c r="A39" s="8">
        <v>2009</v>
      </c>
      <c r="B39" s="40">
        <v>2.6666666666666665</v>
      </c>
      <c r="C39" s="40">
        <v>2</v>
      </c>
      <c r="D39" s="40">
        <v>2.2857142857142856</v>
      </c>
      <c r="F39" s="8">
        <v>2009</v>
      </c>
      <c r="G39" s="40">
        <v>1.6666666666666667</v>
      </c>
      <c r="H39" s="40">
        <v>1.75</v>
      </c>
      <c r="I39" s="40">
        <v>1.7142857142857142</v>
      </c>
      <c r="K39" s="37">
        <v>2007</v>
      </c>
      <c r="L39" s="41">
        <v>3.5555555555555554</v>
      </c>
      <c r="M39" s="41">
        <v>2.5555555555555554</v>
      </c>
      <c r="N39" s="42">
        <v>2.5</v>
      </c>
      <c r="P39" s="37">
        <v>2007</v>
      </c>
      <c r="Q39" s="41">
        <v>3.7777777777777777</v>
      </c>
      <c r="R39" s="41">
        <v>3.7777777777777777</v>
      </c>
      <c r="S39" s="42">
        <v>2.5</v>
      </c>
    </row>
    <row r="40" spans="1:19" x14ac:dyDescent="0.25">
      <c r="A40" s="8">
        <v>2010</v>
      </c>
      <c r="B40" s="40">
        <v>2.2000000000000002</v>
      </c>
      <c r="C40" s="40">
        <v>3.2</v>
      </c>
      <c r="D40" s="40">
        <v>2.7</v>
      </c>
      <c r="F40" s="8">
        <v>2010</v>
      </c>
      <c r="G40" s="40">
        <v>1.8</v>
      </c>
      <c r="H40" s="40">
        <v>2.2000000000000002</v>
      </c>
      <c r="I40" s="40">
        <v>2</v>
      </c>
      <c r="K40" s="37">
        <v>2008</v>
      </c>
      <c r="L40" s="41">
        <v>7.2</v>
      </c>
      <c r="M40" s="41">
        <v>5.6</v>
      </c>
      <c r="N40" s="42">
        <v>2.5</v>
      </c>
      <c r="P40" s="37">
        <v>2008</v>
      </c>
      <c r="Q40" s="41">
        <v>9</v>
      </c>
      <c r="R40" s="41">
        <v>5.8888888888888893</v>
      </c>
      <c r="S40" s="42">
        <v>2.5</v>
      </c>
    </row>
    <row r="41" spans="1:19" x14ac:dyDescent="0.25">
      <c r="A41" s="8">
        <v>2011</v>
      </c>
      <c r="B41" s="40">
        <v>4.8</v>
      </c>
      <c r="C41" s="40">
        <v>4.2</v>
      </c>
      <c r="D41" s="40">
        <v>4.5</v>
      </c>
      <c r="F41" s="8">
        <v>2011</v>
      </c>
      <c r="G41" s="40">
        <v>3.8</v>
      </c>
      <c r="H41" s="40">
        <v>3</v>
      </c>
      <c r="I41" s="40">
        <v>3.4</v>
      </c>
      <c r="K41" s="37">
        <v>2009</v>
      </c>
      <c r="L41" s="41">
        <v>2.2857142857142856</v>
      </c>
      <c r="M41" s="41">
        <v>1.7142857142857142</v>
      </c>
      <c r="N41" s="42">
        <v>2.5</v>
      </c>
      <c r="P41" s="37">
        <v>2009</v>
      </c>
      <c r="Q41" s="41">
        <v>1.7142857142857142</v>
      </c>
      <c r="R41" s="41">
        <v>1.6666666666666667</v>
      </c>
      <c r="S41" s="42">
        <v>2.5</v>
      </c>
    </row>
    <row r="42" spans="1:19" x14ac:dyDescent="0.25">
      <c r="A42" s="8">
        <v>2012</v>
      </c>
      <c r="B42" s="40">
        <v>2.3333333333333335</v>
      </c>
      <c r="C42" s="40">
        <v>2</v>
      </c>
      <c r="D42" s="40">
        <v>2.125</v>
      </c>
      <c r="F42" s="8">
        <v>2012</v>
      </c>
      <c r="G42" s="40">
        <v>2.3333333333333335</v>
      </c>
      <c r="H42" s="40">
        <v>1.5</v>
      </c>
      <c r="I42" s="40">
        <v>1.8571428571428572</v>
      </c>
      <c r="K42" s="37">
        <v>2010</v>
      </c>
      <c r="L42" s="41">
        <v>2.7</v>
      </c>
      <c r="M42" s="41">
        <v>2</v>
      </c>
      <c r="N42" s="42">
        <v>2.5</v>
      </c>
      <c r="P42" s="37">
        <v>2010</v>
      </c>
      <c r="Q42" s="41">
        <v>3.2</v>
      </c>
      <c r="R42" s="41">
        <v>2.8</v>
      </c>
      <c r="S42" s="42">
        <v>2.5</v>
      </c>
    </row>
    <row r="43" spans="1:19" x14ac:dyDescent="0.25">
      <c r="A43" s="8">
        <v>2013</v>
      </c>
      <c r="B43" s="40">
        <v>7.6</v>
      </c>
      <c r="C43" s="40">
        <v>5.6</v>
      </c>
      <c r="D43" s="40">
        <v>6.6</v>
      </c>
      <c r="F43" s="8">
        <v>2013</v>
      </c>
      <c r="G43" s="40">
        <v>5.8</v>
      </c>
      <c r="H43" s="40">
        <v>4.5999999999999996</v>
      </c>
      <c r="I43" s="40">
        <v>5.2</v>
      </c>
      <c r="K43" s="37">
        <v>2011</v>
      </c>
      <c r="L43" s="41">
        <v>4.5</v>
      </c>
      <c r="M43" s="41">
        <v>3.4</v>
      </c>
      <c r="N43" s="42">
        <v>2.5</v>
      </c>
      <c r="P43" s="37">
        <v>2011</v>
      </c>
      <c r="Q43" s="41">
        <v>4.7</v>
      </c>
      <c r="R43" s="41">
        <v>3.9</v>
      </c>
      <c r="S43" s="42">
        <v>2.5</v>
      </c>
    </row>
    <row r="44" spans="1:19" x14ac:dyDescent="0.25">
      <c r="A44" s="8">
        <v>2014</v>
      </c>
      <c r="B44" s="40">
        <v>1.6</v>
      </c>
      <c r="C44" s="40">
        <v>3.4</v>
      </c>
      <c r="D44" s="40">
        <v>2.5</v>
      </c>
      <c r="F44" s="8">
        <v>2014</v>
      </c>
      <c r="G44" s="40">
        <v>1.75</v>
      </c>
      <c r="H44" s="40">
        <v>3</v>
      </c>
      <c r="I44" s="40">
        <v>2.4444444444444446</v>
      </c>
      <c r="K44" s="37">
        <v>2012</v>
      </c>
      <c r="L44" s="41">
        <v>2.125</v>
      </c>
      <c r="M44" s="41">
        <v>1.8571428571428572</v>
      </c>
      <c r="N44" s="42">
        <v>2.5</v>
      </c>
      <c r="P44" s="37">
        <v>2012</v>
      </c>
      <c r="Q44" s="41">
        <v>1.75</v>
      </c>
      <c r="R44" s="41">
        <v>1.5</v>
      </c>
      <c r="S44" s="42">
        <v>2.5</v>
      </c>
    </row>
    <row r="45" spans="1:19" x14ac:dyDescent="0.25">
      <c r="A45" s="8">
        <v>2015</v>
      </c>
      <c r="B45" s="40">
        <v>5.6</v>
      </c>
      <c r="C45" s="40">
        <v>3.6</v>
      </c>
      <c r="D45" s="40">
        <v>4.5999999999999996</v>
      </c>
      <c r="F45" s="8">
        <v>2015</v>
      </c>
      <c r="G45" s="40">
        <v>4.5999999999999996</v>
      </c>
      <c r="H45" s="40">
        <v>3</v>
      </c>
      <c r="I45" s="40">
        <v>3.8</v>
      </c>
      <c r="K45" s="37">
        <v>2013</v>
      </c>
      <c r="L45" s="41">
        <v>6.6</v>
      </c>
      <c r="M45" s="41">
        <v>5.2</v>
      </c>
      <c r="N45" s="42">
        <v>2.5</v>
      </c>
      <c r="P45" s="37">
        <v>2013</v>
      </c>
      <c r="Q45" s="41">
        <v>4.5999999999999996</v>
      </c>
      <c r="R45" s="41">
        <v>4</v>
      </c>
      <c r="S45" s="42">
        <v>2.5</v>
      </c>
    </row>
    <row r="46" spans="1:19" x14ac:dyDescent="0.25">
      <c r="A46" s="8">
        <v>2016</v>
      </c>
      <c r="B46" s="40">
        <v>2.6</v>
      </c>
      <c r="C46" s="40">
        <v>2.6</v>
      </c>
      <c r="D46" s="40">
        <v>2.6</v>
      </c>
      <c r="F46" s="8">
        <v>2016</v>
      </c>
      <c r="G46" s="40">
        <v>2.4</v>
      </c>
      <c r="H46" s="40">
        <v>2</v>
      </c>
      <c r="I46" s="40">
        <v>2.2000000000000002</v>
      </c>
      <c r="K46" s="37">
        <v>2014</v>
      </c>
      <c r="L46" s="41">
        <v>2.5</v>
      </c>
      <c r="M46" s="41">
        <v>2.4444444444444446</v>
      </c>
      <c r="N46" s="42">
        <v>2.5</v>
      </c>
      <c r="P46" s="37">
        <v>2014</v>
      </c>
      <c r="Q46" s="41">
        <v>3.4</v>
      </c>
      <c r="R46" s="41">
        <v>3.1</v>
      </c>
      <c r="S46" s="42">
        <v>2.5</v>
      </c>
    </row>
    <row r="47" spans="1:19" x14ac:dyDescent="0.25">
      <c r="A47" s="8">
        <v>2017</v>
      </c>
      <c r="B47" s="40">
        <v>2</v>
      </c>
      <c r="C47" s="40">
        <v>3</v>
      </c>
      <c r="D47" s="40">
        <v>2.5</v>
      </c>
      <c r="F47" s="8">
        <v>2017</v>
      </c>
      <c r="G47" s="40">
        <v>1.6</v>
      </c>
      <c r="H47" s="40">
        <v>2</v>
      </c>
      <c r="I47" s="40">
        <v>1.8</v>
      </c>
      <c r="K47" s="37">
        <v>2015</v>
      </c>
      <c r="L47" s="41">
        <v>4.5999999999999996</v>
      </c>
      <c r="M47" s="41">
        <v>3.8</v>
      </c>
      <c r="N47" s="42">
        <v>2.5</v>
      </c>
      <c r="P47" s="37">
        <v>2015</v>
      </c>
      <c r="Q47" s="41">
        <v>4.5</v>
      </c>
      <c r="R47" s="41">
        <v>3.6</v>
      </c>
      <c r="S47" s="42">
        <v>2.5</v>
      </c>
    </row>
    <row r="48" spans="1:19" x14ac:dyDescent="0.25">
      <c r="A48" s="8">
        <v>2018</v>
      </c>
      <c r="B48" s="40">
        <v>5</v>
      </c>
      <c r="C48" s="40">
        <v>6.2</v>
      </c>
      <c r="D48" s="40">
        <v>5.6</v>
      </c>
      <c r="F48" s="8">
        <v>2018</v>
      </c>
      <c r="G48" s="40">
        <v>3.4</v>
      </c>
      <c r="H48" s="40">
        <v>4.5999999999999996</v>
      </c>
      <c r="I48" s="40">
        <v>4</v>
      </c>
      <c r="K48" s="37">
        <v>2016</v>
      </c>
      <c r="L48" s="41">
        <v>2.6</v>
      </c>
      <c r="M48" s="41">
        <v>2.2000000000000002</v>
      </c>
      <c r="N48" s="42">
        <v>2.5</v>
      </c>
      <c r="P48" s="37">
        <v>2016</v>
      </c>
      <c r="Q48" s="41">
        <v>2.8</v>
      </c>
      <c r="R48" s="41">
        <v>2.2999999999999998</v>
      </c>
      <c r="S48" s="42">
        <v>2.5</v>
      </c>
    </row>
    <row r="49" spans="1:19" x14ac:dyDescent="0.25">
      <c r="A49" s="8">
        <v>2019</v>
      </c>
      <c r="B49" s="40">
        <v>3.6</v>
      </c>
      <c r="C49" s="40">
        <v>2.75</v>
      </c>
      <c r="D49" s="40">
        <v>3.2222222222222223</v>
      </c>
      <c r="F49" s="8">
        <v>2019</v>
      </c>
      <c r="G49" s="40">
        <v>2.8</v>
      </c>
      <c r="H49" s="40">
        <v>2.75</v>
      </c>
      <c r="I49" s="40">
        <v>2.7777777777777777</v>
      </c>
      <c r="K49" s="37">
        <v>2017</v>
      </c>
      <c r="L49" s="41">
        <v>2.5</v>
      </c>
      <c r="M49" s="41">
        <v>1.8</v>
      </c>
      <c r="N49" s="42">
        <v>2.5</v>
      </c>
      <c r="P49" s="37">
        <v>2017</v>
      </c>
      <c r="Q49" s="41">
        <v>2.5555555555555554</v>
      </c>
      <c r="R49" s="41">
        <v>1.8888888888888888</v>
      </c>
      <c r="S49" s="42">
        <v>2.5</v>
      </c>
    </row>
    <row r="50" spans="1:19" x14ac:dyDescent="0.25">
      <c r="A50" s="8">
        <v>2020</v>
      </c>
      <c r="B50" s="40">
        <v>5.6</v>
      </c>
      <c r="C50" s="40">
        <v>4.2</v>
      </c>
      <c r="D50" s="40">
        <v>4.9000000000000004</v>
      </c>
      <c r="F50" s="8">
        <v>2020</v>
      </c>
      <c r="G50" s="40">
        <v>5.4</v>
      </c>
      <c r="H50" s="40">
        <v>2.8</v>
      </c>
      <c r="I50" s="40">
        <v>4.0999999999999996</v>
      </c>
      <c r="K50" s="37">
        <v>2018</v>
      </c>
      <c r="L50" s="41">
        <v>5.6</v>
      </c>
      <c r="M50" s="41">
        <v>4</v>
      </c>
      <c r="N50" s="42">
        <v>2.5</v>
      </c>
      <c r="P50" s="37">
        <v>2018</v>
      </c>
      <c r="Q50" s="41">
        <v>6</v>
      </c>
      <c r="R50" s="41">
        <v>4.8</v>
      </c>
      <c r="S50" s="42">
        <v>2.5</v>
      </c>
    </row>
    <row r="51" spans="1:19" ht="15.75" thickBot="1" x14ac:dyDescent="0.3">
      <c r="K51" s="37">
        <v>2019</v>
      </c>
      <c r="L51" s="41">
        <v>3.2222222222222223</v>
      </c>
      <c r="M51" s="41">
        <v>2.7777777777777777</v>
      </c>
      <c r="N51" s="42">
        <v>2.5</v>
      </c>
      <c r="P51" s="37">
        <v>2019</v>
      </c>
      <c r="Q51" s="41">
        <v>2.6666666666666665</v>
      </c>
      <c r="R51" s="41">
        <v>2.375</v>
      </c>
      <c r="S51" s="42">
        <v>2.5</v>
      </c>
    </row>
    <row r="52" spans="1:19" ht="15.75" thickBot="1" x14ac:dyDescent="0.3">
      <c r="A52" s="56"/>
      <c r="B52" s="75" t="s">
        <v>111</v>
      </c>
      <c r="C52" s="76"/>
      <c r="D52" s="75" t="s">
        <v>112</v>
      </c>
      <c r="E52" s="76"/>
      <c r="K52" s="37">
        <v>2020</v>
      </c>
      <c r="L52" s="41">
        <v>4.9000000000000004</v>
      </c>
      <c r="M52" s="41">
        <v>4.0999999999999996</v>
      </c>
      <c r="N52" s="42">
        <v>2.5</v>
      </c>
      <c r="P52" s="37">
        <v>2020</v>
      </c>
      <c r="Q52" s="41">
        <v>5.7</v>
      </c>
      <c r="R52" s="41">
        <v>4.5999999999999996</v>
      </c>
      <c r="S52" s="42">
        <v>2.5</v>
      </c>
    </row>
    <row r="53" spans="1:19" ht="15.75" thickBot="1" x14ac:dyDescent="0.3">
      <c r="A53" s="57"/>
      <c r="B53" s="58" t="s">
        <v>113</v>
      </c>
      <c r="C53" s="48" t="s">
        <v>114</v>
      </c>
      <c r="D53" s="58" t="s">
        <v>113</v>
      </c>
      <c r="E53" s="48" t="s">
        <v>114</v>
      </c>
    </row>
    <row r="54" spans="1:19" x14ac:dyDescent="0.25">
      <c r="A54" s="59" t="s">
        <v>36</v>
      </c>
      <c r="B54" s="60"/>
      <c r="C54" s="61"/>
      <c r="D54" s="60"/>
      <c r="E54" s="61"/>
      <c r="K54" s="74" t="s">
        <v>69</v>
      </c>
      <c r="L54" s="74"/>
      <c r="M54" s="74"/>
      <c r="N54" s="74"/>
      <c r="P54" s="74" t="s">
        <v>70</v>
      </c>
      <c r="Q54" s="74"/>
      <c r="R54" s="74"/>
      <c r="S54" s="74"/>
    </row>
    <row r="55" spans="1:19" x14ac:dyDescent="0.25">
      <c r="A55" s="54" t="s">
        <v>91</v>
      </c>
      <c r="B55" s="65">
        <v>22</v>
      </c>
      <c r="C55" s="62">
        <v>0.44</v>
      </c>
      <c r="D55" s="65">
        <v>19</v>
      </c>
      <c r="E55" s="62">
        <v>0.38</v>
      </c>
      <c r="K55" s="26" t="s">
        <v>64</v>
      </c>
      <c r="L55" s="26" t="s">
        <v>35</v>
      </c>
      <c r="M55" s="26" t="s">
        <v>23</v>
      </c>
      <c r="N55" s="26" t="s">
        <v>65</v>
      </c>
      <c r="P55" s="26" t="s">
        <v>64</v>
      </c>
      <c r="Q55" s="26" t="s">
        <v>35</v>
      </c>
      <c r="R55" s="26" t="s">
        <v>23</v>
      </c>
      <c r="S55" s="26" t="s">
        <v>65</v>
      </c>
    </row>
    <row r="56" spans="1:19" x14ac:dyDescent="0.25">
      <c r="A56" s="54" t="s">
        <v>92</v>
      </c>
      <c r="B56" s="65">
        <v>28</v>
      </c>
      <c r="C56" s="62">
        <v>0.56000000000000005</v>
      </c>
      <c r="D56" s="65">
        <v>23</v>
      </c>
      <c r="E56" s="62">
        <v>0.46</v>
      </c>
      <c r="K56" s="37">
        <v>2007</v>
      </c>
      <c r="L56" s="41">
        <v>5.9473684210526319</v>
      </c>
      <c r="M56" s="41">
        <v>4.3157894736842106</v>
      </c>
      <c r="N56" s="42">
        <v>2.5</v>
      </c>
      <c r="P56" s="37">
        <v>2009</v>
      </c>
      <c r="Q56" s="41">
        <v>1.8666666666666667</v>
      </c>
      <c r="R56" s="41">
        <v>1.6923076923076923</v>
      </c>
      <c r="S56" s="42">
        <v>2.5</v>
      </c>
    </row>
    <row r="57" spans="1:19" x14ac:dyDescent="0.25">
      <c r="A57" s="54" t="s">
        <v>93</v>
      </c>
      <c r="B57" s="65">
        <v>19</v>
      </c>
      <c r="C57" s="62">
        <v>0.38</v>
      </c>
      <c r="D57" s="65">
        <v>15</v>
      </c>
      <c r="E57" s="62">
        <v>0.3</v>
      </c>
      <c r="K57" s="37">
        <v>2008</v>
      </c>
      <c r="L57" s="41">
        <v>9.65</v>
      </c>
      <c r="M57" s="41">
        <v>7.4736842105263159</v>
      </c>
      <c r="N57" s="42">
        <v>2.5</v>
      </c>
      <c r="P57" s="37">
        <v>2010</v>
      </c>
      <c r="Q57" s="41">
        <v>2.6111111111111112</v>
      </c>
      <c r="R57" s="41">
        <v>2.2777777777777777</v>
      </c>
      <c r="S57" s="42">
        <v>2.5</v>
      </c>
    </row>
    <row r="58" spans="1:19" x14ac:dyDescent="0.25">
      <c r="A58" s="54" t="s">
        <v>94</v>
      </c>
      <c r="B58" s="65">
        <v>24</v>
      </c>
      <c r="C58" s="62">
        <v>0.48</v>
      </c>
      <c r="D58" s="65">
        <v>23</v>
      </c>
      <c r="E58" s="62">
        <v>0.46</v>
      </c>
      <c r="K58" s="37">
        <v>2011</v>
      </c>
      <c r="L58" s="41">
        <v>5.3</v>
      </c>
      <c r="M58" s="41">
        <v>4.0999999999999996</v>
      </c>
      <c r="N58" s="42">
        <v>2.5</v>
      </c>
      <c r="P58" s="37">
        <v>2012</v>
      </c>
      <c r="Q58" s="41">
        <v>1.7333333333333334</v>
      </c>
      <c r="R58" s="41">
        <v>1.6666666666666667</v>
      </c>
      <c r="S58" s="42">
        <v>2.5</v>
      </c>
    </row>
    <row r="59" spans="1:19" x14ac:dyDescent="0.25">
      <c r="A59" s="54" t="s">
        <v>95</v>
      </c>
      <c r="B59" s="65">
        <v>25</v>
      </c>
      <c r="C59" s="62">
        <v>0.5</v>
      </c>
      <c r="D59" s="65">
        <v>24</v>
      </c>
      <c r="E59" s="62">
        <v>0.48</v>
      </c>
      <c r="K59" s="37">
        <v>2018</v>
      </c>
      <c r="L59" s="41">
        <v>5.7</v>
      </c>
      <c r="M59" s="41">
        <v>4.7</v>
      </c>
      <c r="N59" s="42">
        <v>2.5</v>
      </c>
      <c r="P59" s="37">
        <v>2017</v>
      </c>
      <c r="Q59" s="41">
        <v>2.2777777777777777</v>
      </c>
      <c r="R59" s="41">
        <v>1.7777777777777777</v>
      </c>
      <c r="S59" s="42">
        <v>2.5</v>
      </c>
    </row>
    <row r="60" spans="1:19" x14ac:dyDescent="0.25">
      <c r="A60" s="54" t="s">
        <v>96</v>
      </c>
      <c r="B60" s="65">
        <v>29</v>
      </c>
      <c r="C60" s="62">
        <v>0.57999999999999996</v>
      </c>
      <c r="D60" s="65">
        <v>26</v>
      </c>
      <c r="E60" s="62">
        <v>0.52</v>
      </c>
      <c r="K60" s="37">
        <v>2020</v>
      </c>
      <c r="L60" s="41">
        <v>6.45</v>
      </c>
      <c r="M60" s="41">
        <v>5.75</v>
      </c>
      <c r="N60" s="42">
        <v>2.5</v>
      </c>
      <c r="P60" s="37">
        <v>2019</v>
      </c>
      <c r="Q60" s="41">
        <v>2.8947368421052633</v>
      </c>
      <c r="R60" s="41">
        <v>2.4705882352941178</v>
      </c>
      <c r="S60" s="42">
        <v>2.5</v>
      </c>
    </row>
    <row r="61" spans="1:19" x14ac:dyDescent="0.25">
      <c r="A61" s="54" t="s">
        <v>97</v>
      </c>
      <c r="B61" s="65">
        <v>22</v>
      </c>
      <c r="C61" s="62">
        <v>0.44</v>
      </c>
      <c r="D61" s="65">
        <v>20</v>
      </c>
      <c r="E61" s="62">
        <v>0.4</v>
      </c>
    </row>
    <row r="62" spans="1:19" x14ac:dyDescent="0.25">
      <c r="A62" s="54" t="s">
        <v>110</v>
      </c>
      <c r="B62" s="65">
        <v>18</v>
      </c>
      <c r="C62" s="62">
        <v>0.36</v>
      </c>
      <c r="D62" s="65">
        <v>18</v>
      </c>
      <c r="E62" s="62">
        <v>0.36</v>
      </c>
    </row>
    <row r="63" spans="1:19" x14ac:dyDescent="0.25">
      <c r="A63" s="54" t="s">
        <v>98</v>
      </c>
      <c r="B63" s="65">
        <v>35</v>
      </c>
      <c r="C63" s="62">
        <v>0.7</v>
      </c>
      <c r="D63" s="65">
        <v>32</v>
      </c>
      <c r="E63" s="62">
        <v>0.64</v>
      </c>
    </row>
    <row r="64" spans="1:19" ht="15.75" thickBot="1" x14ac:dyDescent="0.3">
      <c r="A64" s="55" t="s">
        <v>99</v>
      </c>
      <c r="B64" s="66">
        <v>34</v>
      </c>
      <c r="C64" s="63">
        <v>0.68</v>
      </c>
      <c r="D64" s="66">
        <v>32</v>
      </c>
      <c r="E64" s="63">
        <v>0.64</v>
      </c>
    </row>
    <row r="65" spans="1:11" x14ac:dyDescent="0.25">
      <c r="A65" s="53" t="s">
        <v>32</v>
      </c>
      <c r="B65" s="67"/>
      <c r="C65" s="64"/>
      <c r="D65" s="67"/>
      <c r="E65" s="64"/>
    </row>
    <row r="66" spans="1:11" x14ac:dyDescent="0.25">
      <c r="A66" s="54" t="s">
        <v>100</v>
      </c>
      <c r="B66" s="65">
        <v>35</v>
      </c>
      <c r="C66" s="62">
        <v>0.7</v>
      </c>
      <c r="D66" s="65">
        <v>31</v>
      </c>
      <c r="E66" s="62">
        <v>0.62</v>
      </c>
    </row>
    <row r="67" spans="1:11" x14ac:dyDescent="0.25">
      <c r="A67" s="54" t="s">
        <v>101</v>
      </c>
      <c r="B67" s="65">
        <v>34</v>
      </c>
      <c r="C67" s="62">
        <v>0.68</v>
      </c>
      <c r="D67" s="65">
        <v>30</v>
      </c>
      <c r="E67" s="62">
        <v>0.6</v>
      </c>
    </row>
    <row r="68" spans="1:11" x14ac:dyDescent="0.25">
      <c r="A68" s="54" t="s">
        <v>102</v>
      </c>
      <c r="B68" s="65">
        <v>32</v>
      </c>
      <c r="C68" s="62">
        <v>0.64</v>
      </c>
      <c r="D68" s="65">
        <v>28</v>
      </c>
      <c r="E68" s="62">
        <v>0.56000000000000005</v>
      </c>
    </row>
    <row r="69" spans="1:11" x14ac:dyDescent="0.25">
      <c r="A69" s="54" t="s">
        <v>103</v>
      </c>
      <c r="B69" s="65">
        <v>32</v>
      </c>
      <c r="C69" s="62">
        <v>0.64</v>
      </c>
      <c r="D69" s="65">
        <v>30</v>
      </c>
      <c r="E69" s="62">
        <v>0.6</v>
      </c>
    </row>
    <row r="70" spans="1:11" x14ac:dyDescent="0.25">
      <c r="A70" s="54" t="s">
        <v>104</v>
      </c>
      <c r="B70" s="65">
        <v>30</v>
      </c>
      <c r="C70" s="62">
        <v>0.6</v>
      </c>
      <c r="D70" s="65">
        <v>28</v>
      </c>
      <c r="E70" s="62">
        <v>0.56000000000000005</v>
      </c>
    </row>
    <row r="71" spans="1:11" x14ac:dyDescent="0.25">
      <c r="A71" s="54" t="s">
        <v>105</v>
      </c>
      <c r="B71" s="65">
        <v>33</v>
      </c>
      <c r="C71" s="62">
        <v>0.66</v>
      </c>
      <c r="D71" s="65">
        <v>25</v>
      </c>
      <c r="E71" s="62">
        <v>0.5</v>
      </c>
    </row>
    <row r="72" spans="1:11" x14ac:dyDescent="0.25">
      <c r="A72" s="54" t="s">
        <v>106</v>
      </c>
      <c r="B72" s="65">
        <v>37</v>
      </c>
      <c r="C72" s="62">
        <v>0.74</v>
      </c>
      <c r="D72" s="65">
        <v>31</v>
      </c>
      <c r="E72" s="62">
        <v>0.62</v>
      </c>
    </row>
    <row r="73" spans="1:11" x14ac:dyDescent="0.25">
      <c r="A73" s="54" t="s">
        <v>107</v>
      </c>
      <c r="B73" s="65">
        <v>33</v>
      </c>
      <c r="C73" s="62">
        <v>0.66</v>
      </c>
      <c r="D73" s="65">
        <v>30</v>
      </c>
      <c r="E73" s="62">
        <v>0.6</v>
      </c>
    </row>
    <row r="74" spans="1:11" x14ac:dyDescent="0.25">
      <c r="A74" s="54" t="s">
        <v>108</v>
      </c>
      <c r="B74" s="65">
        <v>41</v>
      </c>
      <c r="C74" s="62">
        <v>0.82</v>
      </c>
      <c r="D74" s="65">
        <v>30</v>
      </c>
      <c r="E74" s="62">
        <v>0.6</v>
      </c>
    </row>
    <row r="75" spans="1:11" ht="15.75" thickBot="1" x14ac:dyDescent="0.3">
      <c r="A75" s="55" t="s">
        <v>109</v>
      </c>
      <c r="B75" s="66">
        <v>39</v>
      </c>
      <c r="C75" s="63">
        <v>0.78</v>
      </c>
      <c r="D75" s="66">
        <v>30</v>
      </c>
      <c r="E75" s="63">
        <v>0.6</v>
      </c>
    </row>
    <row r="76" spans="1:11" ht="15.75" thickBot="1" x14ac:dyDescent="0.3">
      <c r="G76" s="77" t="s">
        <v>115</v>
      </c>
      <c r="H76" s="78"/>
      <c r="I76" s="79"/>
      <c r="J76" s="43"/>
      <c r="K76" s="43"/>
    </row>
    <row r="77" spans="1:11" ht="15.75" thickBot="1" x14ac:dyDescent="0.3">
      <c r="G77" s="46"/>
      <c r="H77" s="47" t="s">
        <v>35</v>
      </c>
      <c r="I77" s="48" t="s">
        <v>23</v>
      </c>
    </row>
    <row r="78" spans="1:11" x14ac:dyDescent="0.25">
      <c r="G78" s="44" t="s">
        <v>33</v>
      </c>
      <c r="H78" s="49">
        <v>0.55600000000000005</v>
      </c>
      <c r="I78" s="50">
        <v>0.48799999999999999</v>
      </c>
    </row>
    <row r="79" spans="1:11" x14ac:dyDescent="0.25">
      <c r="G79" s="68" t="s">
        <v>36</v>
      </c>
      <c r="H79" s="69">
        <v>0.43200000000000005</v>
      </c>
      <c r="I79" s="70">
        <v>0.39600000000000002</v>
      </c>
    </row>
    <row r="80" spans="1:11" ht="15.75" thickBot="1" x14ac:dyDescent="0.3">
      <c r="G80" s="71" t="s">
        <v>32</v>
      </c>
      <c r="H80" s="72">
        <v>0.68</v>
      </c>
      <c r="I80" s="73">
        <v>0.58000000000000007</v>
      </c>
    </row>
    <row r="81" spans="1:9" x14ac:dyDescent="0.25">
      <c r="G81" s="45" t="s">
        <v>38</v>
      </c>
      <c r="H81" s="51">
        <v>0.64800000000000002</v>
      </c>
      <c r="I81" s="52">
        <v>0.56199999999999994</v>
      </c>
    </row>
    <row r="82" spans="1:9" x14ac:dyDescent="0.25">
      <c r="G82" s="68" t="s">
        <v>36</v>
      </c>
      <c r="H82" s="69">
        <v>0.59200000000000008</v>
      </c>
      <c r="I82" s="70">
        <v>0.53200000000000003</v>
      </c>
    </row>
    <row r="83" spans="1:9" ht="15.75" thickBot="1" x14ac:dyDescent="0.3">
      <c r="G83" s="71" t="s">
        <v>32</v>
      </c>
      <c r="H83" s="72">
        <v>0.70399999999999996</v>
      </c>
      <c r="I83" s="73">
        <v>0.59199999999999997</v>
      </c>
    </row>
    <row r="84" spans="1:9" x14ac:dyDescent="0.25">
      <c r="G84" s="15"/>
      <c r="H84" s="15"/>
      <c r="I84" s="15"/>
    </row>
    <row r="85" spans="1:9" x14ac:dyDescent="0.25">
      <c r="G85" s="15"/>
      <c r="H85" s="15"/>
      <c r="I85" s="15"/>
    </row>
    <row r="86" spans="1:9" x14ac:dyDescent="0.25">
      <c r="A86" t="s">
        <v>36</v>
      </c>
      <c r="E86" s="25"/>
      <c r="F86" s="25"/>
      <c r="G86" s="15"/>
      <c r="H86" s="15"/>
      <c r="I86" s="15"/>
    </row>
    <row r="87" spans="1:9" x14ac:dyDescent="0.25">
      <c r="A87" t="s">
        <v>32</v>
      </c>
      <c r="E87" s="25"/>
      <c r="F87" s="25"/>
      <c r="G87" s="15"/>
      <c r="H87" s="15"/>
    </row>
    <row r="88" spans="1:9" x14ac:dyDescent="0.25">
      <c r="G88" s="15"/>
      <c r="H88" s="15"/>
    </row>
    <row r="89" spans="1:9" x14ac:dyDescent="0.25">
      <c r="G89" s="15"/>
      <c r="H89" s="15"/>
    </row>
    <row r="90" spans="1:9" x14ac:dyDescent="0.25">
      <c r="G90" s="15"/>
      <c r="H90" s="15"/>
    </row>
  </sheetData>
  <mergeCells count="9">
    <mergeCell ref="P18:S18"/>
    <mergeCell ref="P36:S36"/>
    <mergeCell ref="P54:S54"/>
    <mergeCell ref="B52:C52"/>
    <mergeCell ref="D52:E52"/>
    <mergeCell ref="G76:I76"/>
    <mergeCell ref="K18:N18"/>
    <mergeCell ref="K36:N36"/>
    <mergeCell ref="K54:N54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59E2-B296-4D4B-AA7C-22E43645C646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5</v>
      </c>
      <c r="G2" s="3">
        <v>5</v>
      </c>
      <c r="H2" s="16">
        <f>F2/B2</f>
        <v>2.0242914979757085E-2</v>
      </c>
      <c r="I2" s="17">
        <f>G2/C2</f>
        <v>2.0242914979757085E-2</v>
      </c>
      <c r="K2" s="7">
        <v>41613</v>
      </c>
      <c r="L2">
        <v>-0.25008032198685098</v>
      </c>
      <c r="M2">
        <v>-2.8260282889934599E-2</v>
      </c>
      <c r="N2">
        <v>-2.89230819684635E-2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H3" s="16">
        <f t="shared" ref="H3:H17" si="0">F3/B3</f>
        <v>0</v>
      </c>
      <c r="I3" s="17">
        <f t="shared" ref="I3:I17" si="1">G3/C3</f>
        <v>0</v>
      </c>
      <c r="K3" s="7">
        <v>39468</v>
      </c>
      <c r="L3">
        <v>-0.10821533144475901</v>
      </c>
      <c r="M3">
        <v>-3.2702167532231402E-2</v>
      </c>
      <c r="N3">
        <v>-3.3950260941075103E-2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6</v>
      </c>
      <c r="G4" s="3">
        <v>1</v>
      </c>
      <c r="H4" s="16">
        <f t="shared" si="0"/>
        <v>2.4390243902439025E-2</v>
      </c>
      <c r="I4" s="17">
        <f t="shared" si="1"/>
        <v>4.0650406504065045E-3</v>
      </c>
      <c r="K4" s="7">
        <v>42443</v>
      </c>
      <c r="L4">
        <v>-8.9933108842069703E-2</v>
      </c>
      <c r="M4">
        <v>-4.16204358485186E-2</v>
      </c>
      <c r="N4">
        <v>-4.08487665580064E-2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2</v>
      </c>
      <c r="G5" s="3">
        <v>2</v>
      </c>
      <c r="H5" s="16">
        <f t="shared" si="0"/>
        <v>8.23045267489712E-3</v>
      </c>
      <c r="I5" s="17">
        <f t="shared" si="1"/>
        <v>8.23045267489712E-3</v>
      </c>
      <c r="K5" s="7">
        <v>43875</v>
      </c>
      <c r="L5">
        <v>-8.6387210084427596E-2</v>
      </c>
      <c r="M5">
        <v>-3.3302668751509099E-2</v>
      </c>
      <c r="N5">
        <v>-3.3646124411713198E-2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5</v>
      </c>
      <c r="G6" s="3">
        <v>4</v>
      </c>
      <c r="H6" s="16">
        <f t="shared" si="0"/>
        <v>1.9920318725099601E-2</v>
      </c>
      <c r="I6" s="17">
        <f t="shared" si="1"/>
        <v>1.5936254980079681E-2</v>
      </c>
      <c r="K6" s="7">
        <v>43913</v>
      </c>
      <c r="L6">
        <v>-8.2873775910558098E-2</v>
      </c>
      <c r="M6">
        <v>-3.7794112856582199E-2</v>
      </c>
      <c r="N6">
        <v>-4.4605047585827201E-2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5</v>
      </c>
      <c r="G7" s="3">
        <v>4</v>
      </c>
      <c r="H7" s="16">
        <f t="shared" si="0"/>
        <v>2.032520325203252E-2</v>
      </c>
      <c r="I7" s="17">
        <f t="shared" si="1"/>
        <v>1.6260162601626018E-2</v>
      </c>
      <c r="K7" s="7">
        <v>38876</v>
      </c>
      <c r="L7">
        <v>-7.6822345038262296E-2</v>
      </c>
      <c r="M7">
        <v>-5.0599936690426499E-2</v>
      </c>
      <c r="N7">
        <v>-5.1426627075285801E-2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2</v>
      </c>
      <c r="G8" s="3">
        <v>2</v>
      </c>
      <c r="H8" s="16">
        <f t="shared" si="0"/>
        <v>8.0321285140562242E-3</v>
      </c>
      <c r="I8" s="17">
        <f t="shared" si="1"/>
        <v>8.0321285140562242E-3</v>
      </c>
      <c r="K8" s="7">
        <v>39952</v>
      </c>
      <c r="L8">
        <v>-7.3717948717948595E-2</v>
      </c>
      <c r="M8">
        <v>-4.0567056866521997E-2</v>
      </c>
      <c r="N8">
        <v>-4.2358847928282997E-2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6</v>
      </c>
      <c r="G9" s="3">
        <v>4</v>
      </c>
      <c r="H9" s="16">
        <f t="shared" si="0"/>
        <v>2.4193548387096774E-2</v>
      </c>
      <c r="I9" s="17">
        <f t="shared" si="1"/>
        <v>1.6129032258064516E-2</v>
      </c>
      <c r="K9" s="7">
        <v>38856</v>
      </c>
      <c r="L9">
        <v>-6.6545136026072899E-2</v>
      </c>
      <c r="M9">
        <v>-4.1177906757640201E-2</v>
      </c>
      <c r="N9">
        <v>-4.1715131023768802E-2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G10" s="3">
        <v>1</v>
      </c>
      <c r="H10" s="16">
        <f t="shared" si="0"/>
        <v>4.0816326530612249E-3</v>
      </c>
      <c r="I10" s="17">
        <f t="shared" si="1"/>
        <v>4.0816326530612249E-3</v>
      </c>
      <c r="K10" s="7">
        <v>38764</v>
      </c>
      <c r="L10">
        <v>-6.3798595388147097E-2</v>
      </c>
      <c r="M10">
        <v>-4.1177906757640201E-2</v>
      </c>
      <c r="N10">
        <v>-3.8226445965835298E-2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4</v>
      </c>
      <c r="G11" s="3">
        <v>4</v>
      </c>
      <c r="H11" s="16">
        <f t="shared" si="0"/>
        <v>1.6194331983805668E-2</v>
      </c>
      <c r="I11" s="17">
        <f t="shared" si="1"/>
        <v>1.6194331983805668E-2</v>
      </c>
      <c r="K11" s="7">
        <v>38881</v>
      </c>
      <c r="L11">
        <v>-6.0612359001590899E-2</v>
      </c>
      <c r="M11">
        <v>-5.9131153715253203E-2</v>
      </c>
      <c r="N11">
        <v>-5.7590280627867099E-2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4</v>
      </c>
      <c r="G12" s="3">
        <v>3</v>
      </c>
      <c r="H12" s="16">
        <f t="shared" si="0"/>
        <v>1.6260162601626018E-2</v>
      </c>
      <c r="I12" s="17">
        <f t="shared" si="1"/>
        <v>1.2195121951219513E-2</v>
      </c>
      <c r="K12" s="7">
        <v>39820</v>
      </c>
      <c r="L12">
        <v>-6.0424687258687201E-2</v>
      </c>
      <c r="M12">
        <v>-4.1946055771437299E-2</v>
      </c>
      <c r="N12">
        <v>-5.1527258684478397E-2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4</v>
      </c>
      <c r="G13" s="3">
        <v>4</v>
      </c>
      <c r="H13" s="16">
        <f t="shared" si="0"/>
        <v>1.6129032258064516E-2</v>
      </c>
      <c r="I13" s="17">
        <f t="shared" si="1"/>
        <v>1.6129032258064516E-2</v>
      </c>
      <c r="K13" s="7">
        <v>43362</v>
      </c>
      <c r="L13">
        <v>-5.6830202965641799E-2</v>
      </c>
      <c r="M13">
        <v>-3.1672547954050903E-2</v>
      </c>
      <c r="N13">
        <v>-3.2219656050472202E-2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9</v>
      </c>
      <c r="G14" s="3">
        <v>7</v>
      </c>
      <c r="H14" s="16">
        <f t="shared" si="0"/>
        <v>3.6585365853658534E-2</v>
      </c>
      <c r="I14" s="17">
        <f t="shared" si="1"/>
        <v>2.8455284552845527E-2</v>
      </c>
      <c r="K14" s="7">
        <v>41989</v>
      </c>
      <c r="L14">
        <v>-5.6105644407902999E-2</v>
      </c>
      <c r="M14">
        <v>-2.9813140586445699E-2</v>
      </c>
      <c r="N14">
        <v>-3.3126887662829799E-2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H15" s="16">
        <f t="shared" si="0"/>
        <v>0</v>
      </c>
      <c r="I15" s="17">
        <f t="shared" si="1"/>
        <v>0</v>
      </c>
      <c r="K15" s="7">
        <v>38875</v>
      </c>
      <c r="L15">
        <v>-5.4273204218975898E-2</v>
      </c>
      <c r="M15">
        <v>-4.4199460801567697E-2</v>
      </c>
      <c r="N15">
        <v>-4.7636729669018101E-2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5</v>
      </c>
      <c r="G16" s="3">
        <v>2</v>
      </c>
      <c r="H16" s="16">
        <f t="shared" si="0"/>
        <v>3.0120481927710843E-2</v>
      </c>
      <c r="I16" s="17">
        <f t="shared" si="1"/>
        <v>1.2048192771084338E-2</v>
      </c>
      <c r="K16" s="7">
        <v>43367</v>
      </c>
      <c r="L16">
        <v>-5.3908102638691703E-2</v>
      </c>
      <c r="M16">
        <v>-3.46244051401743E-2</v>
      </c>
      <c r="N16">
        <v>-3.6885545000321103E-2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58</v>
      </c>
      <c r="G17" s="5">
        <v>43</v>
      </c>
      <c r="H17" s="16">
        <f t="shared" si="0"/>
        <v>1.6026526664824538E-2</v>
      </c>
      <c r="I17" s="17">
        <f t="shared" si="1"/>
        <v>1.1881735285990605E-2</v>
      </c>
      <c r="K17" s="7">
        <v>40210</v>
      </c>
      <c r="L17">
        <v>-5.0872926134837501E-2</v>
      </c>
      <c r="M17">
        <v>-4.0419956219128E-2</v>
      </c>
      <c r="N17">
        <v>-4.2473504239615503E-2</v>
      </c>
      <c r="O17" t="b">
        <v>1</v>
      </c>
      <c r="P17" t="b">
        <v>1</v>
      </c>
    </row>
    <row r="18" spans="1:16" x14ac:dyDescent="0.25">
      <c r="K18" s="7">
        <v>41514</v>
      </c>
      <c r="L18">
        <v>-5.0728650143611699E-2</v>
      </c>
      <c r="M18">
        <v>-2.3833845039115301E-2</v>
      </c>
      <c r="N18">
        <v>-2.5821173267072201E-2</v>
      </c>
      <c r="O18" t="b">
        <v>1</v>
      </c>
      <c r="P18" t="b">
        <v>1</v>
      </c>
    </row>
    <row r="19" spans="1:16" x14ac:dyDescent="0.25">
      <c r="K19" s="7">
        <v>41617</v>
      </c>
      <c r="L19">
        <v>-4.81971346153846E-2</v>
      </c>
      <c r="M19">
        <v>-2.93905578413311E-2</v>
      </c>
      <c r="N19">
        <v>-6.7147434418834598E-2</v>
      </c>
      <c r="O19" t="b">
        <v>1</v>
      </c>
      <c r="P19" t="b">
        <v>0</v>
      </c>
    </row>
    <row r="20" spans="1:16" x14ac:dyDescent="0.25">
      <c r="K20" s="7">
        <v>42121</v>
      </c>
      <c r="L20">
        <v>-4.8104221446847999E-2</v>
      </c>
      <c r="M20">
        <v>-3.2828252234974001E-2</v>
      </c>
      <c r="N20">
        <v>-3.56164105917375E-2</v>
      </c>
      <c r="O20" t="b">
        <v>1</v>
      </c>
      <c r="P20" t="b">
        <v>1</v>
      </c>
    </row>
    <row r="21" spans="1:16" x14ac:dyDescent="0.25">
      <c r="K21" s="7">
        <v>40521</v>
      </c>
      <c r="L21">
        <v>-4.7476748626691601E-2</v>
      </c>
      <c r="M21">
        <v>-3.3392707552229998E-2</v>
      </c>
      <c r="N21">
        <v>-3.6362008732016199E-2</v>
      </c>
      <c r="O21" t="b">
        <v>1</v>
      </c>
      <c r="P21" t="b">
        <v>1</v>
      </c>
    </row>
    <row r="22" spans="1:16" x14ac:dyDescent="0.25">
      <c r="K22" s="7">
        <v>39727</v>
      </c>
      <c r="L22">
        <v>-4.6415261076668199E-2</v>
      </c>
      <c r="M22">
        <v>-3.7450015557778701E-2</v>
      </c>
      <c r="N22">
        <v>-4.8143343904683597E-2</v>
      </c>
      <c r="O22" t="b">
        <v>1</v>
      </c>
      <c r="P22" t="b">
        <v>0</v>
      </c>
    </row>
    <row r="23" spans="1:16" x14ac:dyDescent="0.25">
      <c r="K23" s="7">
        <v>40001</v>
      </c>
      <c r="L23">
        <v>-4.4819922218680197E-2</v>
      </c>
      <c r="M23">
        <v>-4.5004375049581102E-2</v>
      </c>
      <c r="N23">
        <v>-5.0179354177922797E-2</v>
      </c>
      <c r="O23" t="b">
        <v>0</v>
      </c>
      <c r="P23" t="b">
        <v>0</v>
      </c>
    </row>
    <row r="24" spans="1:16" x14ac:dyDescent="0.25">
      <c r="K24" s="7">
        <v>40420</v>
      </c>
      <c r="L24">
        <v>-4.4668735410267703E-2</v>
      </c>
      <c r="M24">
        <v>-2.9239520889156701E-2</v>
      </c>
      <c r="N24">
        <v>-3.1707177452070197E-2</v>
      </c>
      <c r="O24" t="b">
        <v>1</v>
      </c>
      <c r="P24" t="b">
        <v>1</v>
      </c>
    </row>
    <row r="25" spans="1:16" x14ac:dyDescent="0.25">
      <c r="K25" s="7">
        <v>40893</v>
      </c>
      <c r="L25">
        <v>-4.4507117925679997E-2</v>
      </c>
      <c r="M25">
        <v>-3.61439672201559E-2</v>
      </c>
      <c r="N25">
        <v>-3.57503648991154E-2</v>
      </c>
      <c r="O25" t="b">
        <v>1</v>
      </c>
      <c r="P25" t="b">
        <v>1</v>
      </c>
    </row>
    <row r="26" spans="1:16" x14ac:dyDescent="0.25">
      <c r="K26" s="7">
        <v>41060</v>
      </c>
      <c r="L26">
        <v>-4.4341029884814503E-2</v>
      </c>
      <c r="M26">
        <v>-3.61439672201559E-2</v>
      </c>
      <c r="N26">
        <v>-3.6214151317311302E-2</v>
      </c>
      <c r="O26" t="b">
        <v>1</v>
      </c>
      <c r="P26" t="b">
        <v>1</v>
      </c>
    </row>
    <row r="27" spans="1:16" x14ac:dyDescent="0.25">
      <c r="K27" s="7">
        <v>40667</v>
      </c>
      <c r="L27">
        <v>-4.3594266856950399E-2</v>
      </c>
      <c r="M27">
        <v>-3.18137003228652E-2</v>
      </c>
      <c r="N27">
        <v>-3.5341210285738299E-2</v>
      </c>
      <c r="O27" t="b">
        <v>1</v>
      </c>
      <c r="P27" t="b">
        <v>1</v>
      </c>
    </row>
    <row r="28" spans="1:16" x14ac:dyDescent="0.25">
      <c r="K28" s="7">
        <v>39745</v>
      </c>
      <c r="L28">
        <v>-4.3535901837715003E-2</v>
      </c>
      <c r="M28">
        <v>-3.89123191240697E-2</v>
      </c>
      <c r="N28">
        <v>-5.0111139281076099E-2</v>
      </c>
      <c r="O28" t="b">
        <v>1</v>
      </c>
      <c r="P28" t="b">
        <v>0</v>
      </c>
    </row>
    <row r="29" spans="1:16" x14ac:dyDescent="0.25">
      <c r="K29" s="7">
        <v>42411</v>
      </c>
      <c r="L29">
        <v>-4.2416011714611498E-2</v>
      </c>
      <c r="M29">
        <v>-4.0055805875449803E-2</v>
      </c>
      <c r="N29">
        <v>-3.9277242995401501E-2</v>
      </c>
      <c r="O29" t="b">
        <v>1</v>
      </c>
      <c r="P29" t="b">
        <v>1</v>
      </c>
    </row>
    <row r="30" spans="1:16" x14ac:dyDescent="0.25">
      <c r="K30" s="7">
        <v>42696</v>
      </c>
      <c r="L30">
        <v>-4.2227674967472803E-2</v>
      </c>
      <c r="M30">
        <v>-3.5858424763447402E-2</v>
      </c>
      <c r="N30">
        <v>-4.2366184170236201E-2</v>
      </c>
      <c r="O30" t="b">
        <v>1</v>
      </c>
      <c r="P30" t="b">
        <v>0</v>
      </c>
    </row>
    <row r="31" spans="1:16" x14ac:dyDescent="0.25">
      <c r="K31" s="7">
        <v>41166</v>
      </c>
      <c r="L31">
        <v>-4.1878487549366503E-2</v>
      </c>
      <c r="M31">
        <v>-3.6765821442778401E-2</v>
      </c>
      <c r="N31">
        <v>-3.7281314208090999E-2</v>
      </c>
      <c r="O31" t="b">
        <v>1</v>
      </c>
      <c r="P31" t="b">
        <v>1</v>
      </c>
    </row>
    <row r="32" spans="1:16" x14ac:dyDescent="0.25">
      <c r="K32" s="7">
        <v>42240</v>
      </c>
      <c r="L32">
        <v>-4.1717116125481499E-2</v>
      </c>
      <c r="M32">
        <v>-3.8174092372052999E-2</v>
      </c>
      <c r="N32">
        <v>-3.9450162770182103E-2</v>
      </c>
      <c r="O32" t="b">
        <v>1</v>
      </c>
      <c r="P32" t="b">
        <v>1</v>
      </c>
    </row>
    <row r="33" spans="11:16" x14ac:dyDescent="0.25">
      <c r="K33" s="7">
        <v>42130</v>
      </c>
      <c r="L33">
        <v>-4.1519809437802202E-2</v>
      </c>
      <c r="M33">
        <v>-3.61885868548169E-2</v>
      </c>
      <c r="N33">
        <v>-3.8890923830455199E-2</v>
      </c>
      <c r="O33" t="b">
        <v>1</v>
      </c>
      <c r="P33" t="b">
        <v>1</v>
      </c>
    </row>
    <row r="34" spans="11:16" x14ac:dyDescent="0.25">
      <c r="K34" s="7">
        <v>39125</v>
      </c>
      <c r="L34">
        <v>-4.1459672646837399E-2</v>
      </c>
      <c r="M34">
        <v>-6.2237339558734499E-2</v>
      </c>
      <c r="N34">
        <v>-5.90989892078123E-2</v>
      </c>
      <c r="O34" t="b">
        <v>0</v>
      </c>
      <c r="P34" t="b">
        <v>0</v>
      </c>
    </row>
    <row r="35" spans="11:16" x14ac:dyDescent="0.25">
      <c r="K35" s="7">
        <v>39989</v>
      </c>
      <c r="L35">
        <v>-4.0453614504201298E-2</v>
      </c>
      <c r="M35">
        <v>-4.5004375049581102E-2</v>
      </c>
      <c r="N35">
        <v>-4.8780743241403898E-2</v>
      </c>
      <c r="O35" t="b">
        <v>0</v>
      </c>
      <c r="P35" t="b">
        <v>0</v>
      </c>
    </row>
    <row r="36" spans="11:16" x14ac:dyDescent="0.25">
      <c r="K36" s="7">
        <v>39996</v>
      </c>
      <c r="L36">
        <v>-4.0384924126500701E-2</v>
      </c>
      <c r="M36">
        <v>-4.5004375049581102E-2</v>
      </c>
      <c r="N36">
        <v>-4.9714091845613297E-2</v>
      </c>
      <c r="O36" t="b">
        <v>0</v>
      </c>
      <c r="P36" t="b">
        <v>0</v>
      </c>
    </row>
    <row r="37" spans="11:16" x14ac:dyDescent="0.25">
      <c r="K37" s="7">
        <v>43957</v>
      </c>
      <c r="L37">
        <v>-4.0364255811613001E-2</v>
      </c>
      <c r="M37">
        <v>-3.8375409701097297E-2</v>
      </c>
      <c r="N37">
        <v>-5.2623704870611597E-2</v>
      </c>
      <c r="O37" t="b">
        <v>1</v>
      </c>
      <c r="P37" t="b">
        <v>0</v>
      </c>
    </row>
    <row r="38" spans="11:16" x14ac:dyDescent="0.25">
      <c r="K38" s="7">
        <v>39524</v>
      </c>
      <c r="L38">
        <v>-4.0291318028985001E-2</v>
      </c>
      <c r="M38">
        <v>-3.3445552018463803E-2</v>
      </c>
      <c r="N38">
        <v>-4.57199878474078E-2</v>
      </c>
      <c r="O38" t="b">
        <v>1</v>
      </c>
      <c r="P38" t="b">
        <v>0</v>
      </c>
    </row>
    <row r="39" spans="11:16" x14ac:dyDescent="0.25">
      <c r="K39" s="7">
        <v>43381</v>
      </c>
      <c r="L39">
        <v>-4.02521094811462E-2</v>
      </c>
      <c r="M39">
        <v>-3.7679793891990103E-2</v>
      </c>
      <c r="N39">
        <v>-4.1737075214537997E-2</v>
      </c>
      <c r="O39" t="b">
        <v>1</v>
      </c>
      <c r="P39" t="b">
        <v>0</v>
      </c>
    </row>
    <row r="40" spans="11:16" x14ac:dyDescent="0.25">
      <c r="K40" s="7">
        <v>39063</v>
      </c>
      <c r="L40">
        <v>-3.9080925098000298E-2</v>
      </c>
      <c r="M40">
        <v>-6.2237339558734499E-2</v>
      </c>
      <c r="N40">
        <v>-5.7730463592002498E-2</v>
      </c>
      <c r="O40" t="b">
        <v>0</v>
      </c>
      <c r="P40" t="b">
        <v>0</v>
      </c>
    </row>
    <row r="41" spans="11:16" x14ac:dyDescent="0.25">
      <c r="K41" s="7">
        <v>43361</v>
      </c>
      <c r="L41">
        <v>-3.8790096524456703E-2</v>
      </c>
      <c r="M41">
        <v>-2.9402765534735201E-2</v>
      </c>
      <c r="N41">
        <v>-3.0296711136954799E-2</v>
      </c>
      <c r="O41" t="b">
        <v>1</v>
      </c>
      <c r="P41" t="b">
        <v>1</v>
      </c>
    </row>
    <row r="42" spans="11:16" x14ac:dyDescent="0.25">
      <c r="K42" s="7">
        <v>42387</v>
      </c>
      <c r="L42">
        <v>-3.85320470656546E-2</v>
      </c>
      <c r="M42">
        <v>-3.8174092372052999E-2</v>
      </c>
      <c r="N42">
        <v>-3.7858477396281898E-2</v>
      </c>
      <c r="O42" t="b">
        <v>1</v>
      </c>
      <c r="P42" t="b">
        <v>1</v>
      </c>
    </row>
    <row r="43" spans="11:16" x14ac:dyDescent="0.25">
      <c r="K43" s="7">
        <v>43908</v>
      </c>
      <c r="L43">
        <v>-3.8460138040593797E-2</v>
      </c>
      <c r="M43">
        <v>-3.72782920930795E-2</v>
      </c>
      <c r="N43">
        <v>-4.3408874388100503E-2</v>
      </c>
      <c r="O43" t="b">
        <v>1</v>
      </c>
      <c r="P43" t="b">
        <v>0</v>
      </c>
    </row>
    <row r="44" spans="11:16" x14ac:dyDescent="0.25">
      <c r="K44" s="7">
        <v>43878</v>
      </c>
      <c r="L44">
        <v>-3.8287223062029398E-2</v>
      </c>
      <c r="M44">
        <v>-3.5343883582304898E-2</v>
      </c>
      <c r="N44">
        <v>-4.2606241586321397E-2</v>
      </c>
      <c r="O44" t="b">
        <v>1</v>
      </c>
      <c r="P44" t="b">
        <v>0</v>
      </c>
    </row>
    <row r="45" spans="11:16" x14ac:dyDescent="0.25">
      <c r="K45" s="7">
        <v>40865</v>
      </c>
      <c r="L45">
        <v>-3.76640419313376E-2</v>
      </c>
      <c r="M45">
        <v>-3.5056969162990198E-2</v>
      </c>
      <c r="N45">
        <v>-3.5948511979811297E-2</v>
      </c>
      <c r="O45" t="b">
        <v>1</v>
      </c>
      <c r="P45" t="b">
        <v>1</v>
      </c>
    </row>
    <row r="46" spans="11:16" x14ac:dyDescent="0.25">
      <c r="K46" s="7">
        <v>41829</v>
      </c>
      <c r="L46">
        <v>-3.7626661364790197E-2</v>
      </c>
      <c r="M46">
        <v>-3.9715965021524802E-2</v>
      </c>
      <c r="N46">
        <v>-7.0886700244806394E-2</v>
      </c>
      <c r="O46" t="b">
        <v>0</v>
      </c>
      <c r="P46" t="b">
        <v>0</v>
      </c>
    </row>
    <row r="47" spans="11:16" x14ac:dyDescent="0.25">
      <c r="K47" s="7">
        <v>39622</v>
      </c>
      <c r="L47">
        <v>-3.7477034549566003E-2</v>
      </c>
      <c r="M47">
        <v>-3.5978949311798201E-2</v>
      </c>
      <c r="N47">
        <v>-4.7090744181508097E-2</v>
      </c>
      <c r="O47" t="b">
        <v>1</v>
      </c>
      <c r="P47" t="b">
        <v>0</v>
      </c>
    </row>
    <row r="48" spans="11:16" x14ac:dyDescent="0.25">
      <c r="K48" s="7">
        <v>39489</v>
      </c>
      <c r="L48">
        <v>-3.7421893749999997E-2</v>
      </c>
      <c r="M48">
        <v>-3.3445552018463803E-2</v>
      </c>
      <c r="N48">
        <v>-4.6255824996366497E-2</v>
      </c>
      <c r="O48" t="b">
        <v>1</v>
      </c>
      <c r="P48" t="b">
        <v>0</v>
      </c>
    </row>
    <row r="49" spans="11:16" x14ac:dyDescent="0.25">
      <c r="K49" s="7">
        <v>43677</v>
      </c>
      <c r="L49">
        <v>-3.7280875703973898E-2</v>
      </c>
      <c r="M49">
        <v>-3.9535723132368299E-2</v>
      </c>
      <c r="N49">
        <v>-4.2522101619097398E-2</v>
      </c>
      <c r="O49" t="b">
        <v>0</v>
      </c>
      <c r="P49" t="b">
        <v>0</v>
      </c>
    </row>
    <row r="50" spans="11:16" x14ac:dyDescent="0.25">
      <c r="K50" s="7">
        <v>43682</v>
      </c>
      <c r="L50">
        <v>-3.7275603028679202E-2</v>
      </c>
      <c r="M50">
        <v>-3.9535723132368299E-2</v>
      </c>
      <c r="N50">
        <v>-4.3156212796387802E-2</v>
      </c>
      <c r="O50" t="b">
        <v>0</v>
      </c>
      <c r="P50" t="b">
        <v>0</v>
      </c>
    </row>
    <row r="51" spans="11:16" x14ac:dyDescent="0.25">
      <c r="K51" s="7">
        <v>40298</v>
      </c>
      <c r="L51">
        <v>-3.6708668118088698E-2</v>
      </c>
      <c r="M51">
        <v>-4.2680431438585499E-2</v>
      </c>
      <c r="N51">
        <v>-4.5220823689918803E-2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131-1F1C-4B0E-A51D-5054DA0056C2}">
  <dimension ref="A1:P51"/>
  <sheetViews>
    <sheetView topLeftCell="E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3</v>
      </c>
      <c r="G2" s="3">
        <v>2</v>
      </c>
      <c r="H2" s="16">
        <f>F2/B2</f>
        <v>1.2145748987854251E-2</v>
      </c>
      <c r="I2" s="17">
        <f>G2/C2</f>
        <v>8.0971659919028341E-3</v>
      </c>
      <c r="K2" s="7">
        <v>42206</v>
      </c>
      <c r="L2">
        <v>-0.15058016877637101</v>
      </c>
      <c r="M2">
        <v>-4.4630878436106997E-2</v>
      </c>
      <c r="N2">
        <v>-5.6428293252148702E-2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4</v>
      </c>
      <c r="H3" s="16">
        <f t="shared" ref="H3:I17" si="0">F3/B3</f>
        <v>1.6129032258064516E-2</v>
      </c>
      <c r="I3" s="17">
        <f t="shared" si="0"/>
        <v>1.6129032258064516E-2</v>
      </c>
      <c r="K3" s="7">
        <v>39952</v>
      </c>
      <c r="L3">
        <v>-0.13587629521473199</v>
      </c>
      <c r="M3">
        <v>-5.7976850053489098E-2</v>
      </c>
      <c r="N3">
        <v>-6.0760941772567099E-2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8</v>
      </c>
      <c r="G4" s="3">
        <v>5</v>
      </c>
      <c r="H4" s="16">
        <f t="shared" si="0"/>
        <v>3.2520325203252036E-2</v>
      </c>
      <c r="I4" s="17">
        <f t="shared" si="0"/>
        <v>2.032520325203252E-2</v>
      </c>
      <c r="K4" s="7">
        <v>39990</v>
      </c>
      <c r="L4">
        <v>-0.116449236316435</v>
      </c>
      <c r="M4">
        <v>-7.3899834226216807E-2</v>
      </c>
      <c r="N4">
        <v>-7.8819199154198299E-2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4</v>
      </c>
      <c r="G5" s="3">
        <v>3</v>
      </c>
      <c r="H5" s="16">
        <f t="shared" si="0"/>
        <v>1.646090534979424E-2</v>
      </c>
      <c r="I5" s="17">
        <f t="shared" si="0"/>
        <v>1.2345679012345678E-2</v>
      </c>
      <c r="K5" s="7">
        <v>42884</v>
      </c>
      <c r="L5">
        <v>-0.11459528802909</v>
      </c>
      <c r="M5">
        <v>-5.09909427960374E-2</v>
      </c>
      <c r="N5">
        <v>-5.2436982759950797E-2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3</v>
      </c>
      <c r="G6" s="3">
        <v>2</v>
      </c>
      <c r="H6" s="16">
        <f t="shared" si="0"/>
        <v>1.1952191235059761E-2</v>
      </c>
      <c r="I6" s="17">
        <f t="shared" si="0"/>
        <v>7.9681274900398405E-3</v>
      </c>
      <c r="K6" s="7">
        <v>43913</v>
      </c>
      <c r="L6">
        <v>-0.111567419575633</v>
      </c>
      <c r="M6">
        <v>-4.9190547172751703E-2</v>
      </c>
      <c r="N6">
        <v>-5.8362804865126697E-2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5</v>
      </c>
      <c r="G7" s="3">
        <v>2</v>
      </c>
      <c r="H7" s="16">
        <f t="shared" si="0"/>
        <v>2.032520325203252E-2</v>
      </c>
      <c r="I7" s="17">
        <f t="shared" si="0"/>
        <v>8.130081300813009E-3</v>
      </c>
      <c r="K7" s="7">
        <v>42156</v>
      </c>
      <c r="L7">
        <v>-9.1553621982493394E-2</v>
      </c>
      <c r="M7">
        <v>-4.2563253740800201E-2</v>
      </c>
      <c r="N7">
        <v>-4.6808538624115402E-2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3</v>
      </c>
      <c r="G8" s="3">
        <v>2</v>
      </c>
      <c r="H8" s="16">
        <f t="shared" si="0"/>
        <v>1.2048192771084338E-2</v>
      </c>
      <c r="I8" s="17">
        <f t="shared" si="0"/>
        <v>8.0321285140562242E-3</v>
      </c>
      <c r="K8" s="7">
        <v>43598</v>
      </c>
      <c r="L8">
        <v>-9.0576799543118106E-2</v>
      </c>
      <c r="M8">
        <v>-7.0948105627573296E-2</v>
      </c>
      <c r="N8">
        <v>-6.8010988703585906E-2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8</v>
      </c>
      <c r="G9" s="3">
        <v>7</v>
      </c>
      <c r="H9" s="16">
        <f t="shared" si="0"/>
        <v>3.2258064516129031E-2</v>
      </c>
      <c r="I9" s="17">
        <f t="shared" si="0"/>
        <v>2.8225806451612902E-2</v>
      </c>
      <c r="K9" s="7">
        <v>42115</v>
      </c>
      <c r="L9">
        <v>-8.7756306476279897E-2</v>
      </c>
      <c r="M9">
        <v>-4.2563253740800201E-2</v>
      </c>
      <c r="N9">
        <v>-4.0395891446101298E-2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4</v>
      </c>
      <c r="G10" s="3">
        <v>4</v>
      </c>
      <c r="H10" s="16">
        <f t="shared" si="0"/>
        <v>1.6326530612244899E-2</v>
      </c>
      <c r="I10" s="17">
        <f t="shared" si="0"/>
        <v>1.6326530612244899E-2</v>
      </c>
      <c r="K10" s="7">
        <v>39469</v>
      </c>
      <c r="L10">
        <v>-8.5551171060316705E-2</v>
      </c>
      <c r="M10">
        <v>-4.1305217348123098E-2</v>
      </c>
      <c r="N10">
        <v>-4.1581629622689902E-2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4</v>
      </c>
      <c r="G11" s="3">
        <v>4</v>
      </c>
      <c r="H11" s="16">
        <f t="shared" si="0"/>
        <v>1.6194331983805668E-2</v>
      </c>
      <c r="I11" s="17">
        <f t="shared" si="0"/>
        <v>1.6194331983805668E-2</v>
      </c>
      <c r="K11" s="7">
        <v>43483</v>
      </c>
      <c r="L11">
        <v>-8.3929173618919301E-2</v>
      </c>
      <c r="M11">
        <v>-6.4045089445465206E-2</v>
      </c>
      <c r="N11">
        <v>-6.4233795455389903E-2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3</v>
      </c>
      <c r="G12" s="3">
        <v>2</v>
      </c>
      <c r="H12" s="16">
        <f t="shared" si="0"/>
        <v>1.2195121951219513E-2</v>
      </c>
      <c r="I12" s="17">
        <f t="shared" si="0"/>
        <v>8.130081300813009E-3</v>
      </c>
      <c r="K12" s="7">
        <v>43902</v>
      </c>
      <c r="L12">
        <v>-8.0709996195051301E-2</v>
      </c>
      <c r="M12">
        <v>-4.5548473155549198E-2</v>
      </c>
      <c r="N12">
        <v>-5.1787268666780802E-2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1</v>
      </c>
      <c r="H13" s="16">
        <f t="shared" si="0"/>
        <v>8.0645161290322578E-3</v>
      </c>
      <c r="I13" s="17">
        <f t="shared" si="0"/>
        <v>4.0322580645161289E-3</v>
      </c>
      <c r="K13" s="7">
        <v>39962</v>
      </c>
      <c r="L13">
        <v>-8.0701348789679203E-2</v>
      </c>
      <c r="M13">
        <v>-6.5171864083874806E-2</v>
      </c>
      <c r="N13">
        <v>-7.4404102718815895E-2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7</v>
      </c>
      <c r="G14" s="3">
        <v>5</v>
      </c>
      <c r="H14" s="16">
        <f t="shared" si="0"/>
        <v>2.8455284552845527E-2</v>
      </c>
      <c r="I14" s="17">
        <f t="shared" si="0"/>
        <v>2.032520325203252E-2</v>
      </c>
      <c r="K14" s="7">
        <v>39748</v>
      </c>
      <c r="L14">
        <v>-7.9834225348613799E-2</v>
      </c>
      <c r="M14">
        <v>-5.3180971355628701E-2</v>
      </c>
      <c r="N14">
        <v>-5.9581674629891897E-2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2</v>
      </c>
      <c r="G15" s="3">
        <v>2</v>
      </c>
      <c r="H15" s="16">
        <f t="shared" si="0"/>
        <v>8.23045267489712E-3</v>
      </c>
      <c r="I15" s="17">
        <f t="shared" si="0"/>
        <v>8.23045267489712E-3</v>
      </c>
      <c r="K15" s="7">
        <v>43437</v>
      </c>
      <c r="L15">
        <v>-7.5517684829260606E-2</v>
      </c>
      <c r="M15">
        <v>-5.08782998160386E-2</v>
      </c>
      <c r="N15">
        <v>-5.4519884493541899E-2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4</v>
      </c>
      <c r="G16" s="3">
        <v>3</v>
      </c>
      <c r="H16" s="16">
        <f t="shared" si="0"/>
        <v>2.4096385542168676E-2</v>
      </c>
      <c r="I16" s="17">
        <f t="shared" si="0"/>
        <v>1.8072289156626505E-2</v>
      </c>
      <c r="K16" s="7">
        <v>43418</v>
      </c>
      <c r="L16">
        <v>-7.4143344904316899E-2</v>
      </c>
      <c r="M16">
        <v>-4.8863647564575501E-2</v>
      </c>
      <c r="N16">
        <v>-4.9882010480012798E-2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64</v>
      </c>
      <c r="G17" s="5">
        <v>48</v>
      </c>
      <c r="H17" s="16">
        <f t="shared" si="0"/>
        <v>1.768444321635811E-2</v>
      </c>
      <c r="I17" s="17">
        <f t="shared" si="0"/>
        <v>1.3263332412268583E-2</v>
      </c>
      <c r="K17" s="7">
        <v>42678</v>
      </c>
      <c r="L17">
        <v>-7.4113582350989804E-2</v>
      </c>
      <c r="M17">
        <v>-4.4600077768127903E-2</v>
      </c>
      <c r="N17">
        <v>-4.8427892336223098E-2</v>
      </c>
      <c r="O17" t="b">
        <v>1</v>
      </c>
      <c r="P17" t="b">
        <v>1</v>
      </c>
    </row>
    <row r="18" spans="1:16" x14ac:dyDescent="0.25">
      <c r="K18" s="7">
        <v>40984</v>
      </c>
      <c r="L18">
        <v>-6.9400649956845806E-2</v>
      </c>
      <c r="M18">
        <v>-3.3039670978026299E-2</v>
      </c>
      <c r="N18">
        <v>-3.29913592099568E-2</v>
      </c>
      <c r="O18" t="b">
        <v>1</v>
      </c>
      <c r="P18" t="b">
        <v>1</v>
      </c>
    </row>
    <row r="19" spans="1:16" x14ac:dyDescent="0.25">
      <c r="K19" s="7">
        <v>39623</v>
      </c>
      <c r="L19">
        <v>-6.7723223058007806E-2</v>
      </c>
      <c r="M19">
        <v>-4.9045683455852598E-2</v>
      </c>
      <c r="N19">
        <v>-5.4061011282367198E-2</v>
      </c>
      <c r="O19" t="b">
        <v>1</v>
      </c>
      <c r="P19" t="b">
        <v>1</v>
      </c>
    </row>
    <row r="20" spans="1:16" x14ac:dyDescent="0.25">
      <c r="K20" s="7">
        <v>43439</v>
      </c>
      <c r="L20">
        <v>-6.76224484211667E-2</v>
      </c>
      <c r="M20">
        <v>-5.5833316982229597E-2</v>
      </c>
      <c r="N20">
        <v>-5.9251930306436197E-2</v>
      </c>
      <c r="O20" t="b">
        <v>1</v>
      </c>
      <c r="P20" t="b">
        <v>1</v>
      </c>
    </row>
    <row r="21" spans="1:16" x14ac:dyDescent="0.25">
      <c r="K21" s="7">
        <v>44074</v>
      </c>
      <c r="L21">
        <v>-6.3877642825011294E-2</v>
      </c>
      <c r="M21">
        <v>-4.6628509306762898E-2</v>
      </c>
      <c r="N21">
        <v>-6.0171233477999998E-2</v>
      </c>
      <c r="O21" t="b">
        <v>1</v>
      </c>
      <c r="P21" t="b">
        <v>1</v>
      </c>
    </row>
    <row r="22" spans="1:16" x14ac:dyDescent="0.25">
      <c r="K22" s="7">
        <v>39843</v>
      </c>
      <c r="L22">
        <v>-6.2516368008756901E-2</v>
      </c>
      <c r="M22">
        <v>-6.0632346128607101E-2</v>
      </c>
      <c r="N22">
        <v>-6.44465102608167E-2</v>
      </c>
      <c r="O22" t="b">
        <v>1</v>
      </c>
      <c r="P22" t="b">
        <v>0</v>
      </c>
    </row>
    <row r="23" spans="1:16" x14ac:dyDescent="0.25">
      <c r="K23" s="7">
        <v>42521</v>
      </c>
      <c r="L23">
        <v>-6.0768350521414001E-2</v>
      </c>
      <c r="M23">
        <v>-5.39369561636509E-2</v>
      </c>
      <c r="N23">
        <v>-7.1957013075875001E-2</v>
      </c>
      <c r="O23" t="b">
        <v>1</v>
      </c>
      <c r="P23" t="b">
        <v>0</v>
      </c>
    </row>
    <row r="24" spans="1:16" x14ac:dyDescent="0.25">
      <c r="K24" s="7">
        <v>43152</v>
      </c>
      <c r="L24">
        <v>-6.0321715817694403E-2</v>
      </c>
      <c r="M24">
        <v>-4.2454151159272903E-2</v>
      </c>
      <c r="N24">
        <v>-5.4686206533203698E-2</v>
      </c>
      <c r="O24" t="b">
        <v>1</v>
      </c>
      <c r="P24" t="b">
        <v>1</v>
      </c>
    </row>
    <row r="25" spans="1:16" x14ac:dyDescent="0.25">
      <c r="K25" s="7">
        <v>43482</v>
      </c>
      <c r="L25">
        <v>-6.0048481094274499E-2</v>
      </c>
      <c r="M25">
        <v>-6.4045089445465206E-2</v>
      </c>
      <c r="N25">
        <v>-6.2578987735134997E-2</v>
      </c>
      <c r="O25" t="b">
        <v>0</v>
      </c>
      <c r="P25" t="b">
        <v>0</v>
      </c>
    </row>
    <row r="26" spans="1:16" x14ac:dyDescent="0.25">
      <c r="K26" s="7">
        <v>42711</v>
      </c>
      <c r="L26">
        <v>-5.9689899550297298E-2</v>
      </c>
      <c r="M26">
        <v>-4.4600077768127903E-2</v>
      </c>
      <c r="N26">
        <v>-4.9908944470883003E-2</v>
      </c>
      <c r="O26" t="b">
        <v>1</v>
      </c>
      <c r="P26" t="b">
        <v>1</v>
      </c>
    </row>
    <row r="27" spans="1:16" x14ac:dyDescent="0.25">
      <c r="K27" s="7">
        <v>38876</v>
      </c>
      <c r="L27">
        <v>-5.8423948013372001E-2</v>
      </c>
      <c r="M27">
        <v>-5.3242179128559601E-2</v>
      </c>
      <c r="N27">
        <v>-5.7597973979264E-2</v>
      </c>
      <c r="O27" t="b">
        <v>1</v>
      </c>
      <c r="P27" t="b">
        <v>1</v>
      </c>
    </row>
    <row r="28" spans="1:16" x14ac:dyDescent="0.25">
      <c r="K28" s="7">
        <v>42317</v>
      </c>
      <c r="L28">
        <v>-5.7816791899921602E-2</v>
      </c>
      <c r="M28">
        <v>-6.9206108597593602E-2</v>
      </c>
      <c r="N28">
        <v>-7.6394530886212397E-2</v>
      </c>
      <c r="O28" t="b">
        <v>0</v>
      </c>
      <c r="P28" t="b">
        <v>0</v>
      </c>
    </row>
    <row r="29" spans="1:16" x14ac:dyDescent="0.25">
      <c r="K29" s="7">
        <v>40023</v>
      </c>
      <c r="L29">
        <v>-5.4237003093931202E-2</v>
      </c>
      <c r="M29">
        <v>-8.0276458303557202E-2</v>
      </c>
      <c r="N29">
        <v>-8.6615361275546698E-2</v>
      </c>
      <c r="O29" t="b">
        <v>0</v>
      </c>
      <c r="P29" t="b">
        <v>0</v>
      </c>
    </row>
    <row r="30" spans="1:16" x14ac:dyDescent="0.25">
      <c r="K30" s="7">
        <v>38875</v>
      </c>
      <c r="L30">
        <v>-5.3280652029837797E-2</v>
      </c>
      <c r="M30">
        <v>-5.1067956324227497E-2</v>
      </c>
      <c r="N30">
        <v>-5.58184702126144E-2</v>
      </c>
      <c r="O30" t="b">
        <v>1</v>
      </c>
      <c r="P30" t="b">
        <v>0</v>
      </c>
    </row>
    <row r="31" spans="1:16" x14ac:dyDescent="0.25">
      <c r="K31" s="7">
        <v>39731</v>
      </c>
      <c r="L31">
        <v>-5.32520456510676E-2</v>
      </c>
      <c r="M31">
        <v>-5.2008885735003403E-2</v>
      </c>
      <c r="N31">
        <v>-5.8689103745646197E-2</v>
      </c>
      <c r="O31" t="b">
        <v>1</v>
      </c>
      <c r="P31" t="b">
        <v>0</v>
      </c>
    </row>
    <row r="32" spans="1:16" x14ac:dyDescent="0.25">
      <c r="K32" s="7">
        <v>38807</v>
      </c>
      <c r="L32">
        <v>-5.3202135904780103E-2</v>
      </c>
      <c r="M32">
        <v>-4.2793230183793197E-2</v>
      </c>
      <c r="N32">
        <v>-4.9144154789567199E-2</v>
      </c>
      <c r="O32" t="b">
        <v>1</v>
      </c>
      <c r="P32" t="b">
        <v>1</v>
      </c>
    </row>
    <row r="33" spans="11:16" x14ac:dyDescent="0.25">
      <c r="K33" s="7">
        <v>39597</v>
      </c>
      <c r="L33">
        <v>-5.3106996068539303E-2</v>
      </c>
      <c r="M33">
        <v>-4.5422386523098199E-2</v>
      </c>
      <c r="N33">
        <v>-5.0754010430168098E-2</v>
      </c>
      <c r="O33" t="b">
        <v>1</v>
      </c>
      <c r="P33" t="b">
        <v>1</v>
      </c>
    </row>
    <row r="34" spans="11:16" x14ac:dyDescent="0.25">
      <c r="K34" s="7">
        <v>42956</v>
      </c>
      <c r="L34">
        <v>-5.1963624839049101E-2</v>
      </c>
      <c r="M34">
        <v>-5.09909427960374E-2</v>
      </c>
      <c r="N34">
        <v>-6.1049292761179E-2</v>
      </c>
      <c r="O34" t="b">
        <v>1</v>
      </c>
      <c r="P34" t="b">
        <v>0</v>
      </c>
    </row>
    <row r="35" spans="11:16" x14ac:dyDescent="0.25">
      <c r="K35" s="7">
        <v>41711</v>
      </c>
      <c r="L35">
        <v>-5.1878167503786099E-2</v>
      </c>
      <c r="M35">
        <v>-3.8422139243421402E-2</v>
      </c>
      <c r="N35">
        <v>-3.9472588559535601E-2</v>
      </c>
      <c r="O35" t="b">
        <v>1</v>
      </c>
      <c r="P35" t="b">
        <v>1</v>
      </c>
    </row>
    <row r="36" spans="11:16" x14ac:dyDescent="0.25">
      <c r="K36" s="7">
        <v>43396</v>
      </c>
      <c r="L36">
        <v>-5.11617181942969E-2</v>
      </c>
      <c r="M36">
        <v>-4.5798796492858201E-2</v>
      </c>
      <c r="N36">
        <v>-4.75514167219191E-2</v>
      </c>
      <c r="O36" t="b">
        <v>1</v>
      </c>
      <c r="P36" t="b">
        <v>1</v>
      </c>
    </row>
    <row r="37" spans="11:16" x14ac:dyDescent="0.25">
      <c r="K37" s="7">
        <v>43993</v>
      </c>
      <c r="L37">
        <v>-5.1086848255075798E-2</v>
      </c>
      <c r="M37">
        <v>-4.9190547172751703E-2</v>
      </c>
      <c r="N37">
        <v>-6.1721304070329101E-2</v>
      </c>
      <c r="O37" t="b">
        <v>1</v>
      </c>
      <c r="P37" t="b">
        <v>0</v>
      </c>
    </row>
    <row r="38" spans="11:16" x14ac:dyDescent="0.25">
      <c r="K38" s="7">
        <v>39728</v>
      </c>
      <c r="L38">
        <v>-5.0865954571527303E-2</v>
      </c>
      <c r="M38">
        <v>-5.1500431804137402E-2</v>
      </c>
      <c r="N38">
        <v>-5.7863439646795398E-2</v>
      </c>
      <c r="O38" t="b">
        <v>0</v>
      </c>
      <c r="P38" t="b">
        <v>0</v>
      </c>
    </row>
    <row r="39" spans="11:16" x14ac:dyDescent="0.25">
      <c r="K39" s="7">
        <v>43231</v>
      </c>
      <c r="L39">
        <v>-5.0583313340708501E-2</v>
      </c>
      <c r="M39">
        <v>-4.8132793935802103E-2</v>
      </c>
      <c r="N39">
        <v>-5.8000158971451901E-2</v>
      </c>
      <c r="O39" t="b">
        <v>1</v>
      </c>
      <c r="P39" t="b">
        <v>0</v>
      </c>
    </row>
    <row r="40" spans="11:16" x14ac:dyDescent="0.25">
      <c r="K40" s="7">
        <v>43691</v>
      </c>
      <c r="L40">
        <v>-5.0313047239612899E-2</v>
      </c>
      <c r="M40">
        <v>-7.4844258266038202E-2</v>
      </c>
      <c r="N40">
        <v>-7.4340537913540797E-2</v>
      </c>
      <c r="O40" t="b">
        <v>0</v>
      </c>
      <c r="P40" t="b">
        <v>0</v>
      </c>
    </row>
    <row r="41" spans="11:16" x14ac:dyDescent="0.25">
      <c r="K41" s="7">
        <v>40004</v>
      </c>
      <c r="L41">
        <v>-4.9927586693509697E-2</v>
      </c>
      <c r="M41">
        <v>-8.0276458303557202E-2</v>
      </c>
      <c r="N41">
        <v>-8.6615361275546698E-2</v>
      </c>
      <c r="O41" t="b">
        <v>0</v>
      </c>
      <c r="P41" t="b">
        <v>0</v>
      </c>
    </row>
    <row r="42" spans="11:16" x14ac:dyDescent="0.25">
      <c r="K42" s="7">
        <v>39953</v>
      </c>
      <c r="L42">
        <v>-4.9927229254464203E-2</v>
      </c>
      <c r="M42">
        <v>-6.5171864083874806E-2</v>
      </c>
      <c r="N42">
        <v>-7.4404102718815895E-2</v>
      </c>
      <c r="O42" t="b">
        <v>0</v>
      </c>
      <c r="P42" t="b">
        <v>0</v>
      </c>
    </row>
    <row r="43" spans="11:16" x14ac:dyDescent="0.25">
      <c r="K43" s="7">
        <v>42240</v>
      </c>
      <c r="L43">
        <v>-4.9898759785083499E-2</v>
      </c>
      <c r="M43">
        <v>-6.73651901738197E-2</v>
      </c>
      <c r="N43">
        <v>-7.51452486085145E-2</v>
      </c>
      <c r="O43" t="b">
        <v>0</v>
      </c>
      <c r="P43" t="b">
        <v>0</v>
      </c>
    </row>
    <row r="44" spans="11:16" x14ac:dyDescent="0.25">
      <c r="K44" s="7">
        <v>39603</v>
      </c>
      <c r="L44">
        <v>-4.9828293488127402E-2</v>
      </c>
      <c r="M44">
        <v>-4.7138131193406103E-2</v>
      </c>
      <c r="N44">
        <v>-5.27024128657703E-2</v>
      </c>
      <c r="O44" t="b">
        <v>1</v>
      </c>
      <c r="P44" t="b">
        <v>0</v>
      </c>
    </row>
    <row r="45" spans="11:16" x14ac:dyDescent="0.25">
      <c r="K45" s="7">
        <v>39771</v>
      </c>
      <c r="L45">
        <v>-4.9141544891950897E-2</v>
      </c>
      <c r="M45">
        <v>-6.0632346128607101E-2</v>
      </c>
      <c r="N45">
        <v>-6.44465102608167E-2</v>
      </c>
      <c r="O45" t="b">
        <v>0</v>
      </c>
      <c r="P45" t="b">
        <v>0</v>
      </c>
    </row>
    <row r="46" spans="11:16" x14ac:dyDescent="0.25">
      <c r="K46" s="7">
        <v>41507</v>
      </c>
      <c r="L46">
        <v>-4.9078532976305801E-2</v>
      </c>
      <c r="M46">
        <v>-3.5591826263985403E-2</v>
      </c>
      <c r="N46">
        <v>-3.5353545356254297E-2</v>
      </c>
      <c r="O46" t="b">
        <v>1</v>
      </c>
      <c r="P46" t="b">
        <v>1</v>
      </c>
    </row>
    <row r="47" spans="11:16" x14ac:dyDescent="0.25">
      <c r="K47" s="7">
        <v>39471</v>
      </c>
      <c r="L47">
        <v>-4.8231130156954398E-2</v>
      </c>
      <c r="M47">
        <v>-4.3731671015773799E-2</v>
      </c>
      <c r="N47">
        <v>-4.95969574729936E-2</v>
      </c>
      <c r="O47" t="b">
        <v>1</v>
      </c>
      <c r="P47" t="b">
        <v>0</v>
      </c>
    </row>
    <row r="48" spans="11:16" x14ac:dyDescent="0.25">
      <c r="K48" s="7">
        <v>40294</v>
      </c>
      <c r="L48">
        <v>-4.8095426990873602E-2</v>
      </c>
      <c r="M48">
        <v>-6.7733819398762607E-2</v>
      </c>
      <c r="N48">
        <v>-7.9541429470635902E-2</v>
      </c>
      <c r="O48" t="b">
        <v>0</v>
      </c>
      <c r="P48" t="b">
        <v>0</v>
      </c>
    </row>
    <row r="49" spans="11:16" x14ac:dyDescent="0.25">
      <c r="K49" s="7">
        <v>43676</v>
      </c>
      <c r="L49">
        <v>-4.8022230776630898E-2</v>
      </c>
      <c r="M49">
        <v>-7.4844258266038202E-2</v>
      </c>
      <c r="N49">
        <v>-7.4340537913540797E-2</v>
      </c>
      <c r="O49" t="b">
        <v>0</v>
      </c>
      <c r="P49" t="b">
        <v>0</v>
      </c>
    </row>
    <row r="50" spans="11:16" x14ac:dyDescent="0.25">
      <c r="K50" s="7">
        <v>41778</v>
      </c>
      <c r="L50">
        <v>-4.7677261613691901E-2</v>
      </c>
      <c r="M50">
        <v>-4.0110703201311798E-2</v>
      </c>
      <c r="N50">
        <v>-4.1717595230603602E-2</v>
      </c>
      <c r="O50" t="b">
        <v>1</v>
      </c>
      <c r="P50" t="b">
        <v>1</v>
      </c>
    </row>
    <row r="51" spans="11:16" x14ac:dyDescent="0.25">
      <c r="K51" s="7">
        <v>40578</v>
      </c>
      <c r="L51">
        <v>-4.7450264279449303E-2</v>
      </c>
      <c r="M51">
        <v>-3.27748739716291E-2</v>
      </c>
      <c r="N51">
        <v>-3.4313911439477499E-2</v>
      </c>
      <c r="O51" t="b">
        <v>1</v>
      </c>
      <c r="P51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1C72-44BE-4335-BC01-E090B636697C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3</v>
      </c>
      <c r="G2" s="3">
        <v>3</v>
      </c>
      <c r="H2" s="16">
        <f>F2/B2</f>
        <v>1.2145748987854251E-2</v>
      </c>
      <c r="I2" s="17">
        <f>G2/C2</f>
        <v>1.2145748987854251E-2</v>
      </c>
      <c r="K2" s="7">
        <v>43913</v>
      </c>
      <c r="L2">
        <v>-0.27910779323752599</v>
      </c>
      <c r="M2">
        <v>-7.43597253223858E-2</v>
      </c>
      <c r="N2">
        <v>-7.7937047092432293E-2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1</v>
      </c>
      <c r="H3" s="16">
        <f t="shared" ref="H3:H17" si="0">F3/B3</f>
        <v>1.6129032258064516E-2</v>
      </c>
      <c r="I3" s="17">
        <f t="shared" ref="I3:I17" si="1">G3/C3</f>
        <v>4.0322580645161289E-3</v>
      </c>
      <c r="K3" s="7">
        <v>39731</v>
      </c>
      <c r="L3">
        <v>-0.14689313438302201</v>
      </c>
      <c r="M3">
        <v>-8.3429656743555597E-2</v>
      </c>
      <c r="N3">
        <v>-8.6683623268938595E-2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9</v>
      </c>
      <c r="G4" s="3">
        <v>8</v>
      </c>
      <c r="H4" s="16">
        <f t="shared" si="0"/>
        <v>3.6585365853658534E-2</v>
      </c>
      <c r="I4" s="17">
        <f t="shared" si="1"/>
        <v>3.2520325203252036E-2</v>
      </c>
      <c r="K4" s="7">
        <v>39745</v>
      </c>
      <c r="L4">
        <v>-0.13423847684193899</v>
      </c>
      <c r="M4">
        <v>-8.5934693265835901E-2</v>
      </c>
      <c r="N4">
        <v>-9.7882748776711104E-2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H5" s="16">
        <f t="shared" si="0"/>
        <v>0</v>
      </c>
      <c r="I5" s="17">
        <f t="shared" si="1"/>
        <v>0</v>
      </c>
      <c r="K5" s="7">
        <v>43902</v>
      </c>
      <c r="L5">
        <v>-0.12287071760538799</v>
      </c>
      <c r="M5">
        <v>-4.63845349521642E-2</v>
      </c>
      <c r="N5">
        <v>-4.2374489819828803E-2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3</v>
      </c>
      <c r="G6" s="3">
        <v>3</v>
      </c>
      <c r="H6" s="16">
        <f t="shared" si="0"/>
        <v>1.1952191235059761E-2</v>
      </c>
      <c r="I6" s="17">
        <f t="shared" si="1"/>
        <v>1.1952191235059761E-2</v>
      </c>
      <c r="K6" s="7">
        <v>38876</v>
      </c>
      <c r="L6">
        <v>-0.122767887267586</v>
      </c>
      <c r="M6">
        <v>-5.9423500218364997E-2</v>
      </c>
      <c r="N6">
        <v>-6.27228343129618E-2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5</v>
      </c>
      <c r="G7" s="3">
        <v>5</v>
      </c>
      <c r="H7" s="16">
        <f t="shared" si="0"/>
        <v>2.032520325203252E-2</v>
      </c>
      <c r="I7" s="17">
        <f t="shared" si="1"/>
        <v>2.032520325203252E-2</v>
      </c>
      <c r="K7" s="7">
        <v>39658</v>
      </c>
      <c r="L7">
        <v>-0.111286420629535</v>
      </c>
      <c r="M7">
        <v>-8.1199843381699999E-2</v>
      </c>
      <c r="N7">
        <v>-8.0867683615265404E-2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2</v>
      </c>
      <c r="G8" s="3">
        <v>2</v>
      </c>
      <c r="H8" s="16">
        <f t="shared" si="0"/>
        <v>8.0321285140562242E-3</v>
      </c>
      <c r="I8" s="17">
        <f t="shared" si="1"/>
        <v>8.0321285140562242E-3</v>
      </c>
      <c r="K8" s="7">
        <v>43906</v>
      </c>
      <c r="L8">
        <v>-0.10583682009501</v>
      </c>
      <c r="M8">
        <v>-4.9642319505140503E-2</v>
      </c>
      <c r="N8">
        <v>-5.7275965142929E-2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10</v>
      </c>
      <c r="G9" s="3">
        <v>6</v>
      </c>
      <c r="H9" s="16">
        <f t="shared" si="0"/>
        <v>4.0322580645161289E-2</v>
      </c>
      <c r="I9" s="17">
        <f t="shared" si="1"/>
        <v>2.4193548387096774E-2</v>
      </c>
      <c r="K9" s="7">
        <v>43909</v>
      </c>
      <c r="L9">
        <v>-9.5469449475903703E-2</v>
      </c>
      <c r="M9">
        <v>-5.2125231033652401E-2</v>
      </c>
      <c r="N9">
        <v>-6.9700959529017004E-2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G10" s="3">
        <v>1</v>
      </c>
      <c r="H10" s="16">
        <f t="shared" si="0"/>
        <v>4.0816326530612249E-3</v>
      </c>
      <c r="I10" s="17">
        <f t="shared" si="1"/>
        <v>4.0816326530612249E-3</v>
      </c>
      <c r="K10" s="7">
        <v>43026</v>
      </c>
      <c r="L10">
        <v>-9.4806629103850598E-2</v>
      </c>
      <c r="M10">
        <v>-3.77018656712967E-2</v>
      </c>
      <c r="N10">
        <v>-4.6013955337134801E-2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6</v>
      </c>
      <c r="G11" s="3">
        <v>5</v>
      </c>
      <c r="H11" s="16">
        <f t="shared" si="0"/>
        <v>2.4291497975708502E-2</v>
      </c>
      <c r="I11" s="17">
        <f t="shared" si="1"/>
        <v>2.0242914979757085E-2</v>
      </c>
      <c r="K11" s="7">
        <v>43955</v>
      </c>
      <c r="L11">
        <v>-9.4628021055896003E-2</v>
      </c>
      <c r="M11">
        <v>-0.100756808491648</v>
      </c>
      <c r="N11">
        <v>-0.126151605945931</v>
      </c>
      <c r="O11" t="b">
        <v>0</v>
      </c>
      <c r="P11" t="b">
        <v>0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2</v>
      </c>
      <c r="G12" s="3">
        <v>2</v>
      </c>
      <c r="H12" s="16">
        <f t="shared" si="0"/>
        <v>8.130081300813009E-3</v>
      </c>
      <c r="I12" s="17">
        <f t="shared" si="1"/>
        <v>8.130081300813009E-3</v>
      </c>
      <c r="K12" s="7">
        <v>41520</v>
      </c>
      <c r="L12">
        <v>-9.4238076511407698E-2</v>
      </c>
      <c r="M12">
        <v>-6.0039408310785497E-2</v>
      </c>
      <c r="N12">
        <v>-6.3371663336171197E-2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2</v>
      </c>
      <c r="H13" s="16">
        <f t="shared" si="0"/>
        <v>8.0645161290322578E-3</v>
      </c>
      <c r="I13" s="17">
        <f t="shared" si="1"/>
        <v>8.0645161290322578E-3</v>
      </c>
      <c r="K13" s="7">
        <v>43924</v>
      </c>
      <c r="L13">
        <v>-9.2569308672566006E-2</v>
      </c>
      <c r="M13">
        <v>-0.100756808491648</v>
      </c>
      <c r="N13">
        <v>-0.115572790848016</v>
      </c>
      <c r="O13" t="b">
        <v>0</v>
      </c>
      <c r="P13" t="b">
        <v>0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5</v>
      </c>
      <c r="G14" s="3">
        <v>2</v>
      </c>
      <c r="H14" s="16">
        <f t="shared" si="0"/>
        <v>2.032520325203252E-2</v>
      </c>
      <c r="I14" s="17">
        <f t="shared" si="1"/>
        <v>8.130081300813009E-3</v>
      </c>
      <c r="K14" s="7">
        <v>40000</v>
      </c>
      <c r="L14">
        <v>-9.0398999145806194E-2</v>
      </c>
      <c r="M14">
        <v>-9.8654561887274006E-2</v>
      </c>
      <c r="N14">
        <v>-0.106234783950944</v>
      </c>
      <c r="O14" t="b">
        <v>0</v>
      </c>
      <c r="P14" t="b">
        <v>0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3</v>
      </c>
      <c r="G15" s="3">
        <v>2</v>
      </c>
      <c r="H15" s="16">
        <f t="shared" si="0"/>
        <v>1.2345679012345678E-2</v>
      </c>
      <c r="I15" s="17">
        <f t="shared" si="1"/>
        <v>8.23045267489712E-3</v>
      </c>
      <c r="K15" s="7">
        <v>41502</v>
      </c>
      <c r="L15">
        <v>-8.7552214575088702E-2</v>
      </c>
      <c r="M15">
        <v>-5.1339855926339301E-2</v>
      </c>
      <c r="N15">
        <v>-5.0276944203273402E-2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6</v>
      </c>
      <c r="G16" s="3">
        <v>6</v>
      </c>
      <c r="H16" s="16">
        <f t="shared" si="0"/>
        <v>3.614457831325301E-2</v>
      </c>
      <c r="I16" s="17">
        <f t="shared" si="1"/>
        <v>3.614457831325301E-2</v>
      </c>
      <c r="K16" s="7">
        <v>39539</v>
      </c>
      <c r="L16">
        <v>-8.6345501763970905E-2</v>
      </c>
      <c r="M16">
        <v>-7.2002905382370502E-2</v>
      </c>
      <c r="N16">
        <v>-7.2241072784732893E-2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61</v>
      </c>
      <c r="G17" s="5">
        <v>48</v>
      </c>
      <c r="H17" s="16">
        <f t="shared" si="0"/>
        <v>1.6855484940591324E-2</v>
      </c>
      <c r="I17" s="17">
        <f t="shared" si="1"/>
        <v>1.3263332412268583E-2</v>
      </c>
      <c r="K17" s="7">
        <v>39632</v>
      </c>
      <c r="L17">
        <v>-8.5507117073899505E-2</v>
      </c>
      <c r="M17">
        <v>-7.9278689256746096E-2</v>
      </c>
      <c r="N17">
        <v>-7.8620121834683795E-2</v>
      </c>
      <c r="O17" t="b">
        <v>1</v>
      </c>
      <c r="P17" t="b">
        <v>1</v>
      </c>
    </row>
    <row r="18" spans="1:16" x14ac:dyDescent="0.25">
      <c r="K18" s="7">
        <v>39820</v>
      </c>
      <c r="L18">
        <v>-8.3633165870114004E-2</v>
      </c>
      <c r="M18">
        <v>-9.9065370385408996E-2</v>
      </c>
      <c r="N18">
        <v>-0.10653126953502499</v>
      </c>
      <c r="O18" t="b">
        <v>0</v>
      </c>
      <c r="P18" t="b">
        <v>0</v>
      </c>
    </row>
    <row r="19" spans="1:16" x14ac:dyDescent="0.25">
      <c r="K19" s="7">
        <v>38741</v>
      </c>
      <c r="L19">
        <v>-8.3594271624000197E-2</v>
      </c>
      <c r="M19">
        <v>-5.1178817722395603E-2</v>
      </c>
      <c r="N19">
        <v>-5.34462144396241E-2</v>
      </c>
      <c r="O19" t="b">
        <v>1</v>
      </c>
      <c r="P19" t="b">
        <v>1</v>
      </c>
    </row>
    <row r="20" spans="1:16" x14ac:dyDescent="0.25">
      <c r="K20" s="7">
        <v>39846</v>
      </c>
      <c r="L20">
        <v>-8.26608043039153E-2</v>
      </c>
      <c r="M20">
        <v>-9.9065370385408996E-2</v>
      </c>
      <c r="N20">
        <v>-0.106915306734557</v>
      </c>
      <c r="O20" t="b">
        <v>0</v>
      </c>
      <c r="P20" t="b">
        <v>0</v>
      </c>
    </row>
    <row r="21" spans="1:16" x14ac:dyDescent="0.25">
      <c r="K21" s="7">
        <v>42240</v>
      </c>
      <c r="L21">
        <v>-8.2333906316403693E-2</v>
      </c>
      <c r="M21">
        <v>-4.5817472562522998E-2</v>
      </c>
      <c r="N21">
        <v>-4.5249965883200301E-2</v>
      </c>
      <c r="O21" t="b">
        <v>1</v>
      </c>
      <c r="P21" t="b">
        <v>1</v>
      </c>
    </row>
    <row r="22" spans="1:16" x14ac:dyDescent="0.25">
      <c r="K22" s="7">
        <v>39510</v>
      </c>
      <c r="L22">
        <v>-8.1267402114013995E-2</v>
      </c>
      <c r="M22">
        <v>-6.0008499820462802E-2</v>
      </c>
      <c r="N22">
        <v>-6.1899716239384499E-2</v>
      </c>
      <c r="O22" t="b">
        <v>1</v>
      </c>
      <c r="P22" t="b">
        <v>1</v>
      </c>
    </row>
    <row r="23" spans="1:16" x14ac:dyDescent="0.25">
      <c r="K23" s="7">
        <v>39469</v>
      </c>
      <c r="L23">
        <v>-8.1129527150107794E-2</v>
      </c>
      <c r="M23">
        <v>-6.4086279357338904E-2</v>
      </c>
      <c r="N23">
        <v>-6.2096680311916098E-2</v>
      </c>
      <c r="O23" t="b">
        <v>1</v>
      </c>
      <c r="P23" t="b">
        <v>1</v>
      </c>
    </row>
    <row r="24" spans="1:16" x14ac:dyDescent="0.25">
      <c r="K24" s="7">
        <v>39902</v>
      </c>
      <c r="L24">
        <v>-7.8993122363914994E-2</v>
      </c>
      <c r="M24">
        <v>-9.9065370385408996E-2</v>
      </c>
      <c r="N24">
        <v>-0.106971042822153</v>
      </c>
      <c r="O24" t="b">
        <v>0</v>
      </c>
      <c r="P24" t="b">
        <v>0</v>
      </c>
    </row>
    <row r="25" spans="1:16" x14ac:dyDescent="0.25">
      <c r="K25" s="7">
        <v>42669</v>
      </c>
      <c r="L25">
        <v>-7.8529559411660094E-2</v>
      </c>
      <c r="M25">
        <v>-4.5910123297266299E-2</v>
      </c>
      <c r="N25">
        <v>-5.0328628273921899E-2</v>
      </c>
      <c r="O25" t="b">
        <v>1</v>
      </c>
      <c r="P25" t="b">
        <v>1</v>
      </c>
    </row>
    <row r="26" spans="1:16" x14ac:dyDescent="0.25">
      <c r="K26" s="7">
        <v>43942</v>
      </c>
      <c r="L26">
        <v>-7.7420807261652097E-2</v>
      </c>
      <c r="M26">
        <v>-0.100756808491648</v>
      </c>
      <c r="N26">
        <v>-0.122023221001545</v>
      </c>
      <c r="O26" t="b">
        <v>0</v>
      </c>
      <c r="P26" t="b">
        <v>0</v>
      </c>
    </row>
    <row r="27" spans="1:16" x14ac:dyDescent="0.25">
      <c r="K27" s="7">
        <v>39524</v>
      </c>
      <c r="L27">
        <v>-7.7352306959573694E-2</v>
      </c>
      <c r="M27">
        <v>-6.6398250042292703E-2</v>
      </c>
      <c r="N27">
        <v>-6.9584639681875102E-2</v>
      </c>
      <c r="O27" t="b">
        <v>1</v>
      </c>
      <c r="P27" t="b">
        <v>1</v>
      </c>
    </row>
    <row r="28" spans="1:16" x14ac:dyDescent="0.25">
      <c r="K28" s="7">
        <v>43969</v>
      </c>
      <c r="L28">
        <v>-7.6566724794236707E-2</v>
      </c>
      <c r="M28">
        <v>-0.100756808491648</v>
      </c>
      <c r="N28">
        <v>-0.129573969913232</v>
      </c>
      <c r="O28" t="b">
        <v>0</v>
      </c>
      <c r="P28" t="b">
        <v>0</v>
      </c>
    </row>
    <row r="29" spans="1:16" x14ac:dyDescent="0.25">
      <c r="K29" s="7">
        <v>39836</v>
      </c>
      <c r="L29">
        <v>-7.6312920037410401E-2</v>
      </c>
      <c r="M29">
        <v>-9.9065370385408996E-2</v>
      </c>
      <c r="N29">
        <v>-0.106915306734557</v>
      </c>
      <c r="O29" t="b">
        <v>0</v>
      </c>
      <c r="P29" t="b">
        <v>0</v>
      </c>
    </row>
    <row r="30" spans="1:16" x14ac:dyDescent="0.25">
      <c r="K30" s="7">
        <v>39608</v>
      </c>
      <c r="L30">
        <v>-7.5537478959059406E-2</v>
      </c>
      <c r="M30">
        <v>-7.9278689256746096E-2</v>
      </c>
      <c r="N30">
        <v>-7.5909532719227998E-2</v>
      </c>
      <c r="O30" t="b">
        <v>0</v>
      </c>
      <c r="P30" t="b">
        <v>0</v>
      </c>
    </row>
    <row r="31" spans="1:16" x14ac:dyDescent="0.25">
      <c r="K31" s="7">
        <v>39769</v>
      </c>
      <c r="L31">
        <v>-7.5463985210020706E-2</v>
      </c>
      <c r="M31">
        <v>-9.9065370385408996E-2</v>
      </c>
      <c r="N31">
        <v>-0.10653126953502499</v>
      </c>
      <c r="O31" t="b">
        <v>0</v>
      </c>
      <c r="P31" t="b">
        <v>0</v>
      </c>
    </row>
    <row r="32" spans="1:16" x14ac:dyDescent="0.25">
      <c r="K32" s="7">
        <v>42305</v>
      </c>
      <c r="L32">
        <v>-7.4549626091597196E-2</v>
      </c>
      <c r="M32">
        <v>-4.8752713388151403E-2</v>
      </c>
      <c r="N32">
        <v>-5.2921669161024802E-2</v>
      </c>
      <c r="O32" t="b">
        <v>1</v>
      </c>
      <c r="P32" t="b">
        <v>1</v>
      </c>
    </row>
    <row r="33" spans="11:16" x14ac:dyDescent="0.25">
      <c r="K33" s="7">
        <v>39763</v>
      </c>
      <c r="L33">
        <v>-7.36574238270441E-2</v>
      </c>
      <c r="M33">
        <v>-9.9065370385408996E-2</v>
      </c>
      <c r="N33">
        <v>-0.10653126953502499</v>
      </c>
      <c r="O33" t="b">
        <v>0</v>
      </c>
      <c r="P33" t="b">
        <v>0</v>
      </c>
    </row>
    <row r="34" spans="11:16" x14ac:dyDescent="0.25">
      <c r="K34" s="7">
        <v>39626</v>
      </c>
      <c r="L34">
        <v>-7.3134754299135504E-2</v>
      </c>
      <c r="M34">
        <v>-7.9278689256746096E-2</v>
      </c>
      <c r="N34">
        <v>-7.7545173758299293E-2</v>
      </c>
      <c r="O34" t="b">
        <v>0</v>
      </c>
      <c r="P34" t="b">
        <v>0</v>
      </c>
    </row>
    <row r="35" spans="11:16" x14ac:dyDescent="0.25">
      <c r="K35" s="7">
        <v>39825</v>
      </c>
      <c r="L35">
        <v>-7.1722194821208299E-2</v>
      </c>
      <c r="M35">
        <v>-9.9065370385408996E-2</v>
      </c>
      <c r="N35">
        <v>-0.106915306734557</v>
      </c>
      <c r="O35" t="b">
        <v>0</v>
      </c>
      <c r="P35" t="b">
        <v>0</v>
      </c>
    </row>
    <row r="36" spans="11:16" x14ac:dyDescent="0.25">
      <c r="K36" s="7">
        <v>39874</v>
      </c>
      <c r="L36">
        <v>-7.1284835548007103E-2</v>
      </c>
      <c r="M36">
        <v>-9.9065370385408996E-2</v>
      </c>
      <c r="N36">
        <v>-0.106971042822153</v>
      </c>
      <c r="O36" t="b">
        <v>0</v>
      </c>
      <c r="P36" t="b">
        <v>0</v>
      </c>
    </row>
    <row r="37" spans="11:16" x14ac:dyDescent="0.25">
      <c r="K37" s="7">
        <v>39805</v>
      </c>
      <c r="L37">
        <v>-7.0697655813953403E-2</v>
      </c>
      <c r="M37">
        <v>-9.9065370385408996E-2</v>
      </c>
      <c r="N37">
        <v>-0.10653126953502499</v>
      </c>
      <c r="O37" t="b">
        <v>0</v>
      </c>
      <c r="P37" t="b">
        <v>0</v>
      </c>
    </row>
    <row r="38" spans="11:16" x14ac:dyDescent="0.25">
      <c r="K38" s="7">
        <v>39764</v>
      </c>
      <c r="L38">
        <v>-6.8699584588238299E-2</v>
      </c>
      <c r="M38">
        <v>-9.9065370385408996E-2</v>
      </c>
      <c r="N38">
        <v>-0.10653126953502499</v>
      </c>
      <c r="O38" t="b">
        <v>0</v>
      </c>
      <c r="P38" t="b">
        <v>0</v>
      </c>
    </row>
    <row r="39" spans="11:16" x14ac:dyDescent="0.25">
      <c r="K39" s="7">
        <v>42755</v>
      </c>
      <c r="L39">
        <v>-6.8313329515832896E-2</v>
      </c>
      <c r="M39">
        <v>-4.1764592659382198E-2</v>
      </c>
      <c r="N39">
        <v>-4.86149131864516E-2</v>
      </c>
      <c r="O39" t="b">
        <v>1</v>
      </c>
      <c r="P39" t="b">
        <v>1</v>
      </c>
    </row>
    <row r="40" spans="11:16" x14ac:dyDescent="0.25">
      <c r="K40" s="7">
        <v>39105</v>
      </c>
      <c r="L40">
        <v>-6.8088177946961898E-2</v>
      </c>
      <c r="M40">
        <v>-5.83831166654784E-2</v>
      </c>
      <c r="N40">
        <v>-7.1213719041614096E-2</v>
      </c>
      <c r="O40" t="b">
        <v>1</v>
      </c>
      <c r="P40" t="b">
        <v>0</v>
      </c>
    </row>
    <row r="41" spans="11:16" x14ac:dyDescent="0.25">
      <c r="K41" s="7">
        <v>39822</v>
      </c>
      <c r="L41">
        <v>-6.7994619191622599E-2</v>
      </c>
      <c r="M41">
        <v>-9.9065370385408996E-2</v>
      </c>
      <c r="N41">
        <v>-0.106915306734557</v>
      </c>
      <c r="O41" t="b">
        <v>0</v>
      </c>
      <c r="P41" t="b">
        <v>0</v>
      </c>
    </row>
    <row r="42" spans="11:16" x14ac:dyDescent="0.25">
      <c r="K42" s="7">
        <v>39877</v>
      </c>
      <c r="L42">
        <v>-6.6583905013192696E-2</v>
      </c>
      <c r="M42">
        <v>-9.9065370385408996E-2</v>
      </c>
      <c r="N42">
        <v>-0.106971042822153</v>
      </c>
      <c r="O42" t="b">
        <v>0</v>
      </c>
      <c r="P42" t="b">
        <v>0</v>
      </c>
    </row>
    <row r="43" spans="11:16" x14ac:dyDescent="0.25">
      <c r="K43" s="7">
        <v>39520</v>
      </c>
      <c r="L43">
        <v>-6.64351608836488E-2</v>
      </c>
      <c r="M43">
        <v>-6.4918151959305906E-2</v>
      </c>
      <c r="N43">
        <v>-6.7881412976943098E-2</v>
      </c>
      <c r="O43" t="b">
        <v>1</v>
      </c>
      <c r="P43" t="b">
        <v>0</v>
      </c>
    </row>
    <row r="44" spans="11:16" x14ac:dyDescent="0.25">
      <c r="K44" s="7">
        <v>39310</v>
      </c>
      <c r="L44">
        <v>-6.6359832635983301E-2</v>
      </c>
      <c r="M44">
        <v>-5.94228629957117E-2</v>
      </c>
      <c r="N44">
        <v>-5.8955874021613397E-2</v>
      </c>
      <c r="O44" t="b">
        <v>1</v>
      </c>
      <c r="P44" t="b">
        <v>1</v>
      </c>
    </row>
    <row r="45" spans="11:16" x14ac:dyDescent="0.25">
      <c r="K45" s="7">
        <v>41540</v>
      </c>
      <c r="L45">
        <v>-6.5587181632025995E-2</v>
      </c>
      <c r="M45">
        <v>-6.2556219181047895E-2</v>
      </c>
      <c r="N45">
        <v>-7.0067921600188904E-2</v>
      </c>
      <c r="O45" t="b">
        <v>1</v>
      </c>
      <c r="P45" t="b">
        <v>0</v>
      </c>
    </row>
    <row r="46" spans="11:16" x14ac:dyDescent="0.25">
      <c r="K46" s="7">
        <v>39126</v>
      </c>
      <c r="L46">
        <v>-6.4728709887028293E-2</v>
      </c>
      <c r="M46">
        <v>-5.83831166654784E-2</v>
      </c>
      <c r="N46">
        <v>-6.8732744053287997E-2</v>
      </c>
      <c r="O46" t="b">
        <v>1</v>
      </c>
      <c r="P46" t="b">
        <v>0</v>
      </c>
    </row>
    <row r="47" spans="11:16" x14ac:dyDescent="0.25">
      <c r="K47" s="7">
        <v>41479</v>
      </c>
      <c r="L47">
        <v>-6.4596614489851698E-2</v>
      </c>
      <c r="M47">
        <v>-3.9048886240688897E-2</v>
      </c>
      <c r="N47">
        <v>-4.3117431616205897E-2</v>
      </c>
      <c r="O47" t="b">
        <v>1</v>
      </c>
      <c r="P47" t="b">
        <v>1</v>
      </c>
    </row>
    <row r="48" spans="11:16" x14ac:dyDescent="0.25">
      <c r="K48" s="7">
        <v>39696</v>
      </c>
      <c r="L48">
        <v>-6.3947148296026796E-2</v>
      </c>
      <c r="M48">
        <v>-8.3429656743555597E-2</v>
      </c>
      <c r="N48">
        <v>-8.6683623268938595E-2</v>
      </c>
      <c r="O48" t="b">
        <v>0</v>
      </c>
      <c r="P48" t="b">
        <v>0</v>
      </c>
    </row>
    <row r="49" spans="11:16" x14ac:dyDescent="0.25">
      <c r="K49" s="7">
        <v>39919</v>
      </c>
      <c r="L49">
        <v>-6.3665194909369102E-2</v>
      </c>
      <c r="M49">
        <v>-9.9065370385408996E-2</v>
      </c>
      <c r="N49">
        <v>-0.106971042822153</v>
      </c>
      <c r="O49" t="b">
        <v>0</v>
      </c>
      <c r="P49" t="b">
        <v>0</v>
      </c>
    </row>
    <row r="50" spans="11:16" x14ac:dyDescent="0.25">
      <c r="K50" s="7">
        <v>39174</v>
      </c>
      <c r="L50">
        <v>-6.3417627173376401E-2</v>
      </c>
      <c r="M50">
        <v>-6.3141119382948793E-2</v>
      </c>
      <c r="N50">
        <v>-7.0603828580533101E-2</v>
      </c>
      <c r="O50" t="b">
        <v>1</v>
      </c>
      <c r="P50" t="b">
        <v>0</v>
      </c>
    </row>
    <row r="51" spans="11:16" x14ac:dyDescent="0.25">
      <c r="K51" s="7">
        <v>39654</v>
      </c>
      <c r="L51">
        <v>-6.2409516801387802E-2</v>
      </c>
      <c r="M51">
        <v>-8.1199843381699999E-2</v>
      </c>
      <c r="N51">
        <v>-8.0867683615265404E-2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863B-A50F-428C-B75E-BE5B8330C1E6}">
  <dimension ref="A1:P50"/>
  <sheetViews>
    <sheetView topLeftCell="E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6</v>
      </c>
      <c r="G2" s="3">
        <v>4</v>
      </c>
      <c r="H2" s="16">
        <f>F2/B2</f>
        <v>2.4291497975708502E-2</v>
      </c>
      <c r="I2" s="17">
        <f>G2/C2</f>
        <v>1.6194331983805668E-2</v>
      </c>
      <c r="K2" s="7">
        <v>40100</v>
      </c>
      <c r="L2">
        <v>-0.49697097002108598</v>
      </c>
      <c r="M2">
        <v>-7.7454955735972594E-2</v>
      </c>
      <c r="N2">
        <v>-0.13817164367062201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6</v>
      </c>
      <c r="G3" s="3">
        <v>5</v>
      </c>
      <c r="H3" s="16">
        <f t="shared" ref="H3:H17" si="0">F3/B3</f>
        <v>2.4193548387096774E-2</v>
      </c>
      <c r="I3" s="17">
        <f t="shared" ref="I3:I17" si="1">G3/C3</f>
        <v>2.0161290322580645E-2</v>
      </c>
      <c r="K3" s="7">
        <v>39937</v>
      </c>
      <c r="L3">
        <v>-0.45728505882352899</v>
      </c>
      <c r="M3">
        <v>-8.4883129810777405E-2</v>
      </c>
      <c r="N3">
        <v>-8.5736115670670895E-2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7</v>
      </c>
      <c r="G4" s="3">
        <v>7</v>
      </c>
      <c r="H4" s="16">
        <f t="shared" si="0"/>
        <v>2.8455284552845527E-2</v>
      </c>
      <c r="I4" s="17">
        <f t="shared" si="1"/>
        <v>2.8455284552845527E-2</v>
      </c>
      <c r="K4" s="7">
        <v>43913</v>
      </c>
      <c r="L4">
        <v>-0.12606897097542599</v>
      </c>
      <c r="M4">
        <v>-4.9684543521876602E-2</v>
      </c>
      <c r="N4">
        <v>-5.5661963839257901E-2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3</v>
      </c>
      <c r="G5" s="3">
        <v>2</v>
      </c>
      <c r="H5" s="16">
        <f t="shared" si="0"/>
        <v>1.2345679012345678E-2</v>
      </c>
      <c r="I5" s="17">
        <f t="shared" si="1"/>
        <v>8.23045267489712E-3</v>
      </c>
      <c r="K5" s="7">
        <v>39644</v>
      </c>
      <c r="L5">
        <v>-0.11001792167869</v>
      </c>
      <c r="M5">
        <v>-5.36951782897295E-2</v>
      </c>
      <c r="N5">
        <v>-5.7295051689803998E-2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2</v>
      </c>
      <c r="H6" s="16">
        <f t="shared" si="0"/>
        <v>7.9681274900398405E-3</v>
      </c>
      <c r="I6" s="17">
        <f t="shared" si="1"/>
        <v>7.9681274900398405E-3</v>
      </c>
      <c r="K6" s="7">
        <v>43908</v>
      </c>
      <c r="L6">
        <v>-0.10070757298429001</v>
      </c>
      <c r="M6">
        <v>-3.1833704378513801E-2</v>
      </c>
      <c r="N6">
        <v>-4.3961327511851798E-2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4</v>
      </c>
      <c r="G7" s="3">
        <v>4</v>
      </c>
      <c r="H7" s="16">
        <f t="shared" si="0"/>
        <v>1.6260162601626018E-2</v>
      </c>
      <c r="I7" s="17">
        <f t="shared" si="1"/>
        <v>1.6260162601626018E-2</v>
      </c>
      <c r="K7" s="7">
        <v>39745</v>
      </c>
      <c r="L7">
        <v>-9.4344907767887107E-2</v>
      </c>
      <c r="M7">
        <v>-7.0060456280208794E-2</v>
      </c>
      <c r="N7">
        <v>-7.6489186955718602E-2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H8" s="16">
        <f t="shared" si="0"/>
        <v>0</v>
      </c>
      <c r="I8" s="17">
        <f t="shared" si="1"/>
        <v>0</v>
      </c>
      <c r="K8" s="7">
        <v>39658</v>
      </c>
      <c r="L8">
        <v>-8.6852385673772098E-2</v>
      </c>
      <c r="M8">
        <v>-6.6233482844982094E-2</v>
      </c>
      <c r="N8">
        <v>-6.9633156707262098E-2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8</v>
      </c>
      <c r="G9" s="3">
        <v>7</v>
      </c>
      <c r="H9" s="16">
        <f t="shared" si="0"/>
        <v>3.2258064516129031E-2</v>
      </c>
      <c r="I9" s="17">
        <f t="shared" si="1"/>
        <v>2.8225806451612902E-2</v>
      </c>
      <c r="K9" s="7">
        <v>43902</v>
      </c>
      <c r="L9">
        <v>-8.3049072482129005E-2</v>
      </c>
      <c r="M9">
        <v>-2.77755266165743E-2</v>
      </c>
      <c r="N9">
        <v>-2.8775337030019599E-2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H10" s="16">
        <f t="shared" si="0"/>
        <v>4.0816326530612249E-3</v>
      </c>
      <c r="I10" s="17">
        <f t="shared" si="1"/>
        <v>0</v>
      </c>
      <c r="K10" s="7">
        <v>39820</v>
      </c>
      <c r="L10">
        <v>-8.2833496157456304E-2</v>
      </c>
      <c r="M10">
        <v>-7.9594585013088803E-2</v>
      </c>
      <c r="N10">
        <v>-8.3887894032530899E-2</v>
      </c>
      <c r="O10" t="b">
        <v>1</v>
      </c>
      <c r="P10" t="b">
        <v>0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5</v>
      </c>
      <c r="G11" s="3">
        <v>5</v>
      </c>
      <c r="H11" s="16">
        <f t="shared" si="0"/>
        <v>2.0242914979757085E-2</v>
      </c>
      <c r="I11" s="17">
        <f t="shared" si="1"/>
        <v>2.0242914979757085E-2</v>
      </c>
      <c r="K11" s="7">
        <v>41513</v>
      </c>
      <c r="L11">
        <v>-8.0811328267194199E-2</v>
      </c>
      <c r="M11">
        <v>-3.6338094671142303E-2</v>
      </c>
      <c r="N11">
        <v>-3.8363836936190499E-2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1</v>
      </c>
      <c r="G12" s="3">
        <v>1</v>
      </c>
      <c r="H12" s="16">
        <f t="shared" si="0"/>
        <v>4.0650406504065045E-3</v>
      </c>
      <c r="I12" s="17">
        <f t="shared" si="1"/>
        <v>4.0650406504065045E-3</v>
      </c>
      <c r="K12" s="7">
        <v>43920</v>
      </c>
      <c r="L12">
        <v>-8.0490891739851994E-2</v>
      </c>
      <c r="M12">
        <v>-7.4554524472171604E-2</v>
      </c>
      <c r="N12">
        <v>-7.1380628987035497E-2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1</v>
      </c>
      <c r="H13" s="16">
        <f t="shared" si="0"/>
        <v>8.0645161290322578E-3</v>
      </c>
      <c r="I13" s="17">
        <f t="shared" si="1"/>
        <v>4.0322580645161289E-3</v>
      </c>
      <c r="K13" s="7">
        <v>43955</v>
      </c>
      <c r="L13">
        <v>-7.8658403817030195E-2</v>
      </c>
      <c r="M13">
        <v>-8.1795563918413194E-2</v>
      </c>
      <c r="N13">
        <v>-8.0383377983246906E-2</v>
      </c>
      <c r="O13" t="b">
        <v>0</v>
      </c>
      <c r="P13" t="b">
        <v>0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6</v>
      </c>
      <c r="G14" s="3">
        <v>3</v>
      </c>
      <c r="H14" s="16">
        <f t="shared" si="0"/>
        <v>2.4390243902439025E-2</v>
      </c>
      <c r="I14" s="17">
        <f t="shared" si="1"/>
        <v>1.2195121951219513E-2</v>
      </c>
      <c r="K14" s="7">
        <v>39654</v>
      </c>
      <c r="L14">
        <v>-7.2040547590745005E-2</v>
      </c>
      <c r="M14">
        <v>-5.92222087995318E-2</v>
      </c>
      <c r="N14">
        <v>-6.6607791564202795E-2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4</v>
      </c>
      <c r="G15" s="3">
        <v>3</v>
      </c>
      <c r="H15" s="16">
        <f t="shared" si="0"/>
        <v>1.646090534979424E-2</v>
      </c>
      <c r="I15" s="17">
        <f t="shared" si="1"/>
        <v>1.2345679012345678E-2</v>
      </c>
      <c r="K15" s="7">
        <v>39769</v>
      </c>
      <c r="L15">
        <v>-7.1856883052387494E-2</v>
      </c>
      <c r="M15">
        <v>-7.9594585013088803E-2</v>
      </c>
      <c r="N15">
        <v>-8.2820418113032299E-2</v>
      </c>
      <c r="O15" t="b">
        <v>0</v>
      </c>
      <c r="P15" t="b">
        <v>0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6</v>
      </c>
      <c r="G16" s="3">
        <v>5</v>
      </c>
      <c r="H16" s="16">
        <f t="shared" si="0"/>
        <v>3.614457831325301E-2</v>
      </c>
      <c r="I16" s="17">
        <f t="shared" si="1"/>
        <v>3.0120481927710843E-2</v>
      </c>
      <c r="K16" s="7">
        <v>39772</v>
      </c>
      <c r="L16">
        <v>-7.1618324083018006E-2</v>
      </c>
      <c r="M16">
        <v>-7.9594585013088803E-2</v>
      </c>
      <c r="N16">
        <v>-8.3581760547168094E-2</v>
      </c>
      <c r="O16" t="b">
        <v>0</v>
      </c>
      <c r="P16" t="b">
        <v>0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61</v>
      </c>
      <c r="G17" s="5">
        <v>49</v>
      </c>
      <c r="H17" s="16">
        <f t="shared" si="0"/>
        <v>1.6855484940591324E-2</v>
      </c>
      <c r="I17" s="17">
        <f t="shared" si="1"/>
        <v>1.3539651837524178E-2</v>
      </c>
      <c r="K17" s="7">
        <v>39763</v>
      </c>
      <c r="L17">
        <v>-7.0273471427273498E-2</v>
      </c>
      <c r="M17">
        <v>-7.9594585013088803E-2</v>
      </c>
      <c r="N17">
        <v>-8.1761804138356001E-2</v>
      </c>
      <c r="O17" t="b">
        <v>0</v>
      </c>
      <c r="P17" t="b">
        <v>0</v>
      </c>
    </row>
    <row r="18" spans="1:16" x14ac:dyDescent="0.25">
      <c r="K18" s="7">
        <v>39524</v>
      </c>
      <c r="L18">
        <v>-6.7999544916181404E-2</v>
      </c>
      <c r="M18">
        <v>-5.3512688024301001E-2</v>
      </c>
      <c r="N18">
        <v>-5.4776854542839801E-2</v>
      </c>
      <c r="O18" t="b">
        <v>1</v>
      </c>
      <c r="P18" t="b">
        <v>1</v>
      </c>
    </row>
    <row r="19" spans="1:16" x14ac:dyDescent="0.25">
      <c r="K19" s="7">
        <v>43906</v>
      </c>
      <c r="L19">
        <v>-6.5713260216909902E-2</v>
      </c>
      <c r="M19">
        <v>-2.9277071429196201E-2</v>
      </c>
      <c r="N19">
        <v>-3.7805813389632903E-2</v>
      </c>
      <c r="O19" t="b">
        <v>1</v>
      </c>
      <c r="P19" t="b">
        <v>1</v>
      </c>
    </row>
    <row r="20" spans="1:16" x14ac:dyDescent="0.25">
      <c r="K20" s="7">
        <v>39463</v>
      </c>
      <c r="L20">
        <v>-6.4395336607611403E-2</v>
      </c>
      <c r="M20">
        <v>-5.0565691656924601E-2</v>
      </c>
      <c r="N20">
        <v>-5.0513519688972802E-2</v>
      </c>
      <c r="O20" t="b">
        <v>1</v>
      </c>
      <c r="P20" t="b">
        <v>1</v>
      </c>
    </row>
    <row r="21" spans="1:16" x14ac:dyDescent="0.25">
      <c r="K21" s="7">
        <v>39728</v>
      </c>
      <c r="L21">
        <v>-6.1442526519350997E-2</v>
      </c>
      <c r="M21">
        <v>-7.0060456280208794E-2</v>
      </c>
      <c r="N21">
        <v>-7.5782208595031098E-2</v>
      </c>
      <c r="O21" t="b">
        <v>0</v>
      </c>
      <c r="P21" t="b">
        <v>0</v>
      </c>
    </row>
    <row r="22" spans="1:16" x14ac:dyDescent="0.25">
      <c r="K22" s="7">
        <v>39738</v>
      </c>
      <c r="L22">
        <v>-6.1236621947560299E-2</v>
      </c>
      <c r="M22">
        <v>-7.0060456280208794E-2</v>
      </c>
      <c r="N22">
        <v>-7.6360832722300098E-2</v>
      </c>
      <c r="O22" t="b">
        <v>0</v>
      </c>
      <c r="P22" t="b">
        <v>0</v>
      </c>
    </row>
    <row r="23" spans="1:16" x14ac:dyDescent="0.25">
      <c r="K23" s="7">
        <v>40000</v>
      </c>
      <c r="L23">
        <v>-6.0564032206446197E-2</v>
      </c>
      <c r="M23">
        <v>-9.0673571941770795E-2</v>
      </c>
      <c r="N23">
        <v>-0.14741416615282801</v>
      </c>
      <c r="O23" t="b">
        <v>0</v>
      </c>
      <c r="P23" t="b">
        <v>0</v>
      </c>
    </row>
    <row r="24" spans="1:16" x14ac:dyDescent="0.25">
      <c r="K24" s="7">
        <v>38881</v>
      </c>
      <c r="L24">
        <v>-5.8649290246277699E-2</v>
      </c>
      <c r="M24">
        <v>-3.4927655186338898E-2</v>
      </c>
      <c r="N24">
        <v>-3.6192670635563098E-2</v>
      </c>
      <c r="O24" t="b">
        <v>1</v>
      </c>
      <c r="P24" t="b">
        <v>1</v>
      </c>
    </row>
    <row r="25" spans="1:16" x14ac:dyDescent="0.25">
      <c r="K25" s="7">
        <v>39681</v>
      </c>
      <c r="L25">
        <v>-5.8027766112098103E-2</v>
      </c>
      <c r="M25">
        <v>-7.0060456280208794E-2</v>
      </c>
      <c r="N25">
        <v>-7.49648509792364E-2</v>
      </c>
      <c r="O25" t="b">
        <v>0</v>
      </c>
      <c r="P25" t="b">
        <v>0</v>
      </c>
    </row>
    <row r="26" spans="1:16" x14ac:dyDescent="0.25">
      <c r="K26" s="7">
        <v>43969</v>
      </c>
      <c r="L26">
        <v>-5.7985699046718603E-2</v>
      </c>
      <c r="M26">
        <v>-8.1795563918413194E-2</v>
      </c>
      <c r="N26">
        <v>-8.7046800864722898E-2</v>
      </c>
      <c r="O26" t="b">
        <v>0</v>
      </c>
      <c r="P26" t="b">
        <v>0</v>
      </c>
    </row>
    <row r="27" spans="1:16" x14ac:dyDescent="0.25">
      <c r="K27" s="7">
        <v>39727</v>
      </c>
      <c r="L27">
        <v>-5.7221204559385501E-2</v>
      </c>
      <c r="M27">
        <v>-7.0060456280208794E-2</v>
      </c>
      <c r="N27">
        <v>-7.5646877729361794E-2</v>
      </c>
      <c r="O27" t="b">
        <v>0</v>
      </c>
      <c r="P27" t="b">
        <v>0</v>
      </c>
    </row>
    <row r="28" spans="1:16" x14ac:dyDescent="0.25">
      <c r="K28" s="7">
        <v>39902</v>
      </c>
      <c r="L28">
        <v>-5.5868931725066497E-2</v>
      </c>
      <c r="M28">
        <v>-8.4883129810777405E-2</v>
      </c>
      <c r="N28">
        <v>-8.5736115670670895E-2</v>
      </c>
      <c r="O28" t="b">
        <v>0</v>
      </c>
      <c r="P28" t="b">
        <v>0</v>
      </c>
    </row>
    <row r="29" spans="1:16" x14ac:dyDescent="0.25">
      <c r="K29" s="7">
        <v>39174</v>
      </c>
      <c r="L29">
        <v>-5.5337200069829597E-2</v>
      </c>
      <c r="M29">
        <v>-4.5896202292665798E-2</v>
      </c>
      <c r="N29">
        <v>-4.6407505025877802E-2</v>
      </c>
      <c r="O29" t="b">
        <v>1</v>
      </c>
      <c r="P29" t="b">
        <v>1</v>
      </c>
    </row>
    <row r="30" spans="1:16" x14ac:dyDescent="0.25">
      <c r="K30" s="7">
        <v>39828</v>
      </c>
      <c r="L30">
        <v>-5.3961374475823498E-2</v>
      </c>
      <c r="M30">
        <v>-8.4883129810777405E-2</v>
      </c>
      <c r="N30">
        <v>-8.5736115670670895E-2</v>
      </c>
      <c r="O30" t="b">
        <v>0</v>
      </c>
      <c r="P30" t="b">
        <v>0</v>
      </c>
    </row>
    <row r="31" spans="1:16" x14ac:dyDescent="0.25">
      <c r="K31" s="7">
        <v>39538</v>
      </c>
      <c r="L31">
        <v>-5.3837932917653097E-2</v>
      </c>
      <c r="M31">
        <v>-5.44598045373395E-2</v>
      </c>
      <c r="N31">
        <v>-5.7534934434152203E-2</v>
      </c>
      <c r="O31" t="b">
        <v>0</v>
      </c>
      <c r="P31" t="b">
        <v>0</v>
      </c>
    </row>
    <row r="32" spans="1:16" x14ac:dyDescent="0.25">
      <c r="K32" s="7">
        <v>41502</v>
      </c>
      <c r="L32">
        <v>-5.3834317682503498E-2</v>
      </c>
      <c r="M32">
        <v>-3.4300633355327001E-2</v>
      </c>
      <c r="N32">
        <v>-3.4066988655797999E-2</v>
      </c>
      <c r="O32" t="b">
        <v>1</v>
      </c>
      <c r="P32" t="b">
        <v>1</v>
      </c>
    </row>
    <row r="33" spans="11:16" x14ac:dyDescent="0.25">
      <c r="K33" s="7">
        <v>39469</v>
      </c>
      <c r="L33">
        <v>-5.3546596942298699E-2</v>
      </c>
      <c r="M33">
        <v>-5.22465959413606E-2</v>
      </c>
      <c r="N33">
        <v>-5.3464729843005598E-2</v>
      </c>
      <c r="O33" t="b">
        <v>1</v>
      </c>
      <c r="P33" t="b">
        <v>1</v>
      </c>
    </row>
    <row r="34" spans="11:16" x14ac:dyDescent="0.25">
      <c r="K34" s="7">
        <v>39393</v>
      </c>
      <c r="L34">
        <v>-5.3477395068833998E-2</v>
      </c>
      <c r="M34">
        <v>-4.8553300169841801E-2</v>
      </c>
      <c r="N34">
        <v>-4.8668239209556298E-2</v>
      </c>
      <c r="O34" t="b">
        <v>1</v>
      </c>
      <c r="P34" t="b">
        <v>1</v>
      </c>
    </row>
    <row r="35" spans="11:16" x14ac:dyDescent="0.25">
      <c r="K35" s="7">
        <v>39731</v>
      </c>
      <c r="L35">
        <v>-5.2710102091855497E-2</v>
      </c>
      <c r="M35">
        <v>-7.0060456280208794E-2</v>
      </c>
      <c r="N35">
        <v>-7.6360832722300098E-2</v>
      </c>
      <c r="O35" t="b">
        <v>0</v>
      </c>
      <c r="P35" t="b">
        <v>0</v>
      </c>
    </row>
    <row r="36" spans="11:16" x14ac:dyDescent="0.25">
      <c r="K36" s="7">
        <v>39520</v>
      </c>
      <c r="L36">
        <v>-5.2095876579994399E-2</v>
      </c>
      <c r="M36">
        <v>-5.3512688024301001E-2</v>
      </c>
      <c r="N36">
        <v>-5.4329361578237499E-2</v>
      </c>
      <c r="O36" t="b">
        <v>0</v>
      </c>
      <c r="P36" t="b">
        <v>0</v>
      </c>
    </row>
    <row r="37" spans="11:16" x14ac:dyDescent="0.25">
      <c r="K37" s="7">
        <v>40553</v>
      </c>
      <c r="L37">
        <v>-5.1642471252958497E-2</v>
      </c>
      <c r="M37">
        <v>-2.9953687812582699E-2</v>
      </c>
      <c r="N37">
        <v>-3.0342006449339699E-2</v>
      </c>
      <c r="O37" t="b">
        <v>1</v>
      </c>
      <c r="P37" t="b">
        <v>1</v>
      </c>
    </row>
    <row r="38" spans="11:16" x14ac:dyDescent="0.25">
      <c r="K38" s="7">
        <v>39714</v>
      </c>
      <c r="L38">
        <v>-5.1472335201765598E-2</v>
      </c>
      <c r="M38">
        <v>-7.0060456280208794E-2</v>
      </c>
      <c r="N38">
        <v>-7.5646877729361794E-2</v>
      </c>
      <c r="O38" t="b">
        <v>0</v>
      </c>
      <c r="P38" t="b">
        <v>0</v>
      </c>
    </row>
    <row r="39" spans="11:16" x14ac:dyDescent="0.25">
      <c r="K39" s="7">
        <v>39373</v>
      </c>
      <c r="L39">
        <v>-5.0965560114806602E-2</v>
      </c>
      <c r="M39">
        <v>-4.74591120698113E-2</v>
      </c>
      <c r="N39">
        <v>-4.7116988560424997E-2</v>
      </c>
      <c r="O39" t="b">
        <v>1</v>
      </c>
      <c r="P39" t="b">
        <v>1</v>
      </c>
    </row>
    <row r="40" spans="11:16" x14ac:dyDescent="0.25">
      <c r="K40" s="7">
        <v>39398</v>
      </c>
      <c r="L40">
        <v>-5.0149502037496303E-2</v>
      </c>
      <c r="M40">
        <v>-4.9976881060627497E-2</v>
      </c>
      <c r="N40">
        <v>-5.0321255004467602E-2</v>
      </c>
      <c r="O40" t="b">
        <v>1</v>
      </c>
      <c r="P40" t="b">
        <v>0</v>
      </c>
    </row>
    <row r="41" spans="11:16" x14ac:dyDescent="0.25">
      <c r="K41" s="7">
        <v>39874</v>
      </c>
      <c r="L41">
        <v>-4.9241114645568698E-2</v>
      </c>
      <c r="M41">
        <v>-8.4883129810777405E-2</v>
      </c>
      <c r="N41">
        <v>-8.5736115670670895E-2</v>
      </c>
      <c r="O41" t="b">
        <v>0</v>
      </c>
      <c r="P41" t="b">
        <v>0</v>
      </c>
    </row>
    <row r="42" spans="11:16" x14ac:dyDescent="0.25">
      <c r="K42" s="7">
        <v>39062</v>
      </c>
      <c r="L42">
        <v>-4.8947847759339101E-2</v>
      </c>
      <c r="M42">
        <v>-3.8084582991264701E-2</v>
      </c>
      <c r="N42">
        <v>-4.0652785440713601E-2</v>
      </c>
      <c r="O42" t="b">
        <v>1</v>
      </c>
      <c r="P42" t="b">
        <v>1</v>
      </c>
    </row>
    <row r="43" spans="11:16" x14ac:dyDescent="0.25">
      <c r="K43" s="7">
        <v>39127</v>
      </c>
      <c r="L43">
        <v>-4.8142648597099699E-2</v>
      </c>
      <c r="M43">
        <v>-3.9040760393032101E-2</v>
      </c>
      <c r="N43">
        <v>-4.2877235752239798E-2</v>
      </c>
      <c r="O43" t="b">
        <v>1</v>
      </c>
      <c r="P43" t="b">
        <v>1</v>
      </c>
    </row>
    <row r="44" spans="11:16" x14ac:dyDescent="0.25">
      <c r="K44" s="7">
        <v>39310</v>
      </c>
      <c r="L44">
        <v>-4.6747676092429503E-2</v>
      </c>
      <c r="M44">
        <v>-4.5896202292665798E-2</v>
      </c>
      <c r="N44">
        <v>-4.5923171115197198E-2</v>
      </c>
      <c r="O44" t="b">
        <v>1</v>
      </c>
      <c r="P44" t="b">
        <v>1</v>
      </c>
    </row>
    <row r="45" spans="11:16" x14ac:dyDescent="0.25">
      <c r="K45" s="7">
        <v>39510</v>
      </c>
      <c r="L45">
        <v>-4.5889808562420302E-2</v>
      </c>
      <c r="M45">
        <v>-5.3512688024301001E-2</v>
      </c>
      <c r="N45">
        <v>-5.4329361578237499E-2</v>
      </c>
      <c r="O45" t="b">
        <v>0</v>
      </c>
      <c r="P45" t="b">
        <v>0</v>
      </c>
    </row>
    <row r="46" spans="11:16" x14ac:dyDescent="0.25">
      <c r="K46" s="7">
        <v>41520</v>
      </c>
      <c r="L46">
        <v>-4.5716729431721698E-2</v>
      </c>
      <c r="M46">
        <v>-4.0552988480388102E-2</v>
      </c>
      <c r="N46">
        <v>-4.6661640152706303E-2</v>
      </c>
      <c r="O46" t="b">
        <v>1</v>
      </c>
      <c r="P46" t="b">
        <v>0</v>
      </c>
    </row>
    <row r="47" spans="11:16" x14ac:dyDescent="0.25">
      <c r="K47" s="7">
        <v>40808</v>
      </c>
      <c r="L47">
        <v>-4.4893856420626897E-2</v>
      </c>
      <c r="M47">
        <v>-3.2004534004312003E-2</v>
      </c>
      <c r="N47">
        <v>-3.6108618592404503E-2</v>
      </c>
      <c r="O47" t="b">
        <v>1</v>
      </c>
      <c r="P47" t="b">
        <v>1</v>
      </c>
    </row>
    <row r="48" spans="11:16" x14ac:dyDescent="0.25">
      <c r="K48" s="7">
        <v>39877</v>
      </c>
      <c r="L48">
        <v>-4.4815290946000202E-2</v>
      </c>
      <c r="M48">
        <v>-8.4883129810777405E-2</v>
      </c>
      <c r="N48">
        <v>-8.5736115670670895E-2</v>
      </c>
      <c r="O48" t="b">
        <v>0</v>
      </c>
      <c r="P48" t="b">
        <v>0</v>
      </c>
    </row>
    <row r="49" spans="11:16" x14ac:dyDescent="0.25">
      <c r="K49" s="7">
        <v>39465</v>
      </c>
      <c r="L49">
        <v>-4.4171300534367901E-2</v>
      </c>
      <c r="M49">
        <v>-5.22465959413606E-2</v>
      </c>
      <c r="N49">
        <v>-5.3464729843005598E-2</v>
      </c>
      <c r="O49" t="b">
        <v>0</v>
      </c>
      <c r="P49" t="b">
        <v>0</v>
      </c>
    </row>
    <row r="50" spans="11:16" x14ac:dyDescent="0.25">
      <c r="K50" s="7">
        <v>40557</v>
      </c>
      <c r="L50">
        <v>-4.3607096916372698E-2</v>
      </c>
      <c r="M50">
        <v>-3.2004534004312003E-2</v>
      </c>
      <c r="N50">
        <v>-3.4576736563521601E-2</v>
      </c>
      <c r="O50" t="b">
        <v>1</v>
      </c>
      <c r="P50" t="b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4B79-0098-401F-894F-F5A40957D360}">
  <dimension ref="A1:P51"/>
  <sheetViews>
    <sheetView topLeftCell="D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5</v>
      </c>
      <c r="G2" s="3">
        <v>5</v>
      </c>
      <c r="H2" s="16">
        <f>F2/B2</f>
        <v>2.0242914979757085E-2</v>
      </c>
      <c r="I2" s="17">
        <f>G2/C2</f>
        <v>2.0242914979757085E-2</v>
      </c>
      <c r="K2" s="7">
        <v>39731</v>
      </c>
      <c r="L2">
        <v>-0.198567248484848</v>
      </c>
      <c r="M2">
        <v>-9.3413893487394206E-2</v>
      </c>
      <c r="N2">
        <v>-0.10046869058458301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2</v>
      </c>
      <c r="G3" s="3">
        <v>2</v>
      </c>
      <c r="H3" s="16">
        <f t="shared" ref="H3:I17" si="0">F3/B3</f>
        <v>8.0645161290322578E-3</v>
      </c>
      <c r="I3" s="17">
        <f t="shared" si="0"/>
        <v>8.0645161290322578E-3</v>
      </c>
      <c r="K3" s="7">
        <v>43913</v>
      </c>
      <c r="L3">
        <v>-0.178478478039509</v>
      </c>
      <c r="M3">
        <v>-7.2624374253574403E-2</v>
      </c>
      <c r="N3">
        <v>-6.8906067488850004E-2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11</v>
      </c>
      <c r="G4" s="3">
        <v>9</v>
      </c>
      <c r="H4" s="16">
        <f t="shared" si="0"/>
        <v>4.4715447154471545E-2</v>
      </c>
      <c r="I4" s="17">
        <f t="shared" si="0"/>
        <v>3.6585365853658534E-2</v>
      </c>
      <c r="K4" s="7">
        <v>39745</v>
      </c>
      <c r="L4">
        <v>-0.14379538608114101</v>
      </c>
      <c r="M4">
        <v>-0.11035586845004999</v>
      </c>
      <c r="N4">
        <v>-0.118998855953607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H5" s="16">
        <f t="shared" si="0"/>
        <v>0</v>
      </c>
      <c r="I5" s="17">
        <f t="shared" si="0"/>
        <v>0</v>
      </c>
      <c r="K5" s="7">
        <v>39524</v>
      </c>
      <c r="L5">
        <v>-0.13341278852338101</v>
      </c>
      <c r="M5">
        <v>-6.5884712663768094E-2</v>
      </c>
      <c r="N5">
        <v>-6.5270022942160305E-2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1</v>
      </c>
      <c r="H6" s="16">
        <f t="shared" si="0"/>
        <v>7.9681274900398405E-3</v>
      </c>
      <c r="I6" s="17">
        <f t="shared" si="0"/>
        <v>3.9840637450199202E-3</v>
      </c>
      <c r="K6" s="7">
        <v>39902</v>
      </c>
      <c r="L6">
        <v>-0.122275016991164</v>
      </c>
      <c r="M6">
        <v>-0.126711524479524</v>
      </c>
      <c r="N6">
        <v>-0.13180934829379001</v>
      </c>
      <c r="O6" t="b">
        <v>0</v>
      </c>
      <c r="P6" t="b">
        <v>0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8</v>
      </c>
      <c r="G7" s="3">
        <v>5</v>
      </c>
      <c r="H7" s="16">
        <f t="shared" si="0"/>
        <v>3.2520325203252036E-2</v>
      </c>
      <c r="I7" s="17">
        <f t="shared" si="0"/>
        <v>2.032520325203252E-2</v>
      </c>
      <c r="K7" s="7">
        <v>39720</v>
      </c>
      <c r="L7">
        <v>-0.11973673945428601</v>
      </c>
      <c r="M7">
        <v>-8.4970816678742705E-2</v>
      </c>
      <c r="N7">
        <v>-9.2831056731544098E-2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H8" s="16">
        <f t="shared" si="0"/>
        <v>0</v>
      </c>
      <c r="I8" s="17">
        <f t="shared" si="0"/>
        <v>0</v>
      </c>
      <c r="K8" s="7">
        <v>43955</v>
      </c>
      <c r="L8">
        <v>-0.110745775784492</v>
      </c>
      <c r="M8">
        <v>-8.7218275672440004E-2</v>
      </c>
      <c r="N8">
        <v>-0.10106123074569801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10</v>
      </c>
      <c r="G9" s="3">
        <v>7</v>
      </c>
      <c r="H9" s="16">
        <f t="shared" si="0"/>
        <v>4.0322580645161289E-2</v>
      </c>
      <c r="I9" s="17">
        <f t="shared" si="0"/>
        <v>2.8225806451612902E-2</v>
      </c>
      <c r="K9" s="7">
        <v>39820</v>
      </c>
      <c r="L9">
        <v>-0.106218486038732</v>
      </c>
      <c r="M9">
        <v>-0.126711524479524</v>
      </c>
      <c r="N9">
        <v>-0.12853948013587299</v>
      </c>
      <c r="O9" t="b">
        <v>0</v>
      </c>
      <c r="P9" t="b">
        <v>0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G10" s="3">
        <v>1</v>
      </c>
      <c r="H10" s="16">
        <f t="shared" si="0"/>
        <v>4.0816326530612249E-3</v>
      </c>
      <c r="I10" s="17">
        <f t="shared" si="0"/>
        <v>4.0816326530612249E-3</v>
      </c>
      <c r="K10" s="7">
        <v>39654</v>
      </c>
      <c r="L10">
        <v>-0.100592104751763</v>
      </c>
      <c r="M10">
        <v>-7.9125310834087803E-2</v>
      </c>
      <c r="N10">
        <v>-8.5693254699347701E-2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6</v>
      </c>
      <c r="G11" s="3">
        <v>6</v>
      </c>
      <c r="H11" s="16">
        <f t="shared" si="0"/>
        <v>2.4291497975708502E-2</v>
      </c>
      <c r="I11" s="17">
        <f t="shared" si="0"/>
        <v>2.4291497975708502E-2</v>
      </c>
      <c r="K11" s="7">
        <v>40000</v>
      </c>
      <c r="L11">
        <v>-9.9676580914058704E-2</v>
      </c>
      <c r="M11">
        <v>-0.121031260998094</v>
      </c>
      <c r="N11">
        <v>-0.13002730484863601</v>
      </c>
      <c r="O11" t="b">
        <v>0</v>
      </c>
      <c r="P11" t="b">
        <v>0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3</v>
      </c>
      <c r="G12" s="3">
        <v>2</v>
      </c>
      <c r="H12" s="16">
        <f t="shared" si="0"/>
        <v>1.2195121951219513E-2</v>
      </c>
      <c r="I12" s="17">
        <f t="shared" si="0"/>
        <v>8.130081300813009E-3</v>
      </c>
      <c r="K12" s="7">
        <v>43906</v>
      </c>
      <c r="L12">
        <v>-9.9060860490316802E-2</v>
      </c>
      <c r="M12">
        <v>-3.9858145833505602E-2</v>
      </c>
      <c r="N12">
        <v>-4.8644911970438701E-2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1</v>
      </c>
      <c r="G13" s="3">
        <v>1</v>
      </c>
      <c r="H13" s="16">
        <f t="shared" si="0"/>
        <v>4.0322580645161289E-3</v>
      </c>
      <c r="I13" s="17">
        <f t="shared" si="0"/>
        <v>4.0322580645161289E-3</v>
      </c>
      <c r="K13" s="7">
        <v>42240</v>
      </c>
      <c r="L13">
        <v>-8.9543544995951893E-2</v>
      </c>
      <c r="M13">
        <v>-4.5185928905873099E-2</v>
      </c>
      <c r="N13">
        <v>-4.5734664575827498E-2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4</v>
      </c>
      <c r="G14" s="3">
        <v>2</v>
      </c>
      <c r="H14" s="16">
        <f t="shared" si="0"/>
        <v>1.6260162601626018E-2</v>
      </c>
      <c r="I14" s="17">
        <f t="shared" si="0"/>
        <v>8.130081300813009E-3</v>
      </c>
      <c r="K14" s="7">
        <v>43907</v>
      </c>
      <c r="L14">
        <v>-8.8483481089354304E-2</v>
      </c>
      <c r="M14">
        <v>-5.09232569890231E-2</v>
      </c>
      <c r="N14">
        <v>-5.8899812126087803E-2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4</v>
      </c>
      <c r="G15" s="3">
        <v>3</v>
      </c>
      <c r="H15" s="16">
        <f t="shared" si="0"/>
        <v>1.646090534979424E-2</v>
      </c>
      <c r="I15" s="17">
        <f t="shared" si="0"/>
        <v>1.2345679012345678E-2</v>
      </c>
      <c r="K15" s="7">
        <v>39644</v>
      </c>
      <c r="L15">
        <v>-8.5942694008152395E-2</v>
      </c>
      <c r="M15">
        <v>-7.5700402124450797E-2</v>
      </c>
      <c r="N15">
        <v>-8.2372016439568194E-2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8</v>
      </c>
      <c r="G16" s="3">
        <v>8</v>
      </c>
      <c r="H16" s="16">
        <f t="shared" si="0"/>
        <v>4.8192771084337352E-2</v>
      </c>
      <c r="I16" s="17">
        <f t="shared" si="0"/>
        <v>4.8192771084337352E-2</v>
      </c>
      <c r="K16" s="7">
        <v>43902</v>
      </c>
      <c r="L16">
        <v>-8.5901429218100595E-2</v>
      </c>
      <c r="M16">
        <v>-3.6437195549087899E-2</v>
      </c>
      <c r="N16">
        <v>-4.0318452981138002E-2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65</v>
      </c>
      <c r="G17" s="5">
        <v>52</v>
      </c>
      <c r="H17" s="16">
        <f t="shared" si="0"/>
        <v>1.7960762641613705E-2</v>
      </c>
      <c r="I17" s="17">
        <f t="shared" si="0"/>
        <v>1.4368610113290964E-2</v>
      </c>
      <c r="K17" s="7">
        <v>39764</v>
      </c>
      <c r="L17">
        <v>-8.5299158182532503E-2</v>
      </c>
      <c r="M17">
        <v>-0.126711524479524</v>
      </c>
      <c r="N17">
        <v>-0.12850757207920699</v>
      </c>
      <c r="O17" t="b">
        <v>0</v>
      </c>
      <c r="P17" t="b">
        <v>0</v>
      </c>
    </row>
    <row r="18" spans="1:16" x14ac:dyDescent="0.25">
      <c r="K18" s="7">
        <v>39724</v>
      </c>
      <c r="L18">
        <v>-8.4501456765889299E-2</v>
      </c>
      <c r="M18">
        <v>-9.3413893487394206E-2</v>
      </c>
      <c r="N18">
        <v>-9.9609426971838694E-2</v>
      </c>
      <c r="O18" t="b">
        <v>0</v>
      </c>
      <c r="P18" t="b">
        <v>0</v>
      </c>
    </row>
    <row r="19" spans="1:16" x14ac:dyDescent="0.25">
      <c r="K19" s="7">
        <v>39658</v>
      </c>
      <c r="L19">
        <v>-8.3959270886908105E-2</v>
      </c>
      <c r="M19">
        <v>-8.2607927000155401E-2</v>
      </c>
      <c r="N19">
        <v>-9.0836338587443305E-2</v>
      </c>
      <c r="O19" t="b">
        <v>1</v>
      </c>
      <c r="P19" t="b">
        <v>0</v>
      </c>
    </row>
    <row r="20" spans="1:16" x14ac:dyDescent="0.25">
      <c r="K20" s="7">
        <v>43942</v>
      </c>
      <c r="L20">
        <v>-8.1511162408341803E-2</v>
      </c>
      <c r="M20">
        <v>-8.7218275672440004E-2</v>
      </c>
      <c r="N20">
        <v>-9.9711079227321697E-2</v>
      </c>
      <c r="O20" t="b">
        <v>0</v>
      </c>
      <c r="P20" t="b">
        <v>0</v>
      </c>
    </row>
    <row r="21" spans="1:16" x14ac:dyDescent="0.25">
      <c r="K21" s="7">
        <v>39743</v>
      </c>
      <c r="L21">
        <v>-7.9688560956120605E-2</v>
      </c>
      <c r="M21">
        <v>-0.11035586845004999</v>
      </c>
      <c r="N21">
        <v>-0.118998855953607</v>
      </c>
      <c r="O21" t="b">
        <v>0</v>
      </c>
      <c r="P21" t="b">
        <v>0</v>
      </c>
    </row>
    <row r="22" spans="1:16" x14ac:dyDescent="0.25">
      <c r="K22" s="7">
        <v>39763</v>
      </c>
      <c r="L22">
        <v>-7.9474617010957899E-2</v>
      </c>
      <c r="M22">
        <v>-0.126711524479524</v>
      </c>
      <c r="N22">
        <v>-0.12850757207920699</v>
      </c>
      <c r="O22" t="b">
        <v>0</v>
      </c>
      <c r="P22" t="b">
        <v>0</v>
      </c>
    </row>
    <row r="23" spans="1:16" x14ac:dyDescent="0.25">
      <c r="K23" s="7">
        <v>39632</v>
      </c>
      <c r="L23">
        <v>-7.9137047053056395E-2</v>
      </c>
      <c r="M23">
        <v>-7.0862395222741403E-2</v>
      </c>
      <c r="N23">
        <v>-8.0003667092802905E-2</v>
      </c>
      <c r="O23" t="b">
        <v>1</v>
      </c>
      <c r="P23" t="b">
        <v>0</v>
      </c>
    </row>
    <row r="24" spans="1:16" x14ac:dyDescent="0.25">
      <c r="K24" s="7">
        <v>39538</v>
      </c>
      <c r="L24">
        <v>-7.9113095585773605E-2</v>
      </c>
      <c r="M24">
        <v>-7.0862395222741403E-2</v>
      </c>
      <c r="N24">
        <v>-7.7514282925747899E-2</v>
      </c>
      <c r="O24" t="b">
        <v>1</v>
      </c>
      <c r="P24" t="b">
        <v>1</v>
      </c>
    </row>
    <row r="25" spans="1:16" x14ac:dyDescent="0.25">
      <c r="K25" s="7">
        <v>39736</v>
      </c>
      <c r="L25">
        <v>-7.8745751418428503E-2</v>
      </c>
      <c r="M25">
        <v>-0.11035586845004999</v>
      </c>
      <c r="N25">
        <v>-0.118998855953607</v>
      </c>
      <c r="O25" t="b">
        <v>0</v>
      </c>
      <c r="P25" t="b">
        <v>0</v>
      </c>
    </row>
    <row r="26" spans="1:16" x14ac:dyDescent="0.25">
      <c r="K26" s="7">
        <v>43924</v>
      </c>
      <c r="L26">
        <v>-7.8740158998685306E-2</v>
      </c>
      <c r="M26">
        <v>-8.7218275672440004E-2</v>
      </c>
      <c r="N26">
        <v>-9.6028194805395095E-2</v>
      </c>
      <c r="O26" t="b">
        <v>0</v>
      </c>
      <c r="P26" t="b">
        <v>0</v>
      </c>
    </row>
    <row r="27" spans="1:16" x14ac:dyDescent="0.25">
      <c r="K27" s="7">
        <v>39744</v>
      </c>
      <c r="L27">
        <v>-7.7892757826385106E-2</v>
      </c>
      <c r="M27">
        <v>-0.11035586845004999</v>
      </c>
      <c r="N27">
        <v>-0.118998855953607</v>
      </c>
      <c r="O27" t="b">
        <v>0</v>
      </c>
      <c r="P27" t="b">
        <v>0</v>
      </c>
    </row>
    <row r="28" spans="1:16" x14ac:dyDescent="0.25">
      <c r="K28" s="7">
        <v>43920</v>
      </c>
      <c r="L28">
        <v>-7.7828487665231899E-2</v>
      </c>
      <c r="M28">
        <v>-8.7218275672440004E-2</v>
      </c>
      <c r="N28">
        <v>-9.0861092117610703E-2</v>
      </c>
      <c r="O28" t="b">
        <v>0</v>
      </c>
      <c r="P28" t="b">
        <v>0</v>
      </c>
    </row>
    <row r="29" spans="1:16" x14ac:dyDescent="0.25">
      <c r="K29" s="7">
        <v>43969</v>
      </c>
      <c r="L29">
        <v>-7.4992287263999299E-2</v>
      </c>
      <c r="M29">
        <v>-9.3877944583845102E-2</v>
      </c>
      <c r="N29">
        <v>-0.106218596284765</v>
      </c>
      <c r="O29" t="b">
        <v>0</v>
      </c>
      <c r="P29" t="b">
        <v>0</v>
      </c>
    </row>
    <row r="30" spans="1:16" x14ac:dyDescent="0.25">
      <c r="K30" s="7">
        <v>39846</v>
      </c>
      <c r="L30">
        <v>-7.4834331704130605E-2</v>
      </c>
      <c r="M30">
        <v>-0.126711524479524</v>
      </c>
      <c r="N30">
        <v>-0.13180934829379001</v>
      </c>
      <c r="O30" t="b">
        <v>0</v>
      </c>
      <c r="P30" t="b">
        <v>0</v>
      </c>
    </row>
    <row r="31" spans="1:16" x14ac:dyDescent="0.25">
      <c r="K31" s="7">
        <v>44006</v>
      </c>
      <c r="L31">
        <v>-7.4571283922444997E-2</v>
      </c>
      <c r="M31">
        <v>-9.3877944583845102E-2</v>
      </c>
      <c r="N31">
        <v>-0.106218596284765</v>
      </c>
      <c r="O31" t="b">
        <v>0</v>
      </c>
      <c r="P31" t="b">
        <v>0</v>
      </c>
    </row>
    <row r="32" spans="1:16" x14ac:dyDescent="0.25">
      <c r="K32" s="7">
        <v>39783</v>
      </c>
      <c r="L32">
        <v>-7.4222225927292995E-2</v>
      </c>
      <c r="M32">
        <v>-0.126711524479524</v>
      </c>
      <c r="N32">
        <v>-0.12853948013587299</v>
      </c>
      <c r="O32" t="b">
        <v>0</v>
      </c>
      <c r="P32" t="b">
        <v>0</v>
      </c>
    </row>
    <row r="33" spans="11:16" x14ac:dyDescent="0.25">
      <c r="K33" s="7">
        <v>39202</v>
      </c>
      <c r="L33">
        <v>-7.4105827420002601E-2</v>
      </c>
      <c r="M33">
        <v>-6.1265614319751298E-2</v>
      </c>
      <c r="N33">
        <v>-6.0718742715401799E-2</v>
      </c>
      <c r="O33" t="b">
        <v>1</v>
      </c>
      <c r="P33" t="b">
        <v>1</v>
      </c>
    </row>
    <row r="34" spans="11:16" x14ac:dyDescent="0.25">
      <c r="K34" s="7">
        <v>39828</v>
      </c>
      <c r="L34">
        <v>-7.3566012726908103E-2</v>
      </c>
      <c r="M34">
        <v>-0.126711524479524</v>
      </c>
      <c r="N34">
        <v>-0.13180934829379001</v>
      </c>
      <c r="O34" t="b">
        <v>0</v>
      </c>
      <c r="P34" t="b">
        <v>0</v>
      </c>
    </row>
    <row r="35" spans="11:16" x14ac:dyDescent="0.25">
      <c r="K35" s="7">
        <v>40317</v>
      </c>
      <c r="L35">
        <v>-7.2819887728442195E-2</v>
      </c>
      <c r="M35">
        <v>-6.1310960450402102E-2</v>
      </c>
      <c r="N35">
        <v>-6.5130634237430901E-2</v>
      </c>
      <c r="O35" t="b">
        <v>1</v>
      </c>
      <c r="P35" t="b">
        <v>1</v>
      </c>
    </row>
    <row r="36" spans="11:16" x14ac:dyDescent="0.25">
      <c r="K36" s="7">
        <v>39373</v>
      </c>
      <c r="L36">
        <v>-7.2148415052461806E-2</v>
      </c>
      <c r="M36">
        <v>-5.6437201462835797E-2</v>
      </c>
      <c r="N36">
        <v>-5.9633889283486903E-2</v>
      </c>
      <c r="O36" t="b">
        <v>1</v>
      </c>
      <c r="P36" t="b">
        <v>1</v>
      </c>
    </row>
    <row r="37" spans="11:16" x14ac:dyDescent="0.25">
      <c r="K37" s="7">
        <v>39772</v>
      </c>
      <c r="L37">
        <v>-7.1788175781815899E-2</v>
      </c>
      <c r="M37">
        <v>-0.126711524479524</v>
      </c>
      <c r="N37">
        <v>-0.12853948013587299</v>
      </c>
      <c r="O37" t="b">
        <v>0</v>
      </c>
      <c r="P37" t="b">
        <v>0</v>
      </c>
    </row>
    <row r="38" spans="11:16" x14ac:dyDescent="0.25">
      <c r="K38" s="7">
        <v>39864</v>
      </c>
      <c r="L38">
        <v>-7.0955353211434896E-2</v>
      </c>
      <c r="M38">
        <v>-0.126711524479524</v>
      </c>
      <c r="N38">
        <v>-0.13180934829379001</v>
      </c>
      <c r="O38" t="b">
        <v>0</v>
      </c>
      <c r="P38" t="b">
        <v>0</v>
      </c>
    </row>
    <row r="39" spans="11:16" x14ac:dyDescent="0.25">
      <c r="K39" s="7">
        <v>39874</v>
      </c>
      <c r="L39">
        <v>-7.0676303761590203E-2</v>
      </c>
      <c r="M39">
        <v>-0.126711524479524</v>
      </c>
      <c r="N39">
        <v>-0.13180934829379001</v>
      </c>
      <c r="O39" t="b">
        <v>0</v>
      </c>
      <c r="P39" t="b">
        <v>0</v>
      </c>
    </row>
    <row r="40" spans="11:16" x14ac:dyDescent="0.25">
      <c r="K40" s="7">
        <v>39514</v>
      </c>
      <c r="L40">
        <v>-6.9523884787726406E-2</v>
      </c>
      <c r="M40">
        <v>-6.0434300852632197E-2</v>
      </c>
      <c r="N40">
        <v>-6.2934140785638096E-2</v>
      </c>
      <c r="O40" t="b">
        <v>1</v>
      </c>
      <c r="P40" t="b">
        <v>1</v>
      </c>
    </row>
    <row r="41" spans="11:16" x14ac:dyDescent="0.25">
      <c r="K41" s="7">
        <v>39834</v>
      </c>
      <c r="L41">
        <v>-6.8005383805870095E-2</v>
      </c>
      <c r="M41">
        <v>-0.126711524479524</v>
      </c>
      <c r="N41">
        <v>-0.13180934829379001</v>
      </c>
      <c r="O41" t="b">
        <v>0</v>
      </c>
      <c r="P41" t="b">
        <v>0</v>
      </c>
    </row>
    <row r="42" spans="11:16" x14ac:dyDescent="0.25">
      <c r="K42" s="7">
        <v>39770</v>
      </c>
      <c r="L42">
        <v>-6.7925708278865196E-2</v>
      </c>
      <c r="M42">
        <v>-0.126711524479524</v>
      </c>
      <c r="N42">
        <v>-0.12853948013587299</v>
      </c>
      <c r="O42" t="b">
        <v>0</v>
      </c>
      <c r="P42" t="b">
        <v>0</v>
      </c>
    </row>
    <row r="43" spans="11:16" x14ac:dyDescent="0.25">
      <c r="K43" s="7">
        <v>39062</v>
      </c>
      <c r="L43">
        <v>-6.7591715426070703E-2</v>
      </c>
      <c r="M43">
        <v>-5.4602390182251298E-2</v>
      </c>
      <c r="N43">
        <v>-5.4280318890831902E-2</v>
      </c>
      <c r="O43" t="b">
        <v>1</v>
      </c>
      <c r="P43" t="b">
        <v>1</v>
      </c>
    </row>
    <row r="44" spans="11:16" x14ac:dyDescent="0.25">
      <c r="K44" s="7">
        <v>39924</v>
      </c>
      <c r="L44">
        <v>-6.5392862883554795E-2</v>
      </c>
      <c r="M44">
        <v>-0.121031260998094</v>
      </c>
      <c r="N44">
        <v>-0.13002730484863601</v>
      </c>
      <c r="O44" t="b">
        <v>0</v>
      </c>
      <c r="P44" t="b">
        <v>0</v>
      </c>
    </row>
    <row r="45" spans="11:16" x14ac:dyDescent="0.25">
      <c r="K45" s="7">
        <v>39630</v>
      </c>
      <c r="L45">
        <v>-6.5219667441485801E-2</v>
      </c>
      <c r="M45">
        <v>-7.0862395222741403E-2</v>
      </c>
      <c r="N45">
        <v>-7.9368309986952601E-2</v>
      </c>
      <c r="O45" t="b">
        <v>0</v>
      </c>
      <c r="P45" t="b">
        <v>0</v>
      </c>
    </row>
    <row r="46" spans="11:16" x14ac:dyDescent="0.25">
      <c r="K46" s="7">
        <v>39626</v>
      </c>
      <c r="L46">
        <v>-6.5080817213665501E-2</v>
      </c>
      <c r="M46">
        <v>-7.0862395222741403E-2</v>
      </c>
      <c r="N46">
        <v>-7.8154757652832696E-2</v>
      </c>
      <c r="O46" t="b">
        <v>0</v>
      </c>
      <c r="P46" t="b">
        <v>0</v>
      </c>
    </row>
    <row r="47" spans="11:16" x14ac:dyDescent="0.25">
      <c r="K47" s="7">
        <v>39729</v>
      </c>
      <c r="L47">
        <v>-6.4529365347353401E-2</v>
      </c>
      <c r="M47">
        <v>-9.3413893487394206E-2</v>
      </c>
      <c r="N47">
        <v>-0.10046869058458301</v>
      </c>
      <c r="O47" t="b">
        <v>0</v>
      </c>
      <c r="P47" t="b">
        <v>0</v>
      </c>
    </row>
    <row r="48" spans="11:16" x14ac:dyDescent="0.25">
      <c r="K48" s="7">
        <v>38876</v>
      </c>
      <c r="L48">
        <v>-6.4510607991078495E-2</v>
      </c>
      <c r="M48">
        <v>-5.4271210701086002E-2</v>
      </c>
      <c r="N48">
        <v>-5.4625977252698299E-2</v>
      </c>
      <c r="O48" t="b">
        <v>1</v>
      </c>
      <c r="P48" t="b">
        <v>1</v>
      </c>
    </row>
    <row r="49" spans="11:16" x14ac:dyDescent="0.25">
      <c r="K49" s="7">
        <v>38856</v>
      </c>
      <c r="L49">
        <v>-6.4508405085296594E-2</v>
      </c>
      <c r="M49">
        <v>-4.8488262364748402E-2</v>
      </c>
      <c r="N49">
        <v>-4.84347901045157E-2</v>
      </c>
      <c r="O49" t="b">
        <v>1</v>
      </c>
      <c r="P49" t="b">
        <v>1</v>
      </c>
    </row>
    <row r="50" spans="11:16" x14ac:dyDescent="0.25">
      <c r="K50" s="7">
        <v>40113</v>
      </c>
      <c r="L50">
        <v>-6.3313049439157304E-2</v>
      </c>
      <c r="M50">
        <v>-0.103012952527642</v>
      </c>
      <c r="N50">
        <v>-0.105091494946638</v>
      </c>
      <c r="O50" t="b">
        <v>0</v>
      </c>
      <c r="P50" t="b">
        <v>0</v>
      </c>
    </row>
    <row r="51" spans="11:16" x14ac:dyDescent="0.25">
      <c r="K51" s="7">
        <v>39953</v>
      </c>
      <c r="L51">
        <v>-6.2488102532989698E-2</v>
      </c>
      <c r="M51">
        <v>-0.121031260998094</v>
      </c>
      <c r="N51">
        <v>-0.13002730484863601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F65A-7385-4751-99C8-036F7D9AD3E2}">
  <dimension ref="A1:P51"/>
  <sheetViews>
    <sheetView topLeftCell="D1"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4</v>
      </c>
      <c r="G2" s="3">
        <v>3</v>
      </c>
      <c r="H2" s="16">
        <f>F2/B2</f>
        <v>1.6194331983805668E-2</v>
      </c>
      <c r="I2" s="17">
        <f>G2/C2</f>
        <v>1.2145748987854251E-2</v>
      </c>
      <c r="K2" s="7">
        <v>43902</v>
      </c>
      <c r="L2">
        <v>-0.122236693829994</v>
      </c>
      <c r="M2">
        <v>-6.8221735603922404E-2</v>
      </c>
      <c r="N2">
        <v>-7.3818848483986302E-2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1</v>
      </c>
      <c r="H3" s="16">
        <f t="shared" ref="H3:I17" si="0">F3/B3</f>
        <v>1.6129032258064516E-2</v>
      </c>
      <c r="I3" s="17">
        <f t="shared" si="0"/>
        <v>4.0322580645161289E-3</v>
      </c>
      <c r="K3" s="7">
        <v>43158</v>
      </c>
      <c r="L3">
        <v>-0.121875017857142</v>
      </c>
      <c r="M3">
        <v>-7.5791133403962901E-2</v>
      </c>
      <c r="N3">
        <v>-8.2282351577628393E-2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6</v>
      </c>
      <c r="G4" s="3">
        <v>4</v>
      </c>
      <c r="H4" s="16">
        <f t="shared" si="0"/>
        <v>2.4390243902439025E-2</v>
      </c>
      <c r="I4" s="17">
        <f t="shared" si="0"/>
        <v>1.6260162601626018E-2</v>
      </c>
      <c r="K4" s="7">
        <v>43146</v>
      </c>
      <c r="L4">
        <v>-0.12067195938271</v>
      </c>
      <c r="M4">
        <v>-6.57745325862132E-2</v>
      </c>
      <c r="N4">
        <v>-6.7900401470346899E-2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3</v>
      </c>
      <c r="G5" s="3">
        <v>2</v>
      </c>
      <c r="H5" s="16">
        <f t="shared" si="0"/>
        <v>1.2345679012345678E-2</v>
      </c>
      <c r="I5" s="17">
        <f t="shared" si="0"/>
        <v>8.23045267489712E-3</v>
      </c>
      <c r="K5" s="7">
        <v>43236</v>
      </c>
      <c r="L5">
        <v>-0.12041884073596799</v>
      </c>
      <c r="M5">
        <v>-8.8731855376108698E-2</v>
      </c>
      <c r="N5">
        <v>-9.2406898808632107E-2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1</v>
      </c>
      <c r="H6" s="16">
        <f t="shared" si="0"/>
        <v>7.9681274900398405E-3</v>
      </c>
      <c r="I6" s="17">
        <f t="shared" si="0"/>
        <v>3.9840637450199202E-3</v>
      </c>
      <c r="K6" s="7">
        <v>39745</v>
      </c>
      <c r="L6">
        <v>-0.116266865359144</v>
      </c>
      <c r="M6">
        <v>-7.0133344761948602E-2</v>
      </c>
      <c r="N6">
        <v>-7.2356640742562997E-2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3</v>
      </c>
      <c r="G7" s="3">
        <v>3</v>
      </c>
      <c r="H7" s="16">
        <f t="shared" si="0"/>
        <v>1.2195121951219513E-2</v>
      </c>
      <c r="I7" s="17">
        <f t="shared" si="0"/>
        <v>1.2195121951219513E-2</v>
      </c>
      <c r="K7" s="7">
        <v>43654</v>
      </c>
      <c r="L7">
        <v>-0.110024445842624</v>
      </c>
      <c r="M7">
        <v>-7.2762260692025696E-2</v>
      </c>
      <c r="N7">
        <v>-7.1319085079262795E-2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4</v>
      </c>
      <c r="G8" s="3">
        <v>4</v>
      </c>
      <c r="H8" s="16">
        <f t="shared" si="0"/>
        <v>1.6064257028112448E-2</v>
      </c>
      <c r="I8" s="17">
        <f t="shared" si="0"/>
        <v>1.6064257028112448E-2</v>
      </c>
      <c r="K8" s="7">
        <v>42240</v>
      </c>
      <c r="L8">
        <v>-0.10511452381118799</v>
      </c>
      <c r="M8">
        <v>-5.76058246290133E-2</v>
      </c>
      <c r="N8">
        <v>-5.8389922247292302E-2</v>
      </c>
      <c r="O8" t="b">
        <v>1</v>
      </c>
      <c r="P8" t="b">
        <v>1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6</v>
      </c>
      <c r="G9" s="3">
        <v>6</v>
      </c>
      <c r="H9" s="16">
        <f t="shared" si="0"/>
        <v>2.4193548387096774E-2</v>
      </c>
      <c r="I9" s="17">
        <f t="shared" si="0"/>
        <v>2.4193548387096774E-2</v>
      </c>
      <c r="K9" s="7">
        <v>39174</v>
      </c>
      <c r="L9">
        <v>-0.100168709412429</v>
      </c>
      <c r="M9">
        <v>-6.62332659894663E-2</v>
      </c>
      <c r="N9">
        <v>-6.7175578146496301E-2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1</v>
      </c>
      <c r="G10" s="3">
        <v>1</v>
      </c>
      <c r="H10" s="16">
        <f t="shared" si="0"/>
        <v>4.0816326530612249E-3</v>
      </c>
      <c r="I10" s="17">
        <f t="shared" si="0"/>
        <v>4.0816326530612249E-3</v>
      </c>
      <c r="K10" s="7">
        <v>39902</v>
      </c>
      <c r="L10">
        <v>-9.88948535568481E-2</v>
      </c>
      <c r="M10">
        <v>-7.5605137035458805E-2</v>
      </c>
      <c r="N10">
        <v>-8.0378190407102895E-2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7</v>
      </c>
      <c r="G11" s="3">
        <v>4</v>
      </c>
      <c r="H11" s="16">
        <f t="shared" si="0"/>
        <v>2.8340080971659919E-2</v>
      </c>
      <c r="I11" s="17">
        <f t="shared" si="0"/>
        <v>1.6194331983805668E-2</v>
      </c>
      <c r="K11" s="7">
        <v>39931</v>
      </c>
      <c r="L11">
        <v>-9.7964257802664295E-2</v>
      </c>
      <c r="M11">
        <v>-7.9441571711273001E-2</v>
      </c>
      <c r="N11">
        <v>-8.5173773335740402E-2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4</v>
      </c>
      <c r="G12" s="3">
        <v>4</v>
      </c>
      <c r="H12" s="16">
        <f t="shared" si="0"/>
        <v>1.6260162601626018E-2</v>
      </c>
      <c r="I12" s="17">
        <f t="shared" si="0"/>
        <v>1.6260162601626018E-2</v>
      </c>
      <c r="K12" s="7">
        <v>43145</v>
      </c>
      <c r="L12">
        <v>-9.7741964654820698E-2</v>
      </c>
      <c r="M12">
        <v>-5.6566887791092403E-2</v>
      </c>
      <c r="N12">
        <v>-5.9861832038608898E-2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3</v>
      </c>
      <c r="G13" s="3">
        <v>2</v>
      </c>
      <c r="H13" s="16">
        <f t="shared" si="0"/>
        <v>1.2096774193548387E-2</v>
      </c>
      <c r="I13" s="17">
        <f t="shared" si="0"/>
        <v>8.0645161290322578E-3</v>
      </c>
      <c r="K13" s="7">
        <v>39510</v>
      </c>
      <c r="L13">
        <v>-9.6461417029276603E-2</v>
      </c>
      <c r="M13">
        <v>-5.9595969653040898E-2</v>
      </c>
      <c r="N13">
        <v>-6.4479196607846095E-2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5</v>
      </c>
      <c r="G14" s="3">
        <v>5</v>
      </c>
      <c r="H14" s="16">
        <f t="shared" si="0"/>
        <v>2.032520325203252E-2</v>
      </c>
      <c r="I14" s="17">
        <f t="shared" si="0"/>
        <v>2.032520325203252E-2</v>
      </c>
      <c r="K14" s="7">
        <v>42410</v>
      </c>
      <c r="L14">
        <v>-8.8888923076923004E-2</v>
      </c>
      <c r="M14">
        <v>-6.7590725831352394E-2</v>
      </c>
      <c r="N14">
        <v>-6.98530045924972E-2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2</v>
      </c>
      <c r="G15" s="3">
        <v>2</v>
      </c>
      <c r="H15" s="16">
        <f t="shared" si="0"/>
        <v>8.23045267489712E-3</v>
      </c>
      <c r="I15" s="17">
        <f t="shared" si="0"/>
        <v>8.23045267489712E-3</v>
      </c>
      <c r="K15" s="7">
        <v>42695</v>
      </c>
      <c r="L15">
        <v>-8.8814711185308898E-2</v>
      </c>
      <c r="M15">
        <v>-6.2521431849551598E-2</v>
      </c>
      <c r="N15">
        <v>-6.4850631890032803E-2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1</v>
      </c>
      <c r="G16" s="3">
        <v>1</v>
      </c>
      <c r="H16" s="16">
        <f t="shared" si="0"/>
        <v>6.024096385542169E-3</v>
      </c>
      <c r="I16" s="17">
        <f t="shared" si="0"/>
        <v>6.024096385542169E-3</v>
      </c>
      <c r="K16" s="7">
        <v>43711</v>
      </c>
      <c r="L16">
        <v>-8.4745760100284701E-2</v>
      </c>
      <c r="M16">
        <v>-7.2762260692025696E-2</v>
      </c>
      <c r="N16">
        <v>-7.6360933550904606E-2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55</v>
      </c>
      <c r="G17" s="5">
        <v>43</v>
      </c>
      <c r="H17" s="16">
        <f t="shared" si="0"/>
        <v>1.5197568389057751E-2</v>
      </c>
      <c r="I17" s="17">
        <f t="shared" si="0"/>
        <v>1.1881735285990605E-2</v>
      </c>
      <c r="K17" s="7">
        <v>39062</v>
      </c>
      <c r="L17">
        <v>-8.4407972625195796E-2</v>
      </c>
      <c r="M17">
        <v>-5.5673095752518199E-2</v>
      </c>
      <c r="N17">
        <v>-5.9684984822973602E-2</v>
      </c>
      <c r="O17" t="b">
        <v>1</v>
      </c>
      <c r="P17" t="b">
        <v>1</v>
      </c>
    </row>
    <row r="18" spans="1:16" x14ac:dyDescent="0.25">
      <c r="K18" s="7">
        <v>38881</v>
      </c>
      <c r="L18">
        <v>-8.1498707187561206E-2</v>
      </c>
      <c r="M18">
        <v>-5.50978753802936E-2</v>
      </c>
      <c r="N18">
        <v>-5.9717831089590799E-2</v>
      </c>
      <c r="O18" t="b">
        <v>1</v>
      </c>
      <c r="P18" t="b">
        <v>1</v>
      </c>
    </row>
    <row r="19" spans="1:16" x14ac:dyDescent="0.25">
      <c r="K19" s="7">
        <v>43364</v>
      </c>
      <c r="L19">
        <v>-8.0757123028391206E-2</v>
      </c>
      <c r="M19">
        <v>-0.109307171456206</v>
      </c>
      <c r="N19">
        <v>-0.102086098669421</v>
      </c>
      <c r="O19" t="b">
        <v>0</v>
      </c>
      <c r="P19" t="b">
        <v>0</v>
      </c>
    </row>
    <row r="20" spans="1:16" x14ac:dyDescent="0.25">
      <c r="K20" s="7">
        <v>43319</v>
      </c>
      <c r="L20">
        <v>-7.9955633094204295E-2</v>
      </c>
      <c r="M20">
        <v>-0.109307171456206</v>
      </c>
      <c r="N20">
        <v>-0.100768724767208</v>
      </c>
      <c r="O20" t="b">
        <v>0</v>
      </c>
      <c r="P20" t="b">
        <v>0</v>
      </c>
    </row>
    <row r="21" spans="1:16" x14ac:dyDescent="0.25">
      <c r="K21" s="7">
        <v>39820</v>
      </c>
      <c r="L21">
        <v>-7.9460762728278206E-2</v>
      </c>
      <c r="M21">
        <v>-7.5605137035458805E-2</v>
      </c>
      <c r="N21">
        <v>-8.2634889885145002E-2</v>
      </c>
      <c r="O21" t="b">
        <v>1</v>
      </c>
      <c r="P21" t="b">
        <v>0</v>
      </c>
    </row>
    <row r="22" spans="1:16" x14ac:dyDescent="0.25">
      <c r="K22" s="7">
        <v>39658</v>
      </c>
      <c r="L22">
        <v>-7.9421597387451304E-2</v>
      </c>
      <c r="M22">
        <v>-6.0591138208337697E-2</v>
      </c>
      <c r="N22">
        <v>-6.7480602080277202E-2</v>
      </c>
      <c r="O22" t="b">
        <v>1</v>
      </c>
      <c r="P22" t="b">
        <v>1</v>
      </c>
    </row>
    <row r="23" spans="1:16" x14ac:dyDescent="0.25">
      <c r="K23" s="7">
        <v>43035</v>
      </c>
      <c r="L23">
        <v>-7.9353986535000406E-2</v>
      </c>
      <c r="M23">
        <v>-5.1166431218501902E-2</v>
      </c>
      <c r="N23">
        <v>-5.6836612943376698E-2</v>
      </c>
      <c r="O23" t="b">
        <v>1</v>
      </c>
      <c r="P23" t="b">
        <v>1</v>
      </c>
    </row>
    <row r="24" spans="1:16" x14ac:dyDescent="0.25">
      <c r="K24" s="7">
        <v>42038</v>
      </c>
      <c r="L24">
        <v>-7.7945759990420804E-2</v>
      </c>
      <c r="M24">
        <v>-4.6782298521524698E-2</v>
      </c>
      <c r="N24">
        <v>-5.0120774731189102E-2</v>
      </c>
      <c r="O24" t="b">
        <v>1</v>
      </c>
      <c r="P24" t="b">
        <v>1</v>
      </c>
    </row>
    <row r="25" spans="1:16" x14ac:dyDescent="0.25">
      <c r="K25" s="7">
        <v>40000</v>
      </c>
      <c r="L25">
        <v>-7.6463352843713306E-2</v>
      </c>
      <c r="M25">
        <v>-8.8897545216215096E-2</v>
      </c>
      <c r="N25">
        <v>-9.0076376637656302E-2</v>
      </c>
      <c r="O25" t="b">
        <v>0</v>
      </c>
      <c r="P25" t="b">
        <v>0</v>
      </c>
    </row>
    <row r="26" spans="1:16" x14ac:dyDescent="0.25">
      <c r="K26" s="7">
        <v>43598</v>
      </c>
      <c r="L26">
        <v>-7.4782573913043396E-2</v>
      </c>
      <c r="M26">
        <v>-7.5400520874417801E-2</v>
      </c>
      <c r="N26">
        <v>-7.8614554252266197E-2</v>
      </c>
      <c r="O26" t="b">
        <v>0</v>
      </c>
      <c r="P26" t="b">
        <v>0</v>
      </c>
    </row>
    <row r="27" spans="1:16" x14ac:dyDescent="0.25">
      <c r="K27" s="7">
        <v>38855</v>
      </c>
      <c r="L27">
        <v>-7.4589941194676601E-2</v>
      </c>
      <c r="M27">
        <v>-4.67295001729481E-2</v>
      </c>
      <c r="N27">
        <v>-4.9217403971676399E-2</v>
      </c>
      <c r="O27" t="b">
        <v>1</v>
      </c>
      <c r="P27" t="b">
        <v>1</v>
      </c>
    </row>
    <row r="28" spans="1:16" x14ac:dyDescent="0.25">
      <c r="K28" s="7">
        <v>41537</v>
      </c>
      <c r="L28">
        <v>-7.4084051058871697E-2</v>
      </c>
      <c r="M28">
        <v>-5.7883919928131501E-2</v>
      </c>
      <c r="N28">
        <v>-5.9751979784595698E-2</v>
      </c>
      <c r="O28" t="b">
        <v>1</v>
      </c>
      <c r="P28" t="b">
        <v>1</v>
      </c>
    </row>
    <row r="29" spans="1:16" x14ac:dyDescent="0.25">
      <c r="K29" s="7">
        <v>39972</v>
      </c>
      <c r="L29">
        <v>-7.3060791453077895E-2</v>
      </c>
      <c r="M29">
        <v>-8.8897545216215096E-2</v>
      </c>
      <c r="N29">
        <v>-8.97585715320562E-2</v>
      </c>
      <c r="O29" t="b">
        <v>0</v>
      </c>
      <c r="P29" t="b">
        <v>0</v>
      </c>
    </row>
    <row r="30" spans="1:16" x14ac:dyDescent="0.25">
      <c r="K30" s="7">
        <v>43150</v>
      </c>
      <c r="L30">
        <v>-7.2082857696148403E-2</v>
      </c>
      <c r="M30">
        <v>-7.5083942882043397E-2</v>
      </c>
      <c r="N30">
        <v>-7.9087138135130602E-2</v>
      </c>
      <c r="O30" t="b">
        <v>0</v>
      </c>
      <c r="P30" t="b">
        <v>0</v>
      </c>
    </row>
    <row r="31" spans="1:16" x14ac:dyDescent="0.25">
      <c r="K31" s="7">
        <v>39629</v>
      </c>
      <c r="L31">
        <v>-7.16329027915482E-2</v>
      </c>
      <c r="M31">
        <v>-5.9595969653040898E-2</v>
      </c>
      <c r="N31">
        <v>-6.3908888450654802E-2</v>
      </c>
      <c r="O31" t="b">
        <v>1</v>
      </c>
      <c r="P31" t="b">
        <v>1</v>
      </c>
    </row>
    <row r="32" spans="1:16" x14ac:dyDescent="0.25">
      <c r="K32" s="7">
        <v>43406</v>
      </c>
      <c r="L32">
        <v>-7.0659485706884795E-2</v>
      </c>
      <c r="M32">
        <v>-0.109307171456206</v>
      </c>
      <c r="N32">
        <v>-0.10231060050836301</v>
      </c>
      <c r="O32" t="b">
        <v>0</v>
      </c>
      <c r="P32" t="b">
        <v>0</v>
      </c>
    </row>
    <row r="33" spans="11:16" x14ac:dyDescent="0.25">
      <c r="K33" s="7">
        <v>43125</v>
      </c>
      <c r="L33">
        <v>-7.0639611733047294E-2</v>
      </c>
      <c r="M33">
        <v>-5.1977432273850203E-2</v>
      </c>
      <c r="N33">
        <v>-5.5904049288606303E-2</v>
      </c>
      <c r="O33" t="b">
        <v>1</v>
      </c>
      <c r="P33" t="b">
        <v>1</v>
      </c>
    </row>
    <row r="34" spans="11:16" x14ac:dyDescent="0.25">
      <c r="K34" s="7">
        <v>41502</v>
      </c>
      <c r="L34">
        <v>-6.97350050283123E-2</v>
      </c>
      <c r="M34">
        <v>-5.3359433389657498E-2</v>
      </c>
      <c r="N34">
        <v>-5.3748839008956301E-2</v>
      </c>
      <c r="O34" t="b">
        <v>1</v>
      </c>
      <c r="P34" t="b">
        <v>1</v>
      </c>
    </row>
    <row r="35" spans="11:16" x14ac:dyDescent="0.25">
      <c r="K35" s="7">
        <v>43913</v>
      </c>
      <c r="L35">
        <v>-6.9645126666100496E-2</v>
      </c>
      <c r="M35">
        <v>-7.9863798868536506E-2</v>
      </c>
      <c r="N35">
        <v>-8.4227244708120194E-2</v>
      </c>
      <c r="O35" t="b">
        <v>0</v>
      </c>
      <c r="P35" t="b">
        <v>0</v>
      </c>
    </row>
    <row r="36" spans="11:16" x14ac:dyDescent="0.25">
      <c r="K36" s="7">
        <v>40112</v>
      </c>
      <c r="L36">
        <v>-6.9558968054773004E-2</v>
      </c>
      <c r="M36">
        <v>-8.8897545216215096E-2</v>
      </c>
      <c r="N36">
        <v>-8.9513714590902904E-2</v>
      </c>
      <c r="O36" t="b">
        <v>0</v>
      </c>
      <c r="P36" t="b">
        <v>0</v>
      </c>
    </row>
    <row r="37" spans="11:16" x14ac:dyDescent="0.25">
      <c r="K37" s="7">
        <v>42409</v>
      </c>
      <c r="L37">
        <v>-6.9459202456228997E-2</v>
      </c>
      <c r="M37">
        <v>-6.1577648648678797E-2</v>
      </c>
      <c r="N37">
        <v>-6.7058780412637894E-2</v>
      </c>
      <c r="O37" t="b">
        <v>1</v>
      </c>
      <c r="P37" t="b">
        <v>1</v>
      </c>
    </row>
    <row r="38" spans="11:16" x14ac:dyDescent="0.25">
      <c r="K38" s="7">
        <v>39828</v>
      </c>
      <c r="L38">
        <v>-6.9399329797665693E-2</v>
      </c>
      <c r="M38">
        <v>-7.9441571711273001E-2</v>
      </c>
      <c r="N38">
        <v>-8.47081243641606E-2</v>
      </c>
      <c r="O38" t="b">
        <v>0</v>
      </c>
      <c r="P38" t="b">
        <v>0</v>
      </c>
    </row>
    <row r="39" spans="11:16" x14ac:dyDescent="0.25">
      <c r="K39" s="7">
        <v>42248</v>
      </c>
      <c r="L39">
        <v>-6.9382137271019495E-2</v>
      </c>
      <c r="M39">
        <v>-6.3646544181764103E-2</v>
      </c>
      <c r="N39">
        <v>-6.7699246702236496E-2</v>
      </c>
      <c r="O39" t="b">
        <v>1</v>
      </c>
      <c r="P39" t="b">
        <v>1</v>
      </c>
    </row>
    <row r="40" spans="11:16" x14ac:dyDescent="0.25">
      <c r="K40" s="7">
        <v>39783</v>
      </c>
      <c r="L40">
        <v>-6.9039086909764499E-2</v>
      </c>
      <c r="M40">
        <v>-7.5605137035458805E-2</v>
      </c>
      <c r="N40">
        <v>-8.1219148253004705E-2</v>
      </c>
      <c r="O40" t="b">
        <v>0</v>
      </c>
      <c r="P40" t="b">
        <v>0</v>
      </c>
    </row>
    <row r="41" spans="11:16" x14ac:dyDescent="0.25">
      <c r="K41" s="7">
        <v>39674</v>
      </c>
      <c r="L41">
        <v>-6.8572580282161205E-2</v>
      </c>
      <c r="M41">
        <v>-6.6362115198942903E-2</v>
      </c>
      <c r="N41">
        <v>-7.0925322680470998E-2</v>
      </c>
      <c r="O41" t="b">
        <v>1</v>
      </c>
      <c r="P41" t="b">
        <v>0</v>
      </c>
    </row>
    <row r="42" spans="11:16" x14ac:dyDescent="0.25">
      <c r="K42" s="7">
        <v>43370</v>
      </c>
      <c r="L42">
        <v>-6.7859847821334196E-2</v>
      </c>
      <c r="M42">
        <v>-0.109307171456206</v>
      </c>
      <c r="N42">
        <v>-0.10260144566191801</v>
      </c>
      <c r="O42" t="b">
        <v>0</v>
      </c>
      <c r="P42" t="b">
        <v>0</v>
      </c>
    </row>
    <row r="43" spans="11:16" x14ac:dyDescent="0.25">
      <c r="K43" s="7">
        <v>42642</v>
      </c>
      <c r="L43">
        <v>-6.7576750853242204E-2</v>
      </c>
      <c r="M43">
        <v>-5.67633130734502E-2</v>
      </c>
      <c r="N43">
        <v>-6.2188104597918202E-2</v>
      </c>
      <c r="O43" t="b">
        <v>1</v>
      </c>
      <c r="P43" t="b">
        <v>1</v>
      </c>
    </row>
    <row r="44" spans="11:16" x14ac:dyDescent="0.25">
      <c r="K44" s="7">
        <v>41520</v>
      </c>
      <c r="L44">
        <v>-6.6780638176638096E-2</v>
      </c>
      <c r="M44">
        <v>-5.5154380961405701E-2</v>
      </c>
      <c r="N44">
        <v>-5.7308185471998403E-2</v>
      </c>
      <c r="O44" t="b">
        <v>1</v>
      </c>
      <c r="P44" t="b">
        <v>1</v>
      </c>
    </row>
    <row r="45" spans="11:16" x14ac:dyDescent="0.25">
      <c r="K45" s="7">
        <v>43955</v>
      </c>
      <c r="L45">
        <v>-6.6563438593295304E-2</v>
      </c>
      <c r="M45">
        <v>-7.9863798868536506E-2</v>
      </c>
      <c r="N45">
        <v>-8.60079906658308E-2</v>
      </c>
      <c r="O45" t="b">
        <v>0</v>
      </c>
      <c r="P45" t="b">
        <v>0</v>
      </c>
    </row>
    <row r="46" spans="11:16" x14ac:dyDescent="0.25">
      <c r="K46" s="7">
        <v>42132</v>
      </c>
      <c r="L46">
        <v>-6.57261955574132E-2</v>
      </c>
      <c r="M46">
        <v>-4.7367249549964401E-2</v>
      </c>
      <c r="N46">
        <v>-5.3399433045612697E-2</v>
      </c>
      <c r="O46" t="b">
        <v>1</v>
      </c>
      <c r="P46" t="b">
        <v>1</v>
      </c>
    </row>
    <row r="47" spans="11:16" x14ac:dyDescent="0.25">
      <c r="K47" s="7">
        <v>40507</v>
      </c>
      <c r="L47">
        <v>-6.4939179729196203E-2</v>
      </c>
      <c r="M47">
        <v>-2.9463584996500598E-2</v>
      </c>
      <c r="N47">
        <v>-3.3003363344903197E-2</v>
      </c>
      <c r="O47" t="b">
        <v>1</v>
      </c>
      <c r="P47" t="b">
        <v>1</v>
      </c>
    </row>
    <row r="48" spans="11:16" x14ac:dyDescent="0.25">
      <c r="K48" s="7">
        <v>41540</v>
      </c>
      <c r="L48">
        <v>-6.1487769746020902E-2</v>
      </c>
      <c r="M48">
        <v>-6.3622088969147103E-2</v>
      </c>
      <c r="N48">
        <v>-6.3132800965232105E-2</v>
      </c>
      <c r="O48" t="b">
        <v>0</v>
      </c>
      <c r="P48" t="b">
        <v>0</v>
      </c>
    </row>
    <row r="49" spans="11:16" x14ac:dyDescent="0.25">
      <c r="K49" s="7">
        <v>41907</v>
      </c>
      <c r="L49">
        <v>-6.1482009076496702E-2</v>
      </c>
      <c r="M49">
        <v>-4.4673474996289798E-2</v>
      </c>
      <c r="N49">
        <v>-4.8758217806607697E-2</v>
      </c>
      <c r="O49" t="b">
        <v>1</v>
      </c>
      <c r="P49" t="b">
        <v>1</v>
      </c>
    </row>
    <row r="50" spans="11:16" x14ac:dyDescent="0.25">
      <c r="K50" s="7">
        <v>43899</v>
      </c>
      <c r="L50">
        <v>-6.1393107976061699E-2</v>
      </c>
      <c r="M50">
        <v>-6.6994690028985407E-2</v>
      </c>
      <c r="N50">
        <v>-7.3026582668991993E-2</v>
      </c>
      <c r="O50" t="b">
        <v>0</v>
      </c>
      <c r="P50" t="b">
        <v>0</v>
      </c>
    </row>
    <row r="51" spans="11:16" x14ac:dyDescent="0.25">
      <c r="K51" s="7">
        <v>39407</v>
      </c>
      <c r="L51">
        <v>-6.0876193418884297E-2</v>
      </c>
      <c r="M51">
        <v>-5.7306030632382397E-2</v>
      </c>
      <c r="N51">
        <v>-6.7060573465205095E-2</v>
      </c>
      <c r="O51" t="b">
        <v>1</v>
      </c>
      <c r="P51" t="b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190-C58B-45A5-B116-82866F69680D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247</v>
      </c>
      <c r="C2" s="3">
        <v>247</v>
      </c>
      <c r="E2" s="2" t="s">
        <v>3</v>
      </c>
      <c r="F2" s="3">
        <v>8</v>
      </c>
      <c r="G2" s="3">
        <v>3</v>
      </c>
      <c r="H2" s="16">
        <f>F2/B2</f>
        <v>3.2388663967611336E-2</v>
      </c>
      <c r="I2" s="17">
        <f>G2/C2</f>
        <v>1.2145748987854251E-2</v>
      </c>
      <c r="K2" s="7">
        <v>43913</v>
      </c>
      <c r="L2">
        <v>-0.134619962793806</v>
      </c>
      <c r="M2">
        <v>-6.8981164688316804E-2</v>
      </c>
      <c r="N2">
        <v>-7.8010618614240898E-2</v>
      </c>
      <c r="O2" t="b">
        <v>1</v>
      </c>
      <c r="P2" t="b">
        <v>1</v>
      </c>
    </row>
    <row r="3" spans="1:16" x14ac:dyDescent="0.25">
      <c r="A3" s="2" t="s">
        <v>4</v>
      </c>
      <c r="B3" s="3">
        <v>248</v>
      </c>
      <c r="C3" s="3">
        <v>248</v>
      </c>
      <c r="E3" s="2" t="s">
        <v>4</v>
      </c>
      <c r="F3" s="3">
        <v>4</v>
      </c>
      <c r="G3" s="3">
        <v>4</v>
      </c>
      <c r="H3" s="16">
        <f t="shared" ref="H3:I17" si="0">F3/B3</f>
        <v>1.6129032258064516E-2</v>
      </c>
      <c r="I3" s="17">
        <f t="shared" si="0"/>
        <v>1.6129032258064516E-2</v>
      </c>
      <c r="K3" s="7">
        <v>43902</v>
      </c>
      <c r="L3">
        <v>-0.13259893596249001</v>
      </c>
      <c r="M3">
        <v>-6.2717955277696705E-2</v>
      </c>
      <c r="N3">
        <v>-6.2360831855134601E-2</v>
      </c>
      <c r="O3" t="b">
        <v>1</v>
      </c>
      <c r="P3" t="b">
        <v>1</v>
      </c>
    </row>
    <row r="4" spans="1:16" x14ac:dyDescent="0.25">
      <c r="A4" s="2" t="s">
        <v>5</v>
      </c>
      <c r="B4" s="3">
        <v>246</v>
      </c>
      <c r="C4" s="3">
        <v>246</v>
      </c>
      <c r="E4" s="2" t="s">
        <v>5</v>
      </c>
      <c r="F4" s="3">
        <v>7</v>
      </c>
      <c r="G4" s="3">
        <v>6</v>
      </c>
      <c r="H4" s="16">
        <f t="shared" si="0"/>
        <v>2.8455284552845527E-2</v>
      </c>
      <c r="I4" s="17">
        <f t="shared" si="0"/>
        <v>2.4390243902439025E-2</v>
      </c>
      <c r="K4" s="7">
        <v>39745</v>
      </c>
      <c r="L4">
        <v>-0.121771928369462</v>
      </c>
      <c r="M4">
        <v>-7.4069060422671307E-2</v>
      </c>
      <c r="N4">
        <v>-7.5461228526806007E-2</v>
      </c>
      <c r="O4" t="b">
        <v>1</v>
      </c>
      <c r="P4" t="b">
        <v>1</v>
      </c>
    </row>
    <row r="5" spans="1:16" x14ac:dyDescent="0.25">
      <c r="A5" s="2" t="s">
        <v>6</v>
      </c>
      <c r="B5" s="3">
        <v>243</v>
      </c>
      <c r="C5" s="3">
        <v>243</v>
      </c>
      <c r="E5" s="2" t="s">
        <v>6</v>
      </c>
      <c r="F5" s="3">
        <v>2</v>
      </c>
      <c r="G5" s="3">
        <v>1</v>
      </c>
      <c r="H5" s="16">
        <f t="shared" si="0"/>
        <v>8.23045267489712E-3</v>
      </c>
      <c r="I5" s="17">
        <f t="shared" si="0"/>
        <v>4.11522633744856E-3</v>
      </c>
      <c r="K5" s="7">
        <v>39748</v>
      </c>
      <c r="L5">
        <v>-9.6157941123124105E-2</v>
      </c>
      <c r="M5">
        <v>-7.8131765374947398E-2</v>
      </c>
      <c r="N5">
        <v>-8.4027521740213301E-2</v>
      </c>
      <c r="O5" t="b">
        <v>1</v>
      </c>
      <c r="P5" t="b">
        <v>1</v>
      </c>
    </row>
    <row r="6" spans="1:16" x14ac:dyDescent="0.25">
      <c r="A6" s="2" t="s">
        <v>7</v>
      </c>
      <c r="B6" s="3">
        <v>251</v>
      </c>
      <c r="C6" s="3">
        <v>251</v>
      </c>
      <c r="E6" s="2" t="s">
        <v>7</v>
      </c>
      <c r="F6" s="3">
        <v>2</v>
      </c>
      <c r="G6" s="3">
        <v>2</v>
      </c>
      <c r="H6" s="16">
        <f t="shared" si="0"/>
        <v>7.9681274900398405E-3</v>
      </c>
      <c r="I6" s="17">
        <f t="shared" si="0"/>
        <v>7.9681274900398405E-3</v>
      </c>
      <c r="K6" s="7">
        <v>39902</v>
      </c>
      <c r="L6">
        <v>-9.0678635595481699E-2</v>
      </c>
      <c r="M6">
        <v>-7.8131765374947398E-2</v>
      </c>
      <c r="N6">
        <v>-8.4777377646411398E-2</v>
      </c>
      <c r="O6" t="b">
        <v>1</v>
      </c>
      <c r="P6" t="b">
        <v>1</v>
      </c>
    </row>
    <row r="7" spans="1:16" x14ac:dyDescent="0.25">
      <c r="A7" s="2" t="s">
        <v>8</v>
      </c>
      <c r="B7" s="3">
        <v>246</v>
      </c>
      <c r="C7" s="3">
        <v>246</v>
      </c>
      <c r="E7" s="2" t="s">
        <v>8</v>
      </c>
      <c r="F7" s="3">
        <v>4</v>
      </c>
      <c r="G7" s="3">
        <v>2</v>
      </c>
      <c r="H7" s="16">
        <f t="shared" si="0"/>
        <v>1.6260162601626018E-2</v>
      </c>
      <c r="I7" s="17">
        <f t="shared" si="0"/>
        <v>8.130081300813009E-3</v>
      </c>
      <c r="K7" s="7">
        <v>39510</v>
      </c>
      <c r="L7">
        <v>-8.9716537437623506E-2</v>
      </c>
      <c r="M7">
        <v>-6.4337732123251404E-2</v>
      </c>
      <c r="N7">
        <v>-6.5706627539833695E-2</v>
      </c>
      <c r="O7" t="b">
        <v>1</v>
      </c>
      <c r="P7" t="b">
        <v>1</v>
      </c>
    </row>
    <row r="8" spans="1:16" x14ac:dyDescent="0.25">
      <c r="A8" s="2" t="s">
        <v>9</v>
      </c>
      <c r="B8" s="3">
        <v>249</v>
      </c>
      <c r="C8" s="3">
        <v>249</v>
      </c>
      <c r="E8" s="2" t="s">
        <v>9</v>
      </c>
      <c r="F8" s="3">
        <v>1</v>
      </c>
      <c r="G8" s="3">
        <v>1</v>
      </c>
      <c r="H8" s="16">
        <f t="shared" si="0"/>
        <v>4.0160642570281121E-3</v>
      </c>
      <c r="I8" s="17">
        <f t="shared" si="0"/>
        <v>4.0160642570281121E-3</v>
      </c>
      <c r="K8" s="7">
        <v>40000</v>
      </c>
      <c r="L8">
        <v>-8.6287350289555295E-2</v>
      </c>
      <c r="M8">
        <v>-8.4764123105538297E-2</v>
      </c>
      <c r="N8">
        <v>-8.8309663408001296E-2</v>
      </c>
      <c r="O8" t="b">
        <v>1</v>
      </c>
      <c r="P8" t="b">
        <v>0</v>
      </c>
    </row>
    <row r="9" spans="1:16" x14ac:dyDescent="0.25">
      <c r="A9" s="2" t="s">
        <v>10</v>
      </c>
      <c r="B9" s="3">
        <v>248</v>
      </c>
      <c r="C9" s="3">
        <v>248</v>
      </c>
      <c r="E9" s="2" t="s">
        <v>10</v>
      </c>
      <c r="F9" s="3">
        <v>4</v>
      </c>
      <c r="G9" s="3">
        <v>3</v>
      </c>
      <c r="H9" s="16">
        <f t="shared" si="0"/>
        <v>1.6129032258064516E-2</v>
      </c>
      <c r="I9" s="17">
        <f t="shared" si="0"/>
        <v>1.2096774193548387E-2</v>
      </c>
      <c r="K9" s="7">
        <v>38855</v>
      </c>
      <c r="L9">
        <v>-8.4218007776415305E-2</v>
      </c>
      <c r="M9">
        <v>-3.3992129177016397E-2</v>
      </c>
      <c r="N9">
        <v>-3.7505646467434102E-2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245</v>
      </c>
      <c r="C10" s="3">
        <v>245</v>
      </c>
      <c r="E10" s="2" t="s">
        <v>11</v>
      </c>
      <c r="F10" s="3">
        <v>4</v>
      </c>
      <c r="G10" s="3">
        <v>4</v>
      </c>
      <c r="H10" s="16">
        <f t="shared" si="0"/>
        <v>1.6326530612244899E-2</v>
      </c>
      <c r="I10" s="17">
        <f t="shared" si="0"/>
        <v>1.6326530612244899E-2</v>
      </c>
      <c r="K10" s="7">
        <v>39373</v>
      </c>
      <c r="L10">
        <v>-8.4099316005606703E-2</v>
      </c>
      <c r="M10">
        <v>-5.9525618285168398E-2</v>
      </c>
      <c r="N10">
        <v>-6.1449624994139702E-2</v>
      </c>
      <c r="O10" t="b">
        <v>1</v>
      </c>
      <c r="P10" t="b">
        <v>1</v>
      </c>
    </row>
    <row r="11" spans="1:16" x14ac:dyDescent="0.25">
      <c r="A11" s="2" t="s">
        <v>12</v>
      </c>
      <c r="B11" s="3">
        <v>247</v>
      </c>
      <c r="C11" s="3">
        <v>247</v>
      </c>
      <c r="E11" s="2" t="s">
        <v>12</v>
      </c>
      <c r="F11" s="3">
        <v>4</v>
      </c>
      <c r="G11" s="3">
        <v>3</v>
      </c>
      <c r="H11" s="16">
        <f t="shared" si="0"/>
        <v>1.6194331983805668E-2</v>
      </c>
      <c r="I11" s="17">
        <f t="shared" si="0"/>
        <v>1.2145748987854251E-2</v>
      </c>
      <c r="K11" s="7">
        <v>42240</v>
      </c>
      <c r="L11">
        <v>-8.2616844859813104E-2</v>
      </c>
      <c r="M11">
        <v>-4.7246854085382997E-2</v>
      </c>
      <c r="N11">
        <v>-4.7346878142011099E-2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246</v>
      </c>
      <c r="C12" s="3">
        <v>246</v>
      </c>
      <c r="E12" s="2" t="s">
        <v>13</v>
      </c>
      <c r="F12" s="3">
        <v>3</v>
      </c>
      <c r="G12" s="3">
        <v>3</v>
      </c>
      <c r="H12" s="16">
        <f t="shared" si="0"/>
        <v>1.2195121951219513E-2</v>
      </c>
      <c r="I12" s="17">
        <f t="shared" si="0"/>
        <v>1.2195121951219513E-2</v>
      </c>
      <c r="K12" s="7">
        <v>40961</v>
      </c>
      <c r="L12">
        <v>-8.0511306662955501E-2</v>
      </c>
      <c r="M12">
        <v>-4.77779400037305E-2</v>
      </c>
      <c r="N12">
        <v>-5.3296106004058999E-2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248</v>
      </c>
      <c r="C13" s="3">
        <v>248</v>
      </c>
      <c r="E13" s="2" t="s">
        <v>14</v>
      </c>
      <c r="F13" s="3">
        <v>2</v>
      </c>
      <c r="G13" s="3">
        <v>2</v>
      </c>
      <c r="H13" s="16">
        <f t="shared" si="0"/>
        <v>8.0645161290322578E-3</v>
      </c>
      <c r="I13" s="17">
        <f t="shared" si="0"/>
        <v>8.0645161290322578E-3</v>
      </c>
      <c r="K13" s="7">
        <v>39062</v>
      </c>
      <c r="L13">
        <v>-8.0387857688173095E-2</v>
      </c>
      <c r="M13">
        <v>-4.2875076835088899E-2</v>
      </c>
      <c r="N13">
        <v>-4.890540545844E-2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246</v>
      </c>
      <c r="C14" s="3">
        <v>246</v>
      </c>
      <c r="E14" s="2" t="s">
        <v>15</v>
      </c>
      <c r="F14" s="3">
        <v>5</v>
      </c>
      <c r="G14" s="3">
        <v>5</v>
      </c>
      <c r="H14" s="16">
        <f t="shared" si="0"/>
        <v>2.032520325203252E-2</v>
      </c>
      <c r="I14" s="17">
        <f t="shared" si="0"/>
        <v>2.032520325203252E-2</v>
      </c>
      <c r="K14" s="7">
        <v>39738</v>
      </c>
      <c r="L14">
        <v>-7.8608201942536093E-2</v>
      </c>
      <c r="M14">
        <v>-7.4069060422671307E-2</v>
      </c>
      <c r="N14">
        <v>-7.6339806776897307E-2</v>
      </c>
      <c r="O14" t="b">
        <v>1</v>
      </c>
      <c r="P14" t="b">
        <v>1</v>
      </c>
    </row>
    <row r="15" spans="1:16" x14ac:dyDescent="0.25">
      <c r="A15" s="2" t="s">
        <v>16</v>
      </c>
      <c r="B15" s="3">
        <v>243</v>
      </c>
      <c r="C15" s="3">
        <v>243</v>
      </c>
      <c r="E15" s="2" t="s">
        <v>16</v>
      </c>
      <c r="F15" s="3">
        <v>5</v>
      </c>
      <c r="G15" s="3">
        <v>4</v>
      </c>
      <c r="H15" s="16">
        <f t="shared" si="0"/>
        <v>2.0576131687242798E-2</v>
      </c>
      <c r="I15" s="17">
        <f t="shared" si="0"/>
        <v>1.646090534979424E-2</v>
      </c>
      <c r="K15" s="7">
        <v>41417</v>
      </c>
      <c r="L15">
        <v>-7.8459618132124695E-2</v>
      </c>
      <c r="M15">
        <v>-4.33409781771198E-2</v>
      </c>
      <c r="N15">
        <v>-4.4915713059123799E-2</v>
      </c>
      <c r="O15" t="b">
        <v>1</v>
      </c>
      <c r="P15" t="b">
        <v>1</v>
      </c>
    </row>
    <row r="16" spans="1:16" x14ac:dyDescent="0.25">
      <c r="A16" s="2" t="s">
        <v>17</v>
      </c>
      <c r="B16" s="3">
        <v>166</v>
      </c>
      <c r="C16" s="3">
        <v>166</v>
      </c>
      <c r="E16" s="2" t="s">
        <v>17</v>
      </c>
      <c r="F16" s="3">
        <v>7</v>
      </c>
      <c r="G16" s="3">
        <v>7</v>
      </c>
      <c r="H16" s="16">
        <f t="shared" si="0"/>
        <v>4.2168674698795178E-2</v>
      </c>
      <c r="I16" s="17">
        <f t="shared" si="0"/>
        <v>4.2168674698795178E-2</v>
      </c>
      <c r="K16" s="7">
        <v>39630</v>
      </c>
      <c r="L16">
        <v>-7.7635882416844798E-2</v>
      </c>
      <c r="M16">
        <v>-6.7421970421833802E-2</v>
      </c>
      <c r="N16">
        <v>-7.0827840496270403E-2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3619</v>
      </c>
      <c r="C17" s="5">
        <v>3619</v>
      </c>
      <c r="E17" s="4" t="s">
        <v>18</v>
      </c>
      <c r="F17" s="5">
        <v>62</v>
      </c>
      <c r="G17" s="5">
        <v>50</v>
      </c>
      <c r="H17" s="16">
        <f t="shared" si="0"/>
        <v>1.7131804365846919E-2</v>
      </c>
      <c r="I17" s="17">
        <f t="shared" si="0"/>
        <v>1.3815971262779773E-2</v>
      </c>
      <c r="K17" s="7">
        <v>43906</v>
      </c>
      <c r="L17">
        <v>-7.7066090909090806E-2</v>
      </c>
      <c r="M17">
        <v>-6.34760848026545E-2</v>
      </c>
      <c r="N17">
        <v>-7.4936756357383005E-2</v>
      </c>
      <c r="O17" t="b">
        <v>1</v>
      </c>
      <c r="P17" t="b">
        <v>1</v>
      </c>
    </row>
    <row r="18" spans="1:16" x14ac:dyDescent="0.25">
      <c r="K18" s="7">
        <v>40680</v>
      </c>
      <c r="L18">
        <v>-7.7055397373095705E-2</v>
      </c>
      <c r="M18">
        <v>-4.1478705731707699E-2</v>
      </c>
      <c r="N18">
        <v>-4.2416983964858997E-2</v>
      </c>
      <c r="O18" t="b">
        <v>1</v>
      </c>
      <c r="P18" t="b">
        <v>1</v>
      </c>
    </row>
    <row r="19" spans="1:16" x14ac:dyDescent="0.25">
      <c r="K19" s="7">
        <v>43733</v>
      </c>
      <c r="L19">
        <v>-7.3859899394714407E-2</v>
      </c>
      <c r="M19">
        <v>-4.6304587752164499E-2</v>
      </c>
      <c r="N19">
        <v>-4.7226813561440997E-2</v>
      </c>
      <c r="O19" t="b">
        <v>1</v>
      </c>
      <c r="P19" t="b">
        <v>1</v>
      </c>
    </row>
    <row r="20" spans="1:16" x14ac:dyDescent="0.25">
      <c r="K20" s="7">
        <v>39468</v>
      </c>
      <c r="L20">
        <v>-7.0356653857306994E-2</v>
      </c>
      <c r="M20">
        <v>-5.9525618285168398E-2</v>
      </c>
      <c r="N20">
        <v>-6.2333731303597498E-2</v>
      </c>
      <c r="O20" t="b">
        <v>1</v>
      </c>
      <c r="P20" t="b">
        <v>1</v>
      </c>
    </row>
    <row r="21" spans="1:16" x14ac:dyDescent="0.25">
      <c r="K21" s="7">
        <v>39658</v>
      </c>
      <c r="L21">
        <v>-6.9702566923086004E-2</v>
      </c>
      <c r="M21">
        <v>-7.4069060422671307E-2</v>
      </c>
      <c r="N21">
        <v>-7.40949174617693E-2</v>
      </c>
      <c r="O21" t="b">
        <v>0</v>
      </c>
      <c r="P21" t="b">
        <v>0</v>
      </c>
    </row>
    <row r="22" spans="1:16" x14ac:dyDescent="0.25">
      <c r="K22" s="7">
        <v>39681</v>
      </c>
      <c r="L22">
        <v>-6.9520959717891406E-2</v>
      </c>
      <c r="M22">
        <v>-7.4069060422671307E-2</v>
      </c>
      <c r="N22">
        <v>-7.5469198545020502E-2</v>
      </c>
      <c r="O22" t="b">
        <v>0</v>
      </c>
      <c r="P22" t="b">
        <v>0</v>
      </c>
    </row>
    <row r="23" spans="1:16" x14ac:dyDescent="0.25">
      <c r="K23" s="7">
        <v>42416</v>
      </c>
      <c r="L23">
        <v>-6.8215737805812193E-2</v>
      </c>
      <c r="M23">
        <v>-5.0100212048766302E-2</v>
      </c>
      <c r="N23">
        <v>-5.56745270468074E-2</v>
      </c>
      <c r="O23" t="b">
        <v>1</v>
      </c>
      <c r="P23" t="b">
        <v>1</v>
      </c>
    </row>
    <row r="24" spans="1:16" x14ac:dyDescent="0.25">
      <c r="K24" s="7">
        <v>40856</v>
      </c>
      <c r="L24">
        <v>-6.7716388478773995E-2</v>
      </c>
      <c r="M24">
        <v>-4.5153993591975201E-2</v>
      </c>
      <c r="N24">
        <v>-4.9429596619465603E-2</v>
      </c>
      <c r="O24" t="b">
        <v>1</v>
      </c>
      <c r="P24" t="b">
        <v>1</v>
      </c>
    </row>
    <row r="25" spans="1:16" x14ac:dyDescent="0.25">
      <c r="K25" s="7">
        <v>39972</v>
      </c>
      <c r="L25">
        <v>-6.6954573581022497E-2</v>
      </c>
      <c r="M25">
        <v>-8.4764123105538297E-2</v>
      </c>
      <c r="N25">
        <v>-8.8309663408001296E-2</v>
      </c>
      <c r="O25" t="b">
        <v>0</v>
      </c>
      <c r="P25" t="b">
        <v>0</v>
      </c>
    </row>
    <row r="26" spans="1:16" x14ac:dyDescent="0.25">
      <c r="K26" s="7">
        <v>42695</v>
      </c>
      <c r="L26">
        <v>-6.6896239313831901E-2</v>
      </c>
      <c r="M26">
        <v>-5.2019370124291399E-2</v>
      </c>
      <c r="N26">
        <v>-5.3539796458927098E-2</v>
      </c>
      <c r="O26" t="b">
        <v>1</v>
      </c>
      <c r="P26" t="b">
        <v>1</v>
      </c>
    </row>
    <row r="27" spans="1:16" x14ac:dyDescent="0.25">
      <c r="K27" s="7">
        <v>43969</v>
      </c>
      <c r="L27">
        <v>-6.6706679087981099E-2</v>
      </c>
      <c r="M27">
        <v>-7.5495057067046401E-2</v>
      </c>
      <c r="N27">
        <v>-8.9708406667401694E-2</v>
      </c>
      <c r="O27" t="b">
        <v>0</v>
      </c>
      <c r="P27" t="b">
        <v>0</v>
      </c>
    </row>
    <row r="28" spans="1:16" x14ac:dyDescent="0.25">
      <c r="K28" s="7">
        <v>39777</v>
      </c>
      <c r="L28">
        <v>-6.5844519188504799E-2</v>
      </c>
      <c r="M28">
        <v>-8.42734530450307E-2</v>
      </c>
      <c r="N28">
        <v>-8.82676459004271E-2</v>
      </c>
      <c r="O28" t="b">
        <v>0</v>
      </c>
      <c r="P28" t="b">
        <v>0</v>
      </c>
    </row>
    <row r="29" spans="1:16" x14ac:dyDescent="0.25">
      <c r="K29" s="7">
        <v>39489</v>
      </c>
      <c r="L29">
        <v>-6.4367503988994296E-2</v>
      </c>
      <c r="M29">
        <v>-6.2489516675927698E-2</v>
      </c>
      <c r="N29">
        <v>-6.5103525411138202E-2</v>
      </c>
      <c r="O29" t="b">
        <v>1</v>
      </c>
      <c r="P29" t="b">
        <v>0</v>
      </c>
    </row>
    <row r="30" spans="1:16" x14ac:dyDescent="0.25">
      <c r="K30" s="7">
        <v>39174</v>
      </c>
      <c r="L30">
        <v>-6.4306745079314998E-2</v>
      </c>
      <c r="M30">
        <v>-5.6280022764050697E-2</v>
      </c>
      <c r="N30">
        <v>-6.13806132978248E-2</v>
      </c>
      <c r="O30" t="b">
        <v>1</v>
      </c>
      <c r="P30" t="b">
        <v>1</v>
      </c>
    </row>
    <row r="31" spans="1:16" x14ac:dyDescent="0.25">
      <c r="K31" s="7">
        <v>39743</v>
      </c>
      <c r="L31">
        <v>-6.4062915570816004E-2</v>
      </c>
      <c r="M31">
        <v>-7.8131765374947398E-2</v>
      </c>
      <c r="N31">
        <v>-7.7999903761996295E-2</v>
      </c>
      <c r="O31" t="b">
        <v>0</v>
      </c>
      <c r="P31" t="b">
        <v>0</v>
      </c>
    </row>
    <row r="32" spans="1:16" x14ac:dyDescent="0.25">
      <c r="K32" s="7">
        <v>43864</v>
      </c>
      <c r="L32">
        <v>-6.3903297953086496E-2</v>
      </c>
      <c r="M32">
        <v>-4.7734943673833498E-2</v>
      </c>
      <c r="N32">
        <v>-5.2396780488127299E-2</v>
      </c>
      <c r="O32" t="b">
        <v>1</v>
      </c>
      <c r="P32" t="b">
        <v>1</v>
      </c>
    </row>
    <row r="33" spans="11:16" x14ac:dyDescent="0.25">
      <c r="K33" s="7">
        <v>39674</v>
      </c>
      <c r="L33">
        <v>-6.32161211076636E-2</v>
      </c>
      <c r="M33">
        <v>-7.4069060422671307E-2</v>
      </c>
      <c r="N33">
        <v>-7.5412270694997799E-2</v>
      </c>
      <c r="O33" t="b">
        <v>0</v>
      </c>
      <c r="P33" t="b">
        <v>0</v>
      </c>
    </row>
    <row r="34" spans="11:16" x14ac:dyDescent="0.25">
      <c r="K34" s="7">
        <v>43899</v>
      </c>
      <c r="L34">
        <v>-6.3031434380776297E-2</v>
      </c>
      <c r="M34">
        <v>-6.0661209559822099E-2</v>
      </c>
      <c r="N34">
        <v>-6.0381448063446398E-2</v>
      </c>
      <c r="O34" t="b">
        <v>1</v>
      </c>
      <c r="P34" t="b">
        <v>1</v>
      </c>
    </row>
    <row r="35" spans="11:16" x14ac:dyDescent="0.25">
      <c r="K35" s="7">
        <v>39729</v>
      </c>
      <c r="L35">
        <v>-6.2608833597924907E-2</v>
      </c>
      <c r="M35">
        <v>-7.4069060422671307E-2</v>
      </c>
      <c r="N35">
        <v>-7.6339806776897307E-2</v>
      </c>
      <c r="O35" t="b">
        <v>0</v>
      </c>
      <c r="P35" t="b">
        <v>0</v>
      </c>
    </row>
    <row r="36" spans="11:16" x14ac:dyDescent="0.25">
      <c r="K36" s="7">
        <v>39820</v>
      </c>
      <c r="L36">
        <v>-6.2592181650461404E-2</v>
      </c>
      <c r="M36">
        <v>-8.42734530450307E-2</v>
      </c>
      <c r="N36">
        <v>-8.82676459004271E-2</v>
      </c>
      <c r="O36" t="b">
        <v>0</v>
      </c>
      <c r="P36" t="b">
        <v>0</v>
      </c>
    </row>
    <row r="37" spans="11:16" x14ac:dyDescent="0.25">
      <c r="K37" s="7">
        <v>43896</v>
      </c>
      <c r="L37">
        <v>-6.2391681109185401E-2</v>
      </c>
      <c r="M37">
        <v>-5.6889023277407101E-2</v>
      </c>
      <c r="N37">
        <v>-5.8071689775203099E-2</v>
      </c>
      <c r="O37" t="b">
        <v>1</v>
      </c>
      <c r="P37" t="b">
        <v>1</v>
      </c>
    </row>
    <row r="38" spans="11:16" x14ac:dyDescent="0.25">
      <c r="K38" s="7">
        <v>39520</v>
      </c>
      <c r="L38">
        <v>-6.1792924857095699E-2</v>
      </c>
      <c r="M38">
        <v>-6.7421970421833802E-2</v>
      </c>
      <c r="N38">
        <v>-7.1230051731825506E-2</v>
      </c>
      <c r="O38" t="b">
        <v>0</v>
      </c>
      <c r="P38" t="b">
        <v>0</v>
      </c>
    </row>
    <row r="39" spans="11:16" x14ac:dyDescent="0.25">
      <c r="K39" s="7">
        <v>43955</v>
      </c>
      <c r="L39">
        <v>-6.11548241469815E-2</v>
      </c>
      <c r="M39">
        <v>-7.5495057067046401E-2</v>
      </c>
      <c r="N39">
        <v>-8.9708406667401694E-2</v>
      </c>
      <c r="O39" t="b">
        <v>0</v>
      </c>
      <c r="P39" t="b">
        <v>0</v>
      </c>
    </row>
    <row r="40" spans="11:16" x14ac:dyDescent="0.25">
      <c r="K40" s="7">
        <v>39127</v>
      </c>
      <c r="L40">
        <v>-6.0598115684647201E-2</v>
      </c>
      <c r="M40">
        <v>-4.9645901719613403E-2</v>
      </c>
      <c r="N40">
        <v>-5.7585325741716001E-2</v>
      </c>
      <c r="O40" t="b">
        <v>1</v>
      </c>
      <c r="P40" t="b">
        <v>1</v>
      </c>
    </row>
    <row r="41" spans="11:16" x14ac:dyDescent="0.25">
      <c r="K41" s="7">
        <v>39644</v>
      </c>
      <c r="L41">
        <v>-6.0497662290343701E-2</v>
      </c>
      <c r="M41">
        <v>-7.4069060422671307E-2</v>
      </c>
      <c r="N41">
        <v>-7.4011384789420695E-2</v>
      </c>
      <c r="O41" t="b">
        <v>0</v>
      </c>
      <c r="P41" t="b">
        <v>0</v>
      </c>
    </row>
    <row r="42" spans="11:16" x14ac:dyDescent="0.25">
      <c r="K42" s="7">
        <v>39763</v>
      </c>
      <c r="L42">
        <v>-6.0306788467944003E-2</v>
      </c>
      <c r="M42">
        <v>-8.42734530450307E-2</v>
      </c>
      <c r="N42">
        <v>-8.82676459004271E-2</v>
      </c>
      <c r="O42" t="b">
        <v>0</v>
      </c>
      <c r="P42" t="b">
        <v>0</v>
      </c>
    </row>
    <row r="43" spans="11:16" x14ac:dyDescent="0.25">
      <c r="K43" s="7">
        <v>42384</v>
      </c>
      <c r="L43">
        <v>-5.99336894679873E-2</v>
      </c>
      <c r="M43">
        <v>-4.7857106058772303E-2</v>
      </c>
      <c r="N43">
        <v>-5.16106844362096E-2</v>
      </c>
      <c r="O43" t="b">
        <v>1</v>
      </c>
      <c r="P43" t="b">
        <v>1</v>
      </c>
    </row>
    <row r="44" spans="11:16" x14ac:dyDescent="0.25">
      <c r="K44" s="7">
        <v>41333</v>
      </c>
      <c r="L44">
        <v>-5.98626558211377E-2</v>
      </c>
      <c r="M44">
        <v>-4.2629196503948599E-2</v>
      </c>
      <c r="N44">
        <v>-4.2082089130680199E-2</v>
      </c>
      <c r="O44" t="b">
        <v>1</v>
      </c>
      <c r="P44" t="b">
        <v>1</v>
      </c>
    </row>
    <row r="45" spans="11:16" x14ac:dyDescent="0.25">
      <c r="K45" s="7">
        <v>43924</v>
      </c>
      <c r="L45">
        <v>-5.9233464606269597E-2</v>
      </c>
      <c r="M45">
        <v>-7.5495057067046401E-2</v>
      </c>
      <c r="N45">
        <v>-8.9708406667401694E-2</v>
      </c>
      <c r="O45" t="b">
        <v>0</v>
      </c>
      <c r="P45" t="b">
        <v>0</v>
      </c>
    </row>
    <row r="46" spans="11:16" x14ac:dyDescent="0.25">
      <c r="K46" s="7">
        <v>43384</v>
      </c>
      <c r="L46">
        <v>-5.92140691020435E-2</v>
      </c>
      <c r="M46">
        <v>-4.2158308664536799E-2</v>
      </c>
      <c r="N46">
        <v>-4.3329420337246898E-2</v>
      </c>
      <c r="O46" t="b">
        <v>1</v>
      </c>
      <c r="P46" t="b">
        <v>1</v>
      </c>
    </row>
    <row r="47" spans="11:16" x14ac:dyDescent="0.25">
      <c r="K47" s="7">
        <v>43889</v>
      </c>
      <c r="L47">
        <v>-5.8860106518648002E-2</v>
      </c>
      <c r="M47">
        <v>-5.1578081218474799E-2</v>
      </c>
      <c r="N47">
        <v>-5.54227547019919E-2</v>
      </c>
      <c r="O47" t="b">
        <v>1</v>
      </c>
      <c r="P47" t="b">
        <v>1</v>
      </c>
    </row>
    <row r="48" spans="11:16" x14ac:dyDescent="0.25">
      <c r="K48" s="7">
        <v>39310</v>
      </c>
      <c r="L48">
        <v>-5.8409345481629203E-2</v>
      </c>
      <c r="M48">
        <v>-5.6280022764050697E-2</v>
      </c>
      <c r="N48">
        <v>-5.7979045613067798E-2</v>
      </c>
      <c r="O48" t="b">
        <v>1</v>
      </c>
      <c r="P48" t="b">
        <v>1</v>
      </c>
    </row>
    <row r="49" spans="11:16" x14ac:dyDescent="0.25">
      <c r="K49" s="7">
        <v>44074</v>
      </c>
      <c r="L49">
        <v>-5.7149235744294397E-2</v>
      </c>
      <c r="M49">
        <v>-7.5495057067046401E-2</v>
      </c>
      <c r="N49">
        <v>-9.0322035951418106E-2</v>
      </c>
      <c r="O49" t="b">
        <v>0</v>
      </c>
      <c r="P49" t="b">
        <v>0</v>
      </c>
    </row>
    <row r="50" spans="11:16" x14ac:dyDescent="0.25">
      <c r="K50" s="7">
        <v>43993</v>
      </c>
      <c r="L50">
        <v>-5.6206729720938597E-2</v>
      </c>
      <c r="M50">
        <v>-7.5495057067046401E-2</v>
      </c>
      <c r="N50">
        <v>-9.0322035951418106E-2</v>
      </c>
      <c r="O50" t="b">
        <v>0</v>
      </c>
      <c r="P50" t="b">
        <v>0</v>
      </c>
    </row>
    <row r="51" spans="11:16" x14ac:dyDescent="0.25">
      <c r="K51" s="7">
        <v>42958</v>
      </c>
      <c r="L51">
        <v>-5.5780307821490703E-2</v>
      </c>
      <c r="M51">
        <v>-3.76887697301026E-2</v>
      </c>
      <c r="N51">
        <v>-4.0586121960550801E-2</v>
      </c>
      <c r="O51" t="b">
        <v>1</v>
      </c>
      <c r="P5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0431-0D4C-43E0-BCB9-146BC5F4CE45}">
  <dimension ref="A1:AI59"/>
  <sheetViews>
    <sheetView workbookViewId="0">
      <selection sqref="A1:C22"/>
    </sheetView>
  </sheetViews>
  <sheetFormatPr defaultColWidth="9.28515625" defaultRowHeight="15" x14ac:dyDescent="0.25"/>
  <cols>
    <col min="1" max="1" width="18.140625" bestFit="1" customWidth="1"/>
    <col min="2" max="17" width="7.140625" bestFit="1" customWidth="1"/>
    <col min="19" max="19" width="16.85546875" bestFit="1" customWidth="1"/>
    <col min="20" max="22" width="7.140625" bestFit="1" customWidth="1"/>
    <col min="23" max="23" width="6.140625" bestFit="1" customWidth="1"/>
    <col min="24" max="25" width="7.140625" bestFit="1" customWidth="1"/>
    <col min="26" max="26" width="6.140625" bestFit="1" customWidth="1"/>
    <col min="27" max="35" width="7.140625" bestFit="1" customWidth="1"/>
  </cols>
  <sheetData>
    <row r="1" spans="1:35" x14ac:dyDescent="0.25">
      <c r="A1" s="1" t="s">
        <v>56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 t="s">
        <v>55</v>
      </c>
      <c r="S1" s="1" t="s">
        <v>58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 t="s">
        <v>55</v>
      </c>
    </row>
    <row r="2" spans="1:35" x14ac:dyDescent="0.25">
      <c r="A2" s="2" t="s">
        <v>36</v>
      </c>
      <c r="B2" s="14">
        <v>0.18494443279513526</v>
      </c>
      <c r="C2" s="14">
        <v>0.31570492224649782</v>
      </c>
      <c r="D2" s="14">
        <v>0.41161348372377005</v>
      </c>
      <c r="E2" s="14">
        <v>6.4667842445620224E-2</v>
      </c>
      <c r="F2" s="14">
        <v>8.3507240877758793E-2</v>
      </c>
      <c r="G2" s="14">
        <v>0.21660859465737517</v>
      </c>
      <c r="H2" s="14">
        <v>4.4112449799196783E-2</v>
      </c>
      <c r="I2" s="14">
        <v>0.17703533026113671</v>
      </c>
      <c r="J2" s="14">
        <v>0.10804988662131518</v>
      </c>
      <c r="K2" s="14">
        <v>0.21653492706124283</v>
      </c>
      <c r="L2" s="14">
        <v>0.14411536972512581</v>
      </c>
      <c r="M2" s="14">
        <v>7.2195090605320644E-2</v>
      </c>
      <c r="N2" s="14">
        <v>0.2171638648657403</v>
      </c>
      <c r="O2" s="14">
        <v>0.12566137566137567</v>
      </c>
      <c r="P2" s="14">
        <v>0.43057946069994257</v>
      </c>
      <c r="Q2" s="14">
        <v>0.18207750733676362</v>
      </c>
      <c r="S2" s="2" t="s">
        <v>36</v>
      </c>
      <c r="T2" s="14">
        <v>0.10526315789473684</v>
      </c>
      <c r="U2" s="14">
        <v>8.0645161290322578E-2</v>
      </c>
      <c r="V2" s="14">
        <v>0.16260162601626013</v>
      </c>
      <c r="W2" s="14">
        <v>3.292181069958848E-2</v>
      </c>
      <c r="X2" s="14">
        <v>4.3824701195219119E-2</v>
      </c>
      <c r="Y2" s="14">
        <v>9.7560975609756115E-2</v>
      </c>
      <c r="Z2" s="14">
        <v>2.8112449799196783E-2</v>
      </c>
      <c r="AA2" s="14">
        <v>0.15322580645161288</v>
      </c>
      <c r="AB2" s="14">
        <v>3.2653061224489799E-2</v>
      </c>
      <c r="AC2" s="14">
        <v>0.11336032388663969</v>
      </c>
      <c r="AD2" s="14">
        <v>5.2845528455284549E-2</v>
      </c>
      <c r="AE2" s="14">
        <v>4.0322580645161289E-2</v>
      </c>
      <c r="AF2" s="14">
        <v>0.1016260162601626</v>
      </c>
      <c r="AG2" s="14">
        <v>7.4074074074074084E-2</v>
      </c>
      <c r="AH2" s="14">
        <v>0.16867469879518071</v>
      </c>
      <c r="AI2" s="14">
        <v>8.4001105277701021E-2</v>
      </c>
    </row>
    <row r="3" spans="1:35" x14ac:dyDescent="0.25">
      <c r="A3" s="23" t="s">
        <v>37</v>
      </c>
      <c r="B3" s="15">
        <v>3.9840637450199202E-3</v>
      </c>
      <c r="C3" s="15">
        <v>4.7808764940239043E-2</v>
      </c>
      <c r="D3" s="15">
        <v>4.7430830039525688E-2</v>
      </c>
      <c r="E3" s="15">
        <v>3.968253968253968E-3</v>
      </c>
      <c r="F3" s="15">
        <v>3.968253968253968E-3</v>
      </c>
      <c r="G3" s="15">
        <v>1.1904761904761904E-2</v>
      </c>
      <c r="H3" s="15">
        <v>0</v>
      </c>
      <c r="I3" s="15">
        <v>7.9365079365079361E-3</v>
      </c>
      <c r="J3" s="15">
        <v>1.984126984126984E-2</v>
      </c>
      <c r="K3" s="15">
        <v>1.984126984126984E-2</v>
      </c>
      <c r="L3" s="15">
        <v>1.1904761904761904E-2</v>
      </c>
      <c r="M3" s="15">
        <v>0</v>
      </c>
      <c r="N3" s="15">
        <v>3.1872509960159362E-2</v>
      </c>
      <c r="O3" s="15">
        <v>3.968253968253968E-3</v>
      </c>
      <c r="P3" s="15">
        <v>5.9523809523809521E-2</v>
      </c>
      <c r="Q3" s="15">
        <v>1.7339474397182336E-2</v>
      </c>
      <c r="S3" s="23" t="s">
        <v>39</v>
      </c>
      <c r="T3" s="15">
        <v>1.2145748987854251E-2</v>
      </c>
      <c r="U3" s="15">
        <v>1.6129032258064516E-2</v>
      </c>
      <c r="V3" s="15">
        <v>3.6585365853658534E-2</v>
      </c>
      <c r="W3" s="15">
        <v>0</v>
      </c>
      <c r="X3" s="15">
        <v>1.1952191235059761E-2</v>
      </c>
      <c r="Y3" s="15">
        <v>2.032520325203252E-2</v>
      </c>
      <c r="Z3" s="15">
        <v>8.0321285140562242E-3</v>
      </c>
      <c r="AA3" s="15">
        <v>4.0322580645161289E-2</v>
      </c>
      <c r="AB3" s="15">
        <v>4.0816326530612249E-3</v>
      </c>
      <c r="AC3" s="15">
        <v>2.4291497975708502E-2</v>
      </c>
      <c r="AD3" s="15">
        <v>8.130081300813009E-3</v>
      </c>
      <c r="AE3" s="15">
        <v>8.0645161290322578E-3</v>
      </c>
      <c r="AF3" s="15">
        <v>2.032520325203252E-2</v>
      </c>
      <c r="AG3" s="15">
        <v>1.2345679012345678E-2</v>
      </c>
      <c r="AH3" s="15">
        <v>3.614457831325301E-2</v>
      </c>
      <c r="AI3" s="15">
        <v>1.6855484940591324E-2</v>
      </c>
    </row>
    <row r="4" spans="1:35" x14ac:dyDescent="0.25">
      <c r="A4" s="23" t="s">
        <v>39</v>
      </c>
      <c r="B4" s="15">
        <v>1.2145748987854251E-2</v>
      </c>
      <c r="C4" s="15">
        <v>1.6129032258064516E-2</v>
      </c>
      <c r="D4" s="15">
        <v>3.6585365853658534E-2</v>
      </c>
      <c r="E4" s="15">
        <v>0</v>
      </c>
      <c r="F4" s="15">
        <v>1.1952191235059761E-2</v>
      </c>
      <c r="G4" s="15">
        <v>2.032520325203252E-2</v>
      </c>
      <c r="H4" s="15">
        <v>8.0321285140562242E-3</v>
      </c>
      <c r="I4" s="15">
        <v>4.0322580645161289E-2</v>
      </c>
      <c r="J4" s="15">
        <v>4.0816326530612249E-3</v>
      </c>
      <c r="K4" s="15">
        <v>2.4291497975708502E-2</v>
      </c>
      <c r="L4" s="15">
        <v>8.130081300813009E-3</v>
      </c>
      <c r="M4" s="15">
        <v>8.0645161290322578E-3</v>
      </c>
      <c r="N4" s="15">
        <v>2.032520325203252E-2</v>
      </c>
      <c r="O4" s="15">
        <v>1.2345679012345678E-2</v>
      </c>
      <c r="P4" s="15">
        <v>3.614457831325301E-2</v>
      </c>
      <c r="Q4" s="15">
        <v>1.6855484940591324E-2</v>
      </c>
      <c r="S4" s="23" t="s">
        <v>46</v>
      </c>
      <c r="T4" s="15">
        <v>2.4291497975708502E-2</v>
      </c>
      <c r="U4" s="15">
        <v>2.4193548387096774E-2</v>
      </c>
      <c r="V4" s="15">
        <v>2.8455284552845527E-2</v>
      </c>
      <c r="W4" s="15">
        <v>1.2345679012345678E-2</v>
      </c>
      <c r="X4" s="15">
        <v>7.9681274900398405E-3</v>
      </c>
      <c r="Y4" s="15">
        <v>1.6260162601626018E-2</v>
      </c>
      <c r="Z4" s="15">
        <v>0</v>
      </c>
      <c r="AA4" s="15">
        <v>3.2258064516129031E-2</v>
      </c>
      <c r="AB4" s="15">
        <v>4.0816326530612249E-3</v>
      </c>
      <c r="AC4" s="15">
        <v>2.0242914979757085E-2</v>
      </c>
      <c r="AD4" s="15">
        <v>4.0650406504065045E-3</v>
      </c>
      <c r="AE4" s="15">
        <v>8.0645161290322578E-3</v>
      </c>
      <c r="AF4" s="15">
        <v>2.4390243902439025E-2</v>
      </c>
      <c r="AG4" s="15">
        <v>1.646090534979424E-2</v>
      </c>
      <c r="AH4" s="15">
        <v>3.614457831325301E-2</v>
      </c>
      <c r="AI4" s="15">
        <v>1.6855484940591324E-2</v>
      </c>
    </row>
    <row r="5" spans="1:35" x14ac:dyDescent="0.25">
      <c r="A5" s="23" t="s">
        <v>40</v>
      </c>
      <c r="B5" s="15">
        <v>1.1952191235059761E-2</v>
      </c>
      <c r="C5" s="15">
        <v>3.5856573705179286E-2</v>
      </c>
      <c r="D5" s="15">
        <v>6.3241106719367585E-2</v>
      </c>
      <c r="E5" s="15">
        <v>1.1904761904761904E-2</v>
      </c>
      <c r="F5" s="15">
        <v>3.968253968253968E-3</v>
      </c>
      <c r="G5" s="15">
        <v>2.7777777777777776E-2</v>
      </c>
      <c r="H5" s="15">
        <v>4.0000000000000001E-3</v>
      </c>
      <c r="I5" s="15">
        <v>3.968253968253968E-3</v>
      </c>
      <c r="J5" s="15">
        <v>1.5873015873015872E-2</v>
      </c>
      <c r="K5" s="15">
        <v>1.984126984126984E-2</v>
      </c>
      <c r="L5" s="15">
        <v>2.3809523809523808E-2</v>
      </c>
      <c r="M5" s="15">
        <v>7.9681274900398405E-3</v>
      </c>
      <c r="N5" s="15">
        <v>1.9920318725099601E-2</v>
      </c>
      <c r="O5" s="15">
        <v>1.984126984126984E-2</v>
      </c>
      <c r="P5" s="15">
        <v>5.3571428571428568E-2</v>
      </c>
      <c r="Q5" s="15">
        <v>2.0861555134109998E-2</v>
      </c>
      <c r="S5" s="23" t="s">
        <v>47</v>
      </c>
      <c r="T5" s="15">
        <v>2.0242914979757085E-2</v>
      </c>
      <c r="U5" s="15">
        <v>8.0645161290322578E-3</v>
      </c>
      <c r="V5" s="15">
        <v>4.4715447154471545E-2</v>
      </c>
      <c r="W5" s="15">
        <v>0</v>
      </c>
      <c r="X5" s="15">
        <v>7.9681274900398405E-3</v>
      </c>
      <c r="Y5" s="15">
        <v>3.2520325203252036E-2</v>
      </c>
      <c r="Z5" s="15">
        <v>0</v>
      </c>
      <c r="AA5" s="15">
        <v>4.0322580645161289E-2</v>
      </c>
      <c r="AB5" s="15">
        <v>4.0816326530612249E-3</v>
      </c>
      <c r="AC5" s="15">
        <v>2.4291497975708502E-2</v>
      </c>
      <c r="AD5" s="15">
        <v>1.2195121951219513E-2</v>
      </c>
      <c r="AE5" s="15">
        <v>4.0322580645161289E-3</v>
      </c>
      <c r="AF5" s="15">
        <v>1.6260162601626018E-2</v>
      </c>
      <c r="AG5" s="15">
        <v>1.646090534979424E-2</v>
      </c>
      <c r="AH5" s="15">
        <v>4.8192771084337352E-2</v>
      </c>
      <c r="AI5" s="15">
        <v>1.7960762641613705E-2</v>
      </c>
    </row>
    <row r="6" spans="1:35" x14ac:dyDescent="0.25">
      <c r="A6" s="23" t="s">
        <v>41</v>
      </c>
      <c r="B6" s="15">
        <v>1.1952191235059761E-2</v>
      </c>
      <c r="C6" s="15">
        <v>6.3745019920318724E-2</v>
      </c>
      <c r="D6" s="15">
        <v>5.9288537549407112E-2</v>
      </c>
      <c r="E6" s="15">
        <v>7.9365079365079361E-3</v>
      </c>
      <c r="F6" s="15">
        <v>2.3809523809523808E-2</v>
      </c>
      <c r="G6" s="15">
        <v>3.968253968253968E-3</v>
      </c>
      <c r="H6" s="15">
        <v>0</v>
      </c>
      <c r="I6" s="15">
        <v>0</v>
      </c>
      <c r="J6" s="15">
        <v>1.1904761904761904E-2</v>
      </c>
      <c r="K6" s="15">
        <v>1.5873015873015872E-2</v>
      </c>
      <c r="L6" s="15">
        <v>1.984126984126984E-2</v>
      </c>
      <c r="M6" s="15">
        <v>7.9681274900398405E-3</v>
      </c>
      <c r="N6" s="15">
        <v>2.3904382470119521E-2</v>
      </c>
      <c r="O6" s="15">
        <v>1.1904761904761904E-2</v>
      </c>
      <c r="P6" s="15">
        <v>4.7619047619047616E-2</v>
      </c>
      <c r="Q6" s="15">
        <v>2.0048767271742075E-2</v>
      </c>
      <c r="S6" s="23" t="s">
        <v>52</v>
      </c>
      <c r="T6" s="15">
        <v>1.6194331983805668E-2</v>
      </c>
      <c r="U6" s="15">
        <v>1.6129032258064516E-2</v>
      </c>
      <c r="V6" s="15">
        <v>2.4390243902439025E-2</v>
      </c>
      <c r="W6" s="15">
        <v>1.2345679012345678E-2</v>
      </c>
      <c r="X6" s="15">
        <v>7.9681274900398405E-3</v>
      </c>
      <c r="Y6" s="15">
        <v>1.2195121951219513E-2</v>
      </c>
      <c r="Z6" s="15">
        <v>1.6064257028112448E-2</v>
      </c>
      <c r="AA6" s="15">
        <v>2.4193548387096774E-2</v>
      </c>
      <c r="AB6" s="15">
        <v>4.0816326530612249E-3</v>
      </c>
      <c r="AC6" s="15">
        <v>2.8340080971659919E-2</v>
      </c>
      <c r="AD6" s="15">
        <v>1.6260162601626018E-2</v>
      </c>
      <c r="AE6" s="15">
        <v>1.2096774193548387E-2</v>
      </c>
      <c r="AF6" s="15">
        <v>2.032520325203252E-2</v>
      </c>
      <c r="AG6" s="15">
        <v>8.23045267489712E-3</v>
      </c>
      <c r="AH6" s="15">
        <v>6.024096385542169E-3</v>
      </c>
      <c r="AI6" s="15">
        <v>1.5197568389057751E-2</v>
      </c>
    </row>
    <row r="7" spans="1:35" x14ac:dyDescent="0.25">
      <c r="A7" s="23" t="s">
        <v>45</v>
      </c>
      <c r="B7" s="15">
        <v>2.7888446215139442E-2</v>
      </c>
      <c r="C7" s="15">
        <v>5.5776892430278883E-2</v>
      </c>
      <c r="D7" s="15">
        <v>3.5573122529644272E-2</v>
      </c>
      <c r="E7" s="15">
        <v>3.968253968253968E-3</v>
      </c>
      <c r="F7" s="15">
        <v>7.9365079365079361E-3</v>
      </c>
      <c r="G7" s="15">
        <v>4.3650793650793648E-2</v>
      </c>
      <c r="H7" s="15">
        <v>4.0000000000000001E-3</v>
      </c>
      <c r="I7" s="15">
        <v>7.9365079365079361E-3</v>
      </c>
      <c r="J7" s="15">
        <v>1.1904761904761904E-2</v>
      </c>
      <c r="K7" s="15">
        <v>2.7777777777777776E-2</v>
      </c>
      <c r="L7" s="15">
        <v>1.5873015873015872E-2</v>
      </c>
      <c r="M7" s="15">
        <v>1.1952191235059761E-2</v>
      </c>
      <c r="N7" s="15">
        <v>1.9920318725099601E-2</v>
      </c>
      <c r="O7" s="15">
        <v>3.968253968253968E-3</v>
      </c>
      <c r="P7" s="15">
        <v>4.1666666666666664E-2</v>
      </c>
      <c r="Q7" s="15">
        <v>2.0861555134109998E-2</v>
      </c>
      <c r="S7" s="23" t="s">
        <v>53</v>
      </c>
      <c r="T7" s="15">
        <v>3.2388663967611336E-2</v>
      </c>
      <c r="U7" s="15">
        <v>1.6129032258064516E-2</v>
      </c>
      <c r="V7" s="15">
        <v>2.8455284552845527E-2</v>
      </c>
      <c r="W7" s="15">
        <v>8.23045267489712E-3</v>
      </c>
      <c r="X7" s="15">
        <v>7.9681274900398405E-3</v>
      </c>
      <c r="Y7" s="15">
        <v>1.6260162601626018E-2</v>
      </c>
      <c r="Z7" s="15">
        <v>4.0160642570281121E-3</v>
      </c>
      <c r="AA7" s="15">
        <v>1.6129032258064516E-2</v>
      </c>
      <c r="AB7" s="15">
        <v>1.6326530612244899E-2</v>
      </c>
      <c r="AC7" s="15">
        <v>1.6194331983805668E-2</v>
      </c>
      <c r="AD7" s="15">
        <v>1.2195121951219513E-2</v>
      </c>
      <c r="AE7" s="15">
        <v>8.0645161290322578E-3</v>
      </c>
      <c r="AF7" s="15">
        <v>2.032520325203252E-2</v>
      </c>
      <c r="AG7" s="15">
        <v>2.0576131687242798E-2</v>
      </c>
      <c r="AH7" s="15">
        <v>4.2168674698795178E-2</v>
      </c>
      <c r="AI7" s="15">
        <v>1.7131804365846919E-2</v>
      </c>
    </row>
    <row r="8" spans="1:35" x14ac:dyDescent="0.25">
      <c r="A8" s="23" t="s">
        <v>46</v>
      </c>
      <c r="B8" s="15">
        <v>2.4291497975708502E-2</v>
      </c>
      <c r="C8" s="15">
        <v>2.4193548387096774E-2</v>
      </c>
      <c r="D8" s="15">
        <v>2.8455284552845527E-2</v>
      </c>
      <c r="E8" s="15">
        <v>1.2345679012345678E-2</v>
      </c>
      <c r="F8" s="15">
        <v>7.9681274900398405E-3</v>
      </c>
      <c r="G8" s="15">
        <v>1.6260162601626018E-2</v>
      </c>
      <c r="H8" s="15">
        <v>0</v>
      </c>
      <c r="I8" s="15">
        <v>3.2258064516129031E-2</v>
      </c>
      <c r="J8" s="15">
        <v>4.0816326530612249E-3</v>
      </c>
      <c r="K8" s="15">
        <v>2.0242914979757085E-2</v>
      </c>
      <c r="L8" s="15">
        <v>4.0650406504065045E-3</v>
      </c>
      <c r="M8" s="15">
        <v>8.0645161290322578E-3</v>
      </c>
      <c r="N8" s="15">
        <v>2.4390243902439025E-2</v>
      </c>
      <c r="O8" s="15">
        <v>1.646090534979424E-2</v>
      </c>
      <c r="P8" s="15">
        <v>3.614457831325301E-2</v>
      </c>
      <c r="Q8" s="15">
        <v>1.6855484940591324E-2</v>
      </c>
      <c r="S8" s="2" t="s">
        <v>32</v>
      </c>
      <c r="T8" s="14">
        <v>9.7165991902834009E-2</v>
      </c>
      <c r="U8" s="14">
        <v>4.8387096774193547E-2</v>
      </c>
      <c r="V8" s="14">
        <v>0.13008130081300814</v>
      </c>
      <c r="W8" s="14">
        <v>3.292181069958848E-2</v>
      </c>
      <c r="X8" s="14">
        <v>6.3745019920318724E-2</v>
      </c>
      <c r="Y8" s="14">
        <v>8.5365853658536592E-2</v>
      </c>
      <c r="Z8" s="14">
        <v>4.0160642570281124E-2</v>
      </c>
      <c r="AA8" s="14">
        <v>0.1129032258064516</v>
      </c>
      <c r="AB8" s="14">
        <v>6.9387755102040816E-2</v>
      </c>
      <c r="AC8" s="14">
        <v>7.28744939271255E-2</v>
      </c>
      <c r="AD8" s="14">
        <v>5.2845528455284549E-2</v>
      </c>
      <c r="AE8" s="14">
        <v>6.048387096774193E-2</v>
      </c>
      <c r="AF8" s="14">
        <v>0.12601626016260162</v>
      </c>
      <c r="AG8" s="14">
        <v>4.5267489711934158E-2</v>
      </c>
      <c r="AH8" s="14">
        <v>0.12650602409638553</v>
      </c>
      <c r="AI8" s="14">
        <v>7.6540480795799948E-2</v>
      </c>
    </row>
    <row r="9" spans="1:35" x14ac:dyDescent="0.25">
      <c r="A9" s="23" t="s">
        <v>47</v>
      </c>
      <c r="B9" s="15">
        <v>2.0242914979757085E-2</v>
      </c>
      <c r="C9" s="15">
        <v>8.0645161290322578E-3</v>
      </c>
      <c r="D9" s="15">
        <v>4.4715447154471545E-2</v>
      </c>
      <c r="E9" s="15">
        <v>0</v>
      </c>
      <c r="F9" s="15">
        <v>7.9681274900398405E-3</v>
      </c>
      <c r="G9" s="15">
        <v>3.2520325203252036E-2</v>
      </c>
      <c r="H9" s="15">
        <v>0</v>
      </c>
      <c r="I9" s="15">
        <v>4.0322580645161289E-2</v>
      </c>
      <c r="J9" s="15">
        <v>4.0816326530612249E-3</v>
      </c>
      <c r="K9" s="15">
        <v>2.4291497975708502E-2</v>
      </c>
      <c r="L9" s="15">
        <v>1.2195121951219513E-2</v>
      </c>
      <c r="M9" s="15">
        <v>4.0322580645161289E-3</v>
      </c>
      <c r="N9" s="15">
        <v>1.6260162601626018E-2</v>
      </c>
      <c r="O9" s="15">
        <v>1.646090534979424E-2</v>
      </c>
      <c r="P9" s="15">
        <v>4.8192771084337352E-2</v>
      </c>
      <c r="Q9" s="15">
        <v>1.7960762641613705E-2</v>
      </c>
      <c r="S9" s="23" t="s">
        <v>42</v>
      </c>
      <c r="T9" s="15">
        <v>2.4291497975708502E-2</v>
      </c>
      <c r="U9" s="15">
        <v>4.0322580645161289E-3</v>
      </c>
      <c r="V9" s="15">
        <v>2.032520325203252E-2</v>
      </c>
      <c r="W9" s="15">
        <v>0</v>
      </c>
      <c r="X9" s="15">
        <v>1.1952191235059761E-2</v>
      </c>
      <c r="Y9" s="15">
        <v>1.2195121951219513E-2</v>
      </c>
      <c r="Z9" s="15">
        <v>8.0321285140562242E-3</v>
      </c>
      <c r="AA9" s="15">
        <v>2.0161290322580645E-2</v>
      </c>
      <c r="AB9" s="15">
        <v>2.4489795918367346E-2</v>
      </c>
      <c r="AC9" s="15">
        <v>1.6194331983805668E-2</v>
      </c>
      <c r="AD9" s="15">
        <v>4.0650406504065045E-3</v>
      </c>
      <c r="AE9" s="15">
        <v>1.6129032258064516E-2</v>
      </c>
      <c r="AF9" s="15">
        <v>1.6260162601626018E-2</v>
      </c>
      <c r="AG9" s="15">
        <v>8.23045267489712E-3</v>
      </c>
      <c r="AH9" s="15">
        <v>2.4096385542168676E-2</v>
      </c>
      <c r="AI9" s="15">
        <v>1.3815971262779773E-2</v>
      </c>
    </row>
    <row r="10" spans="1:35" x14ac:dyDescent="0.25">
      <c r="A10" s="23" t="s">
        <v>49</v>
      </c>
      <c r="B10" s="15">
        <v>2.3904382470119521E-2</v>
      </c>
      <c r="C10" s="15">
        <v>3.1872509960159362E-2</v>
      </c>
      <c r="D10" s="15">
        <v>4.3478260869565216E-2</v>
      </c>
      <c r="E10" s="15">
        <v>3.968253968253968E-3</v>
      </c>
      <c r="F10" s="15">
        <v>0</v>
      </c>
      <c r="G10" s="15">
        <v>3.1746031746031744E-2</v>
      </c>
      <c r="H10" s="15">
        <v>8.0000000000000002E-3</v>
      </c>
      <c r="I10" s="15">
        <v>3.968253968253968E-3</v>
      </c>
      <c r="J10" s="15">
        <v>1.5873015873015872E-2</v>
      </c>
      <c r="K10" s="15">
        <v>1.984126984126984E-2</v>
      </c>
      <c r="L10" s="15">
        <v>1.984126984126984E-2</v>
      </c>
      <c r="M10" s="15">
        <v>3.9840637450199202E-3</v>
      </c>
      <c r="N10" s="15">
        <v>1.9920318725099601E-2</v>
      </c>
      <c r="O10" s="15">
        <v>1.1904761904761904E-2</v>
      </c>
      <c r="P10" s="15">
        <v>5.9523809523809521E-2</v>
      </c>
      <c r="Q10" s="15">
        <v>1.8965050121918181E-2</v>
      </c>
      <c r="S10" s="23" t="s">
        <v>43</v>
      </c>
      <c r="T10" s="15">
        <v>2.4291497975708502E-2</v>
      </c>
      <c r="U10" s="15">
        <v>1.6129032258064516E-2</v>
      </c>
      <c r="V10" s="15">
        <v>1.2195121951219513E-2</v>
      </c>
      <c r="W10" s="15">
        <v>4.11522633744856E-3</v>
      </c>
      <c r="X10" s="15">
        <v>1.1952191235059761E-2</v>
      </c>
      <c r="Y10" s="15">
        <v>1.6260162601626018E-2</v>
      </c>
      <c r="Z10" s="15">
        <v>8.0321285140562242E-3</v>
      </c>
      <c r="AA10" s="15">
        <v>1.6129032258064516E-2</v>
      </c>
      <c r="AB10" s="15">
        <v>1.2244897959183673E-2</v>
      </c>
      <c r="AC10" s="15">
        <v>1.2145748987854251E-2</v>
      </c>
      <c r="AD10" s="15">
        <v>1.2195121951219513E-2</v>
      </c>
      <c r="AE10" s="15">
        <v>8.0645161290322578E-3</v>
      </c>
      <c r="AF10" s="15">
        <v>2.8455284552845527E-2</v>
      </c>
      <c r="AG10" s="15">
        <v>4.11522633744856E-3</v>
      </c>
      <c r="AH10" s="15">
        <v>3.614457831325301E-2</v>
      </c>
      <c r="AI10" s="15">
        <v>1.4368610113290964E-2</v>
      </c>
    </row>
    <row r="11" spans="1:35" x14ac:dyDescent="0.25">
      <c r="A11" s="23" t="s">
        <v>52</v>
      </c>
      <c r="B11" s="15">
        <v>1.6194331983805668E-2</v>
      </c>
      <c r="C11" s="15">
        <v>1.6129032258064516E-2</v>
      </c>
      <c r="D11" s="15">
        <v>2.4390243902439025E-2</v>
      </c>
      <c r="E11" s="15">
        <v>1.2345679012345678E-2</v>
      </c>
      <c r="F11" s="15">
        <v>7.9681274900398405E-3</v>
      </c>
      <c r="G11" s="15">
        <v>1.2195121951219513E-2</v>
      </c>
      <c r="H11" s="15">
        <v>1.6064257028112448E-2</v>
      </c>
      <c r="I11" s="15">
        <v>2.4193548387096774E-2</v>
      </c>
      <c r="J11" s="15">
        <v>4.0816326530612249E-3</v>
      </c>
      <c r="K11" s="15">
        <v>2.8340080971659919E-2</v>
      </c>
      <c r="L11" s="15">
        <v>1.6260162601626018E-2</v>
      </c>
      <c r="M11" s="15">
        <v>1.2096774193548387E-2</v>
      </c>
      <c r="N11" s="15">
        <v>2.032520325203252E-2</v>
      </c>
      <c r="O11" s="15">
        <v>8.23045267489712E-3</v>
      </c>
      <c r="P11" s="15">
        <v>6.024096385542169E-3</v>
      </c>
      <c r="Q11" s="15">
        <v>1.5197568389057751E-2</v>
      </c>
      <c r="S11" s="23" t="s">
        <v>44</v>
      </c>
      <c r="T11" s="15">
        <v>1.6194331983805668E-2</v>
      </c>
      <c r="U11" s="15">
        <v>1.2096774193548387E-2</v>
      </c>
      <c r="V11" s="15">
        <v>4.065040650406504E-2</v>
      </c>
      <c r="W11" s="15">
        <v>4.11522633744856E-3</v>
      </c>
      <c r="X11" s="15">
        <v>7.9681274900398405E-3</v>
      </c>
      <c r="Y11" s="15">
        <v>1.6260162601626018E-2</v>
      </c>
      <c r="Z11" s="15">
        <v>4.0160642570281121E-3</v>
      </c>
      <c r="AA11" s="15">
        <v>2.0161290322580645E-2</v>
      </c>
      <c r="AB11" s="15">
        <v>1.2244897959183673E-2</v>
      </c>
      <c r="AC11" s="15">
        <v>1.2145748987854251E-2</v>
      </c>
      <c r="AD11" s="15">
        <v>8.130081300813009E-3</v>
      </c>
      <c r="AE11" s="15">
        <v>1.2096774193548387E-2</v>
      </c>
      <c r="AF11" s="15">
        <v>1.6260162601626018E-2</v>
      </c>
      <c r="AG11" s="15">
        <v>2.4691358024691357E-2</v>
      </c>
      <c r="AH11" s="15">
        <v>1.2048192771084338E-2</v>
      </c>
      <c r="AI11" s="15">
        <v>1.4644929538546559E-2</v>
      </c>
    </row>
    <row r="12" spans="1:35" x14ac:dyDescent="0.25">
      <c r="A12" s="23" t="s">
        <v>53</v>
      </c>
      <c r="B12" s="15">
        <v>3.2388663967611336E-2</v>
      </c>
      <c r="C12" s="15">
        <v>1.6129032258064516E-2</v>
      </c>
      <c r="D12" s="15">
        <v>2.8455284552845527E-2</v>
      </c>
      <c r="E12" s="15">
        <v>8.23045267489712E-3</v>
      </c>
      <c r="F12" s="15">
        <v>7.9681274900398405E-3</v>
      </c>
      <c r="G12" s="15">
        <v>1.6260162601626018E-2</v>
      </c>
      <c r="H12" s="15">
        <v>4.0160642570281121E-3</v>
      </c>
      <c r="I12" s="15">
        <v>1.6129032258064516E-2</v>
      </c>
      <c r="J12" s="15">
        <v>1.6326530612244899E-2</v>
      </c>
      <c r="K12" s="15">
        <v>1.6194331983805668E-2</v>
      </c>
      <c r="L12" s="15">
        <v>1.2195121951219513E-2</v>
      </c>
      <c r="M12" s="15">
        <v>8.0645161290322578E-3</v>
      </c>
      <c r="N12" s="15">
        <v>2.032520325203252E-2</v>
      </c>
      <c r="O12" s="15">
        <v>2.0576131687242798E-2</v>
      </c>
      <c r="P12" s="15">
        <v>4.2168674698795178E-2</v>
      </c>
      <c r="Q12" s="15">
        <v>1.7131804365846919E-2</v>
      </c>
      <c r="S12" s="23" t="s">
        <v>51</v>
      </c>
      <c r="T12" s="15">
        <v>2.0242914979757085E-2</v>
      </c>
      <c r="U12" s="15">
        <v>0</v>
      </c>
      <c r="V12" s="15">
        <v>2.4390243902439025E-2</v>
      </c>
      <c r="W12" s="15">
        <v>8.23045267489712E-3</v>
      </c>
      <c r="X12" s="15">
        <v>1.9920318725099601E-2</v>
      </c>
      <c r="Y12" s="15">
        <v>2.032520325203252E-2</v>
      </c>
      <c r="Z12" s="15">
        <v>8.0321285140562242E-3</v>
      </c>
      <c r="AA12" s="15">
        <v>2.4193548387096774E-2</v>
      </c>
      <c r="AB12" s="15">
        <v>4.0816326530612249E-3</v>
      </c>
      <c r="AC12" s="15">
        <v>1.6194331983805668E-2</v>
      </c>
      <c r="AD12" s="15">
        <v>1.6260162601626018E-2</v>
      </c>
      <c r="AE12" s="15">
        <v>1.6129032258064516E-2</v>
      </c>
      <c r="AF12" s="15">
        <v>3.6585365853658534E-2</v>
      </c>
      <c r="AG12" s="15">
        <v>0</v>
      </c>
      <c r="AH12" s="15">
        <v>3.0120481927710843E-2</v>
      </c>
      <c r="AI12" s="15">
        <v>1.6026526664824538E-2</v>
      </c>
    </row>
    <row r="13" spans="1:35" x14ac:dyDescent="0.25">
      <c r="A13" s="2" t="s">
        <v>32</v>
      </c>
      <c r="B13" s="14">
        <v>0.17286320305821251</v>
      </c>
      <c r="C13" s="14">
        <v>0.13603649916463179</v>
      </c>
      <c r="D13" s="14">
        <v>0.35933031267071563</v>
      </c>
      <c r="E13" s="14">
        <v>4.8794826572604352E-2</v>
      </c>
      <c r="F13" s="14">
        <v>0.12723708341238221</v>
      </c>
      <c r="G13" s="14">
        <v>0.18854045683313975</v>
      </c>
      <c r="H13" s="14">
        <v>5.6160642570281125E-2</v>
      </c>
      <c r="I13" s="14">
        <v>0.18433179723502302</v>
      </c>
      <c r="J13" s="14">
        <v>0.13684807256235829</v>
      </c>
      <c r="K13" s="14">
        <v>0.18001735106998262</v>
      </c>
      <c r="L13" s="14">
        <v>0.11236933797909408</v>
      </c>
      <c r="M13" s="14">
        <v>9.2356380927901299E-2</v>
      </c>
      <c r="N13" s="14">
        <v>0.24155410876817932</v>
      </c>
      <c r="O13" s="14">
        <v>9.6854791299235743E-2</v>
      </c>
      <c r="P13" s="14">
        <v>0.34079173838209986</v>
      </c>
      <c r="Q13" s="14">
        <v>0.16107041848206385</v>
      </c>
      <c r="S13" s="23" t="s">
        <v>54</v>
      </c>
      <c r="T13" s="15">
        <v>1.2145748987854251E-2</v>
      </c>
      <c r="U13" s="15">
        <v>1.6129032258064516E-2</v>
      </c>
      <c r="V13" s="15">
        <v>3.2520325203252036E-2</v>
      </c>
      <c r="W13" s="15">
        <v>1.646090534979424E-2</v>
      </c>
      <c r="X13" s="15">
        <v>1.1952191235059761E-2</v>
      </c>
      <c r="Y13" s="15">
        <v>2.032520325203252E-2</v>
      </c>
      <c r="Z13" s="15">
        <v>1.2048192771084338E-2</v>
      </c>
      <c r="AA13" s="15">
        <v>3.2258064516129031E-2</v>
      </c>
      <c r="AB13" s="15">
        <v>1.6326530612244899E-2</v>
      </c>
      <c r="AC13" s="15">
        <v>1.6194331983805668E-2</v>
      </c>
      <c r="AD13" s="15">
        <v>1.2195121951219513E-2</v>
      </c>
      <c r="AE13" s="15">
        <v>8.0645161290322578E-3</v>
      </c>
      <c r="AF13" s="15">
        <v>2.8455284552845527E-2</v>
      </c>
      <c r="AG13" s="15">
        <v>8.23045267489712E-3</v>
      </c>
      <c r="AH13" s="15">
        <v>2.4096385542168676E-2</v>
      </c>
      <c r="AI13" s="15">
        <v>1.768444321635811E-2</v>
      </c>
    </row>
    <row r="14" spans="1:35" x14ac:dyDescent="0.25">
      <c r="A14" s="23" t="s">
        <v>34</v>
      </c>
      <c r="B14" s="15">
        <v>3.9840637450199202E-3</v>
      </c>
      <c r="C14" s="15">
        <v>1.5936254980079681E-2</v>
      </c>
      <c r="D14" s="15">
        <v>3.9525691699604744E-2</v>
      </c>
      <c r="E14" s="15">
        <v>7.9365079365079361E-3</v>
      </c>
      <c r="F14" s="15">
        <v>1.984126984126984E-2</v>
      </c>
      <c r="G14" s="15">
        <v>1.5873015873015872E-2</v>
      </c>
      <c r="H14" s="15">
        <v>8.0000000000000002E-3</v>
      </c>
      <c r="I14" s="15">
        <v>1.1904761904761904E-2</v>
      </c>
      <c r="J14" s="15">
        <v>7.9365079365079361E-3</v>
      </c>
      <c r="K14" s="15">
        <v>2.7777777777777776E-2</v>
      </c>
      <c r="L14" s="15">
        <v>1.5873015873015872E-2</v>
      </c>
      <c r="M14" s="15">
        <v>3.9840637450199202E-3</v>
      </c>
      <c r="N14" s="15">
        <v>2.3904382470119521E-2</v>
      </c>
      <c r="O14" s="15">
        <v>1.1904761904761904E-2</v>
      </c>
      <c r="P14" s="15">
        <v>5.3571428571428568E-2</v>
      </c>
      <c r="Q14" s="15">
        <v>1.7068545109726361E-2</v>
      </c>
      <c r="S14" s="4" t="s">
        <v>18</v>
      </c>
      <c r="T14" s="24">
        <v>0.20242914979757085</v>
      </c>
      <c r="U14" s="24">
        <v>0.12903225806451613</v>
      </c>
      <c r="V14" s="24">
        <v>0.29268292682926828</v>
      </c>
      <c r="W14" s="24">
        <v>6.584362139917696E-2</v>
      </c>
      <c r="X14" s="24">
        <v>0.10756972111553784</v>
      </c>
      <c r="Y14" s="24">
        <v>0.18292682926829271</v>
      </c>
      <c r="Z14" s="24">
        <v>6.82730923694779E-2</v>
      </c>
      <c r="AA14" s="24">
        <v>0.2661290322580645</v>
      </c>
      <c r="AB14" s="24">
        <v>0.10204081632653061</v>
      </c>
      <c r="AC14" s="24">
        <v>0.18623481781376516</v>
      </c>
      <c r="AD14" s="24">
        <v>0.10569105691056911</v>
      </c>
      <c r="AE14" s="24">
        <v>0.10080645161290322</v>
      </c>
      <c r="AF14" s="24">
        <v>0.22764227642276422</v>
      </c>
      <c r="AG14" s="24">
        <v>0.11934156378600824</v>
      </c>
      <c r="AH14" s="24">
        <v>0.29518072289156627</v>
      </c>
      <c r="AI14" s="24">
        <v>0.160541586073501</v>
      </c>
    </row>
    <row r="15" spans="1:35" x14ac:dyDescent="0.25">
      <c r="A15" s="23" t="s">
        <v>42</v>
      </c>
      <c r="B15" s="15">
        <v>2.4291497975708502E-2</v>
      </c>
      <c r="C15" s="15">
        <v>4.0322580645161289E-3</v>
      </c>
      <c r="D15" s="15">
        <v>2.032520325203252E-2</v>
      </c>
      <c r="E15" s="15">
        <v>0</v>
      </c>
      <c r="F15" s="15">
        <v>1.1952191235059761E-2</v>
      </c>
      <c r="G15" s="15">
        <v>1.2195121951219513E-2</v>
      </c>
      <c r="H15" s="15">
        <v>8.0321285140562242E-3</v>
      </c>
      <c r="I15" s="15">
        <v>2.0161290322580645E-2</v>
      </c>
      <c r="J15" s="15">
        <v>2.4489795918367346E-2</v>
      </c>
      <c r="K15" s="15">
        <v>1.6194331983805668E-2</v>
      </c>
      <c r="L15" s="15">
        <v>4.0650406504065045E-3</v>
      </c>
      <c r="M15" s="15">
        <v>1.6129032258064516E-2</v>
      </c>
      <c r="N15" s="15">
        <v>1.6260162601626018E-2</v>
      </c>
      <c r="O15" s="15">
        <v>8.23045267489712E-3</v>
      </c>
      <c r="P15" s="15">
        <v>2.4096385542168676E-2</v>
      </c>
      <c r="Q15" s="15">
        <v>1.3815971262779773E-2</v>
      </c>
    </row>
    <row r="16" spans="1:35" x14ac:dyDescent="0.25">
      <c r="A16" s="23" t="s">
        <v>43</v>
      </c>
      <c r="B16" s="15">
        <v>4.0227752955788183E-2</v>
      </c>
      <c r="C16" s="15">
        <v>3.6049350983164113E-2</v>
      </c>
      <c r="D16" s="15">
        <v>4.3815675310903301E-2</v>
      </c>
      <c r="E16" s="15">
        <v>4.11522633744856E-3</v>
      </c>
      <c r="F16" s="15">
        <v>1.9888699171567697E-2</v>
      </c>
      <c r="G16" s="15">
        <v>3.6101432442895862E-2</v>
      </c>
      <c r="H16" s="15">
        <v>1.2032128514056224E-2</v>
      </c>
      <c r="I16" s="15">
        <v>2.4065540194572452E-2</v>
      </c>
      <c r="J16" s="15">
        <v>3.2086167800453515E-2</v>
      </c>
      <c r="K16" s="15">
        <v>2.8018764860870123E-2</v>
      </c>
      <c r="L16" s="15">
        <v>2.0131629887727449E-2</v>
      </c>
      <c r="M16" s="15">
        <v>2.0016707364092019E-2</v>
      </c>
      <c r="N16" s="15">
        <v>4.4391539532925212E-2</v>
      </c>
      <c r="O16" s="15">
        <v>1.2051734273956496E-2</v>
      </c>
      <c r="P16" s="15">
        <v>7.7811244979919675E-2</v>
      </c>
      <c r="Q16" s="15">
        <v>2.8998791635913561E-2</v>
      </c>
      <c r="S16" s="1" t="s">
        <v>59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  <c r="AD16" s="1">
        <v>2016</v>
      </c>
      <c r="AE16" s="1">
        <v>2017</v>
      </c>
      <c r="AF16" s="1">
        <v>2018</v>
      </c>
      <c r="AG16" s="1">
        <v>2019</v>
      </c>
      <c r="AH16" s="1">
        <v>2020</v>
      </c>
      <c r="AI16" s="1" t="s">
        <v>55</v>
      </c>
    </row>
    <row r="17" spans="1:35" x14ac:dyDescent="0.25">
      <c r="A17" s="23" t="s">
        <v>44</v>
      </c>
      <c r="B17" s="15">
        <v>1.6194331983805668E-2</v>
      </c>
      <c r="C17" s="15">
        <v>1.2096774193548387E-2</v>
      </c>
      <c r="D17" s="15">
        <v>4.065040650406504E-2</v>
      </c>
      <c r="E17" s="15">
        <v>4.11522633744856E-3</v>
      </c>
      <c r="F17" s="15">
        <v>7.9681274900398405E-3</v>
      </c>
      <c r="G17" s="15">
        <v>1.6260162601626018E-2</v>
      </c>
      <c r="H17" s="15">
        <v>4.0160642570281121E-3</v>
      </c>
      <c r="I17" s="15">
        <v>2.0161290322580645E-2</v>
      </c>
      <c r="J17" s="15">
        <v>1.2244897959183673E-2</v>
      </c>
      <c r="K17" s="15">
        <v>1.2145748987854251E-2</v>
      </c>
      <c r="L17" s="15">
        <v>8.130081300813009E-3</v>
      </c>
      <c r="M17" s="15">
        <v>1.2096774193548387E-2</v>
      </c>
      <c r="N17" s="15">
        <v>1.6260162601626018E-2</v>
      </c>
      <c r="O17" s="15">
        <v>2.4691358024691357E-2</v>
      </c>
      <c r="P17" s="15">
        <v>1.2048192771084338E-2</v>
      </c>
      <c r="Q17" s="15">
        <v>1.4644929538546559E-2</v>
      </c>
      <c r="S17" s="2" t="s">
        <v>36</v>
      </c>
      <c r="T17" s="14">
        <v>7.2874493927125514E-2</v>
      </c>
      <c r="U17" s="14">
        <v>5.2419354838709672E-2</v>
      </c>
      <c r="V17" s="14">
        <v>0.13821138211382114</v>
      </c>
      <c r="W17" s="14">
        <v>2.0576131687242802E-2</v>
      </c>
      <c r="X17" s="14">
        <v>3.5856573705179279E-2</v>
      </c>
      <c r="Y17" s="14">
        <v>7.7235772357723581E-2</v>
      </c>
      <c r="Z17" s="14">
        <v>2.8112449799196783E-2</v>
      </c>
      <c r="AA17" s="14">
        <v>0.11693548387096774</v>
      </c>
      <c r="AB17" s="14">
        <v>2.8571428571428574E-2</v>
      </c>
      <c r="AC17" s="14">
        <v>9.3117408906882596E-2</v>
      </c>
      <c r="AD17" s="14">
        <v>4.878048780487805E-2</v>
      </c>
      <c r="AE17" s="14">
        <v>3.2258064516129031E-2</v>
      </c>
      <c r="AF17" s="14">
        <v>6.910569105691057E-2</v>
      </c>
      <c r="AG17" s="14">
        <v>5.7613168724279844E-2</v>
      </c>
      <c r="AH17" s="14">
        <v>0.16265060240963855</v>
      </c>
      <c r="AI17" s="14">
        <v>6.6869300911854099E-2</v>
      </c>
    </row>
    <row r="18" spans="1:35" x14ac:dyDescent="0.25">
      <c r="A18" s="23" t="s">
        <v>48</v>
      </c>
      <c r="B18" s="15">
        <v>1.1952191235059761E-2</v>
      </c>
      <c r="C18" s="15">
        <v>1.9920318725099601E-2</v>
      </c>
      <c r="D18" s="15">
        <v>5.9288537549407112E-2</v>
      </c>
      <c r="E18" s="15">
        <v>0</v>
      </c>
      <c r="F18" s="15">
        <v>1.1904761904761904E-2</v>
      </c>
      <c r="G18" s="15">
        <v>1.984126984126984E-2</v>
      </c>
      <c r="H18" s="15">
        <v>0</v>
      </c>
      <c r="I18" s="15">
        <v>2.3809523809523808E-2</v>
      </c>
      <c r="J18" s="15">
        <v>1.984126984126984E-2</v>
      </c>
      <c r="K18" s="15">
        <v>1.1904761904761904E-2</v>
      </c>
      <c r="L18" s="15">
        <v>7.9365079365079361E-3</v>
      </c>
      <c r="M18" s="15">
        <v>7.9681274900398405E-3</v>
      </c>
      <c r="N18" s="15">
        <v>2.3904382470119521E-2</v>
      </c>
      <c r="O18" s="15">
        <v>1.1904761904761904E-2</v>
      </c>
      <c r="P18" s="15">
        <v>4.1666666666666664E-2</v>
      </c>
      <c r="Q18" s="15">
        <v>1.7610403684638308E-2</v>
      </c>
      <c r="S18" s="23" t="s">
        <v>39</v>
      </c>
      <c r="T18" s="15">
        <v>1.2145748987854251E-2</v>
      </c>
      <c r="U18" s="15">
        <v>4.0322580645161289E-3</v>
      </c>
      <c r="V18" s="15">
        <v>3.2520325203252036E-2</v>
      </c>
      <c r="W18" s="15">
        <v>0</v>
      </c>
      <c r="X18" s="15">
        <v>1.1952191235059761E-2</v>
      </c>
      <c r="Y18" s="15">
        <v>2.032520325203252E-2</v>
      </c>
      <c r="Z18" s="15">
        <v>8.0321285140562242E-3</v>
      </c>
      <c r="AA18" s="15">
        <v>2.4193548387096774E-2</v>
      </c>
      <c r="AB18" s="15">
        <v>4.0816326530612249E-3</v>
      </c>
      <c r="AC18" s="15">
        <v>2.0242914979757085E-2</v>
      </c>
      <c r="AD18" s="15">
        <v>8.130081300813009E-3</v>
      </c>
      <c r="AE18" s="15">
        <v>8.0645161290322578E-3</v>
      </c>
      <c r="AF18" s="15">
        <v>8.130081300813009E-3</v>
      </c>
      <c r="AG18" s="15">
        <v>8.23045267489712E-3</v>
      </c>
      <c r="AH18" s="15">
        <v>3.614457831325301E-2</v>
      </c>
      <c r="AI18" s="15">
        <v>1.3263332412268583E-2</v>
      </c>
    </row>
    <row r="19" spans="1:35" x14ac:dyDescent="0.25">
      <c r="A19" s="23" t="s">
        <v>50</v>
      </c>
      <c r="B19" s="15">
        <v>2.3904382470119521E-2</v>
      </c>
      <c r="C19" s="15">
        <v>1.5936254980079681E-2</v>
      </c>
      <c r="D19" s="15">
        <v>5.1383399209486168E-2</v>
      </c>
      <c r="E19" s="15">
        <v>3.968253968253968E-3</v>
      </c>
      <c r="F19" s="15">
        <v>1.5873015873015872E-2</v>
      </c>
      <c r="G19" s="15">
        <v>2.7777777777777776E-2</v>
      </c>
      <c r="H19" s="15">
        <v>4.0000000000000001E-3</v>
      </c>
      <c r="I19" s="15">
        <v>1.1904761904761904E-2</v>
      </c>
      <c r="J19" s="15">
        <v>1.1904761904761904E-2</v>
      </c>
      <c r="K19" s="15">
        <v>2.3809523809523808E-2</v>
      </c>
      <c r="L19" s="15">
        <v>1.984126984126984E-2</v>
      </c>
      <c r="M19" s="15">
        <v>7.9681274900398405E-3</v>
      </c>
      <c r="N19" s="15">
        <v>1.9920318725099601E-2</v>
      </c>
      <c r="O19" s="15">
        <v>1.1904761904761904E-2</v>
      </c>
      <c r="P19" s="15">
        <v>3.5714285714285712E-2</v>
      </c>
      <c r="Q19" s="15">
        <v>1.8694120834462206E-2</v>
      </c>
      <c r="S19" s="23" t="s">
        <v>46</v>
      </c>
      <c r="T19" s="15">
        <v>1.6194331983805668E-2</v>
      </c>
      <c r="U19" s="15">
        <v>2.0161290322580645E-2</v>
      </c>
      <c r="V19" s="15">
        <v>2.8455284552845527E-2</v>
      </c>
      <c r="W19" s="15">
        <v>8.23045267489712E-3</v>
      </c>
      <c r="X19" s="15">
        <v>7.9681274900398405E-3</v>
      </c>
      <c r="Y19" s="15">
        <v>1.6260162601626018E-2</v>
      </c>
      <c r="Z19" s="15">
        <v>0</v>
      </c>
      <c r="AA19" s="15">
        <v>2.8225806451612902E-2</v>
      </c>
      <c r="AB19" s="15">
        <v>0</v>
      </c>
      <c r="AC19" s="15">
        <v>2.0242914979757085E-2</v>
      </c>
      <c r="AD19" s="15">
        <v>4.0650406504065045E-3</v>
      </c>
      <c r="AE19" s="15">
        <v>4.0322580645161289E-3</v>
      </c>
      <c r="AF19" s="15">
        <v>1.2195121951219513E-2</v>
      </c>
      <c r="AG19" s="15">
        <v>1.2345679012345678E-2</v>
      </c>
      <c r="AH19" s="15">
        <v>3.0120481927710843E-2</v>
      </c>
      <c r="AI19" s="15">
        <v>1.3539651837524178E-2</v>
      </c>
    </row>
    <row r="20" spans="1:35" x14ac:dyDescent="0.25">
      <c r="A20" s="23" t="s">
        <v>51</v>
      </c>
      <c r="B20" s="15">
        <v>4.0163233704856686E-2</v>
      </c>
      <c r="C20" s="15">
        <v>1.5936254980079681E-2</v>
      </c>
      <c r="D20" s="15">
        <v>7.1821073941964714E-2</v>
      </c>
      <c r="E20" s="15">
        <v>1.2198706643151088E-2</v>
      </c>
      <c r="F20" s="15">
        <v>2.7856826661607537E-2</v>
      </c>
      <c r="G20" s="15">
        <v>4.016647309330236E-2</v>
      </c>
      <c r="H20" s="15">
        <v>8.0321285140562242E-3</v>
      </c>
      <c r="I20" s="15">
        <v>4.0066564260112646E-2</v>
      </c>
      <c r="J20" s="15">
        <v>1.2018140589569161E-2</v>
      </c>
      <c r="K20" s="15">
        <v>4.3972109761583444E-2</v>
      </c>
      <c r="L20" s="15">
        <v>2.4196670538133954E-2</v>
      </c>
      <c r="M20" s="15">
        <v>1.6129032258064516E-2</v>
      </c>
      <c r="N20" s="15">
        <v>6.8457875813817903E-2</v>
      </c>
      <c r="O20" s="15">
        <v>7.9365079365079361E-3</v>
      </c>
      <c r="P20" s="15">
        <v>7.1787148594377514E-2</v>
      </c>
      <c r="Q20" s="15">
        <v>3.2553213199638956E-2</v>
      </c>
      <c r="S20" s="23" t="s">
        <v>47</v>
      </c>
      <c r="T20" s="15">
        <v>2.0242914979757085E-2</v>
      </c>
      <c r="U20" s="15">
        <v>8.0645161290322578E-3</v>
      </c>
      <c r="V20" s="15">
        <v>3.6585365853658534E-2</v>
      </c>
      <c r="W20" s="15">
        <v>0</v>
      </c>
      <c r="X20" s="15">
        <v>3.9840637450199202E-3</v>
      </c>
      <c r="Y20" s="15">
        <v>2.032520325203252E-2</v>
      </c>
      <c r="Z20" s="15">
        <v>0</v>
      </c>
      <c r="AA20" s="15">
        <v>2.8225806451612902E-2</v>
      </c>
      <c r="AB20" s="15">
        <v>4.0816326530612249E-3</v>
      </c>
      <c r="AC20" s="15">
        <v>2.4291497975708502E-2</v>
      </c>
      <c r="AD20" s="15">
        <v>8.130081300813009E-3</v>
      </c>
      <c r="AE20" s="15">
        <v>4.0322580645161289E-3</v>
      </c>
      <c r="AF20" s="15">
        <v>8.130081300813009E-3</v>
      </c>
      <c r="AG20" s="15">
        <v>1.2345679012345678E-2</v>
      </c>
      <c r="AH20" s="15">
        <v>4.8192771084337352E-2</v>
      </c>
      <c r="AI20" s="15">
        <v>1.4368610113290964E-2</v>
      </c>
    </row>
    <row r="21" spans="1:35" x14ac:dyDescent="0.25">
      <c r="A21" s="23" t="s">
        <v>54</v>
      </c>
      <c r="B21" s="15">
        <v>1.2145748987854251E-2</v>
      </c>
      <c r="C21" s="15">
        <v>1.6129032258064516E-2</v>
      </c>
      <c r="D21" s="15">
        <v>3.2520325203252036E-2</v>
      </c>
      <c r="E21" s="15">
        <v>1.646090534979424E-2</v>
      </c>
      <c r="F21" s="15">
        <v>1.1952191235059761E-2</v>
      </c>
      <c r="G21" s="15">
        <v>2.032520325203252E-2</v>
      </c>
      <c r="H21" s="15">
        <v>1.2048192771084338E-2</v>
      </c>
      <c r="I21" s="15">
        <v>3.2258064516129031E-2</v>
      </c>
      <c r="J21" s="15">
        <v>1.6326530612244899E-2</v>
      </c>
      <c r="K21" s="15">
        <v>1.6194331983805668E-2</v>
      </c>
      <c r="L21" s="15">
        <v>1.2195121951219513E-2</v>
      </c>
      <c r="M21" s="15">
        <v>8.0645161290322578E-3</v>
      </c>
      <c r="N21" s="15">
        <v>2.8455284552845527E-2</v>
      </c>
      <c r="O21" s="15">
        <v>8.23045267489712E-3</v>
      </c>
      <c r="P21" s="15">
        <v>2.4096385542168676E-2</v>
      </c>
      <c r="Q21" s="15">
        <v>1.768444321635811E-2</v>
      </c>
      <c r="S21" s="23" t="s">
        <v>52</v>
      </c>
      <c r="T21" s="15">
        <v>1.2145748987854251E-2</v>
      </c>
      <c r="U21" s="15">
        <v>4.0322580645161289E-3</v>
      </c>
      <c r="V21" s="15">
        <v>1.6260162601626018E-2</v>
      </c>
      <c r="W21" s="15">
        <v>8.23045267489712E-3</v>
      </c>
      <c r="X21" s="15">
        <v>3.9840637450199202E-3</v>
      </c>
      <c r="Y21" s="15">
        <v>1.2195121951219513E-2</v>
      </c>
      <c r="Z21" s="15">
        <v>1.6064257028112448E-2</v>
      </c>
      <c r="AA21" s="15">
        <v>2.4193548387096774E-2</v>
      </c>
      <c r="AB21" s="15">
        <v>4.0816326530612249E-3</v>
      </c>
      <c r="AC21" s="15">
        <v>1.6194331983805668E-2</v>
      </c>
      <c r="AD21" s="15">
        <v>1.6260162601626018E-2</v>
      </c>
      <c r="AE21" s="15">
        <v>8.0645161290322578E-3</v>
      </c>
      <c r="AF21" s="15">
        <v>2.032520325203252E-2</v>
      </c>
      <c r="AG21" s="15">
        <v>8.23045267489712E-3</v>
      </c>
      <c r="AH21" s="15">
        <v>6.024096385542169E-3</v>
      </c>
      <c r="AI21" s="15">
        <v>1.1881735285990605E-2</v>
      </c>
    </row>
    <row r="22" spans="1:35" x14ac:dyDescent="0.25">
      <c r="A22" s="4" t="s">
        <v>18</v>
      </c>
      <c r="B22" s="24">
        <v>0.35780763585334774</v>
      </c>
      <c r="C22" s="24">
        <v>0.4517414214111295</v>
      </c>
      <c r="D22" s="24">
        <v>0.77094379639448563</v>
      </c>
      <c r="E22" s="24">
        <v>0.11346266901822458</v>
      </c>
      <c r="F22" s="24">
        <v>0.21074432429014101</v>
      </c>
      <c r="G22" s="24">
        <v>0.40514905149051489</v>
      </c>
      <c r="H22" s="24">
        <v>0.1002730923694779</v>
      </c>
      <c r="I22" s="24">
        <v>0.36136712749615973</v>
      </c>
      <c r="J22" s="24">
        <v>0.24489795918367346</v>
      </c>
      <c r="K22" s="24">
        <v>0.39655227813122551</v>
      </c>
      <c r="L22" s="24">
        <v>0.25648470770421988</v>
      </c>
      <c r="M22" s="24">
        <v>0.16455147153322192</v>
      </c>
      <c r="N22" s="24">
        <v>0.45871797363391953</v>
      </c>
      <c r="O22" s="24">
        <v>0.22251616696061138</v>
      </c>
      <c r="P22" s="24">
        <v>0.77137119908204232</v>
      </c>
      <c r="Q22" s="24">
        <v>0.34314792581882742</v>
      </c>
      <c r="S22" s="23" t="s">
        <v>53</v>
      </c>
      <c r="T22" s="15">
        <v>1.2145748987854251E-2</v>
      </c>
      <c r="U22" s="15">
        <v>1.6129032258064516E-2</v>
      </c>
      <c r="V22" s="15">
        <v>2.4390243902439025E-2</v>
      </c>
      <c r="W22" s="15">
        <v>4.11522633744856E-3</v>
      </c>
      <c r="X22" s="15">
        <v>7.9681274900398405E-3</v>
      </c>
      <c r="Y22" s="15">
        <v>8.130081300813009E-3</v>
      </c>
      <c r="Z22" s="15">
        <v>4.0160642570281121E-3</v>
      </c>
      <c r="AA22" s="15">
        <v>1.2096774193548387E-2</v>
      </c>
      <c r="AB22" s="15">
        <v>1.6326530612244899E-2</v>
      </c>
      <c r="AC22" s="15">
        <v>1.2145748987854251E-2</v>
      </c>
      <c r="AD22" s="15">
        <v>1.2195121951219513E-2</v>
      </c>
      <c r="AE22" s="15">
        <v>8.0645161290322578E-3</v>
      </c>
      <c r="AF22" s="15">
        <v>2.032520325203252E-2</v>
      </c>
      <c r="AG22" s="15">
        <v>1.646090534979424E-2</v>
      </c>
      <c r="AH22" s="15">
        <v>4.2168674698795178E-2</v>
      </c>
      <c r="AI22" s="15">
        <v>1.3815971262779773E-2</v>
      </c>
    </row>
    <row r="23" spans="1:35" x14ac:dyDescent="0.25">
      <c r="S23" s="2" t="s">
        <v>32</v>
      </c>
      <c r="T23" s="14">
        <v>9.3117408906882582E-2</v>
      </c>
      <c r="U23" s="14">
        <v>4.0322580645161289E-2</v>
      </c>
      <c r="V23" s="14">
        <v>8.9430894308943076E-2</v>
      </c>
      <c r="W23" s="14">
        <v>2.8806584362139918E-2</v>
      </c>
      <c r="X23" s="14">
        <v>4.3824701195219119E-2</v>
      </c>
      <c r="Y23" s="14">
        <v>6.0975609756097573E-2</v>
      </c>
      <c r="Z23" s="14">
        <v>2.4096385542168672E-2</v>
      </c>
      <c r="AA23" s="14">
        <v>9.2741935483870969E-2</v>
      </c>
      <c r="AB23" s="14">
        <v>6.1224489795918366E-2</v>
      </c>
      <c r="AC23" s="14">
        <v>6.0728744939271259E-2</v>
      </c>
      <c r="AD23" s="14">
        <v>4.0650406504065047E-2</v>
      </c>
      <c r="AE23" s="14">
        <v>4.0322580645161282E-2</v>
      </c>
      <c r="AF23" s="14">
        <v>9.3495934959349603E-2</v>
      </c>
      <c r="AG23" s="14">
        <v>4.5267489711934158E-2</v>
      </c>
      <c r="AH23" s="14">
        <v>8.4337349397590355E-2</v>
      </c>
      <c r="AI23" s="14">
        <v>5.9408676429953025E-2</v>
      </c>
    </row>
    <row r="24" spans="1:35" x14ac:dyDescent="0.25">
      <c r="A24" s="1" t="s">
        <v>57</v>
      </c>
      <c r="B24" s="1">
        <v>2006</v>
      </c>
      <c r="C24" s="1">
        <v>2007</v>
      </c>
      <c r="D24" s="1">
        <v>2008</v>
      </c>
      <c r="E24" s="1">
        <v>2009</v>
      </c>
      <c r="F24" s="1">
        <v>2010</v>
      </c>
      <c r="G24" s="1">
        <v>2011</v>
      </c>
      <c r="H24" s="1">
        <v>2012</v>
      </c>
      <c r="I24" s="1">
        <v>2013</v>
      </c>
      <c r="J24" s="1">
        <v>2014</v>
      </c>
      <c r="K24" s="1">
        <v>2015</v>
      </c>
      <c r="L24" s="1">
        <v>2016</v>
      </c>
      <c r="M24" s="1">
        <v>2017</v>
      </c>
      <c r="N24" s="1">
        <v>2018</v>
      </c>
      <c r="O24" s="1">
        <v>2019</v>
      </c>
      <c r="P24" s="1">
        <v>2020</v>
      </c>
      <c r="Q24" s="1" t="s">
        <v>55</v>
      </c>
      <c r="S24" s="23" t="s">
        <v>42</v>
      </c>
      <c r="T24" s="15">
        <v>2.4291497975708502E-2</v>
      </c>
      <c r="U24" s="15">
        <v>4.0322580645161289E-3</v>
      </c>
      <c r="V24" s="15">
        <v>2.032520325203252E-2</v>
      </c>
      <c r="W24" s="15">
        <v>0</v>
      </c>
      <c r="X24" s="15">
        <v>1.1952191235059761E-2</v>
      </c>
      <c r="Y24" s="15">
        <v>1.2195121951219513E-2</v>
      </c>
      <c r="Z24" s="15">
        <v>4.0160642570281121E-3</v>
      </c>
      <c r="AA24" s="15">
        <v>1.2096774193548387E-2</v>
      </c>
      <c r="AB24" s="15">
        <v>2.0408163265306121E-2</v>
      </c>
      <c r="AC24" s="15">
        <v>1.2145748987854251E-2</v>
      </c>
      <c r="AD24" s="15">
        <v>4.0650406504065045E-3</v>
      </c>
      <c r="AE24" s="15">
        <v>1.2096774193548387E-2</v>
      </c>
      <c r="AF24" s="15">
        <v>8.130081300813009E-3</v>
      </c>
      <c r="AG24" s="15">
        <v>8.23045267489712E-3</v>
      </c>
      <c r="AH24" s="15">
        <v>1.8072289156626505E-2</v>
      </c>
      <c r="AI24" s="15">
        <v>1.1329096435479415E-2</v>
      </c>
    </row>
    <row r="25" spans="1:35" x14ac:dyDescent="0.25">
      <c r="A25" s="2" t="s">
        <v>36</v>
      </c>
      <c r="B25" s="14">
        <v>0.13263545010242431</v>
      </c>
      <c r="C25" s="14">
        <v>0.19186158591440688</v>
      </c>
      <c r="D25" s="14">
        <v>0.35560268646164722</v>
      </c>
      <c r="E25" s="14">
        <v>4.8353909465020585E-2</v>
      </c>
      <c r="F25" s="14">
        <v>7.5539113387718959E-2</v>
      </c>
      <c r="G25" s="14">
        <v>0.14866434378629501</v>
      </c>
      <c r="H25" s="14">
        <v>4.4112449799196783E-2</v>
      </c>
      <c r="I25" s="14">
        <v>0.12884024577572964</v>
      </c>
      <c r="J25" s="14">
        <v>8.8095238095238088E-2</v>
      </c>
      <c r="K25" s="14">
        <v>0.18438725017672386</v>
      </c>
      <c r="L25" s="14">
        <v>0.13211382113821138</v>
      </c>
      <c r="M25" s="14">
        <v>6.0146510731268463E-2</v>
      </c>
      <c r="N25" s="14">
        <v>0.18464353966248825</v>
      </c>
      <c r="O25" s="14">
        <v>9.3327454438565549E-2</v>
      </c>
      <c r="P25" s="14">
        <v>0.41265060240963847</v>
      </c>
      <c r="Q25" s="14">
        <v>0.14625158213645448</v>
      </c>
      <c r="S25" s="23" t="s">
        <v>43</v>
      </c>
      <c r="T25" s="15">
        <v>2.4291497975708502E-2</v>
      </c>
      <c r="U25" s="15">
        <v>1.6129032258064516E-2</v>
      </c>
      <c r="V25" s="15">
        <v>1.2195121951219513E-2</v>
      </c>
      <c r="W25" s="15">
        <v>4.11522633744856E-3</v>
      </c>
      <c r="X25" s="15">
        <v>3.9840637450199202E-3</v>
      </c>
      <c r="Y25" s="15">
        <v>1.2195121951219513E-2</v>
      </c>
      <c r="Z25" s="15">
        <v>4.0160642570281121E-3</v>
      </c>
      <c r="AA25" s="15">
        <v>1.6129032258064516E-2</v>
      </c>
      <c r="AB25" s="15">
        <v>1.2244897959183673E-2</v>
      </c>
      <c r="AC25" s="15">
        <v>8.0971659919028341E-3</v>
      </c>
      <c r="AD25" s="15">
        <v>1.2195121951219513E-2</v>
      </c>
      <c r="AE25" s="15">
        <v>4.0322580645161289E-3</v>
      </c>
      <c r="AF25" s="15">
        <v>2.4390243902439025E-2</v>
      </c>
      <c r="AG25" s="15">
        <v>4.11522633744856E-3</v>
      </c>
      <c r="AH25" s="15">
        <v>2.4096385542168676E-2</v>
      </c>
      <c r="AI25" s="15">
        <v>1.1881735285990605E-2</v>
      </c>
    </row>
    <row r="26" spans="1:35" x14ac:dyDescent="0.25">
      <c r="A26" s="23" t="s">
        <v>37</v>
      </c>
      <c r="B26" s="15">
        <v>3.9840637450199202E-3</v>
      </c>
      <c r="C26" s="15">
        <v>3.1872509960159362E-2</v>
      </c>
      <c r="D26" s="15">
        <v>3.5573122529644272E-2</v>
      </c>
      <c r="E26" s="15">
        <v>0</v>
      </c>
      <c r="F26" s="15">
        <v>3.968253968253968E-3</v>
      </c>
      <c r="G26" s="15">
        <v>1.1904761904761904E-2</v>
      </c>
      <c r="H26" s="15">
        <v>0</v>
      </c>
      <c r="I26" s="15">
        <v>7.9365079365079361E-3</v>
      </c>
      <c r="J26" s="15">
        <v>1.1904761904761904E-2</v>
      </c>
      <c r="K26" s="15">
        <v>1.5873015873015872E-2</v>
      </c>
      <c r="L26" s="15">
        <v>3.968253968253968E-3</v>
      </c>
      <c r="M26" s="15">
        <v>0</v>
      </c>
      <c r="N26" s="15">
        <v>3.1872509960159362E-2</v>
      </c>
      <c r="O26" s="15">
        <v>3.968253968253968E-3</v>
      </c>
      <c r="P26" s="15">
        <v>5.9523809523809521E-2</v>
      </c>
      <c r="Q26" s="15">
        <v>1.3817393660254673E-2</v>
      </c>
      <c r="S26" s="23" t="s">
        <v>44</v>
      </c>
      <c r="T26" s="15">
        <v>1.6194331983805668E-2</v>
      </c>
      <c r="U26" s="15">
        <v>4.0322580645161289E-3</v>
      </c>
      <c r="V26" s="15">
        <v>3.2520325203252036E-2</v>
      </c>
      <c r="W26" s="15">
        <v>4.11522633744856E-3</v>
      </c>
      <c r="X26" s="15">
        <v>3.9840637450199202E-3</v>
      </c>
      <c r="Y26" s="15">
        <v>1.2195121951219513E-2</v>
      </c>
      <c r="Z26" s="15">
        <v>0</v>
      </c>
      <c r="AA26" s="15">
        <v>2.0161290322580645E-2</v>
      </c>
      <c r="AB26" s="15">
        <v>8.1632653061224497E-3</v>
      </c>
      <c r="AC26" s="15">
        <v>8.0971659919028341E-3</v>
      </c>
      <c r="AD26" s="15">
        <v>4.0650406504065045E-3</v>
      </c>
      <c r="AE26" s="15">
        <v>4.0322580645161289E-3</v>
      </c>
      <c r="AF26" s="15">
        <v>1.2195121951219513E-2</v>
      </c>
      <c r="AG26" s="15">
        <v>2.4691358024691357E-2</v>
      </c>
      <c r="AH26" s="15">
        <v>1.2048192771084338E-2</v>
      </c>
      <c r="AI26" s="15">
        <v>1.1052777010223818E-2</v>
      </c>
    </row>
    <row r="27" spans="1:35" x14ac:dyDescent="0.25">
      <c r="A27" s="23" t="s">
        <v>39</v>
      </c>
      <c r="B27" s="15">
        <v>1.2145748987854251E-2</v>
      </c>
      <c r="C27" s="15">
        <v>4.0322580645161289E-3</v>
      </c>
      <c r="D27" s="15">
        <v>3.2520325203252036E-2</v>
      </c>
      <c r="E27" s="15">
        <v>0</v>
      </c>
      <c r="F27" s="15">
        <v>1.1952191235059761E-2</v>
      </c>
      <c r="G27" s="15">
        <v>2.032520325203252E-2</v>
      </c>
      <c r="H27" s="15">
        <v>8.0321285140562242E-3</v>
      </c>
      <c r="I27" s="15">
        <v>2.4193548387096774E-2</v>
      </c>
      <c r="J27" s="15">
        <v>4.0816326530612249E-3</v>
      </c>
      <c r="K27" s="15">
        <v>2.0242914979757085E-2</v>
      </c>
      <c r="L27" s="15">
        <v>8.130081300813009E-3</v>
      </c>
      <c r="M27" s="15">
        <v>8.0645161290322578E-3</v>
      </c>
      <c r="N27" s="15">
        <v>8.130081300813009E-3</v>
      </c>
      <c r="O27" s="15">
        <v>8.23045267489712E-3</v>
      </c>
      <c r="P27" s="15">
        <v>3.614457831325301E-2</v>
      </c>
      <c r="Q27" s="15">
        <v>1.3263332412268583E-2</v>
      </c>
      <c r="S27" s="23" t="s">
        <v>51</v>
      </c>
      <c r="T27" s="15">
        <v>2.0242914979757085E-2</v>
      </c>
      <c r="U27" s="15">
        <v>0</v>
      </c>
      <c r="V27" s="15">
        <v>4.0650406504065045E-3</v>
      </c>
      <c r="W27" s="15">
        <v>8.23045267489712E-3</v>
      </c>
      <c r="X27" s="15">
        <v>1.5936254980079681E-2</v>
      </c>
      <c r="Y27" s="15">
        <v>1.6260162601626018E-2</v>
      </c>
      <c r="Z27" s="15">
        <v>8.0321285140562242E-3</v>
      </c>
      <c r="AA27" s="15">
        <v>1.6129032258064516E-2</v>
      </c>
      <c r="AB27" s="15">
        <v>4.0816326530612249E-3</v>
      </c>
      <c r="AC27" s="15">
        <v>1.6194331983805668E-2</v>
      </c>
      <c r="AD27" s="15">
        <v>1.2195121951219513E-2</v>
      </c>
      <c r="AE27" s="15">
        <v>1.6129032258064516E-2</v>
      </c>
      <c r="AF27" s="15">
        <v>2.8455284552845527E-2</v>
      </c>
      <c r="AG27" s="15">
        <v>0</v>
      </c>
      <c r="AH27" s="15">
        <v>1.2048192771084338E-2</v>
      </c>
      <c r="AI27" s="15">
        <v>1.1881735285990605E-2</v>
      </c>
    </row>
    <row r="28" spans="1:35" x14ac:dyDescent="0.25">
      <c r="A28" s="23" t="s">
        <v>40</v>
      </c>
      <c r="B28" s="15">
        <v>1.1952191235059761E-2</v>
      </c>
      <c r="C28" s="15">
        <v>2.3904382470119521E-2</v>
      </c>
      <c r="D28" s="15">
        <v>5.1383399209486168E-2</v>
      </c>
      <c r="E28" s="15">
        <v>1.1904761904761904E-2</v>
      </c>
      <c r="F28" s="15">
        <v>3.968253968253968E-3</v>
      </c>
      <c r="G28" s="15">
        <v>1.5873015873015872E-2</v>
      </c>
      <c r="H28" s="15">
        <v>4.0000000000000001E-3</v>
      </c>
      <c r="I28" s="15">
        <v>0</v>
      </c>
      <c r="J28" s="15">
        <v>1.1904761904761904E-2</v>
      </c>
      <c r="K28" s="15">
        <v>1.5873015873015872E-2</v>
      </c>
      <c r="L28" s="15">
        <v>2.3809523809523808E-2</v>
      </c>
      <c r="M28" s="15">
        <v>7.9681274900398405E-3</v>
      </c>
      <c r="N28" s="15">
        <v>1.9920318725099601E-2</v>
      </c>
      <c r="O28" s="15">
        <v>1.5873015873015872E-2</v>
      </c>
      <c r="P28" s="15">
        <v>4.7619047619047616E-2</v>
      </c>
      <c r="Q28" s="15">
        <v>1.7068545109726361E-2</v>
      </c>
      <c r="S28" s="23" t="s">
        <v>54</v>
      </c>
      <c r="T28" s="15">
        <v>8.0971659919028341E-3</v>
      </c>
      <c r="U28" s="15">
        <v>1.6129032258064516E-2</v>
      </c>
      <c r="V28" s="15">
        <v>2.032520325203252E-2</v>
      </c>
      <c r="W28" s="15">
        <v>1.2345679012345678E-2</v>
      </c>
      <c r="X28" s="15">
        <v>7.9681274900398405E-3</v>
      </c>
      <c r="Y28" s="15">
        <v>8.130081300813009E-3</v>
      </c>
      <c r="Z28" s="15">
        <v>8.0321285140562242E-3</v>
      </c>
      <c r="AA28" s="15">
        <v>2.8225806451612902E-2</v>
      </c>
      <c r="AB28" s="15">
        <v>1.6326530612244899E-2</v>
      </c>
      <c r="AC28" s="15">
        <v>1.6194331983805668E-2</v>
      </c>
      <c r="AD28" s="15">
        <v>8.130081300813009E-3</v>
      </c>
      <c r="AE28" s="15">
        <v>4.0322580645161289E-3</v>
      </c>
      <c r="AF28" s="15">
        <v>2.032520325203252E-2</v>
      </c>
      <c r="AG28" s="15">
        <v>8.23045267489712E-3</v>
      </c>
      <c r="AH28" s="15">
        <v>1.8072289156626505E-2</v>
      </c>
      <c r="AI28" s="15">
        <v>1.3263332412268583E-2</v>
      </c>
    </row>
    <row r="29" spans="1:35" x14ac:dyDescent="0.25">
      <c r="A29" s="23" t="s">
        <v>41</v>
      </c>
      <c r="B29" s="15">
        <v>7.9681274900398405E-3</v>
      </c>
      <c r="C29" s="15">
        <v>4.3824701195219126E-2</v>
      </c>
      <c r="D29" s="15">
        <v>5.533596837944664E-2</v>
      </c>
      <c r="E29" s="15">
        <v>7.9365079365079361E-3</v>
      </c>
      <c r="F29" s="15">
        <v>2.3809523809523808E-2</v>
      </c>
      <c r="G29" s="15">
        <v>0</v>
      </c>
      <c r="H29" s="15">
        <v>0</v>
      </c>
      <c r="I29" s="15">
        <v>0</v>
      </c>
      <c r="J29" s="15">
        <v>1.1904761904761904E-2</v>
      </c>
      <c r="K29" s="15">
        <v>1.1904761904761904E-2</v>
      </c>
      <c r="L29" s="15">
        <v>1.984126984126984E-2</v>
      </c>
      <c r="M29" s="15">
        <v>3.9840637450199202E-3</v>
      </c>
      <c r="N29" s="15">
        <v>2.3904382470119521E-2</v>
      </c>
      <c r="O29" s="15">
        <v>1.1904761904761904E-2</v>
      </c>
      <c r="P29" s="15">
        <v>4.7619047619047616E-2</v>
      </c>
      <c r="Q29" s="15">
        <v>1.7339474397182336E-2</v>
      </c>
      <c r="S29" s="4" t="s">
        <v>18</v>
      </c>
      <c r="T29" s="24">
        <v>0.16599190283400811</v>
      </c>
      <c r="U29" s="24">
        <v>9.2741935483870955E-2</v>
      </c>
      <c r="V29" s="24">
        <v>0.22764227642276424</v>
      </c>
      <c r="W29" s="24">
        <v>4.9382716049382727E-2</v>
      </c>
      <c r="X29" s="24">
        <v>7.9681274900398391E-2</v>
      </c>
      <c r="Y29" s="24">
        <v>0.13821138211382111</v>
      </c>
      <c r="Z29" s="24">
        <v>5.2208835341365459E-2</v>
      </c>
      <c r="AA29" s="24">
        <v>0.20967741935483872</v>
      </c>
      <c r="AB29" s="24">
        <v>8.9795918367346933E-2</v>
      </c>
      <c r="AC29" s="24">
        <v>0.15384615384615385</v>
      </c>
      <c r="AD29" s="24">
        <v>8.943089430894309E-2</v>
      </c>
      <c r="AE29" s="24">
        <v>7.2580645161290314E-2</v>
      </c>
      <c r="AF29" s="24">
        <v>0.16260162601626016</v>
      </c>
      <c r="AG29" s="24">
        <v>0.102880658436214</v>
      </c>
      <c r="AH29" s="24">
        <v>0.24698795180722893</v>
      </c>
      <c r="AI29" s="24">
        <v>0.12627797734180712</v>
      </c>
    </row>
    <row r="30" spans="1:35" x14ac:dyDescent="0.25">
      <c r="A30" s="23" t="s">
        <v>45</v>
      </c>
      <c r="B30" s="15">
        <v>1.9920318725099601E-2</v>
      </c>
      <c r="C30" s="15">
        <v>1.1952191235059761E-2</v>
      </c>
      <c r="D30" s="15">
        <v>2.766798418972332E-2</v>
      </c>
      <c r="E30" s="15">
        <v>3.968253968253968E-3</v>
      </c>
      <c r="F30" s="15">
        <v>7.9365079365079361E-3</v>
      </c>
      <c r="G30" s="15">
        <v>1.984126984126984E-2</v>
      </c>
      <c r="H30" s="15">
        <v>4.0000000000000001E-3</v>
      </c>
      <c r="I30" s="15">
        <v>3.968253968253968E-3</v>
      </c>
      <c r="J30" s="15">
        <v>1.1904761904761904E-2</v>
      </c>
      <c r="K30" s="15">
        <v>2.7777777777777776E-2</v>
      </c>
      <c r="L30" s="15">
        <v>1.984126984126984E-2</v>
      </c>
      <c r="M30" s="15">
        <v>1.1952191235059761E-2</v>
      </c>
      <c r="N30" s="15">
        <v>1.9920318725099601E-2</v>
      </c>
      <c r="O30" s="15">
        <v>0</v>
      </c>
      <c r="P30" s="15">
        <v>4.1666666666666664E-2</v>
      </c>
      <c r="Q30" s="15">
        <v>1.4901110810078569E-2</v>
      </c>
    </row>
    <row r="31" spans="1:35" x14ac:dyDescent="0.25">
      <c r="A31" s="23" t="s">
        <v>46</v>
      </c>
      <c r="B31" s="15">
        <v>1.6194331983805668E-2</v>
      </c>
      <c r="C31" s="15">
        <v>2.0161290322580645E-2</v>
      </c>
      <c r="D31" s="15">
        <v>2.8455284552845527E-2</v>
      </c>
      <c r="E31" s="15">
        <v>8.23045267489712E-3</v>
      </c>
      <c r="F31" s="15">
        <v>7.9681274900398405E-3</v>
      </c>
      <c r="G31" s="15">
        <v>1.6260162601626018E-2</v>
      </c>
      <c r="H31" s="15">
        <v>0</v>
      </c>
      <c r="I31" s="15">
        <v>2.8225806451612902E-2</v>
      </c>
      <c r="J31" s="15">
        <v>0</v>
      </c>
      <c r="K31" s="15">
        <v>2.0242914979757085E-2</v>
      </c>
      <c r="L31" s="15">
        <v>4.0650406504065045E-3</v>
      </c>
      <c r="M31" s="15">
        <v>4.0322580645161289E-3</v>
      </c>
      <c r="N31" s="15">
        <v>1.2195121951219513E-2</v>
      </c>
      <c r="O31" s="15">
        <v>1.2345679012345678E-2</v>
      </c>
      <c r="P31" s="15">
        <v>3.0120481927710843E-2</v>
      </c>
      <c r="Q31" s="15">
        <v>1.3539651837524178E-2</v>
      </c>
      <c r="S31" s="1" t="s">
        <v>60</v>
      </c>
      <c r="T31" s="1">
        <v>2006</v>
      </c>
      <c r="U31" s="1">
        <v>2007</v>
      </c>
      <c r="V31" s="1">
        <v>2008</v>
      </c>
      <c r="W31" s="1">
        <v>2009</v>
      </c>
      <c r="X31" s="1">
        <v>2010</v>
      </c>
      <c r="Y31" s="1">
        <v>2011</v>
      </c>
      <c r="Z31" s="1">
        <v>2012</v>
      </c>
      <c r="AA31" s="1">
        <v>2013</v>
      </c>
      <c r="AB31" s="1">
        <v>2014</v>
      </c>
      <c r="AC31" s="1">
        <v>2015</v>
      </c>
      <c r="AD31" s="1">
        <v>2016</v>
      </c>
      <c r="AE31" s="1">
        <v>2017</v>
      </c>
      <c r="AF31" s="1">
        <v>2018</v>
      </c>
      <c r="AG31" s="1">
        <v>2019</v>
      </c>
      <c r="AH31" s="1">
        <v>2020</v>
      </c>
      <c r="AI31" s="1" t="s">
        <v>55</v>
      </c>
    </row>
    <row r="32" spans="1:35" x14ac:dyDescent="0.25">
      <c r="A32" s="23" t="s">
        <v>47</v>
      </c>
      <c r="B32" s="15">
        <v>2.0242914979757085E-2</v>
      </c>
      <c r="C32" s="15">
        <v>8.0645161290322578E-3</v>
      </c>
      <c r="D32" s="15">
        <v>3.6585365853658534E-2</v>
      </c>
      <c r="E32" s="15">
        <v>0</v>
      </c>
      <c r="F32" s="15">
        <v>3.9840637450199202E-3</v>
      </c>
      <c r="G32" s="15">
        <v>2.032520325203252E-2</v>
      </c>
      <c r="H32" s="15">
        <v>0</v>
      </c>
      <c r="I32" s="15">
        <v>2.8225806451612902E-2</v>
      </c>
      <c r="J32" s="15">
        <v>4.0816326530612249E-3</v>
      </c>
      <c r="K32" s="15">
        <v>2.4291497975708502E-2</v>
      </c>
      <c r="L32" s="15">
        <v>8.130081300813009E-3</v>
      </c>
      <c r="M32" s="15">
        <v>4.0322580645161289E-3</v>
      </c>
      <c r="N32" s="15">
        <v>8.130081300813009E-3</v>
      </c>
      <c r="O32" s="15">
        <v>1.2345679012345678E-2</v>
      </c>
      <c r="P32" s="15">
        <v>4.8192771084337352E-2</v>
      </c>
      <c r="Q32" s="15">
        <v>1.4368610113290964E-2</v>
      </c>
      <c r="S32" s="2" t="s">
        <v>36</v>
      </c>
      <c r="T32" s="14">
        <v>7.9681274900398405E-2</v>
      </c>
      <c r="U32" s="14">
        <v>0.23505976095617531</v>
      </c>
      <c r="V32" s="14">
        <v>0.24901185770750986</v>
      </c>
      <c r="W32" s="14">
        <v>3.1746031746031744E-2</v>
      </c>
      <c r="X32" s="14">
        <v>3.968253968253968E-2</v>
      </c>
      <c r="Y32" s="14">
        <v>0.11904761904761904</v>
      </c>
      <c r="Z32" s="14">
        <v>1.6E-2</v>
      </c>
      <c r="AA32" s="14">
        <v>2.3809523809523808E-2</v>
      </c>
      <c r="AB32" s="14">
        <v>7.5396825396825393E-2</v>
      </c>
      <c r="AC32" s="14">
        <v>0.10317460317460317</v>
      </c>
      <c r="AD32" s="14">
        <v>9.1269841269841265E-2</v>
      </c>
      <c r="AE32" s="14">
        <v>3.1872509960159362E-2</v>
      </c>
      <c r="AF32" s="14">
        <v>0.11553784860557767</v>
      </c>
      <c r="AG32" s="14">
        <v>5.1587301587301584E-2</v>
      </c>
      <c r="AH32" s="14">
        <v>0.26190476190476186</v>
      </c>
      <c r="AI32" s="14">
        <v>9.8076402059062595E-2</v>
      </c>
    </row>
    <row r="33" spans="1:35" x14ac:dyDescent="0.25">
      <c r="A33" s="23" t="s">
        <v>49</v>
      </c>
      <c r="B33" s="15">
        <v>1.5936254980079681E-2</v>
      </c>
      <c r="C33" s="15">
        <v>2.7888446215139442E-2</v>
      </c>
      <c r="D33" s="15">
        <v>4.7430830039525688E-2</v>
      </c>
      <c r="E33" s="15">
        <v>3.968253968253968E-3</v>
      </c>
      <c r="F33" s="15">
        <v>0</v>
      </c>
      <c r="G33" s="15">
        <v>2.3809523809523808E-2</v>
      </c>
      <c r="H33" s="15">
        <v>8.0000000000000002E-3</v>
      </c>
      <c r="I33" s="15">
        <v>0</v>
      </c>
      <c r="J33" s="15">
        <v>1.1904761904761904E-2</v>
      </c>
      <c r="K33" s="15">
        <v>1.984126984126984E-2</v>
      </c>
      <c r="L33" s="15">
        <v>1.5873015873015872E-2</v>
      </c>
      <c r="M33" s="15">
        <v>3.9840637450199202E-3</v>
      </c>
      <c r="N33" s="15">
        <v>1.9920318725099601E-2</v>
      </c>
      <c r="O33" s="15">
        <v>3.968253968253968E-3</v>
      </c>
      <c r="P33" s="15">
        <v>5.3571428571428568E-2</v>
      </c>
      <c r="Q33" s="15">
        <v>1.6255757247358438E-2</v>
      </c>
      <c r="S33" s="23" t="s">
        <v>37</v>
      </c>
      <c r="T33" s="15">
        <v>3.9840637450199202E-3</v>
      </c>
      <c r="U33" s="15">
        <v>4.7808764940239043E-2</v>
      </c>
      <c r="V33" s="15">
        <v>4.7430830039525688E-2</v>
      </c>
      <c r="W33" s="15">
        <v>3.968253968253968E-3</v>
      </c>
      <c r="X33" s="15">
        <v>3.968253968253968E-3</v>
      </c>
      <c r="Y33" s="15">
        <v>1.1904761904761904E-2</v>
      </c>
      <c r="Z33" s="15">
        <v>0</v>
      </c>
      <c r="AA33" s="15">
        <v>7.9365079365079361E-3</v>
      </c>
      <c r="AB33" s="15">
        <v>1.984126984126984E-2</v>
      </c>
      <c r="AC33" s="15">
        <v>1.984126984126984E-2</v>
      </c>
      <c r="AD33" s="15">
        <v>1.1904761904761904E-2</v>
      </c>
      <c r="AE33" s="15">
        <v>0</v>
      </c>
      <c r="AF33" s="15">
        <v>3.1872509960159362E-2</v>
      </c>
      <c r="AG33" s="15">
        <v>3.968253968253968E-3</v>
      </c>
      <c r="AH33" s="15">
        <v>5.9523809523809521E-2</v>
      </c>
      <c r="AI33" s="15">
        <v>1.7339474397182336E-2</v>
      </c>
    </row>
    <row r="34" spans="1:35" x14ac:dyDescent="0.25">
      <c r="A34" s="23" t="s">
        <v>52</v>
      </c>
      <c r="B34" s="15">
        <v>1.2145748987854251E-2</v>
      </c>
      <c r="C34" s="15">
        <v>4.0322580645161289E-3</v>
      </c>
      <c r="D34" s="15">
        <v>1.6260162601626018E-2</v>
      </c>
      <c r="E34" s="15">
        <v>8.23045267489712E-3</v>
      </c>
      <c r="F34" s="15">
        <v>3.9840637450199202E-3</v>
      </c>
      <c r="G34" s="15">
        <v>1.2195121951219513E-2</v>
      </c>
      <c r="H34" s="15">
        <v>1.6064257028112448E-2</v>
      </c>
      <c r="I34" s="15">
        <v>2.4193548387096774E-2</v>
      </c>
      <c r="J34" s="15">
        <v>4.0816326530612249E-3</v>
      </c>
      <c r="K34" s="15">
        <v>1.6194331983805668E-2</v>
      </c>
      <c r="L34" s="15">
        <v>1.6260162601626018E-2</v>
      </c>
      <c r="M34" s="15">
        <v>8.0645161290322578E-3</v>
      </c>
      <c r="N34" s="15">
        <v>2.032520325203252E-2</v>
      </c>
      <c r="O34" s="15">
        <v>8.23045267489712E-3</v>
      </c>
      <c r="P34" s="15">
        <v>6.024096385542169E-3</v>
      </c>
      <c r="Q34" s="15">
        <v>1.1881735285990605E-2</v>
      </c>
      <c r="S34" s="23" t="s">
        <v>40</v>
      </c>
      <c r="T34" s="15">
        <v>1.1952191235059761E-2</v>
      </c>
      <c r="U34" s="15">
        <v>3.5856573705179286E-2</v>
      </c>
      <c r="V34" s="15">
        <v>6.3241106719367585E-2</v>
      </c>
      <c r="W34" s="15">
        <v>1.1904761904761904E-2</v>
      </c>
      <c r="X34" s="15">
        <v>3.968253968253968E-3</v>
      </c>
      <c r="Y34" s="15">
        <v>2.7777777777777776E-2</v>
      </c>
      <c r="Z34" s="15">
        <v>4.0000000000000001E-3</v>
      </c>
      <c r="AA34" s="15">
        <v>3.968253968253968E-3</v>
      </c>
      <c r="AB34" s="15">
        <v>1.5873015873015872E-2</v>
      </c>
      <c r="AC34" s="15">
        <v>1.984126984126984E-2</v>
      </c>
      <c r="AD34" s="15">
        <v>2.3809523809523808E-2</v>
      </c>
      <c r="AE34" s="15">
        <v>7.9681274900398405E-3</v>
      </c>
      <c r="AF34" s="15">
        <v>1.9920318725099601E-2</v>
      </c>
      <c r="AG34" s="15">
        <v>1.984126984126984E-2</v>
      </c>
      <c r="AH34" s="15">
        <v>5.3571428571428568E-2</v>
      </c>
      <c r="AI34" s="15">
        <v>2.0861555134109998E-2</v>
      </c>
    </row>
    <row r="35" spans="1:35" x14ac:dyDescent="0.25">
      <c r="A35" s="23" t="s">
        <v>53</v>
      </c>
      <c r="B35" s="15">
        <v>1.2145748987854251E-2</v>
      </c>
      <c r="C35" s="15">
        <v>1.6129032258064516E-2</v>
      </c>
      <c r="D35" s="15">
        <v>2.4390243902439025E-2</v>
      </c>
      <c r="E35" s="15">
        <v>4.11522633744856E-3</v>
      </c>
      <c r="F35" s="15">
        <v>7.9681274900398405E-3</v>
      </c>
      <c r="G35" s="15">
        <v>8.130081300813009E-3</v>
      </c>
      <c r="H35" s="15">
        <v>4.0160642570281121E-3</v>
      </c>
      <c r="I35" s="15">
        <v>1.2096774193548387E-2</v>
      </c>
      <c r="J35" s="15">
        <v>1.6326530612244899E-2</v>
      </c>
      <c r="K35" s="15">
        <v>1.2145748987854251E-2</v>
      </c>
      <c r="L35" s="15">
        <v>1.2195121951219513E-2</v>
      </c>
      <c r="M35" s="15">
        <v>8.0645161290322578E-3</v>
      </c>
      <c r="N35" s="15">
        <v>2.032520325203252E-2</v>
      </c>
      <c r="O35" s="15">
        <v>1.646090534979424E-2</v>
      </c>
      <c r="P35" s="15">
        <v>4.2168674698795178E-2</v>
      </c>
      <c r="Q35" s="15">
        <v>1.3815971262779773E-2</v>
      </c>
      <c r="S35" s="23" t="s">
        <v>41</v>
      </c>
      <c r="T35" s="15">
        <v>1.1952191235059761E-2</v>
      </c>
      <c r="U35" s="15">
        <v>6.3745019920318724E-2</v>
      </c>
      <c r="V35" s="15">
        <v>5.9288537549407112E-2</v>
      </c>
      <c r="W35" s="15">
        <v>7.9365079365079361E-3</v>
      </c>
      <c r="X35" s="15">
        <v>2.3809523809523808E-2</v>
      </c>
      <c r="Y35" s="15">
        <v>3.968253968253968E-3</v>
      </c>
      <c r="Z35" s="15">
        <v>0</v>
      </c>
      <c r="AA35" s="15">
        <v>0</v>
      </c>
      <c r="AB35" s="15">
        <v>1.1904761904761904E-2</v>
      </c>
      <c r="AC35" s="15">
        <v>1.5873015873015872E-2</v>
      </c>
      <c r="AD35" s="15">
        <v>1.984126984126984E-2</v>
      </c>
      <c r="AE35" s="15">
        <v>7.9681274900398405E-3</v>
      </c>
      <c r="AF35" s="15">
        <v>2.3904382470119521E-2</v>
      </c>
      <c r="AG35" s="15">
        <v>1.1904761904761904E-2</v>
      </c>
      <c r="AH35" s="15">
        <v>4.7619047619047616E-2</v>
      </c>
      <c r="AI35" s="15">
        <v>2.0048767271742075E-2</v>
      </c>
    </row>
    <row r="36" spans="1:35" x14ac:dyDescent="0.25">
      <c r="A36" s="2" t="s">
        <v>32</v>
      </c>
      <c r="B36" s="14">
        <v>0.14491023759214153</v>
      </c>
      <c r="C36" s="14">
        <v>0.13594011052563937</v>
      </c>
      <c r="D36" s="14">
        <v>0.21196053857771782</v>
      </c>
      <c r="E36" s="14">
        <v>4.0711346266901823E-2</v>
      </c>
      <c r="F36" s="14">
        <v>0.11128501865553658</v>
      </c>
      <c r="G36" s="14">
        <v>0.15621370499419279</v>
      </c>
      <c r="H36" s="14">
        <v>3.6096385542168673E-2</v>
      </c>
      <c r="I36" s="14">
        <v>0.16020225294418841</v>
      </c>
      <c r="J36" s="14">
        <v>0.12471655328798187</v>
      </c>
      <c r="K36" s="14">
        <v>0.14406207827260459</v>
      </c>
      <c r="L36" s="14">
        <v>9.2237708091366624E-2</v>
      </c>
      <c r="M36" s="14">
        <v>6.8211026860300727E-2</v>
      </c>
      <c r="N36" s="14">
        <v>0.19309752858484761</v>
      </c>
      <c r="O36" s="14">
        <v>7.7013521457965903E-2</v>
      </c>
      <c r="P36" s="14">
        <v>0.27481353987378088</v>
      </c>
      <c r="Q36" s="14">
        <v>0.12822471544377043</v>
      </c>
      <c r="S36" s="23" t="s">
        <v>45</v>
      </c>
      <c r="T36" s="15">
        <v>2.7888446215139442E-2</v>
      </c>
      <c r="U36" s="15">
        <v>5.5776892430278883E-2</v>
      </c>
      <c r="V36" s="15">
        <v>3.5573122529644272E-2</v>
      </c>
      <c r="W36" s="15">
        <v>3.968253968253968E-3</v>
      </c>
      <c r="X36" s="15">
        <v>7.9365079365079361E-3</v>
      </c>
      <c r="Y36" s="15">
        <v>4.3650793650793648E-2</v>
      </c>
      <c r="Z36" s="15">
        <v>4.0000000000000001E-3</v>
      </c>
      <c r="AA36" s="15">
        <v>7.9365079365079361E-3</v>
      </c>
      <c r="AB36" s="15">
        <v>1.1904761904761904E-2</v>
      </c>
      <c r="AC36" s="15">
        <v>2.7777777777777776E-2</v>
      </c>
      <c r="AD36" s="15">
        <v>1.5873015873015872E-2</v>
      </c>
      <c r="AE36" s="15">
        <v>1.1952191235059761E-2</v>
      </c>
      <c r="AF36" s="15">
        <v>1.9920318725099601E-2</v>
      </c>
      <c r="AG36" s="15">
        <v>3.968253968253968E-3</v>
      </c>
      <c r="AH36" s="15">
        <v>4.1666666666666664E-2</v>
      </c>
      <c r="AI36" s="15">
        <v>2.0861555134109998E-2</v>
      </c>
    </row>
    <row r="37" spans="1:35" x14ac:dyDescent="0.25">
      <c r="A37" s="23" t="s">
        <v>34</v>
      </c>
      <c r="B37" s="15">
        <v>0</v>
      </c>
      <c r="C37" s="15">
        <v>1.5936254980079681E-2</v>
      </c>
      <c r="D37" s="15">
        <v>2.766798418972332E-2</v>
      </c>
      <c r="E37" s="15">
        <v>7.9365079365079361E-3</v>
      </c>
      <c r="F37" s="15">
        <v>1.984126984126984E-2</v>
      </c>
      <c r="G37" s="15">
        <v>1.5873015873015872E-2</v>
      </c>
      <c r="H37" s="15">
        <v>8.0000000000000002E-3</v>
      </c>
      <c r="I37" s="15">
        <v>7.9365079365079361E-3</v>
      </c>
      <c r="J37" s="15">
        <v>1.1904761904761904E-2</v>
      </c>
      <c r="K37" s="15">
        <v>1.984126984126984E-2</v>
      </c>
      <c r="L37" s="15">
        <v>1.1904761904761904E-2</v>
      </c>
      <c r="M37" s="15">
        <v>3.9840637450199202E-3</v>
      </c>
      <c r="N37" s="15">
        <v>1.5936254980079681E-2</v>
      </c>
      <c r="O37" s="15">
        <v>1.1904761904761904E-2</v>
      </c>
      <c r="P37" s="15">
        <v>4.7619047619047616E-2</v>
      </c>
      <c r="Q37" s="15">
        <v>1.4359252235166622E-2</v>
      </c>
      <c r="S37" s="23" t="s">
        <v>49</v>
      </c>
      <c r="T37" s="15">
        <v>2.3904382470119521E-2</v>
      </c>
      <c r="U37" s="15">
        <v>3.1872509960159362E-2</v>
      </c>
      <c r="V37" s="15">
        <v>4.3478260869565216E-2</v>
      </c>
      <c r="W37" s="15">
        <v>3.968253968253968E-3</v>
      </c>
      <c r="X37" s="15">
        <v>0</v>
      </c>
      <c r="Y37" s="15">
        <v>3.1746031746031744E-2</v>
      </c>
      <c r="Z37" s="15">
        <v>8.0000000000000002E-3</v>
      </c>
      <c r="AA37" s="15">
        <v>3.968253968253968E-3</v>
      </c>
      <c r="AB37" s="15">
        <v>1.5873015873015872E-2</v>
      </c>
      <c r="AC37" s="15">
        <v>1.984126984126984E-2</v>
      </c>
      <c r="AD37" s="15">
        <v>1.984126984126984E-2</v>
      </c>
      <c r="AE37" s="15">
        <v>3.9840637450199202E-3</v>
      </c>
      <c r="AF37" s="15">
        <v>1.9920318725099601E-2</v>
      </c>
      <c r="AG37" s="15">
        <v>1.1904761904761904E-2</v>
      </c>
      <c r="AH37" s="15">
        <v>5.9523809523809521E-2</v>
      </c>
      <c r="AI37" s="15">
        <v>1.8965050121918181E-2</v>
      </c>
    </row>
    <row r="38" spans="1:35" x14ac:dyDescent="0.25">
      <c r="A38" s="23" t="s">
        <v>42</v>
      </c>
      <c r="B38" s="15">
        <v>2.4291497975708502E-2</v>
      </c>
      <c r="C38" s="15">
        <v>4.0322580645161289E-3</v>
      </c>
      <c r="D38" s="15">
        <v>2.032520325203252E-2</v>
      </c>
      <c r="E38" s="15">
        <v>0</v>
      </c>
      <c r="F38" s="15">
        <v>1.1952191235059761E-2</v>
      </c>
      <c r="G38" s="15">
        <v>1.2195121951219513E-2</v>
      </c>
      <c r="H38" s="15">
        <v>4.0160642570281121E-3</v>
      </c>
      <c r="I38" s="15">
        <v>1.2096774193548387E-2</v>
      </c>
      <c r="J38" s="15">
        <v>2.0408163265306121E-2</v>
      </c>
      <c r="K38" s="15">
        <v>1.2145748987854251E-2</v>
      </c>
      <c r="L38" s="15">
        <v>4.0650406504065045E-3</v>
      </c>
      <c r="M38" s="15">
        <v>1.2096774193548387E-2</v>
      </c>
      <c r="N38" s="15">
        <v>8.130081300813009E-3</v>
      </c>
      <c r="O38" s="15">
        <v>8.23045267489712E-3</v>
      </c>
      <c r="P38" s="15">
        <v>1.8072289156626505E-2</v>
      </c>
      <c r="Q38" s="15">
        <v>1.1329096435479415E-2</v>
      </c>
      <c r="S38" s="2" t="s">
        <v>32</v>
      </c>
      <c r="T38" s="14">
        <v>7.5697211155378488E-2</v>
      </c>
      <c r="U38" s="14">
        <v>8.7649402390438239E-2</v>
      </c>
      <c r="V38" s="14">
        <v>0.22924901185770752</v>
      </c>
      <c r="W38" s="14">
        <v>1.5873015873015872E-2</v>
      </c>
      <c r="X38" s="14">
        <v>6.3492063492063489E-2</v>
      </c>
      <c r="Y38" s="14">
        <v>0.10317460317460317</v>
      </c>
      <c r="Z38" s="14">
        <v>1.6E-2</v>
      </c>
      <c r="AA38" s="14">
        <v>7.1428571428571425E-2</v>
      </c>
      <c r="AB38" s="14">
        <v>6.7460317460317457E-2</v>
      </c>
      <c r="AC38" s="14">
        <v>0.10714285714285714</v>
      </c>
      <c r="AD38" s="14">
        <v>5.9523809523809521E-2</v>
      </c>
      <c r="AE38" s="14">
        <v>3.1872509960159362E-2</v>
      </c>
      <c r="AF38" s="14">
        <v>0.11553784860557768</v>
      </c>
      <c r="AG38" s="14">
        <v>5.1587301587301584E-2</v>
      </c>
      <c r="AH38" s="14">
        <v>0.21428571428571427</v>
      </c>
      <c r="AI38" s="14">
        <v>8.4529937686263878E-2</v>
      </c>
    </row>
    <row r="39" spans="1:35" x14ac:dyDescent="0.25">
      <c r="A39" s="23" t="s">
        <v>43</v>
      </c>
      <c r="B39" s="15">
        <v>3.2259625465748343E-2</v>
      </c>
      <c r="C39" s="15">
        <v>2.0113096003084436E-2</v>
      </c>
      <c r="D39" s="15">
        <v>3.5910536970982357E-2</v>
      </c>
      <c r="E39" s="15">
        <v>4.11522633744856E-3</v>
      </c>
      <c r="F39" s="15">
        <v>1.1920571681527856E-2</v>
      </c>
      <c r="G39" s="15">
        <v>2.4099883855981417E-2</v>
      </c>
      <c r="H39" s="15">
        <v>4.0160642570281121E-3</v>
      </c>
      <c r="I39" s="15">
        <v>2.4065540194572452E-2</v>
      </c>
      <c r="J39" s="15">
        <v>2.8117913832199547E-2</v>
      </c>
      <c r="K39" s="15">
        <v>2.0001927896664738E-2</v>
      </c>
      <c r="L39" s="15">
        <v>2.0131629887727449E-2</v>
      </c>
      <c r="M39" s="15">
        <v>1.598444929957589E-2</v>
      </c>
      <c r="N39" s="15">
        <v>4.0326498882518706E-2</v>
      </c>
      <c r="O39" s="15">
        <v>4.11522633744856E-3</v>
      </c>
      <c r="P39" s="15">
        <v>6.576305220883534E-2</v>
      </c>
      <c r="Q39" s="15">
        <v>2.2447977496773588E-2</v>
      </c>
      <c r="S39" s="23" t="s">
        <v>34</v>
      </c>
      <c r="T39" s="15">
        <v>3.9840637450199202E-3</v>
      </c>
      <c r="U39" s="15">
        <v>1.5936254980079681E-2</v>
      </c>
      <c r="V39" s="15">
        <v>3.9525691699604744E-2</v>
      </c>
      <c r="W39" s="15">
        <v>7.9365079365079361E-3</v>
      </c>
      <c r="X39" s="15">
        <v>1.984126984126984E-2</v>
      </c>
      <c r="Y39" s="15">
        <v>1.5873015873015872E-2</v>
      </c>
      <c r="Z39" s="15">
        <v>8.0000000000000002E-3</v>
      </c>
      <c r="AA39" s="15">
        <v>1.1904761904761904E-2</v>
      </c>
      <c r="AB39" s="15">
        <v>7.9365079365079361E-3</v>
      </c>
      <c r="AC39" s="15">
        <v>2.7777777777777776E-2</v>
      </c>
      <c r="AD39" s="15">
        <v>1.5873015873015872E-2</v>
      </c>
      <c r="AE39" s="15">
        <v>3.9840637450199202E-3</v>
      </c>
      <c r="AF39" s="15">
        <v>2.3904382470119521E-2</v>
      </c>
      <c r="AG39" s="15">
        <v>1.1904761904761904E-2</v>
      </c>
      <c r="AH39" s="15">
        <v>5.3571428571428568E-2</v>
      </c>
      <c r="AI39" s="15">
        <v>1.7068545109726361E-2</v>
      </c>
    </row>
    <row r="40" spans="1:35" x14ac:dyDescent="0.25">
      <c r="A40" s="23" t="s">
        <v>44</v>
      </c>
      <c r="B40" s="15">
        <v>1.6194331983805668E-2</v>
      </c>
      <c r="C40" s="15">
        <v>4.0322580645161289E-3</v>
      </c>
      <c r="D40" s="15">
        <v>3.2520325203252036E-2</v>
      </c>
      <c r="E40" s="15">
        <v>4.11522633744856E-3</v>
      </c>
      <c r="F40" s="15">
        <v>3.9840637450199202E-3</v>
      </c>
      <c r="G40" s="15">
        <v>1.2195121951219513E-2</v>
      </c>
      <c r="H40" s="15">
        <v>0</v>
      </c>
      <c r="I40" s="15">
        <v>2.0161290322580645E-2</v>
      </c>
      <c r="J40" s="15">
        <v>8.1632653061224497E-3</v>
      </c>
      <c r="K40" s="15">
        <v>8.0971659919028341E-3</v>
      </c>
      <c r="L40" s="15">
        <v>4.0650406504065045E-3</v>
      </c>
      <c r="M40" s="15">
        <v>4.0322580645161289E-3</v>
      </c>
      <c r="N40" s="15">
        <v>1.2195121951219513E-2</v>
      </c>
      <c r="O40" s="15">
        <v>2.4691358024691357E-2</v>
      </c>
      <c r="P40" s="15">
        <v>1.2048192771084338E-2</v>
      </c>
      <c r="Q40" s="15">
        <v>1.1052777010223818E-2</v>
      </c>
      <c r="S40" s="23" t="s">
        <v>43</v>
      </c>
      <c r="T40" s="15">
        <v>1.5936254980079681E-2</v>
      </c>
      <c r="U40" s="15">
        <v>1.9920318725099601E-2</v>
      </c>
      <c r="V40" s="15">
        <v>3.1620553359683792E-2</v>
      </c>
      <c r="W40" s="15">
        <v>0</v>
      </c>
      <c r="X40" s="15">
        <v>7.9365079365079361E-3</v>
      </c>
      <c r="Y40" s="15">
        <v>1.984126984126984E-2</v>
      </c>
      <c r="Z40" s="15">
        <v>4.0000000000000001E-3</v>
      </c>
      <c r="AA40" s="15">
        <v>7.9365079365079361E-3</v>
      </c>
      <c r="AB40" s="15">
        <v>1.984126984126984E-2</v>
      </c>
      <c r="AC40" s="15">
        <v>1.5873015873015872E-2</v>
      </c>
      <c r="AD40" s="15">
        <v>7.9365079365079361E-3</v>
      </c>
      <c r="AE40" s="15">
        <v>1.1952191235059761E-2</v>
      </c>
      <c r="AF40" s="15">
        <v>1.5936254980079681E-2</v>
      </c>
      <c r="AG40" s="15">
        <v>7.9365079365079361E-3</v>
      </c>
      <c r="AH40" s="15">
        <v>4.1666666666666664E-2</v>
      </c>
      <c r="AI40" s="15">
        <v>1.4630181522622595E-2</v>
      </c>
    </row>
    <row r="41" spans="1:35" x14ac:dyDescent="0.25">
      <c r="A41" s="23" t="s">
        <v>48</v>
      </c>
      <c r="B41" s="15">
        <v>1.1952191235059761E-2</v>
      </c>
      <c r="C41" s="15">
        <v>1.5936254980079681E-2</v>
      </c>
      <c r="D41" s="15">
        <v>3.5573122529644272E-2</v>
      </c>
      <c r="E41" s="15">
        <v>0</v>
      </c>
      <c r="F41" s="15">
        <v>1.5873015873015872E-2</v>
      </c>
      <c r="G41" s="15">
        <v>1.984126984126984E-2</v>
      </c>
      <c r="H41" s="15">
        <v>0</v>
      </c>
      <c r="I41" s="15">
        <v>2.3809523809523808E-2</v>
      </c>
      <c r="J41" s="15">
        <v>1.984126984126984E-2</v>
      </c>
      <c r="K41" s="15">
        <v>1.1904761904761904E-2</v>
      </c>
      <c r="L41" s="15">
        <v>7.9365079365079361E-3</v>
      </c>
      <c r="M41" s="15">
        <v>3.9840637450199202E-3</v>
      </c>
      <c r="N41" s="15">
        <v>1.9920318725099601E-2</v>
      </c>
      <c r="O41" s="15">
        <v>7.9365079365079361E-3</v>
      </c>
      <c r="P41" s="15">
        <v>3.5714285714285712E-2</v>
      </c>
      <c r="Q41" s="15">
        <v>1.4901110810078569E-2</v>
      </c>
      <c r="S41" s="23" t="s">
        <v>48</v>
      </c>
      <c r="T41" s="15">
        <v>1.1952191235059761E-2</v>
      </c>
      <c r="U41" s="15">
        <v>1.9920318725099601E-2</v>
      </c>
      <c r="V41" s="15">
        <v>5.9288537549407112E-2</v>
      </c>
      <c r="W41" s="15">
        <v>0</v>
      </c>
      <c r="X41" s="15">
        <v>1.1904761904761904E-2</v>
      </c>
      <c r="Y41" s="15">
        <v>1.984126984126984E-2</v>
      </c>
      <c r="Z41" s="15">
        <v>0</v>
      </c>
      <c r="AA41" s="15">
        <v>2.3809523809523808E-2</v>
      </c>
      <c r="AB41" s="15">
        <v>1.984126984126984E-2</v>
      </c>
      <c r="AC41" s="15">
        <v>1.1904761904761904E-2</v>
      </c>
      <c r="AD41" s="15">
        <v>7.9365079365079361E-3</v>
      </c>
      <c r="AE41" s="15">
        <v>7.9681274900398405E-3</v>
      </c>
      <c r="AF41" s="15">
        <v>2.3904382470119521E-2</v>
      </c>
      <c r="AG41" s="15">
        <v>1.1904761904761904E-2</v>
      </c>
      <c r="AH41" s="15">
        <v>4.1666666666666664E-2</v>
      </c>
      <c r="AI41" s="15">
        <v>1.7610403684638308E-2</v>
      </c>
    </row>
    <row r="42" spans="1:35" x14ac:dyDescent="0.25">
      <c r="A42" s="23" t="s">
        <v>50</v>
      </c>
      <c r="B42" s="15">
        <v>1.9920318725099601E-2</v>
      </c>
      <c r="C42" s="15">
        <v>1.5936254980079681E-2</v>
      </c>
      <c r="D42" s="15">
        <v>3.5573122529644272E-2</v>
      </c>
      <c r="E42" s="15">
        <v>0</v>
      </c>
      <c r="F42" s="15">
        <v>1.5873015873015872E-2</v>
      </c>
      <c r="G42" s="15">
        <v>2.7777777777777776E-2</v>
      </c>
      <c r="H42" s="15">
        <v>4.0000000000000001E-3</v>
      </c>
      <c r="I42" s="15">
        <v>1.1904761904761904E-2</v>
      </c>
      <c r="J42" s="15">
        <v>1.1904761904761904E-2</v>
      </c>
      <c r="K42" s="15">
        <v>1.984126984126984E-2</v>
      </c>
      <c r="L42" s="15">
        <v>1.984126984126984E-2</v>
      </c>
      <c r="M42" s="15">
        <v>7.9681274900398405E-3</v>
      </c>
      <c r="N42" s="15">
        <v>1.9920318725099601E-2</v>
      </c>
      <c r="O42" s="15">
        <v>3.968253968253968E-3</v>
      </c>
      <c r="P42" s="15">
        <v>2.976190476190476E-2</v>
      </c>
      <c r="Q42" s="15">
        <v>1.5984827959902467E-2</v>
      </c>
      <c r="S42" s="23" t="s">
        <v>50</v>
      </c>
      <c r="T42" s="15">
        <v>2.3904382470119521E-2</v>
      </c>
      <c r="U42" s="15">
        <v>1.5936254980079681E-2</v>
      </c>
      <c r="V42" s="15">
        <v>5.1383399209486168E-2</v>
      </c>
      <c r="W42" s="15">
        <v>3.968253968253968E-3</v>
      </c>
      <c r="X42" s="15">
        <v>1.5873015873015872E-2</v>
      </c>
      <c r="Y42" s="15">
        <v>2.7777777777777776E-2</v>
      </c>
      <c r="Z42" s="15">
        <v>4.0000000000000001E-3</v>
      </c>
      <c r="AA42" s="15">
        <v>1.1904761904761904E-2</v>
      </c>
      <c r="AB42" s="15">
        <v>1.1904761904761904E-2</v>
      </c>
      <c r="AC42" s="15">
        <v>2.3809523809523808E-2</v>
      </c>
      <c r="AD42" s="15">
        <v>1.984126984126984E-2</v>
      </c>
      <c r="AE42" s="15">
        <v>7.9681274900398405E-3</v>
      </c>
      <c r="AF42" s="15">
        <v>1.9920318725099601E-2</v>
      </c>
      <c r="AG42" s="15">
        <v>1.1904761904761904E-2</v>
      </c>
      <c r="AH42" s="15">
        <v>3.5714285714285712E-2</v>
      </c>
      <c r="AI42" s="15">
        <v>1.8694120834462206E-2</v>
      </c>
    </row>
    <row r="43" spans="1:35" x14ac:dyDescent="0.25">
      <c r="A43" s="23" t="s">
        <v>51</v>
      </c>
      <c r="B43" s="15">
        <v>3.2195106214816846E-2</v>
      </c>
      <c r="C43" s="15">
        <v>4.3824701195219126E-2</v>
      </c>
      <c r="D43" s="15">
        <v>4.0650406504065045E-3</v>
      </c>
      <c r="E43" s="15">
        <v>1.2198706643151088E-2</v>
      </c>
      <c r="F43" s="15">
        <v>2.3872762916587617E-2</v>
      </c>
      <c r="G43" s="15">
        <v>3.6101432442895862E-2</v>
      </c>
      <c r="H43" s="15">
        <v>8.0321285140562242E-3</v>
      </c>
      <c r="I43" s="15">
        <v>3.2002048131080388E-2</v>
      </c>
      <c r="J43" s="15">
        <v>8.0498866213151929E-3</v>
      </c>
      <c r="K43" s="15">
        <v>3.6035601825075508E-2</v>
      </c>
      <c r="L43" s="15">
        <v>1.6163375919473481E-2</v>
      </c>
      <c r="M43" s="15">
        <v>1.6129032258064516E-2</v>
      </c>
      <c r="N43" s="15">
        <v>5.6343730767984969E-2</v>
      </c>
      <c r="O43" s="15">
        <v>7.9365079365079361E-3</v>
      </c>
      <c r="P43" s="15">
        <v>4.7762478485370047E-2</v>
      </c>
      <c r="Q43" s="15">
        <v>2.4886341083877356E-2</v>
      </c>
      <c r="S43" s="23" t="s">
        <v>51</v>
      </c>
      <c r="T43" s="15">
        <v>1.9920318725099601E-2</v>
      </c>
      <c r="U43" s="15">
        <v>1.5936254980079681E-2</v>
      </c>
      <c r="V43" s="15">
        <v>4.7430830039525688E-2</v>
      </c>
      <c r="W43" s="15">
        <v>3.968253968253968E-3</v>
      </c>
      <c r="X43" s="15">
        <v>7.9365079365079361E-3</v>
      </c>
      <c r="Y43" s="15">
        <v>1.984126984126984E-2</v>
      </c>
      <c r="Z43" s="15">
        <v>0</v>
      </c>
      <c r="AA43" s="15">
        <v>1.5873015873015872E-2</v>
      </c>
      <c r="AB43" s="15">
        <v>7.9365079365079361E-3</v>
      </c>
      <c r="AC43" s="15">
        <v>2.7777777777777776E-2</v>
      </c>
      <c r="AD43" s="15">
        <v>7.9365079365079361E-3</v>
      </c>
      <c r="AE43" s="15">
        <v>0</v>
      </c>
      <c r="AF43" s="15">
        <v>3.1872509960159362E-2</v>
      </c>
      <c r="AG43" s="15">
        <v>7.9365079365079361E-3</v>
      </c>
      <c r="AH43" s="15">
        <v>4.1666666666666664E-2</v>
      </c>
      <c r="AI43" s="15">
        <v>1.6526686534814414E-2</v>
      </c>
    </row>
    <row r="44" spans="1:35" x14ac:dyDescent="0.25">
      <c r="A44" s="23" t="s">
        <v>54</v>
      </c>
      <c r="B44" s="15">
        <v>8.0971659919028341E-3</v>
      </c>
      <c r="C44" s="15">
        <v>1.6129032258064516E-2</v>
      </c>
      <c r="D44" s="15">
        <v>2.032520325203252E-2</v>
      </c>
      <c r="E44" s="15">
        <v>1.2345679012345678E-2</v>
      </c>
      <c r="F44" s="15">
        <v>7.9681274900398405E-3</v>
      </c>
      <c r="G44" s="15">
        <v>8.130081300813009E-3</v>
      </c>
      <c r="H44" s="15">
        <v>8.0321285140562242E-3</v>
      </c>
      <c r="I44" s="15">
        <v>2.8225806451612902E-2</v>
      </c>
      <c r="J44" s="15">
        <v>1.6326530612244899E-2</v>
      </c>
      <c r="K44" s="15">
        <v>1.6194331983805668E-2</v>
      </c>
      <c r="L44" s="15">
        <v>8.130081300813009E-3</v>
      </c>
      <c r="M44" s="15">
        <v>4.0322580645161289E-3</v>
      </c>
      <c r="N44" s="15">
        <v>2.032520325203252E-2</v>
      </c>
      <c r="O44" s="15">
        <v>8.23045267489712E-3</v>
      </c>
      <c r="P44" s="15">
        <v>1.8072289156626505E-2</v>
      </c>
      <c r="Q44" s="15">
        <v>1.3263332412268583E-2</v>
      </c>
      <c r="S44" s="4" t="s">
        <v>18</v>
      </c>
      <c r="T44" s="24">
        <v>0.15537848605577689</v>
      </c>
      <c r="U44" s="24">
        <v>0.32270916334661348</v>
      </c>
      <c r="V44" s="24">
        <v>0.47826086956521735</v>
      </c>
      <c r="W44" s="24">
        <v>4.7619047619047616E-2</v>
      </c>
      <c r="X44" s="24">
        <v>0.10317460317460317</v>
      </c>
      <c r="Y44" s="24">
        <v>0.22222222222222221</v>
      </c>
      <c r="Z44" s="24">
        <v>3.2000000000000001E-2</v>
      </c>
      <c r="AA44" s="24">
        <v>9.5238095238095233E-2</v>
      </c>
      <c r="AB44" s="24">
        <v>0.14285714285714285</v>
      </c>
      <c r="AC44" s="24">
        <v>0.21031746031746029</v>
      </c>
      <c r="AD44" s="24">
        <v>0.15079365079365079</v>
      </c>
      <c r="AE44" s="24">
        <v>6.3745019920318724E-2</v>
      </c>
      <c r="AF44" s="24">
        <v>0.23107569721115537</v>
      </c>
      <c r="AG44" s="24">
        <v>0.10317460317460317</v>
      </c>
      <c r="AH44" s="24">
        <v>0.47619047619047616</v>
      </c>
      <c r="AI44" s="24">
        <v>0.18260633974532647</v>
      </c>
    </row>
    <row r="45" spans="1:35" x14ac:dyDescent="0.25">
      <c r="A45" s="4" t="s">
        <v>18</v>
      </c>
      <c r="B45" s="24">
        <v>0.27754568769456589</v>
      </c>
      <c r="C45" s="24">
        <v>0.32780169644004625</v>
      </c>
      <c r="D45" s="24">
        <v>0.56756322503936496</v>
      </c>
      <c r="E45" s="24">
        <v>8.9065255731922408E-2</v>
      </c>
      <c r="F45" s="24">
        <v>0.18682413204325554</v>
      </c>
      <c r="G45" s="24">
        <v>0.30487804878048785</v>
      </c>
      <c r="H45" s="24">
        <v>8.020883534136547E-2</v>
      </c>
      <c r="I45" s="24">
        <v>0.28904249871991805</v>
      </c>
      <c r="J45" s="24">
        <v>0.21281179138321993</v>
      </c>
      <c r="K45" s="24">
        <v>0.32844932844932845</v>
      </c>
      <c r="L45" s="24">
        <v>0.22435152922957796</v>
      </c>
      <c r="M45" s="24">
        <v>0.1283575375915692</v>
      </c>
      <c r="N45" s="24">
        <v>0.37774106824733583</v>
      </c>
      <c r="O45" s="24">
        <v>0.17034097589653147</v>
      </c>
      <c r="P45" s="24">
        <v>0.68746414228341934</v>
      </c>
      <c r="Q45" s="24">
        <v>0.2744762975802249</v>
      </c>
    </row>
    <row r="46" spans="1:35" x14ac:dyDescent="0.25">
      <c r="S46" s="1" t="s">
        <v>61</v>
      </c>
      <c r="T46" s="1">
        <v>2006</v>
      </c>
      <c r="U46" s="1">
        <v>2007</v>
      </c>
      <c r="V46" s="1">
        <v>2008</v>
      </c>
      <c r="W46" s="1">
        <v>2009</v>
      </c>
      <c r="X46" s="1">
        <v>2010</v>
      </c>
      <c r="Y46" s="1">
        <v>2011</v>
      </c>
      <c r="Z46" s="1">
        <v>2012</v>
      </c>
      <c r="AA46" s="1">
        <v>2013</v>
      </c>
      <c r="AB46" s="1">
        <v>2014</v>
      </c>
      <c r="AC46" s="1">
        <v>2015</v>
      </c>
      <c r="AD46" s="1">
        <v>2016</v>
      </c>
      <c r="AE46" s="1">
        <v>2017</v>
      </c>
      <c r="AF46" s="1">
        <v>2018</v>
      </c>
      <c r="AG46" s="1">
        <v>2019</v>
      </c>
      <c r="AH46" s="1">
        <v>2020</v>
      </c>
      <c r="AI46" s="1" t="s">
        <v>55</v>
      </c>
    </row>
    <row r="47" spans="1:35" x14ac:dyDescent="0.25">
      <c r="S47" s="2" t="s">
        <v>36</v>
      </c>
      <c r="T47" s="14">
        <v>5.9760956175298807E-2</v>
      </c>
      <c r="U47" s="14">
        <v>0.1394422310756972</v>
      </c>
      <c r="V47" s="14">
        <v>0.21739130434782611</v>
      </c>
      <c r="W47" s="14">
        <v>2.7777777777777776E-2</v>
      </c>
      <c r="X47" s="14">
        <v>3.968253968253968E-2</v>
      </c>
      <c r="Y47" s="14">
        <v>7.1428571428571425E-2</v>
      </c>
      <c r="Z47" s="14">
        <v>1.6E-2</v>
      </c>
      <c r="AA47" s="14">
        <v>1.1904761904761904E-2</v>
      </c>
      <c r="AB47" s="14">
        <v>5.9523809523809521E-2</v>
      </c>
      <c r="AC47" s="14">
        <v>9.1269841269841265E-2</v>
      </c>
      <c r="AD47" s="14">
        <v>8.3333333333333329E-2</v>
      </c>
      <c r="AE47" s="14">
        <v>2.7888446215139442E-2</v>
      </c>
      <c r="AF47" s="14">
        <v>0.11553784860557767</v>
      </c>
      <c r="AG47" s="14">
        <v>3.5714285714285712E-2</v>
      </c>
      <c r="AH47" s="14">
        <v>0.25</v>
      </c>
      <c r="AI47" s="14">
        <v>7.9382281224600379E-2</v>
      </c>
    </row>
    <row r="48" spans="1:35" x14ac:dyDescent="0.25">
      <c r="S48" s="23" t="s">
        <v>37</v>
      </c>
      <c r="T48" s="15">
        <v>3.9840637450199202E-3</v>
      </c>
      <c r="U48" s="15">
        <v>3.1872509960159362E-2</v>
      </c>
      <c r="V48" s="15">
        <v>3.5573122529644272E-2</v>
      </c>
      <c r="W48" s="15">
        <v>0</v>
      </c>
      <c r="X48" s="15">
        <v>3.968253968253968E-3</v>
      </c>
      <c r="Y48" s="15">
        <v>1.1904761904761904E-2</v>
      </c>
      <c r="Z48" s="15">
        <v>0</v>
      </c>
      <c r="AA48" s="15">
        <v>7.9365079365079361E-3</v>
      </c>
      <c r="AB48" s="15">
        <v>1.1904761904761904E-2</v>
      </c>
      <c r="AC48" s="15">
        <v>1.5873015873015872E-2</v>
      </c>
      <c r="AD48" s="15">
        <v>3.968253968253968E-3</v>
      </c>
      <c r="AE48" s="15">
        <v>0</v>
      </c>
      <c r="AF48" s="15">
        <v>3.1872509960159362E-2</v>
      </c>
      <c r="AG48" s="15">
        <v>3.968253968253968E-3</v>
      </c>
      <c r="AH48" s="15">
        <v>5.9523809523809521E-2</v>
      </c>
      <c r="AI48" s="15">
        <v>1.3817393660254673E-2</v>
      </c>
    </row>
    <row r="49" spans="19:35" x14ac:dyDescent="0.25">
      <c r="S49" s="23" t="s">
        <v>40</v>
      </c>
      <c r="T49" s="15">
        <v>1.1952191235059761E-2</v>
      </c>
      <c r="U49" s="15">
        <v>2.3904382470119521E-2</v>
      </c>
      <c r="V49" s="15">
        <v>5.1383399209486168E-2</v>
      </c>
      <c r="W49" s="15">
        <v>1.1904761904761904E-2</v>
      </c>
      <c r="X49" s="15">
        <v>3.968253968253968E-3</v>
      </c>
      <c r="Y49" s="15">
        <v>1.5873015873015872E-2</v>
      </c>
      <c r="Z49" s="15">
        <v>4.0000000000000001E-3</v>
      </c>
      <c r="AA49" s="15">
        <v>0</v>
      </c>
      <c r="AB49" s="15">
        <v>1.1904761904761904E-2</v>
      </c>
      <c r="AC49" s="15">
        <v>1.5873015873015872E-2</v>
      </c>
      <c r="AD49" s="15">
        <v>2.3809523809523808E-2</v>
      </c>
      <c r="AE49" s="15">
        <v>7.9681274900398405E-3</v>
      </c>
      <c r="AF49" s="15">
        <v>1.9920318725099601E-2</v>
      </c>
      <c r="AG49" s="15">
        <v>1.5873015873015872E-2</v>
      </c>
      <c r="AH49" s="15">
        <v>4.7619047619047616E-2</v>
      </c>
      <c r="AI49" s="15">
        <v>1.7068545109726361E-2</v>
      </c>
    </row>
    <row r="50" spans="19:35" x14ac:dyDescent="0.25">
      <c r="S50" s="23" t="s">
        <v>41</v>
      </c>
      <c r="T50" s="15">
        <v>7.9681274900398405E-3</v>
      </c>
      <c r="U50" s="15">
        <v>4.3824701195219126E-2</v>
      </c>
      <c r="V50" s="15">
        <v>5.533596837944664E-2</v>
      </c>
      <c r="W50" s="15">
        <v>7.9365079365079361E-3</v>
      </c>
      <c r="X50" s="15">
        <v>2.3809523809523808E-2</v>
      </c>
      <c r="Y50" s="15">
        <v>0</v>
      </c>
      <c r="Z50" s="15">
        <v>0</v>
      </c>
      <c r="AA50" s="15">
        <v>0</v>
      </c>
      <c r="AB50" s="15">
        <v>1.1904761904761904E-2</v>
      </c>
      <c r="AC50" s="15">
        <v>1.1904761904761904E-2</v>
      </c>
      <c r="AD50" s="15">
        <v>1.984126984126984E-2</v>
      </c>
      <c r="AE50" s="15">
        <v>3.9840637450199202E-3</v>
      </c>
      <c r="AF50" s="15">
        <v>2.3904382470119521E-2</v>
      </c>
      <c r="AG50" s="15">
        <v>1.1904761904761904E-2</v>
      </c>
      <c r="AH50" s="15">
        <v>4.7619047619047616E-2</v>
      </c>
      <c r="AI50" s="15">
        <v>1.7339474397182336E-2</v>
      </c>
    </row>
    <row r="51" spans="19:35" x14ac:dyDescent="0.25">
      <c r="S51" s="23" t="s">
        <v>45</v>
      </c>
      <c r="T51" s="15">
        <v>1.9920318725099601E-2</v>
      </c>
      <c r="U51" s="15">
        <v>1.1952191235059761E-2</v>
      </c>
      <c r="V51" s="15">
        <v>2.766798418972332E-2</v>
      </c>
      <c r="W51" s="15">
        <v>3.968253968253968E-3</v>
      </c>
      <c r="X51" s="15">
        <v>7.9365079365079361E-3</v>
      </c>
      <c r="Y51" s="15">
        <v>1.984126984126984E-2</v>
      </c>
      <c r="Z51" s="15">
        <v>4.0000000000000001E-3</v>
      </c>
      <c r="AA51" s="15">
        <v>3.968253968253968E-3</v>
      </c>
      <c r="AB51" s="15">
        <v>1.1904761904761904E-2</v>
      </c>
      <c r="AC51" s="15">
        <v>2.7777777777777776E-2</v>
      </c>
      <c r="AD51" s="15">
        <v>1.984126984126984E-2</v>
      </c>
      <c r="AE51" s="15">
        <v>1.1952191235059761E-2</v>
      </c>
      <c r="AF51" s="15">
        <v>1.9920318725099601E-2</v>
      </c>
      <c r="AG51" s="15">
        <v>0</v>
      </c>
      <c r="AH51" s="15">
        <v>4.1666666666666664E-2</v>
      </c>
      <c r="AI51" s="15">
        <v>1.4901110810078569E-2</v>
      </c>
    </row>
    <row r="52" spans="19:35" x14ac:dyDescent="0.25">
      <c r="S52" s="23" t="s">
        <v>49</v>
      </c>
      <c r="T52" s="15">
        <v>1.5936254980079681E-2</v>
      </c>
      <c r="U52" s="15">
        <v>2.7888446215139442E-2</v>
      </c>
      <c r="V52" s="15">
        <v>4.7430830039525688E-2</v>
      </c>
      <c r="W52" s="15">
        <v>3.968253968253968E-3</v>
      </c>
      <c r="X52" s="15">
        <v>0</v>
      </c>
      <c r="Y52" s="15">
        <v>2.3809523809523808E-2</v>
      </c>
      <c r="Z52" s="15">
        <v>8.0000000000000002E-3</v>
      </c>
      <c r="AA52" s="15">
        <v>0</v>
      </c>
      <c r="AB52" s="15">
        <v>1.1904761904761904E-2</v>
      </c>
      <c r="AC52" s="15">
        <v>1.984126984126984E-2</v>
      </c>
      <c r="AD52" s="15">
        <v>1.5873015873015872E-2</v>
      </c>
      <c r="AE52" s="15">
        <v>3.9840637450199202E-3</v>
      </c>
      <c r="AF52" s="15">
        <v>1.9920318725099601E-2</v>
      </c>
      <c r="AG52" s="15">
        <v>3.968253968253968E-3</v>
      </c>
      <c r="AH52" s="15">
        <v>5.3571428571428568E-2</v>
      </c>
      <c r="AI52" s="15">
        <v>1.6255757247358438E-2</v>
      </c>
    </row>
    <row r="53" spans="19:35" x14ac:dyDescent="0.25">
      <c r="S53" s="2" t="s">
        <v>32</v>
      </c>
      <c r="T53" s="14">
        <v>5.179282868525896E-2</v>
      </c>
      <c r="U53" s="14">
        <v>9.5617529880478086E-2</v>
      </c>
      <c r="V53" s="14">
        <v>0.1225296442687747</v>
      </c>
      <c r="W53" s="14">
        <v>1.1904761904761904E-2</v>
      </c>
      <c r="X53" s="14">
        <v>6.7460317460317457E-2</v>
      </c>
      <c r="Y53" s="14">
        <v>9.5238095238095233E-2</v>
      </c>
      <c r="Z53" s="14">
        <v>1.2E-2</v>
      </c>
      <c r="AA53" s="14">
        <v>6.7460317460317457E-2</v>
      </c>
      <c r="AB53" s="14">
        <v>6.3492063492063489E-2</v>
      </c>
      <c r="AC53" s="14">
        <v>8.3333333333333329E-2</v>
      </c>
      <c r="AD53" s="14">
        <v>5.1587301587301584E-2</v>
      </c>
      <c r="AE53" s="14">
        <v>2.7888446215139442E-2</v>
      </c>
      <c r="AF53" s="14">
        <v>9.9601593625498003E-2</v>
      </c>
      <c r="AG53" s="14">
        <v>3.1746031746031744E-2</v>
      </c>
      <c r="AH53" s="14">
        <v>0.19047619047619047</v>
      </c>
      <c r="AI53" s="14">
        <v>6.8816039013817387E-2</v>
      </c>
    </row>
    <row r="54" spans="19:35" x14ac:dyDescent="0.25">
      <c r="S54" s="23" t="s">
        <v>34</v>
      </c>
      <c r="T54" s="15">
        <v>0</v>
      </c>
      <c r="U54" s="15">
        <v>1.5936254980079681E-2</v>
      </c>
      <c r="V54" s="15">
        <v>2.766798418972332E-2</v>
      </c>
      <c r="W54" s="15">
        <v>7.9365079365079361E-3</v>
      </c>
      <c r="X54" s="15">
        <v>1.984126984126984E-2</v>
      </c>
      <c r="Y54" s="15">
        <v>1.5873015873015872E-2</v>
      </c>
      <c r="Z54" s="15">
        <v>8.0000000000000002E-3</v>
      </c>
      <c r="AA54" s="15">
        <v>7.9365079365079361E-3</v>
      </c>
      <c r="AB54" s="15">
        <v>1.1904761904761904E-2</v>
      </c>
      <c r="AC54" s="15">
        <v>1.984126984126984E-2</v>
      </c>
      <c r="AD54" s="15">
        <v>1.1904761904761904E-2</v>
      </c>
      <c r="AE54" s="15">
        <v>3.9840637450199202E-3</v>
      </c>
      <c r="AF54" s="15">
        <v>1.5936254980079681E-2</v>
      </c>
      <c r="AG54" s="15">
        <v>1.1904761904761904E-2</v>
      </c>
      <c r="AH54" s="15">
        <v>4.7619047619047616E-2</v>
      </c>
      <c r="AI54" s="15">
        <v>1.4359252235166622E-2</v>
      </c>
    </row>
    <row r="55" spans="19:35" x14ac:dyDescent="0.25">
      <c r="S55" s="23" t="s">
        <v>43</v>
      </c>
      <c r="T55" s="15">
        <v>7.9681274900398405E-3</v>
      </c>
      <c r="U55" s="15">
        <v>3.9840637450199202E-3</v>
      </c>
      <c r="V55" s="15">
        <v>2.3715415019762844E-2</v>
      </c>
      <c r="W55" s="15">
        <v>0</v>
      </c>
      <c r="X55" s="15">
        <v>7.9365079365079361E-3</v>
      </c>
      <c r="Y55" s="15">
        <v>1.1904761904761904E-2</v>
      </c>
      <c r="Z55" s="15">
        <v>0</v>
      </c>
      <c r="AA55" s="15">
        <v>7.9365079365079361E-3</v>
      </c>
      <c r="AB55" s="15">
        <v>1.5873015873015872E-2</v>
      </c>
      <c r="AC55" s="15">
        <v>1.1904761904761904E-2</v>
      </c>
      <c r="AD55" s="15">
        <v>7.9365079365079361E-3</v>
      </c>
      <c r="AE55" s="15">
        <v>1.1952191235059761E-2</v>
      </c>
      <c r="AF55" s="15">
        <v>1.5936254980079681E-2</v>
      </c>
      <c r="AG55" s="15">
        <v>0</v>
      </c>
      <c r="AH55" s="15">
        <v>4.1666666666666664E-2</v>
      </c>
      <c r="AI55" s="15">
        <v>1.0566242210782985E-2</v>
      </c>
    </row>
    <row r="56" spans="19:35" x14ac:dyDescent="0.25">
      <c r="S56" s="23" t="s">
        <v>48</v>
      </c>
      <c r="T56" s="15">
        <v>1.1952191235059761E-2</v>
      </c>
      <c r="U56" s="15">
        <v>1.5936254980079681E-2</v>
      </c>
      <c r="V56" s="15">
        <v>3.5573122529644272E-2</v>
      </c>
      <c r="W56" s="15">
        <v>0</v>
      </c>
      <c r="X56" s="15">
        <v>1.5873015873015872E-2</v>
      </c>
      <c r="Y56" s="15">
        <v>1.984126984126984E-2</v>
      </c>
      <c r="Z56" s="15">
        <v>0</v>
      </c>
      <c r="AA56" s="15">
        <v>2.3809523809523808E-2</v>
      </c>
      <c r="AB56" s="15">
        <v>1.984126984126984E-2</v>
      </c>
      <c r="AC56" s="15">
        <v>1.1904761904761904E-2</v>
      </c>
      <c r="AD56" s="15">
        <v>7.9365079365079361E-3</v>
      </c>
      <c r="AE56" s="15">
        <v>3.9840637450199202E-3</v>
      </c>
      <c r="AF56" s="15">
        <v>1.9920318725099601E-2</v>
      </c>
      <c r="AG56" s="15">
        <v>7.9365079365079361E-3</v>
      </c>
      <c r="AH56" s="15">
        <v>3.5714285714285712E-2</v>
      </c>
      <c r="AI56" s="15">
        <v>1.4901110810078569E-2</v>
      </c>
    </row>
    <row r="57" spans="19:35" x14ac:dyDescent="0.25">
      <c r="S57" s="23" t="s">
        <v>50</v>
      </c>
      <c r="T57" s="15">
        <v>1.9920318725099601E-2</v>
      </c>
      <c r="U57" s="15">
        <v>1.5936254980079681E-2</v>
      </c>
      <c r="V57" s="15">
        <v>3.5573122529644272E-2</v>
      </c>
      <c r="W57" s="15">
        <v>0</v>
      </c>
      <c r="X57" s="15">
        <v>1.5873015873015872E-2</v>
      </c>
      <c r="Y57" s="15">
        <v>2.7777777777777776E-2</v>
      </c>
      <c r="Z57" s="15">
        <v>4.0000000000000001E-3</v>
      </c>
      <c r="AA57" s="15">
        <v>1.1904761904761904E-2</v>
      </c>
      <c r="AB57" s="15">
        <v>1.1904761904761904E-2</v>
      </c>
      <c r="AC57" s="15">
        <v>1.984126984126984E-2</v>
      </c>
      <c r="AD57" s="15">
        <v>1.984126984126984E-2</v>
      </c>
      <c r="AE57" s="15">
        <v>7.9681274900398405E-3</v>
      </c>
      <c r="AF57" s="15">
        <v>1.9920318725099601E-2</v>
      </c>
      <c r="AG57" s="15">
        <v>3.968253968253968E-3</v>
      </c>
      <c r="AH57" s="15">
        <v>2.976190476190476E-2</v>
      </c>
      <c r="AI57" s="15">
        <v>1.5984827959902467E-2</v>
      </c>
    </row>
    <row r="58" spans="19:35" x14ac:dyDescent="0.25">
      <c r="S58" s="23" t="s">
        <v>51</v>
      </c>
      <c r="T58" s="15">
        <v>1.1952191235059761E-2</v>
      </c>
      <c r="U58" s="15">
        <v>4.3824701195219126E-2</v>
      </c>
      <c r="V58" s="15">
        <v>0</v>
      </c>
      <c r="W58" s="15">
        <v>3.968253968253968E-3</v>
      </c>
      <c r="X58" s="15">
        <v>7.9365079365079361E-3</v>
      </c>
      <c r="Y58" s="15">
        <v>1.984126984126984E-2</v>
      </c>
      <c r="Z58" s="15">
        <v>0</v>
      </c>
      <c r="AA58" s="15">
        <v>1.5873015873015872E-2</v>
      </c>
      <c r="AB58" s="15">
        <v>3.968253968253968E-3</v>
      </c>
      <c r="AC58" s="15">
        <v>1.984126984126984E-2</v>
      </c>
      <c r="AD58" s="15">
        <v>3.968253968253968E-3</v>
      </c>
      <c r="AE58" s="15">
        <v>0</v>
      </c>
      <c r="AF58" s="15">
        <v>2.7888446215139442E-2</v>
      </c>
      <c r="AG58" s="15">
        <v>7.9365079365079361E-3</v>
      </c>
      <c r="AH58" s="15">
        <v>3.5714285714285712E-2</v>
      </c>
      <c r="AI58" s="15">
        <v>1.3004605797886752E-2</v>
      </c>
    </row>
    <row r="59" spans="19:35" x14ac:dyDescent="0.25">
      <c r="S59" s="4" t="s">
        <v>18</v>
      </c>
      <c r="T59" s="24">
        <v>0.11155378486055777</v>
      </c>
      <c r="U59" s="24">
        <v>0.23505976095617526</v>
      </c>
      <c r="V59" s="24">
        <v>0.33992094861660083</v>
      </c>
      <c r="W59" s="24">
        <v>3.968253968253968E-2</v>
      </c>
      <c r="X59" s="24">
        <v>0.10714285714285714</v>
      </c>
      <c r="Y59" s="24">
        <v>0.16666666666666663</v>
      </c>
      <c r="Z59" s="24">
        <v>2.8000000000000001E-2</v>
      </c>
      <c r="AA59" s="24">
        <v>7.9365079365079361E-2</v>
      </c>
      <c r="AB59" s="24">
        <v>0.12301587301587301</v>
      </c>
      <c r="AC59" s="24">
        <v>0.17460317460317459</v>
      </c>
      <c r="AD59" s="24">
        <v>0.13492063492063489</v>
      </c>
      <c r="AE59" s="24">
        <v>5.5776892430278883E-2</v>
      </c>
      <c r="AF59" s="24">
        <v>0.2151394422310757</v>
      </c>
      <c r="AG59" s="24">
        <v>6.7460317460317457E-2</v>
      </c>
      <c r="AH59" s="24">
        <v>0.44047619047619047</v>
      </c>
      <c r="AI59" s="24">
        <v>0.14819832023841778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3C39-F19C-473C-8765-12DE904446F4}">
  <dimension ref="A1:T43"/>
  <sheetViews>
    <sheetView topLeftCell="A25" workbookViewId="0">
      <selection activeCell="C3" sqref="C3:C42"/>
    </sheetView>
  </sheetViews>
  <sheetFormatPr defaultRowHeight="15" x14ac:dyDescent="0.25"/>
  <cols>
    <col min="1" max="1" width="16.7109375" bestFit="1" customWidth="1"/>
    <col min="3" max="3" width="17.85546875" bestFit="1" customWidth="1"/>
    <col min="4" max="4" width="17.85546875" customWidth="1"/>
  </cols>
  <sheetData>
    <row r="1" spans="1:20" x14ac:dyDescent="0.25"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0" x14ac:dyDescent="0.25">
      <c r="A2" s="18" t="s">
        <v>28</v>
      </c>
      <c r="B2" s="18" t="s">
        <v>29</v>
      </c>
      <c r="C2" s="18" t="s">
        <v>30</v>
      </c>
      <c r="D2" s="18" t="s">
        <v>31</v>
      </c>
      <c r="E2" s="18">
        <v>2006</v>
      </c>
      <c r="F2" s="18">
        <v>2007</v>
      </c>
      <c r="G2" s="18">
        <v>2008</v>
      </c>
      <c r="H2" s="18">
        <v>2009</v>
      </c>
      <c r="I2" s="18">
        <v>2010</v>
      </c>
      <c r="J2" s="18">
        <v>2011</v>
      </c>
      <c r="K2" s="18">
        <v>2012</v>
      </c>
      <c r="L2" s="18">
        <v>2013</v>
      </c>
      <c r="M2" s="18">
        <v>2014</v>
      </c>
      <c r="N2" s="18">
        <v>2015</v>
      </c>
      <c r="O2" s="18">
        <v>2016</v>
      </c>
      <c r="P2" s="18">
        <v>2017</v>
      </c>
      <c r="Q2" s="18">
        <v>2018</v>
      </c>
      <c r="R2" s="18">
        <v>2019</v>
      </c>
      <c r="S2" s="18">
        <v>2020</v>
      </c>
      <c r="T2" t="s">
        <v>55</v>
      </c>
    </row>
    <row r="3" spans="1:20" x14ac:dyDescent="0.25">
      <c r="A3" s="18" t="s">
        <v>32</v>
      </c>
      <c r="B3" s="18" t="s">
        <v>33</v>
      </c>
      <c r="C3" s="18" t="s">
        <v>34</v>
      </c>
      <c r="D3" s="18" t="s">
        <v>35</v>
      </c>
      <c r="E3" s="20">
        <v>3.9840637450199202E-3</v>
      </c>
      <c r="F3" s="20">
        <v>1.5936254980079681E-2</v>
      </c>
      <c r="G3" s="20">
        <v>3.9525691699604744E-2</v>
      </c>
      <c r="H3" s="20">
        <v>7.9365079365079361E-3</v>
      </c>
      <c r="I3" s="20">
        <v>1.984126984126984E-2</v>
      </c>
      <c r="J3" s="20">
        <v>1.5873015873015872E-2</v>
      </c>
      <c r="K3" s="20">
        <v>8.0000000000000002E-3</v>
      </c>
      <c r="L3" s="20">
        <v>1.1904761904761904E-2</v>
      </c>
      <c r="M3" s="20">
        <v>7.9365079365079361E-3</v>
      </c>
      <c r="N3" s="20">
        <v>2.7777777777777776E-2</v>
      </c>
      <c r="O3" s="20">
        <v>1.5873015873015872E-2</v>
      </c>
      <c r="P3" s="20">
        <v>3.9840637450199202E-3</v>
      </c>
      <c r="Q3" s="20">
        <v>2.3904382470119521E-2</v>
      </c>
      <c r="R3" s="20">
        <v>1.1904761904761904E-2</v>
      </c>
      <c r="S3" s="20">
        <v>5.3571428571428568E-2</v>
      </c>
      <c r="T3" s="21">
        <v>1.7068545109726361E-2</v>
      </c>
    </row>
    <row r="4" spans="1:20" x14ac:dyDescent="0.25">
      <c r="A4" s="18" t="s">
        <v>32</v>
      </c>
      <c r="B4" s="18" t="s">
        <v>33</v>
      </c>
      <c r="C4" s="18" t="s">
        <v>34</v>
      </c>
      <c r="D4" s="18" t="s">
        <v>23</v>
      </c>
      <c r="E4" s="20">
        <v>0</v>
      </c>
      <c r="F4" s="20">
        <v>1.5936254980079681E-2</v>
      </c>
      <c r="G4" s="20">
        <v>2.766798418972332E-2</v>
      </c>
      <c r="H4" s="20">
        <v>7.9365079365079361E-3</v>
      </c>
      <c r="I4" s="20">
        <v>1.984126984126984E-2</v>
      </c>
      <c r="J4" s="20">
        <v>1.5873015873015872E-2</v>
      </c>
      <c r="K4" s="20">
        <v>8.0000000000000002E-3</v>
      </c>
      <c r="L4" s="20">
        <v>7.9365079365079361E-3</v>
      </c>
      <c r="M4" s="20">
        <v>1.1904761904761904E-2</v>
      </c>
      <c r="N4" s="20">
        <v>1.984126984126984E-2</v>
      </c>
      <c r="O4" s="20">
        <v>1.1904761904761904E-2</v>
      </c>
      <c r="P4" s="20">
        <v>3.9840637450199202E-3</v>
      </c>
      <c r="Q4" s="20">
        <v>1.5936254980079681E-2</v>
      </c>
      <c r="R4" s="20">
        <v>1.1904761904761904E-2</v>
      </c>
      <c r="S4" s="20">
        <v>4.7619047619047616E-2</v>
      </c>
      <c r="T4" s="21">
        <v>1.4359252235166622E-2</v>
      </c>
    </row>
    <row r="5" spans="1:20" x14ac:dyDescent="0.25">
      <c r="A5" s="18" t="s">
        <v>32</v>
      </c>
      <c r="B5" s="18" t="s">
        <v>33</v>
      </c>
      <c r="C5" s="18" t="s">
        <v>43</v>
      </c>
      <c r="D5" s="18" t="s">
        <v>35</v>
      </c>
      <c r="E5" s="20">
        <v>1.5936254980079681E-2</v>
      </c>
      <c r="F5" s="20">
        <v>1.9920318725099601E-2</v>
      </c>
      <c r="G5" s="20">
        <v>3.1620553359683792E-2</v>
      </c>
      <c r="H5" s="20">
        <v>0</v>
      </c>
      <c r="I5" s="20">
        <v>7.9365079365079361E-3</v>
      </c>
      <c r="J5" s="20">
        <v>1.984126984126984E-2</v>
      </c>
      <c r="K5" s="20">
        <v>4.0000000000000001E-3</v>
      </c>
      <c r="L5" s="20">
        <v>7.9365079365079361E-3</v>
      </c>
      <c r="M5" s="20">
        <v>1.984126984126984E-2</v>
      </c>
      <c r="N5" s="20">
        <v>1.5873015873015872E-2</v>
      </c>
      <c r="O5" s="20">
        <v>7.9365079365079361E-3</v>
      </c>
      <c r="P5" s="20">
        <v>1.1952191235059761E-2</v>
      </c>
      <c r="Q5" s="20">
        <v>1.5936254980079681E-2</v>
      </c>
      <c r="R5" s="20">
        <v>7.9365079365079361E-3</v>
      </c>
      <c r="S5" s="20">
        <v>4.1666666666666664E-2</v>
      </c>
      <c r="T5" s="21">
        <v>1.4630181522622595E-2</v>
      </c>
    </row>
    <row r="6" spans="1:20" x14ac:dyDescent="0.25">
      <c r="A6" s="18" t="s">
        <v>32</v>
      </c>
      <c r="B6" s="18" t="s">
        <v>33</v>
      </c>
      <c r="C6" s="18" t="s">
        <v>43</v>
      </c>
      <c r="D6" s="18" t="s">
        <v>23</v>
      </c>
      <c r="E6" s="20">
        <v>7.9681274900398405E-3</v>
      </c>
      <c r="F6" s="20">
        <v>3.9840637450199202E-3</v>
      </c>
      <c r="G6" s="20">
        <v>2.3715415019762844E-2</v>
      </c>
      <c r="H6" s="20">
        <v>0</v>
      </c>
      <c r="I6" s="20">
        <v>7.9365079365079361E-3</v>
      </c>
      <c r="J6" s="20">
        <v>1.1904761904761904E-2</v>
      </c>
      <c r="K6" s="20">
        <v>0</v>
      </c>
      <c r="L6" s="20">
        <v>7.9365079365079361E-3</v>
      </c>
      <c r="M6" s="20">
        <v>1.5873015873015872E-2</v>
      </c>
      <c r="N6" s="20">
        <v>1.1904761904761904E-2</v>
      </c>
      <c r="O6" s="20">
        <v>7.9365079365079361E-3</v>
      </c>
      <c r="P6" s="20">
        <v>1.1952191235059761E-2</v>
      </c>
      <c r="Q6" s="20">
        <v>1.5936254980079681E-2</v>
      </c>
      <c r="R6" s="20">
        <v>0</v>
      </c>
      <c r="S6" s="20">
        <v>4.1666666666666664E-2</v>
      </c>
      <c r="T6" s="21">
        <v>1.0566242210782985E-2</v>
      </c>
    </row>
    <row r="7" spans="1:20" x14ac:dyDescent="0.25">
      <c r="A7" s="18" t="s">
        <v>32</v>
      </c>
      <c r="B7" s="18" t="s">
        <v>33</v>
      </c>
      <c r="C7" s="18" t="s">
        <v>48</v>
      </c>
      <c r="D7" s="18" t="s">
        <v>35</v>
      </c>
      <c r="E7" s="22">
        <v>1.1952191235059761E-2</v>
      </c>
      <c r="F7" s="22">
        <v>1.9920318725099601E-2</v>
      </c>
      <c r="G7" s="22">
        <v>5.9288537549407112E-2</v>
      </c>
      <c r="H7" s="22">
        <v>0</v>
      </c>
      <c r="I7" s="22">
        <v>1.1904761904761904E-2</v>
      </c>
      <c r="J7" s="22">
        <v>1.984126984126984E-2</v>
      </c>
      <c r="K7" s="22">
        <v>0</v>
      </c>
      <c r="L7" s="22">
        <v>2.3809523809523808E-2</v>
      </c>
      <c r="M7" s="22">
        <v>1.984126984126984E-2</v>
      </c>
      <c r="N7" s="22">
        <v>1.1904761904761904E-2</v>
      </c>
      <c r="O7" s="22">
        <v>7.9365079365079361E-3</v>
      </c>
      <c r="P7" s="22">
        <v>7.9681274900398405E-3</v>
      </c>
      <c r="Q7" s="22">
        <v>2.3904382470119521E-2</v>
      </c>
      <c r="R7" s="22">
        <v>1.1904761904761904E-2</v>
      </c>
      <c r="S7" s="22">
        <v>4.1666666666666664E-2</v>
      </c>
      <c r="T7" s="21">
        <v>1.7610403684638308E-2</v>
      </c>
    </row>
    <row r="8" spans="1:20" x14ac:dyDescent="0.25">
      <c r="A8" s="18" t="s">
        <v>32</v>
      </c>
      <c r="B8" s="18" t="s">
        <v>33</v>
      </c>
      <c r="C8" s="18" t="s">
        <v>48</v>
      </c>
      <c r="D8" s="18" t="s">
        <v>23</v>
      </c>
      <c r="E8" s="22">
        <v>1.1952191235059761E-2</v>
      </c>
      <c r="F8" s="22">
        <v>1.5936254980079681E-2</v>
      </c>
      <c r="G8" s="22">
        <v>3.5573122529644272E-2</v>
      </c>
      <c r="H8" s="22">
        <v>0</v>
      </c>
      <c r="I8" s="22">
        <v>1.5873015873015872E-2</v>
      </c>
      <c r="J8" s="22">
        <v>1.984126984126984E-2</v>
      </c>
      <c r="K8" s="22">
        <v>0</v>
      </c>
      <c r="L8" s="22">
        <v>2.3809523809523808E-2</v>
      </c>
      <c r="M8" s="22">
        <v>1.984126984126984E-2</v>
      </c>
      <c r="N8" s="22">
        <v>1.1904761904761904E-2</v>
      </c>
      <c r="O8" s="22">
        <v>7.9365079365079361E-3</v>
      </c>
      <c r="P8" s="22">
        <v>3.9840637450199202E-3</v>
      </c>
      <c r="Q8" s="22">
        <v>1.9920318725099601E-2</v>
      </c>
      <c r="R8" s="22">
        <v>7.9365079365079361E-3</v>
      </c>
      <c r="S8" s="22">
        <v>3.5714285714285712E-2</v>
      </c>
      <c r="T8" s="21">
        <v>1.4901110810078569E-2</v>
      </c>
    </row>
    <row r="9" spans="1:20" x14ac:dyDescent="0.25">
      <c r="A9" s="18" t="s">
        <v>32</v>
      </c>
      <c r="B9" s="18" t="s">
        <v>33</v>
      </c>
      <c r="C9" s="18" t="s">
        <v>50</v>
      </c>
      <c r="D9" s="18" t="s">
        <v>35</v>
      </c>
      <c r="E9" s="22">
        <v>2.3904382470119521E-2</v>
      </c>
      <c r="F9" s="22">
        <v>1.5936254980079681E-2</v>
      </c>
      <c r="G9" s="22">
        <v>5.1383399209486168E-2</v>
      </c>
      <c r="H9" s="22">
        <v>3.968253968253968E-3</v>
      </c>
      <c r="I9" s="22">
        <v>1.5873015873015872E-2</v>
      </c>
      <c r="J9" s="22">
        <v>2.7777777777777776E-2</v>
      </c>
      <c r="K9" s="22">
        <v>4.0000000000000001E-3</v>
      </c>
      <c r="L9" s="22">
        <v>1.1904761904761904E-2</v>
      </c>
      <c r="M9" s="22">
        <v>1.1904761904761904E-2</v>
      </c>
      <c r="N9" s="22">
        <v>2.3809523809523808E-2</v>
      </c>
      <c r="O9" s="22">
        <v>1.984126984126984E-2</v>
      </c>
      <c r="P9" s="22">
        <v>7.9681274900398405E-3</v>
      </c>
      <c r="Q9" s="22">
        <v>1.9920318725099601E-2</v>
      </c>
      <c r="R9" s="22">
        <v>1.1904761904761904E-2</v>
      </c>
      <c r="S9" s="22">
        <v>3.5714285714285712E-2</v>
      </c>
      <c r="T9" s="21">
        <v>1.8694120834462206E-2</v>
      </c>
    </row>
    <row r="10" spans="1:20" x14ac:dyDescent="0.25">
      <c r="A10" s="18" t="s">
        <v>32</v>
      </c>
      <c r="B10" s="18" t="s">
        <v>33</v>
      </c>
      <c r="C10" s="18" t="s">
        <v>50</v>
      </c>
      <c r="D10" s="18" t="s">
        <v>23</v>
      </c>
      <c r="E10" s="22">
        <v>1.9920318725099601E-2</v>
      </c>
      <c r="F10" s="22">
        <v>1.5936254980079681E-2</v>
      </c>
      <c r="G10" s="22">
        <v>3.5573122529644272E-2</v>
      </c>
      <c r="H10" s="22">
        <v>0</v>
      </c>
      <c r="I10" s="22">
        <v>1.5873015873015872E-2</v>
      </c>
      <c r="J10" s="22">
        <v>2.7777777777777776E-2</v>
      </c>
      <c r="K10" s="22">
        <v>4.0000000000000001E-3</v>
      </c>
      <c r="L10" s="22">
        <v>1.1904761904761904E-2</v>
      </c>
      <c r="M10" s="22">
        <v>1.1904761904761904E-2</v>
      </c>
      <c r="N10" s="22">
        <v>1.984126984126984E-2</v>
      </c>
      <c r="O10" s="22">
        <v>1.984126984126984E-2</v>
      </c>
      <c r="P10" s="22">
        <v>7.9681274900398405E-3</v>
      </c>
      <c r="Q10" s="22">
        <v>1.9920318725099601E-2</v>
      </c>
      <c r="R10" s="22">
        <v>3.968253968253968E-3</v>
      </c>
      <c r="S10" s="22">
        <v>2.976190476190476E-2</v>
      </c>
      <c r="T10" s="21">
        <v>1.5984827959902467E-2</v>
      </c>
    </row>
    <row r="11" spans="1:20" x14ac:dyDescent="0.25">
      <c r="A11" s="18" t="s">
        <v>32</v>
      </c>
      <c r="B11" s="18" t="s">
        <v>33</v>
      </c>
      <c r="C11" s="18" t="s">
        <v>51</v>
      </c>
      <c r="D11" s="18" t="s">
        <v>35</v>
      </c>
      <c r="E11" s="22">
        <v>1.9920318725099601E-2</v>
      </c>
      <c r="F11" s="22">
        <v>1.5936254980079681E-2</v>
      </c>
      <c r="G11" s="22">
        <v>4.7430830039525688E-2</v>
      </c>
      <c r="H11" s="22">
        <v>3.968253968253968E-3</v>
      </c>
      <c r="I11" s="22">
        <v>7.9365079365079361E-3</v>
      </c>
      <c r="J11" s="22">
        <v>1.984126984126984E-2</v>
      </c>
      <c r="K11" s="22">
        <v>0</v>
      </c>
      <c r="L11" s="22">
        <v>1.5873015873015872E-2</v>
      </c>
      <c r="M11" s="22">
        <v>7.9365079365079361E-3</v>
      </c>
      <c r="N11" s="22">
        <v>2.7777777777777776E-2</v>
      </c>
      <c r="O11" s="22">
        <v>7.9365079365079361E-3</v>
      </c>
      <c r="P11" s="22">
        <v>0</v>
      </c>
      <c r="Q11" s="22">
        <v>3.1872509960159362E-2</v>
      </c>
      <c r="R11" s="22">
        <v>7.9365079365079361E-3</v>
      </c>
      <c r="S11" s="22">
        <v>4.1666666666666664E-2</v>
      </c>
      <c r="T11" s="21">
        <v>1.6526686534814414E-2</v>
      </c>
    </row>
    <row r="12" spans="1:20" x14ac:dyDescent="0.25">
      <c r="A12" s="18" t="s">
        <v>32</v>
      </c>
      <c r="B12" s="18" t="s">
        <v>33</v>
      </c>
      <c r="C12" s="18" t="s">
        <v>51</v>
      </c>
      <c r="D12" s="18" t="s">
        <v>23</v>
      </c>
      <c r="E12" s="22">
        <v>1.1952191235059761E-2</v>
      </c>
      <c r="F12" s="22">
        <v>4.3824701195219126E-2</v>
      </c>
      <c r="G12" s="22">
        <v>0</v>
      </c>
      <c r="H12" s="22">
        <v>3.968253968253968E-3</v>
      </c>
      <c r="I12" s="22">
        <v>7.9365079365079361E-3</v>
      </c>
      <c r="J12" s="22">
        <v>1.984126984126984E-2</v>
      </c>
      <c r="K12" s="22">
        <v>0</v>
      </c>
      <c r="L12" s="22">
        <v>1.5873015873015872E-2</v>
      </c>
      <c r="M12" s="22">
        <v>3.968253968253968E-3</v>
      </c>
      <c r="N12" s="22">
        <v>1.984126984126984E-2</v>
      </c>
      <c r="O12" s="22">
        <v>3.968253968253968E-3</v>
      </c>
      <c r="P12" s="22">
        <v>0</v>
      </c>
      <c r="Q12" s="22">
        <v>2.7888446215139442E-2</v>
      </c>
      <c r="R12" s="22">
        <v>7.9365079365079361E-3</v>
      </c>
      <c r="S12" s="22">
        <v>3.5714285714285712E-2</v>
      </c>
      <c r="T12" s="21">
        <v>1.3004605797886752E-2</v>
      </c>
    </row>
    <row r="13" spans="1:20" x14ac:dyDescent="0.25">
      <c r="A13" s="18" t="s">
        <v>36</v>
      </c>
      <c r="B13" s="18" t="s">
        <v>33</v>
      </c>
      <c r="C13" s="18" t="s">
        <v>37</v>
      </c>
      <c r="D13" s="18" t="s">
        <v>35</v>
      </c>
      <c r="E13" s="20">
        <v>3.9840637450199202E-3</v>
      </c>
      <c r="F13" s="20">
        <v>4.7808764940239043E-2</v>
      </c>
      <c r="G13" s="20">
        <v>4.7430830039525688E-2</v>
      </c>
      <c r="H13" s="20">
        <v>3.968253968253968E-3</v>
      </c>
      <c r="I13" s="20">
        <v>3.968253968253968E-3</v>
      </c>
      <c r="J13" s="20">
        <v>1.1904761904761904E-2</v>
      </c>
      <c r="K13" s="20">
        <v>0</v>
      </c>
      <c r="L13" s="20">
        <v>7.9365079365079361E-3</v>
      </c>
      <c r="M13" s="20">
        <v>1.984126984126984E-2</v>
      </c>
      <c r="N13" s="20">
        <v>1.984126984126984E-2</v>
      </c>
      <c r="O13" s="20">
        <v>1.1904761904761904E-2</v>
      </c>
      <c r="P13" s="20">
        <v>0</v>
      </c>
      <c r="Q13" s="20">
        <v>3.1872509960159362E-2</v>
      </c>
      <c r="R13" s="20">
        <v>3.968253968253968E-3</v>
      </c>
      <c r="S13" s="20">
        <v>5.9523809523809521E-2</v>
      </c>
      <c r="T13" s="21">
        <v>1.7339474397182336E-2</v>
      </c>
    </row>
    <row r="14" spans="1:20" x14ac:dyDescent="0.25">
      <c r="A14" s="18" t="s">
        <v>36</v>
      </c>
      <c r="B14" s="18" t="s">
        <v>33</v>
      </c>
      <c r="C14" s="18" t="s">
        <v>37</v>
      </c>
      <c r="D14" s="18" t="s">
        <v>23</v>
      </c>
      <c r="E14" s="20">
        <v>3.9840637450199202E-3</v>
      </c>
      <c r="F14" s="20">
        <v>3.1872509960159362E-2</v>
      </c>
      <c r="G14" s="20">
        <v>3.5573122529644272E-2</v>
      </c>
      <c r="H14" s="20">
        <v>0</v>
      </c>
      <c r="I14" s="20">
        <v>3.968253968253968E-3</v>
      </c>
      <c r="J14" s="20">
        <v>1.1904761904761904E-2</v>
      </c>
      <c r="K14" s="20">
        <v>0</v>
      </c>
      <c r="L14" s="20">
        <v>7.9365079365079361E-3</v>
      </c>
      <c r="M14" s="20">
        <v>1.1904761904761904E-2</v>
      </c>
      <c r="N14" s="20">
        <v>1.5873015873015872E-2</v>
      </c>
      <c r="O14" s="20">
        <v>3.968253968253968E-3</v>
      </c>
      <c r="P14" s="20">
        <v>0</v>
      </c>
      <c r="Q14" s="20">
        <v>3.1872509960159362E-2</v>
      </c>
      <c r="R14" s="20">
        <v>3.968253968253968E-3</v>
      </c>
      <c r="S14" s="20">
        <v>5.9523809523809521E-2</v>
      </c>
      <c r="T14" s="21">
        <v>1.3817393660254673E-2</v>
      </c>
    </row>
    <row r="15" spans="1:20" x14ac:dyDescent="0.25">
      <c r="A15" s="18" t="s">
        <v>36</v>
      </c>
      <c r="B15" s="18" t="s">
        <v>33</v>
      </c>
      <c r="C15" s="18" t="s">
        <v>40</v>
      </c>
      <c r="D15" s="18" t="s">
        <v>35</v>
      </c>
      <c r="E15" s="20">
        <v>1.1952191235059761E-2</v>
      </c>
      <c r="F15" s="20">
        <v>3.5856573705179286E-2</v>
      </c>
      <c r="G15" s="20">
        <v>6.3241106719367585E-2</v>
      </c>
      <c r="H15" s="20">
        <v>1.1904761904761904E-2</v>
      </c>
      <c r="I15" s="20">
        <v>3.968253968253968E-3</v>
      </c>
      <c r="J15" s="20">
        <v>2.7777777777777776E-2</v>
      </c>
      <c r="K15" s="20">
        <v>4.0000000000000001E-3</v>
      </c>
      <c r="L15" s="20">
        <v>3.968253968253968E-3</v>
      </c>
      <c r="M15" s="20">
        <v>1.5873015873015872E-2</v>
      </c>
      <c r="N15" s="20">
        <v>1.984126984126984E-2</v>
      </c>
      <c r="O15" s="20">
        <v>2.3809523809523808E-2</v>
      </c>
      <c r="P15" s="20">
        <v>7.9681274900398405E-3</v>
      </c>
      <c r="Q15" s="20">
        <v>1.9920318725099601E-2</v>
      </c>
      <c r="R15" s="20">
        <v>1.984126984126984E-2</v>
      </c>
      <c r="S15" s="20">
        <v>5.3571428571428568E-2</v>
      </c>
      <c r="T15" s="21">
        <v>2.0861555134109998E-2</v>
      </c>
    </row>
    <row r="16" spans="1:20" x14ac:dyDescent="0.25">
      <c r="A16" s="18" t="s">
        <v>36</v>
      </c>
      <c r="B16" s="18" t="s">
        <v>33</v>
      </c>
      <c r="C16" s="18" t="s">
        <v>40</v>
      </c>
      <c r="D16" s="18" t="s">
        <v>23</v>
      </c>
      <c r="E16" s="20">
        <v>1.1952191235059761E-2</v>
      </c>
      <c r="F16" s="20">
        <v>2.3904382470119521E-2</v>
      </c>
      <c r="G16" s="20">
        <v>5.1383399209486168E-2</v>
      </c>
      <c r="H16" s="20">
        <v>1.1904761904761904E-2</v>
      </c>
      <c r="I16" s="20">
        <v>3.968253968253968E-3</v>
      </c>
      <c r="J16" s="20">
        <v>1.5873015873015872E-2</v>
      </c>
      <c r="K16" s="20">
        <v>4.0000000000000001E-3</v>
      </c>
      <c r="L16" s="20">
        <v>0</v>
      </c>
      <c r="M16" s="20">
        <v>1.1904761904761904E-2</v>
      </c>
      <c r="N16" s="20">
        <v>1.5873015873015872E-2</v>
      </c>
      <c r="O16" s="20">
        <v>2.3809523809523808E-2</v>
      </c>
      <c r="P16" s="20">
        <v>7.9681274900398405E-3</v>
      </c>
      <c r="Q16" s="20">
        <v>1.9920318725099601E-2</v>
      </c>
      <c r="R16" s="20">
        <v>1.5873015873015872E-2</v>
      </c>
      <c r="S16" s="20">
        <v>4.7619047619047616E-2</v>
      </c>
      <c r="T16" s="21">
        <v>1.7068545109726361E-2</v>
      </c>
    </row>
    <row r="17" spans="1:20" x14ac:dyDescent="0.25">
      <c r="A17" s="18" t="s">
        <v>36</v>
      </c>
      <c r="B17" s="18" t="s">
        <v>33</v>
      </c>
      <c r="C17" s="18" t="s">
        <v>41</v>
      </c>
      <c r="D17" s="18" t="s">
        <v>35</v>
      </c>
      <c r="E17" s="20">
        <v>1.1952191235059761E-2</v>
      </c>
      <c r="F17" s="20">
        <v>6.3745019920318724E-2</v>
      </c>
      <c r="G17" s="20">
        <v>5.9288537549407112E-2</v>
      </c>
      <c r="H17" s="20">
        <v>7.9365079365079361E-3</v>
      </c>
      <c r="I17" s="20">
        <v>2.3809523809523808E-2</v>
      </c>
      <c r="J17" s="20">
        <v>3.968253968253968E-3</v>
      </c>
      <c r="K17" s="20">
        <v>0</v>
      </c>
      <c r="L17" s="20">
        <v>0</v>
      </c>
      <c r="M17" s="20">
        <v>1.1904761904761904E-2</v>
      </c>
      <c r="N17" s="20">
        <v>1.5873015873015872E-2</v>
      </c>
      <c r="O17" s="20">
        <v>1.984126984126984E-2</v>
      </c>
      <c r="P17" s="20">
        <v>7.9681274900398405E-3</v>
      </c>
      <c r="Q17" s="20">
        <v>2.3904382470119521E-2</v>
      </c>
      <c r="R17" s="20">
        <v>1.1904761904761904E-2</v>
      </c>
      <c r="S17" s="20">
        <v>4.7619047619047616E-2</v>
      </c>
      <c r="T17" s="21">
        <v>2.0048767271742075E-2</v>
      </c>
    </row>
    <row r="18" spans="1:20" x14ac:dyDescent="0.25">
      <c r="A18" s="18" t="s">
        <v>36</v>
      </c>
      <c r="B18" s="18" t="s">
        <v>33</v>
      </c>
      <c r="C18" s="18" t="s">
        <v>41</v>
      </c>
      <c r="D18" s="18" t="s">
        <v>23</v>
      </c>
      <c r="E18" s="20">
        <v>7.9681274900398405E-3</v>
      </c>
      <c r="F18" s="20">
        <v>4.3824701195219126E-2</v>
      </c>
      <c r="G18" s="20">
        <v>5.533596837944664E-2</v>
      </c>
      <c r="H18" s="20">
        <v>7.9365079365079361E-3</v>
      </c>
      <c r="I18" s="20">
        <v>2.3809523809523808E-2</v>
      </c>
      <c r="J18" s="20">
        <v>0</v>
      </c>
      <c r="K18" s="20">
        <v>0</v>
      </c>
      <c r="L18" s="20">
        <v>0</v>
      </c>
      <c r="M18" s="20">
        <v>1.1904761904761904E-2</v>
      </c>
      <c r="N18" s="20">
        <v>1.1904761904761904E-2</v>
      </c>
      <c r="O18" s="20">
        <v>1.984126984126984E-2</v>
      </c>
      <c r="P18" s="20">
        <v>3.9840637450199202E-3</v>
      </c>
      <c r="Q18" s="20">
        <v>2.3904382470119521E-2</v>
      </c>
      <c r="R18" s="20">
        <v>1.1904761904761904E-2</v>
      </c>
      <c r="S18" s="20">
        <v>4.7619047619047616E-2</v>
      </c>
      <c r="T18" s="21">
        <v>1.7339474397182336E-2</v>
      </c>
    </row>
    <row r="19" spans="1:20" x14ac:dyDescent="0.25">
      <c r="A19" s="18" t="s">
        <v>36</v>
      </c>
      <c r="B19" s="18" t="s">
        <v>33</v>
      </c>
      <c r="C19" s="18" t="s">
        <v>45</v>
      </c>
      <c r="D19" s="18" t="s">
        <v>35</v>
      </c>
      <c r="E19" s="20">
        <v>2.7888446215139442E-2</v>
      </c>
      <c r="F19" s="20">
        <v>5.5776892430278883E-2</v>
      </c>
      <c r="G19" s="20">
        <v>3.5573122529644272E-2</v>
      </c>
      <c r="H19" s="20">
        <v>3.968253968253968E-3</v>
      </c>
      <c r="I19" s="20">
        <v>7.9365079365079361E-3</v>
      </c>
      <c r="J19" s="20">
        <v>4.3650793650793648E-2</v>
      </c>
      <c r="K19" s="20">
        <v>4.0000000000000001E-3</v>
      </c>
      <c r="L19" s="20">
        <v>7.9365079365079361E-3</v>
      </c>
      <c r="M19" s="20">
        <v>1.1904761904761904E-2</v>
      </c>
      <c r="N19" s="20">
        <v>2.7777777777777776E-2</v>
      </c>
      <c r="O19" s="20">
        <v>1.5873015873015872E-2</v>
      </c>
      <c r="P19" s="20">
        <v>1.1952191235059761E-2</v>
      </c>
      <c r="Q19" s="20">
        <v>1.9920318725099601E-2</v>
      </c>
      <c r="R19" s="20">
        <v>3.968253968253968E-3</v>
      </c>
      <c r="S19" s="20">
        <v>4.1666666666666664E-2</v>
      </c>
      <c r="T19" s="21">
        <v>2.0861555134109998E-2</v>
      </c>
    </row>
    <row r="20" spans="1:20" x14ac:dyDescent="0.25">
      <c r="A20" s="18" t="s">
        <v>36</v>
      </c>
      <c r="B20" s="18" t="s">
        <v>33</v>
      </c>
      <c r="C20" s="18" t="s">
        <v>45</v>
      </c>
      <c r="D20" s="18" t="s">
        <v>23</v>
      </c>
      <c r="E20" s="20">
        <v>1.9920318725099601E-2</v>
      </c>
      <c r="F20" s="20">
        <v>1.1952191235059761E-2</v>
      </c>
      <c r="G20" s="20">
        <v>2.766798418972332E-2</v>
      </c>
      <c r="H20" s="20">
        <v>3.968253968253968E-3</v>
      </c>
      <c r="I20" s="20">
        <v>7.9365079365079361E-3</v>
      </c>
      <c r="J20" s="20">
        <v>1.984126984126984E-2</v>
      </c>
      <c r="K20" s="20">
        <v>4.0000000000000001E-3</v>
      </c>
      <c r="L20" s="20">
        <v>3.968253968253968E-3</v>
      </c>
      <c r="M20" s="20">
        <v>1.1904761904761904E-2</v>
      </c>
      <c r="N20" s="20">
        <v>2.7777777777777776E-2</v>
      </c>
      <c r="O20" s="20">
        <v>1.984126984126984E-2</v>
      </c>
      <c r="P20" s="20">
        <v>1.1952191235059761E-2</v>
      </c>
      <c r="Q20" s="20">
        <v>1.9920318725099601E-2</v>
      </c>
      <c r="R20" s="20">
        <v>0</v>
      </c>
      <c r="S20" s="20">
        <v>4.1666666666666664E-2</v>
      </c>
      <c r="T20" s="21">
        <v>1.4901110810078569E-2</v>
      </c>
    </row>
    <row r="21" spans="1:20" x14ac:dyDescent="0.25">
      <c r="A21" s="18" t="s">
        <v>36</v>
      </c>
      <c r="B21" s="18" t="s">
        <v>33</v>
      </c>
      <c r="C21" s="18" t="s">
        <v>49</v>
      </c>
      <c r="D21" s="18" t="s">
        <v>35</v>
      </c>
      <c r="E21" s="22">
        <v>2.3904382470119521E-2</v>
      </c>
      <c r="F21" s="22">
        <v>3.1872509960159362E-2</v>
      </c>
      <c r="G21" s="22">
        <v>4.3478260869565216E-2</v>
      </c>
      <c r="H21" s="22">
        <v>3.968253968253968E-3</v>
      </c>
      <c r="I21" s="22">
        <v>0</v>
      </c>
      <c r="J21" s="22">
        <v>3.1746031746031744E-2</v>
      </c>
      <c r="K21" s="22">
        <v>8.0000000000000002E-3</v>
      </c>
      <c r="L21" s="22">
        <v>3.968253968253968E-3</v>
      </c>
      <c r="M21" s="22">
        <v>1.5873015873015872E-2</v>
      </c>
      <c r="N21" s="22">
        <v>1.984126984126984E-2</v>
      </c>
      <c r="O21" s="22">
        <v>1.984126984126984E-2</v>
      </c>
      <c r="P21" s="22">
        <v>3.9840637450199202E-3</v>
      </c>
      <c r="Q21" s="22">
        <v>1.9920318725099601E-2</v>
      </c>
      <c r="R21" s="22">
        <v>1.1904761904761904E-2</v>
      </c>
      <c r="S21" s="22">
        <v>5.9523809523809521E-2</v>
      </c>
      <c r="T21" s="21">
        <v>1.8965050121918181E-2</v>
      </c>
    </row>
    <row r="22" spans="1:20" x14ac:dyDescent="0.25">
      <c r="A22" s="18" t="s">
        <v>36</v>
      </c>
      <c r="B22" s="18" t="s">
        <v>33</v>
      </c>
      <c r="C22" s="18" t="s">
        <v>49</v>
      </c>
      <c r="D22" s="18" t="s">
        <v>23</v>
      </c>
      <c r="E22" s="22">
        <v>1.5936254980079681E-2</v>
      </c>
      <c r="F22" s="22">
        <v>2.7888446215139442E-2</v>
      </c>
      <c r="G22" s="22">
        <v>4.7430830039525688E-2</v>
      </c>
      <c r="H22" s="22">
        <v>3.968253968253968E-3</v>
      </c>
      <c r="I22" s="22">
        <v>0</v>
      </c>
      <c r="J22" s="22">
        <v>2.3809523809523808E-2</v>
      </c>
      <c r="K22" s="22">
        <v>8.0000000000000002E-3</v>
      </c>
      <c r="L22" s="22">
        <v>0</v>
      </c>
      <c r="M22" s="22">
        <v>1.1904761904761904E-2</v>
      </c>
      <c r="N22" s="22">
        <v>1.984126984126984E-2</v>
      </c>
      <c r="O22" s="22">
        <v>1.5873015873015872E-2</v>
      </c>
      <c r="P22" s="22">
        <v>3.9840637450199202E-3</v>
      </c>
      <c r="Q22" s="22">
        <v>1.9920318725099601E-2</v>
      </c>
      <c r="R22" s="22">
        <v>3.968253968253968E-3</v>
      </c>
      <c r="S22" s="22">
        <v>5.3571428571428568E-2</v>
      </c>
      <c r="T22" s="21">
        <v>1.6255757247358438E-2</v>
      </c>
    </row>
    <row r="23" spans="1:20" x14ac:dyDescent="0.25">
      <c r="A23" s="18" t="s">
        <v>32</v>
      </c>
      <c r="B23" s="18" t="s">
        <v>38</v>
      </c>
      <c r="C23" s="18" t="s">
        <v>42</v>
      </c>
      <c r="D23" s="18" t="s">
        <v>35</v>
      </c>
      <c r="E23" s="20">
        <v>2.4291497975708502E-2</v>
      </c>
      <c r="F23" s="20">
        <v>4.0322580645161289E-3</v>
      </c>
      <c r="G23" s="20">
        <v>2.032520325203252E-2</v>
      </c>
      <c r="H23" s="20">
        <v>0</v>
      </c>
      <c r="I23" s="20">
        <v>1.1952191235059761E-2</v>
      </c>
      <c r="J23" s="20">
        <v>1.2195121951219513E-2</v>
      </c>
      <c r="K23" s="20">
        <v>8.0321285140562242E-3</v>
      </c>
      <c r="L23" s="20">
        <v>2.0161290322580645E-2</v>
      </c>
      <c r="M23" s="20">
        <v>2.4489795918367346E-2</v>
      </c>
      <c r="N23" s="20">
        <v>1.6194331983805668E-2</v>
      </c>
      <c r="O23" s="20">
        <v>4.0650406504065045E-3</v>
      </c>
      <c r="P23" s="20">
        <v>1.6129032258064516E-2</v>
      </c>
      <c r="Q23" s="20">
        <v>1.6260162601626018E-2</v>
      </c>
      <c r="R23" s="20">
        <v>8.23045267489712E-3</v>
      </c>
      <c r="S23" s="20">
        <v>2.4096385542168676E-2</v>
      </c>
      <c r="T23" s="21">
        <v>1.3815971262779773E-2</v>
      </c>
    </row>
    <row r="24" spans="1:20" x14ac:dyDescent="0.25">
      <c r="A24" s="18" t="s">
        <v>32</v>
      </c>
      <c r="B24" s="18" t="s">
        <v>38</v>
      </c>
      <c r="C24" s="18" t="s">
        <v>42</v>
      </c>
      <c r="D24" s="18" t="s">
        <v>23</v>
      </c>
      <c r="E24" s="20">
        <v>2.4291497975708502E-2</v>
      </c>
      <c r="F24" s="20">
        <v>4.0322580645161289E-3</v>
      </c>
      <c r="G24" s="20">
        <v>2.032520325203252E-2</v>
      </c>
      <c r="H24" s="20">
        <v>0</v>
      </c>
      <c r="I24" s="20">
        <v>1.1952191235059761E-2</v>
      </c>
      <c r="J24" s="20">
        <v>1.2195121951219513E-2</v>
      </c>
      <c r="K24" s="20">
        <v>4.0160642570281121E-3</v>
      </c>
      <c r="L24" s="20">
        <v>1.2096774193548387E-2</v>
      </c>
      <c r="M24" s="20">
        <v>2.0408163265306121E-2</v>
      </c>
      <c r="N24" s="20">
        <v>1.2145748987854251E-2</v>
      </c>
      <c r="O24" s="20">
        <v>4.0650406504065045E-3</v>
      </c>
      <c r="P24" s="20">
        <v>1.2096774193548387E-2</v>
      </c>
      <c r="Q24" s="20">
        <v>8.130081300813009E-3</v>
      </c>
      <c r="R24" s="20">
        <v>8.23045267489712E-3</v>
      </c>
      <c r="S24" s="20">
        <v>1.8072289156626505E-2</v>
      </c>
      <c r="T24" s="21">
        <v>1.1329096435479415E-2</v>
      </c>
    </row>
    <row r="25" spans="1:20" x14ac:dyDescent="0.25">
      <c r="A25" s="18" t="s">
        <v>32</v>
      </c>
      <c r="B25" s="18" t="s">
        <v>38</v>
      </c>
      <c r="C25" s="18" t="s">
        <v>43</v>
      </c>
      <c r="D25" s="18" t="s">
        <v>35</v>
      </c>
      <c r="E25" s="20">
        <v>2.4291497975708502E-2</v>
      </c>
      <c r="F25" s="20">
        <v>1.6129032258064516E-2</v>
      </c>
      <c r="G25" s="20">
        <v>1.2195121951219513E-2</v>
      </c>
      <c r="H25" s="20">
        <v>4.11522633744856E-3</v>
      </c>
      <c r="I25" s="20">
        <v>1.1952191235059761E-2</v>
      </c>
      <c r="J25" s="20">
        <v>1.6260162601626018E-2</v>
      </c>
      <c r="K25" s="20">
        <v>8.0321285140562242E-3</v>
      </c>
      <c r="L25" s="20">
        <v>1.6129032258064516E-2</v>
      </c>
      <c r="M25" s="20">
        <v>1.2244897959183673E-2</v>
      </c>
      <c r="N25" s="20">
        <v>1.2145748987854251E-2</v>
      </c>
      <c r="O25" s="20">
        <v>1.2195121951219513E-2</v>
      </c>
      <c r="P25" s="20">
        <v>8.0645161290322578E-3</v>
      </c>
      <c r="Q25" s="20">
        <v>2.8455284552845527E-2</v>
      </c>
      <c r="R25" s="20">
        <v>4.11522633744856E-3</v>
      </c>
      <c r="S25" s="20">
        <v>3.614457831325301E-2</v>
      </c>
      <c r="T25" s="21">
        <v>1.4368610113290964E-2</v>
      </c>
    </row>
    <row r="26" spans="1:20" x14ac:dyDescent="0.25">
      <c r="A26" s="18" t="s">
        <v>32</v>
      </c>
      <c r="B26" s="18" t="s">
        <v>38</v>
      </c>
      <c r="C26" s="18" t="s">
        <v>43</v>
      </c>
      <c r="D26" s="18" t="s">
        <v>23</v>
      </c>
      <c r="E26" s="20">
        <v>2.4291497975708502E-2</v>
      </c>
      <c r="F26" s="20">
        <v>1.6129032258064516E-2</v>
      </c>
      <c r="G26" s="20">
        <v>1.2195121951219513E-2</v>
      </c>
      <c r="H26" s="20">
        <v>4.11522633744856E-3</v>
      </c>
      <c r="I26" s="20">
        <v>3.9840637450199202E-3</v>
      </c>
      <c r="J26" s="20">
        <v>1.2195121951219513E-2</v>
      </c>
      <c r="K26" s="20">
        <v>4.0160642570281121E-3</v>
      </c>
      <c r="L26" s="20">
        <v>1.6129032258064516E-2</v>
      </c>
      <c r="M26" s="20">
        <v>1.2244897959183673E-2</v>
      </c>
      <c r="N26" s="20">
        <v>8.0971659919028341E-3</v>
      </c>
      <c r="O26" s="20">
        <v>1.2195121951219513E-2</v>
      </c>
      <c r="P26" s="20">
        <v>4.0322580645161289E-3</v>
      </c>
      <c r="Q26" s="20">
        <v>2.4390243902439025E-2</v>
      </c>
      <c r="R26" s="20">
        <v>4.11522633744856E-3</v>
      </c>
      <c r="S26" s="20">
        <v>2.4096385542168676E-2</v>
      </c>
      <c r="T26" s="21">
        <v>1.1881735285990605E-2</v>
      </c>
    </row>
    <row r="27" spans="1:20" x14ac:dyDescent="0.25">
      <c r="A27" s="18" t="s">
        <v>32</v>
      </c>
      <c r="B27" s="18" t="s">
        <v>38</v>
      </c>
      <c r="C27" s="18" t="s">
        <v>44</v>
      </c>
      <c r="D27" s="18" t="s">
        <v>35</v>
      </c>
      <c r="E27" s="20">
        <v>1.6194331983805668E-2</v>
      </c>
      <c r="F27" s="20">
        <v>1.2096774193548387E-2</v>
      </c>
      <c r="G27" s="20">
        <v>4.065040650406504E-2</v>
      </c>
      <c r="H27" s="20">
        <v>4.11522633744856E-3</v>
      </c>
      <c r="I27" s="20">
        <v>7.9681274900398405E-3</v>
      </c>
      <c r="J27" s="20">
        <v>1.6260162601626018E-2</v>
      </c>
      <c r="K27" s="20">
        <v>4.0160642570281121E-3</v>
      </c>
      <c r="L27" s="20">
        <v>2.0161290322580645E-2</v>
      </c>
      <c r="M27" s="20">
        <v>1.2244897959183673E-2</v>
      </c>
      <c r="N27" s="20">
        <v>1.2145748987854251E-2</v>
      </c>
      <c r="O27" s="20">
        <v>8.130081300813009E-3</v>
      </c>
      <c r="P27" s="20">
        <v>1.2096774193548387E-2</v>
      </c>
      <c r="Q27" s="20">
        <v>1.6260162601626018E-2</v>
      </c>
      <c r="R27" s="20">
        <v>2.4691358024691357E-2</v>
      </c>
      <c r="S27" s="20">
        <v>1.2048192771084338E-2</v>
      </c>
      <c r="T27" s="21">
        <v>1.4644929538546559E-2</v>
      </c>
    </row>
    <row r="28" spans="1:20" x14ac:dyDescent="0.25">
      <c r="A28" s="18" t="s">
        <v>32</v>
      </c>
      <c r="B28" s="18" t="s">
        <v>38</v>
      </c>
      <c r="C28" s="18" t="s">
        <v>44</v>
      </c>
      <c r="D28" s="18" t="s">
        <v>23</v>
      </c>
      <c r="E28" s="20">
        <v>1.6194331983805668E-2</v>
      </c>
      <c r="F28" s="20">
        <v>4.0322580645161289E-3</v>
      </c>
      <c r="G28" s="20">
        <v>3.2520325203252036E-2</v>
      </c>
      <c r="H28" s="20">
        <v>4.11522633744856E-3</v>
      </c>
      <c r="I28" s="20">
        <v>3.9840637450199202E-3</v>
      </c>
      <c r="J28" s="20">
        <v>1.2195121951219513E-2</v>
      </c>
      <c r="K28" s="20">
        <v>0</v>
      </c>
      <c r="L28" s="20">
        <v>2.0161290322580645E-2</v>
      </c>
      <c r="M28" s="20">
        <v>8.1632653061224497E-3</v>
      </c>
      <c r="N28" s="20">
        <v>8.0971659919028341E-3</v>
      </c>
      <c r="O28" s="20">
        <v>4.0650406504065045E-3</v>
      </c>
      <c r="P28" s="20">
        <v>4.0322580645161289E-3</v>
      </c>
      <c r="Q28" s="20">
        <v>1.2195121951219513E-2</v>
      </c>
      <c r="R28" s="20">
        <v>2.4691358024691357E-2</v>
      </c>
      <c r="S28" s="20">
        <v>1.2048192771084338E-2</v>
      </c>
      <c r="T28" s="21">
        <v>1.1052777010223818E-2</v>
      </c>
    </row>
    <row r="29" spans="1:20" x14ac:dyDescent="0.25">
      <c r="A29" s="18" t="s">
        <v>32</v>
      </c>
      <c r="B29" s="18" t="s">
        <v>38</v>
      </c>
      <c r="C29" s="18" t="s">
        <v>51</v>
      </c>
      <c r="D29" s="18" t="s">
        <v>35</v>
      </c>
      <c r="E29" s="22">
        <v>2.0242914979757085E-2</v>
      </c>
      <c r="F29" s="22">
        <v>0</v>
      </c>
      <c r="G29" s="22">
        <v>2.4390243902439025E-2</v>
      </c>
      <c r="H29" s="22">
        <v>8.23045267489712E-3</v>
      </c>
      <c r="I29" s="22">
        <v>1.9920318725099601E-2</v>
      </c>
      <c r="J29" s="22">
        <v>2.032520325203252E-2</v>
      </c>
      <c r="K29" s="22">
        <v>8.0321285140562242E-3</v>
      </c>
      <c r="L29" s="22">
        <v>2.4193548387096774E-2</v>
      </c>
      <c r="M29" s="22">
        <v>4.0816326530612249E-3</v>
      </c>
      <c r="N29" s="22">
        <v>1.6194331983805668E-2</v>
      </c>
      <c r="O29" s="22">
        <v>1.6260162601626018E-2</v>
      </c>
      <c r="P29" s="22">
        <v>1.6129032258064516E-2</v>
      </c>
      <c r="Q29" s="22">
        <v>3.6585365853658534E-2</v>
      </c>
      <c r="R29" s="22">
        <v>0</v>
      </c>
      <c r="S29" s="22">
        <v>3.0120481927710843E-2</v>
      </c>
      <c r="T29" s="21">
        <v>1.6026526664824538E-2</v>
      </c>
    </row>
    <row r="30" spans="1:20" x14ac:dyDescent="0.25">
      <c r="A30" s="18" t="s">
        <v>32</v>
      </c>
      <c r="B30" s="18" t="s">
        <v>38</v>
      </c>
      <c r="C30" s="18" t="s">
        <v>51</v>
      </c>
      <c r="D30" s="18" t="s">
        <v>23</v>
      </c>
      <c r="E30" s="22">
        <v>2.0242914979757085E-2</v>
      </c>
      <c r="F30" s="22">
        <v>0</v>
      </c>
      <c r="G30" s="22">
        <v>4.0650406504065045E-3</v>
      </c>
      <c r="H30" s="22">
        <v>8.23045267489712E-3</v>
      </c>
      <c r="I30" s="22">
        <v>1.5936254980079681E-2</v>
      </c>
      <c r="J30" s="22">
        <v>1.6260162601626018E-2</v>
      </c>
      <c r="K30" s="22">
        <v>8.0321285140562242E-3</v>
      </c>
      <c r="L30" s="22">
        <v>1.6129032258064516E-2</v>
      </c>
      <c r="M30" s="22">
        <v>4.0816326530612249E-3</v>
      </c>
      <c r="N30" s="22">
        <v>1.6194331983805668E-2</v>
      </c>
      <c r="O30" s="22">
        <v>1.2195121951219513E-2</v>
      </c>
      <c r="P30" s="22">
        <v>1.6129032258064516E-2</v>
      </c>
      <c r="Q30" s="22">
        <v>2.8455284552845527E-2</v>
      </c>
      <c r="R30" s="22">
        <v>0</v>
      </c>
      <c r="S30" s="22">
        <v>1.2048192771084338E-2</v>
      </c>
      <c r="T30" s="21">
        <v>1.1881735285990605E-2</v>
      </c>
    </row>
    <row r="31" spans="1:20" x14ac:dyDescent="0.25">
      <c r="A31" s="18" t="s">
        <v>32</v>
      </c>
      <c r="B31" s="18" t="s">
        <v>38</v>
      </c>
      <c r="C31" s="18" t="s">
        <v>54</v>
      </c>
      <c r="D31" s="18" t="s">
        <v>35</v>
      </c>
      <c r="E31" s="22">
        <v>1.2145748987854251E-2</v>
      </c>
      <c r="F31" s="22">
        <v>1.6129032258064516E-2</v>
      </c>
      <c r="G31" s="22">
        <v>3.2520325203252036E-2</v>
      </c>
      <c r="H31" s="22">
        <v>1.646090534979424E-2</v>
      </c>
      <c r="I31" s="22">
        <v>1.1952191235059761E-2</v>
      </c>
      <c r="J31" s="22">
        <v>2.032520325203252E-2</v>
      </c>
      <c r="K31" s="22">
        <v>1.2048192771084338E-2</v>
      </c>
      <c r="L31" s="22">
        <v>3.2258064516129031E-2</v>
      </c>
      <c r="M31" s="22">
        <v>1.6326530612244899E-2</v>
      </c>
      <c r="N31" s="22">
        <v>1.6194331983805668E-2</v>
      </c>
      <c r="O31" s="22">
        <v>1.2195121951219513E-2</v>
      </c>
      <c r="P31" s="22">
        <v>8.0645161290322578E-3</v>
      </c>
      <c r="Q31" s="22">
        <v>2.8455284552845527E-2</v>
      </c>
      <c r="R31" s="22">
        <v>8.23045267489712E-3</v>
      </c>
      <c r="S31" s="22">
        <v>2.4096385542168676E-2</v>
      </c>
      <c r="T31" s="21">
        <v>1.768444321635811E-2</v>
      </c>
    </row>
    <row r="32" spans="1:20" x14ac:dyDescent="0.25">
      <c r="A32" s="18" t="s">
        <v>32</v>
      </c>
      <c r="B32" s="18" t="s">
        <v>38</v>
      </c>
      <c r="C32" s="18" t="s">
        <v>54</v>
      </c>
      <c r="D32" s="18" t="s">
        <v>23</v>
      </c>
      <c r="E32" s="22">
        <v>8.0971659919028341E-3</v>
      </c>
      <c r="F32" s="22">
        <v>1.6129032258064516E-2</v>
      </c>
      <c r="G32" s="22">
        <v>2.032520325203252E-2</v>
      </c>
      <c r="H32" s="22">
        <v>1.2345679012345678E-2</v>
      </c>
      <c r="I32" s="22">
        <v>7.9681274900398405E-3</v>
      </c>
      <c r="J32" s="22">
        <v>8.130081300813009E-3</v>
      </c>
      <c r="K32" s="22">
        <v>8.0321285140562242E-3</v>
      </c>
      <c r="L32" s="22">
        <v>2.8225806451612902E-2</v>
      </c>
      <c r="M32" s="22">
        <v>1.6326530612244899E-2</v>
      </c>
      <c r="N32" s="22">
        <v>1.6194331983805668E-2</v>
      </c>
      <c r="O32" s="22">
        <v>8.130081300813009E-3</v>
      </c>
      <c r="P32" s="22">
        <v>4.0322580645161289E-3</v>
      </c>
      <c r="Q32" s="22">
        <v>2.032520325203252E-2</v>
      </c>
      <c r="R32" s="22">
        <v>8.23045267489712E-3</v>
      </c>
      <c r="S32" s="22">
        <v>1.8072289156626505E-2</v>
      </c>
      <c r="T32" s="21">
        <v>1.3263332412268583E-2</v>
      </c>
    </row>
    <row r="33" spans="1:20" x14ac:dyDescent="0.25">
      <c r="A33" s="18" t="s">
        <v>36</v>
      </c>
      <c r="B33" s="18" t="s">
        <v>38</v>
      </c>
      <c r="C33" s="18" t="s">
        <v>39</v>
      </c>
      <c r="D33" s="18" t="s">
        <v>35</v>
      </c>
      <c r="E33" s="20">
        <v>1.2145748987854251E-2</v>
      </c>
      <c r="F33" s="20">
        <v>1.6129032258064516E-2</v>
      </c>
      <c r="G33" s="20">
        <v>3.6585365853658534E-2</v>
      </c>
      <c r="H33" s="20">
        <v>0</v>
      </c>
      <c r="I33" s="20">
        <v>1.1952191235059761E-2</v>
      </c>
      <c r="J33" s="20">
        <v>2.032520325203252E-2</v>
      </c>
      <c r="K33" s="20">
        <v>8.0321285140562242E-3</v>
      </c>
      <c r="L33" s="20">
        <v>4.0322580645161289E-2</v>
      </c>
      <c r="M33" s="20">
        <v>4.0816326530612249E-3</v>
      </c>
      <c r="N33" s="20">
        <v>2.4291497975708502E-2</v>
      </c>
      <c r="O33" s="20">
        <v>8.130081300813009E-3</v>
      </c>
      <c r="P33" s="20">
        <v>8.0645161290322578E-3</v>
      </c>
      <c r="Q33" s="20">
        <v>2.032520325203252E-2</v>
      </c>
      <c r="R33" s="20">
        <v>1.2345679012345678E-2</v>
      </c>
      <c r="S33" s="20">
        <v>3.614457831325301E-2</v>
      </c>
      <c r="T33" s="21">
        <v>1.6855484940591324E-2</v>
      </c>
    </row>
    <row r="34" spans="1:20" x14ac:dyDescent="0.25">
      <c r="A34" s="18" t="s">
        <v>36</v>
      </c>
      <c r="B34" s="18" t="s">
        <v>38</v>
      </c>
      <c r="C34" s="18" t="s">
        <v>39</v>
      </c>
      <c r="D34" s="18" t="s">
        <v>23</v>
      </c>
      <c r="E34" s="20">
        <v>1.2145748987854251E-2</v>
      </c>
      <c r="F34" s="20">
        <v>4.0322580645161289E-3</v>
      </c>
      <c r="G34" s="20">
        <v>3.2520325203252036E-2</v>
      </c>
      <c r="H34" s="20">
        <v>0</v>
      </c>
      <c r="I34" s="20">
        <v>1.1952191235059761E-2</v>
      </c>
      <c r="J34" s="20">
        <v>2.032520325203252E-2</v>
      </c>
      <c r="K34" s="20">
        <v>8.0321285140562242E-3</v>
      </c>
      <c r="L34" s="20">
        <v>2.4193548387096774E-2</v>
      </c>
      <c r="M34" s="20">
        <v>4.0816326530612249E-3</v>
      </c>
      <c r="N34" s="20">
        <v>2.0242914979757085E-2</v>
      </c>
      <c r="O34" s="20">
        <v>8.130081300813009E-3</v>
      </c>
      <c r="P34" s="20">
        <v>8.0645161290322578E-3</v>
      </c>
      <c r="Q34" s="20">
        <v>8.130081300813009E-3</v>
      </c>
      <c r="R34" s="20">
        <v>8.23045267489712E-3</v>
      </c>
      <c r="S34" s="20">
        <v>3.614457831325301E-2</v>
      </c>
      <c r="T34" s="21">
        <v>1.3263332412268583E-2</v>
      </c>
    </row>
    <row r="35" spans="1:20" x14ac:dyDescent="0.25">
      <c r="A35" s="18" t="s">
        <v>36</v>
      </c>
      <c r="B35" s="18" t="s">
        <v>38</v>
      </c>
      <c r="C35" s="18" t="s">
        <v>46</v>
      </c>
      <c r="D35" s="18" t="s">
        <v>35</v>
      </c>
      <c r="E35" s="20">
        <v>2.4291497975708502E-2</v>
      </c>
      <c r="F35" s="20">
        <v>2.4193548387096774E-2</v>
      </c>
      <c r="G35" s="20">
        <v>2.8455284552845527E-2</v>
      </c>
      <c r="H35" s="20">
        <v>1.2345679012345678E-2</v>
      </c>
      <c r="I35" s="20">
        <v>7.9681274900398405E-3</v>
      </c>
      <c r="J35" s="20">
        <v>1.6260162601626018E-2</v>
      </c>
      <c r="K35" s="20">
        <v>0</v>
      </c>
      <c r="L35" s="20">
        <v>3.2258064516129031E-2</v>
      </c>
      <c r="M35" s="20">
        <v>4.0816326530612249E-3</v>
      </c>
      <c r="N35" s="20">
        <v>2.0242914979757085E-2</v>
      </c>
      <c r="O35" s="20">
        <v>4.0650406504065045E-3</v>
      </c>
      <c r="P35" s="20">
        <v>8.0645161290322578E-3</v>
      </c>
      <c r="Q35" s="20">
        <v>2.4390243902439025E-2</v>
      </c>
      <c r="R35" s="20">
        <v>1.646090534979424E-2</v>
      </c>
      <c r="S35" s="20">
        <v>3.614457831325301E-2</v>
      </c>
      <c r="T35" s="21">
        <v>1.6855484940591324E-2</v>
      </c>
    </row>
    <row r="36" spans="1:20" x14ac:dyDescent="0.25">
      <c r="A36" s="18" t="s">
        <v>36</v>
      </c>
      <c r="B36" s="18" t="s">
        <v>38</v>
      </c>
      <c r="C36" s="18" t="s">
        <v>46</v>
      </c>
      <c r="D36" s="18" t="s">
        <v>23</v>
      </c>
      <c r="E36" s="20">
        <v>1.6194331983805668E-2</v>
      </c>
      <c r="F36" s="20">
        <v>2.0161290322580645E-2</v>
      </c>
      <c r="G36" s="20">
        <v>2.8455284552845527E-2</v>
      </c>
      <c r="H36" s="20">
        <v>8.23045267489712E-3</v>
      </c>
      <c r="I36" s="20">
        <v>7.9681274900398405E-3</v>
      </c>
      <c r="J36" s="20">
        <v>1.6260162601626018E-2</v>
      </c>
      <c r="K36" s="20">
        <v>0</v>
      </c>
      <c r="L36" s="20">
        <v>2.8225806451612902E-2</v>
      </c>
      <c r="M36" s="20">
        <v>0</v>
      </c>
      <c r="N36" s="20">
        <v>2.0242914979757085E-2</v>
      </c>
      <c r="O36" s="20">
        <v>4.0650406504065045E-3</v>
      </c>
      <c r="P36" s="20">
        <v>4.0322580645161289E-3</v>
      </c>
      <c r="Q36" s="20">
        <v>1.2195121951219513E-2</v>
      </c>
      <c r="R36" s="20">
        <v>1.2345679012345678E-2</v>
      </c>
      <c r="S36" s="20">
        <v>3.0120481927710843E-2</v>
      </c>
      <c r="T36" s="21">
        <v>1.3539651837524178E-2</v>
      </c>
    </row>
    <row r="37" spans="1:20" x14ac:dyDescent="0.25">
      <c r="A37" s="18" t="s">
        <v>36</v>
      </c>
      <c r="B37" s="18" t="s">
        <v>38</v>
      </c>
      <c r="C37" s="18" t="s">
        <v>47</v>
      </c>
      <c r="D37" s="18" t="s">
        <v>35</v>
      </c>
      <c r="E37" s="22">
        <v>2.0242914979757085E-2</v>
      </c>
      <c r="F37" s="22">
        <v>8.0645161290322578E-3</v>
      </c>
      <c r="G37" s="22">
        <v>4.4715447154471545E-2</v>
      </c>
      <c r="H37" s="22">
        <v>0</v>
      </c>
      <c r="I37" s="22">
        <v>7.9681274900398405E-3</v>
      </c>
      <c r="J37" s="22">
        <v>3.2520325203252036E-2</v>
      </c>
      <c r="K37" s="22">
        <v>0</v>
      </c>
      <c r="L37" s="22">
        <v>4.0322580645161289E-2</v>
      </c>
      <c r="M37" s="22">
        <v>4.0816326530612249E-3</v>
      </c>
      <c r="N37" s="22">
        <v>2.4291497975708502E-2</v>
      </c>
      <c r="O37" s="22">
        <v>1.2195121951219513E-2</v>
      </c>
      <c r="P37" s="22">
        <v>4.0322580645161289E-3</v>
      </c>
      <c r="Q37" s="22">
        <v>1.6260162601626018E-2</v>
      </c>
      <c r="R37" s="22">
        <v>1.646090534979424E-2</v>
      </c>
      <c r="S37" s="22">
        <v>4.8192771084337352E-2</v>
      </c>
      <c r="T37" s="21">
        <v>1.7960762641613705E-2</v>
      </c>
    </row>
    <row r="38" spans="1:20" x14ac:dyDescent="0.25">
      <c r="A38" s="18" t="s">
        <v>36</v>
      </c>
      <c r="B38" s="18" t="s">
        <v>38</v>
      </c>
      <c r="C38" s="18" t="s">
        <v>47</v>
      </c>
      <c r="D38" s="18" t="s">
        <v>23</v>
      </c>
      <c r="E38" s="22">
        <v>2.0242914979757085E-2</v>
      </c>
      <c r="F38" s="22">
        <v>8.0645161290322578E-3</v>
      </c>
      <c r="G38" s="22">
        <v>3.6585365853658534E-2</v>
      </c>
      <c r="H38" s="22">
        <v>0</v>
      </c>
      <c r="I38" s="22">
        <v>3.9840637450199202E-3</v>
      </c>
      <c r="J38" s="22">
        <v>2.032520325203252E-2</v>
      </c>
      <c r="K38" s="22">
        <v>0</v>
      </c>
      <c r="L38" s="22">
        <v>2.8225806451612902E-2</v>
      </c>
      <c r="M38" s="22">
        <v>4.0816326530612249E-3</v>
      </c>
      <c r="N38" s="22">
        <v>2.4291497975708502E-2</v>
      </c>
      <c r="O38" s="22">
        <v>8.130081300813009E-3</v>
      </c>
      <c r="P38" s="22">
        <v>4.0322580645161289E-3</v>
      </c>
      <c r="Q38" s="22">
        <v>8.130081300813009E-3</v>
      </c>
      <c r="R38" s="22">
        <v>1.2345679012345678E-2</v>
      </c>
      <c r="S38" s="22">
        <v>4.8192771084337352E-2</v>
      </c>
      <c r="T38" s="21">
        <v>1.4368610113290964E-2</v>
      </c>
    </row>
    <row r="39" spans="1:20" x14ac:dyDescent="0.25">
      <c r="A39" s="18" t="s">
        <v>36</v>
      </c>
      <c r="B39" s="18" t="s">
        <v>38</v>
      </c>
      <c r="C39" s="18" t="s">
        <v>52</v>
      </c>
      <c r="D39" s="18" t="s">
        <v>35</v>
      </c>
      <c r="E39" s="22">
        <v>1.6194331983805668E-2</v>
      </c>
      <c r="F39" s="22">
        <v>1.6129032258064516E-2</v>
      </c>
      <c r="G39" s="22">
        <v>2.4390243902439025E-2</v>
      </c>
      <c r="H39" s="22">
        <v>1.2345679012345678E-2</v>
      </c>
      <c r="I39" s="22">
        <v>7.9681274900398405E-3</v>
      </c>
      <c r="J39" s="22">
        <v>1.2195121951219513E-2</v>
      </c>
      <c r="K39" s="22">
        <v>1.6064257028112448E-2</v>
      </c>
      <c r="L39" s="22">
        <v>2.4193548387096774E-2</v>
      </c>
      <c r="M39" s="22">
        <v>4.0816326530612249E-3</v>
      </c>
      <c r="N39" s="22">
        <v>2.8340080971659919E-2</v>
      </c>
      <c r="O39" s="22">
        <v>1.6260162601626018E-2</v>
      </c>
      <c r="P39" s="22">
        <v>1.2096774193548387E-2</v>
      </c>
      <c r="Q39" s="22">
        <v>2.032520325203252E-2</v>
      </c>
      <c r="R39" s="22">
        <v>8.23045267489712E-3</v>
      </c>
      <c r="S39" s="22">
        <v>6.024096385542169E-3</v>
      </c>
      <c r="T39" s="21">
        <v>1.5197568389057751E-2</v>
      </c>
    </row>
    <row r="40" spans="1:20" x14ac:dyDescent="0.25">
      <c r="A40" s="18" t="s">
        <v>36</v>
      </c>
      <c r="B40" s="18" t="s">
        <v>38</v>
      </c>
      <c r="C40" s="18" t="s">
        <v>52</v>
      </c>
      <c r="D40" s="18" t="s">
        <v>23</v>
      </c>
      <c r="E40" s="22">
        <v>1.2145748987854251E-2</v>
      </c>
      <c r="F40" s="22">
        <v>4.0322580645161289E-3</v>
      </c>
      <c r="G40" s="22">
        <v>1.6260162601626018E-2</v>
      </c>
      <c r="H40" s="22">
        <v>8.23045267489712E-3</v>
      </c>
      <c r="I40" s="22">
        <v>3.9840637450199202E-3</v>
      </c>
      <c r="J40" s="22">
        <v>1.2195121951219513E-2</v>
      </c>
      <c r="K40" s="22">
        <v>1.6064257028112448E-2</v>
      </c>
      <c r="L40" s="22">
        <v>2.4193548387096774E-2</v>
      </c>
      <c r="M40" s="22">
        <v>4.0816326530612249E-3</v>
      </c>
      <c r="N40" s="22">
        <v>1.6194331983805668E-2</v>
      </c>
      <c r="O40" s="22">
        <v>1.6260162601626018E-2</v>
      </c>
      <c r="P40" s="22">
        <v>8.0645161290322578E-3</v>
      </c>
      <c r="Q40" s="22">
        <v>2.032520325203252E-2</v>
      </c>
      <c r="R40" s="22">
        <v>8.23045267489712E-3</v>
      </c>
      <c r="S40" s="22">
        <v>6.024096385542169E-3</v>
      </c>
      <c r="T40" s="21">
        <v>1.1881735285990605E-2</v>
      </c>
    </row>
    <row r="41" spans="1:20" x14ac:dyDescent="0.25">
      <c r="A41" s="18" t="s">
        <v>36</v>
      </c>
      <c r="B41" s="18" t="s">
        <v>38</v>
      </c>
      <c r="C41" s="18" t="s">
        <v>53</v>
      </c>
      <c r="D41" s="18" t="s">
        <v>35</v>
      </c>
      <c r="E41" s="22">
        <v>3.2388663967611336E-2</v>
      </c>
      <c r="F41" s="22">
        <v>1.6129032258064516E-2</v>
      </c>
      <c r="G41" s="22">
        <v>2.8455284552845527E-2</v>
      </c>
      <c r="H41" s="22">
        <v>8.23045267489712E-3</v>
      </c>
      <c r="I41" s="22">
        <v>7.9681274900398405E-3</v>
      </c>
      <c r="J41" s="22">
        <v>1.6260162601626018E-2</v>
      </c>
      <c r="K41" s="22">
        <v>4.0160642570281121E-3</v>
      </c>
      <c r="L41" s="22">
        <v>1.6129032258064516E-2</v>
      </c>
      <c r="M41" s="22">
        <v>1.6326530612244899E-2</v>
      </c>
      <c r="N41" s="22">
        <v>1.6194331983805668E-2</v>
      </c>
      <c r="O41" s="22">
        <v>1.2195121951219513E-2</v>
      </c>
      <c r="P41" s="22">
        <v>8.0645161290322578E-3</v>
      </c>
      <c r="Q41" s="22">
        <v>2.032520325203252E-2</v>
      </c>
      <c r="R41" s="22">
        <v>2.0576131687242798E-2</v>
      </c>
      <c r="S41" s="22">
        <v>4.2168674698795178E-2</v>
      </c>
      <c r="T41" s="21">
        <v>1.7131804365846919E-2</v>
      </c>
    </row>
    <row r="42" spans="1:20" x14ac:dyDescent="0.25">
      <c r="A42" s="18" t="s">
        <v>36</v>
      </c>
      <c r="B42" s="18" t="s">
        <v>38</v>
      </c>
      <c r="C42" s="18" t="s">
        <v>53</v>
      </c>
      <c r="D42" s="18" t="s">
        <v>23</v>
      </c>
      <c r="E42" s="22">
        <v>1.2145748987854251E-2</v>
      </c>
      <c r="F42" s="22">
        <v>1.6129032258064516E-2</v>
      </c>
      <c r="G42" s="22">
        <v>2.4390243902439025E-2</v>
      </c>
      <c r="H42" s="22">
        <v>4.11522633744856E-3</v>
      </c>
      <c r="I42" s="22">
        <v>7.9681274900398405E-3</v>
      </c>
      <c r="J42" s="22">
        <v>8.130081300813009E-3</v>
      </c>
      <c r="K42" s="22">
        <v>4.0160642570281121E-3</v>
      </c>
      <c r="L42" s="22">
        <v>1.2096774193548387E-2</v>
      </c>
      <c r="M42" s="22">
        <v>1.6326530612244899E-2</v>
      </c>
      <c r="N42" s="22">
        <v>1.2145748987854251E-2</v>
      </c>
      <c r="O42" s="22">
        <v>1.2195121951219513E-2</v>
      </c>
      <c r="P42" s="22">
        <v>8.0645161290322578E-3</v>
      </c>
      <c r="Q42" s="22">
        <v>2.032520325203252E-2</v>
      </c>
      <c r="R42" s="22">
        <v>1.646090534979424E-2</v>
      </c>
      <c r="S42" s="22">
        <v>4.2168674698795178E-2</v>
      </c>
      <c r="T42" s="21">
        <v>1.3815971262779773E-2</v>
      </c>
    </row>
    <row r="43" spans="1:20" x14ac:dyDescent="0.25">
      <c r="D43" s="18"/>
    </row>
  </sheetData>
  <mergeCells count="1">
    <mergeCell ref="E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A79A-E693-42F3-864A-3DE6F1C0EA0F}">
  <dimension ref="A1:D20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16.7109375" bestFit="1" customWidth="1"/>
    <col min="3" max="3" width="15.5703125" bestFit="1" customWidth="1"/>
    <col min="4" max="4" width="12" bestFit="1" customWidth="1"/>
    <col min="5" max="12" width="16.5703125" bestFit="1" customWidth="1"/>
  </cols>
  <sheetData>
    <row r="1" spans="1:4" x14ac:dyDescent="0.25">
      <c r="A1" s="38" t="s">
        <v>29</v>
      </c>
      <c r="B1" t="s">
        <v>33</v>
      </c>
    </row>
    <row r="2" spans="1:4" x14ac:dyDescent="0.25">
      <c r="A2" s="38" t="s">
        <v>31</v>
      </c>
      <c r="B2" t="s">
        <v>35</v>
      </c>
    </row>
    <row r="4" spans="1:4" x14ac:dyDescent="0.25">
      <c r="B4" s="38" t="s">
        <v>71</v>
      </c>
    </row>
    <row r="5" spans="1:4" x14ac:dyDescent="0.25">
      <c r="A5" s="38" t="s">
        <v>72</v>
      </c>
      <c r="B5" t="s">
        <v>36</v>
      </c>
      <c r="C5" t="s">
        <v>32</v>
      </c>
      <c r="D5" t="s">
        <v>18</v>
      </c>
    </row>
    <row r="6" spans="1:4" x14ac:dyDescent="0.25">
      <c r="A6" s="8" t="s">
        <v>73</v>
      </c>
      <c r="B6" s="39">
        <v>4</v>
      </c>
      <c r="C6" s="39">
        <v>3.8</v>
      </c>
      <c r="D6" s="39">
        <v>3.9</v>
      </c>
    </row>
    <row r="7" spans="1:4" x14ac:dyDescent="0.25">
      <c r="A7" s="8" t="s">
        <v>74</v>
      </c>
      <c r="B7" s="39">
        <v>11.8</v>
      </c>
      <c r="C7" s="39">
        <v>4.4000000000000004</v>
      </c>
      <c r="D7" s="39">
        <v>8.1</v>
      </c>
    </row>
    <row r="8" spans="1:4" x14ac:dyDescent="0.25">
      <c r="A8" s="8" t="s">
        <v>75</v>
      </c>
      <c r="B8" s="39">
        <v>12.6</v>
      </c>
      <c r="C8" s="39">
        <v>11.6</v>
      </c>
      <c r="D8" s="39">
        <v>12.1</v>
      </c>
    </row>
    <row r="9" spans="1:4" x14ac:dyDescent="0.25">
      <c r="A9" s="8" t="s">
        <v>76</v>
      </c>
      <c r="B9" s="39">
        <v>1.6</v>
      </c>
      <c r="C9" s="39">
        <v>1.3333333333333333</v>
      </c>
      <c r="D9" s="39">
        <v>1.5</v>
      </c>
    </row>
    <row r="10" spans="1:4" x14ac:dyDescent="0.25">
      <c r="A10" s="8" t="s">
        <v>77</v>
      </c>
      <c r="B10" s="39">
        <v>2.5</v>
      </c>
      <c r="C10" s="39">
        <v>3.2</v>
      </c>
      <c r="D10" s="39">
        <v>2.8888888888888888</v>
      </c>
    </row>
    <row r="11" spans="1:4" x14ac:dyDescent="0.25">
      <c r="A11" s="8" t="s">
        <v>78</v>
      </c>
      <c r="B11" s="39">
        <v>6</v>
      </c>
      <c r="C11" s="39">
        <v>5.2</v>
      </c>
      <c r="D11" s="39">
        <v>5.6</v>
      </c>
    </row>
    <row r="12" spans="1:4" x14ac:dyDescent="0.25">
      <c r="A12" s="8" t="s">
        <v>79</v>
      </c>
      <c r="B12" s="39">
        <v>1.3333333333333333</v>
      </c>
      <c r="C12" s="39">
        <v>1.3333333333333333</v>
      </c>
      <c r="D12" s="39">
        <v>1.3333333333333333</v>
      </c>
    </row>
    <row r="13" spans="1:4" x14ac:dyDescent="0.25">
      <c r="A13" s="8" t="s">
        <v>80</v>
      </c>
      <c r="B13" s="39">
        <v>1.5</v>
      </c>
      <c r="C13" s="39">
        <v>3.6</v>
      </c>
      <c r="D13" s="39">
        <v>2.6666666666666665</v>
      </c>
    </row>
    <row r="14" spans="1:4" x14ac:dyDescent="0.25">
      <c r="A14" s="8" t="s">
        <v>81</v>
      </c>
      <c r="B14" s="39">
        <v>3.8</v>
      </c>
      <c r="C14" s="39">
        <v>3.4</v>
      </c>
      <c r="D14" s="39">
        <v>3.6</v>
      </c>
    </row>
    <row r="15" spans="1:4" x14ac:dyDescent="0.25">
      <c r="A15" s="8" t="s">
        <v>82</v>
      </c>
      <c r="B15" s="39">
        <v>5.2</v>
      </c>
      <c r="C15" s="39">
        <v>5.4</v>
      </c>
      <c r="D15" s="39">
        <v>5.3</v>
      </c>
    </row>
    <row r="16" spans="1:4" x14ac:dyDescent="0.25">
      <c r="A16" s="8" t="s">
        <v>83</v>
      </c>
      <c r="B16" s="39">
        <v>4.5999999999999996</v>
      </c>
      <c r="C16" s="39">
        <v>3</v>
      </c>
      <c r="D16" s="39">
        <v>3.8</v>
      </c>
    </row>
    <row r="17" spans="1:4" x14ac:dyDescent="0.25">
      <c r="A17" s="8" t="s">
        <v>84</v>
      </c>
      <c r="B17" s="39">
        <v>2</v>
      </c>
      <c r="C17" s="39">
        <v>2</v>
      </c>
      <c r="D17" s="39">
        <v>2</v>
      </c>
    </row>
    <row r="18" spans="1:4" x14ac:dyDescent="0.25">
      <c r="A18" s="8" t="s">
        <v>85</v>
      </c>
      <c r="B18" s="39">
        <v>5.8</v>
      </c>
      <c r="C18" s="39">
        <v>5.8</v>
      </c>
      <c r="D18" s="39">
        <v>5.8</v>
      </c>
    </row>
    <row r="19" spans="1:4" x14ac:dyDescent="0.25">
      <c r="A19" s="8" t="s">
        <v>86</v>
      </c>
      <c r="B19" s="39">
        <v>2.6</v>
      </c>
      <c r="C19" s="39">
        <v>2.6</v>
      </c>
      <c r="D19" s="39">
        <v>2.6</v>
      </c>
    </row>
    <row r="20" spans="1:4" x14ac:dyDescent="0.25">
      <c r="A20" s="8" t="s">
        <v>87</v>
      </c>
      <c r="B20" s="39">
        <v>8.8000000000000007</v>
      </c>
      <c r="C20" s="39">
        <v>7.2</v>
      </c>
      <c r="D20" s="3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B4E-A0F9-481C-8714-4A21A075352F}">
  <sheetPr filterMode="1"/>
  <dimension ref="A1:T43"/>
  <sheetViews>
    <sheetView workbookViewId="0">
      <selection activeCell="I4" sqref="I4:I42"/>
    </sheetView>
  </sheetViews>
  <sheetFormatPr defaultRowHeight="15" x14ac:dyDescent="0.25"/>
  <cols>
    <col min="1" max="1" width="16.7109375" bestFit="1" customWidth="1"/>
    <col min="3" max="3" width="17.85546875" bestFit="1" customWidth="1"/>
    <col min="4" max="4" width="17.85546875" customWidth="1"/>
  </cols>
  <sheetData>
    <row r="1" spans="1:20" x14ac:dyDescent="0.25"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0" x14ac:dyDescent="0.25">
      <c r="A2" s="18" t="s">
        <v>28</v>
      </c>
      <c r="B2" s="18" t="s">
        <v>29</v>
      </c>
      <c r="C2" s="18" t="s">
        <v>30</v>
      </c>
      <c r="D2" s="18" t="s">
        <v>31</v>
      </c>
      <c r="E2" s="18">
        <v>2006</v>
      </c>
      <c r="F2" s="18">
        <v>2007</v>
      </c>
      <c r="G2" s="18">
        <v>2008</v>
      </c>
      <c r="H2" s="18">
        <v>2009</v>
      </c>
      <c r="I2" s="18">
        <v>2010</v>
      </c>
      <c r="J2" s="18">
        <v>2011</v>
      </c>
      <c r="K2" s="18">
        <v>2012</v>
      </c>
      <c r="L2" s="18">
        <v>2013</v>
      </c>
      <c r="M2" s="18">
        <v>2014</v>
      </c>
      <c r="N2" s="18">
        <v>2015</v>
      </c>
      <c r="O2" s="18">
        <v>2016</v>
      </c>
      <c r="P2" s="18">
        <v>2017</v>
      </c>
      <c r="Q2" s="18">
        <v>2018</v>
      </c>
      <c r="R2" s="18">
        <v>2019</v>
      </c>
      <c r="S2" s="18">
        <v>2020</v>
      </c>
    </row>
    <row r="3" spans="1:20" x14ac:dyDescent="0.25">
      <c r="A3" s="18" t="s">
        <v>32</v>
      </c>
      <c r="B3" s="18" t="s">
        <v>33</v>
      </c>
      <c r="C3" s="18" t="s">
        <v>34</v>
      </c>
      <c r="D3" s="18" t="s">
        <v>35</v>
      </c>
      <c r="E3" s="18">
        <v>1</v>
      </c>
      <c r="F3" s="18">
        <v>4</v>
      </c>
      <c r="G3" s="18">
        <v>10</v>
      </c>
      <c r="H3" s="18">
        <v>2</v>
      </c>
      <c r="I3" s="18">
        <v>5</v>
      </c>
      <c r="J3" s="18">
        <v>4</v>
      </c>
      <c r="K3" s="18">
        <v>2</v>
      </c>
      <c r="L3" s="18">
        <v>3</v>
      </c>
      <c r="M3" s="18">
        <v>2</v>
      </c>
      <c r="N3" s="18">
        <v>7</v>
      </c>
      <c r="O3" s="18">
        <v>4</v>
      </c>
      <c r="P3" s="18">
        <v>1</v>
      </c>
      <c r="Q3" s="18">
        <v>6</v>
      </c>
      <c r="R3" s="18">
        <v>3</v>
      </c>
      <c r="S3" s="18">
        <v>9</v>
      </c>
    </row>
    <row r="4" spans="1:20" hidden="1" x14ac:dyDescent="0.25">
      <c r="A4" s="18" t="s">
        <v>32</v>
      </c>
      <c r="B4" s="18" t="s">
        <v>33</v>
      </c>
      <c r="C4" s="18" t="s">
        <v>34</v>
      </c>
      <c r="D4" s="18" t="s">
        <v>23</v>
      </c>
      <c r="E4" s="18"/>
      <c r="F4" s="18">
        <v>4</v>
      </c>
      <c r="G4" s="18">
        <v>7</v>
      </c>
      <c r="H4" s="18">
        <v>2</v>
      </c>
      <c r="I4" s="18">
        <v>5</v>
      </c>
      <c r="J4" s="18">
        <v>4</v>
      </c>
      <c r="K4" s="18">
        <v>2</v>
      </c>
      <c r="L4" s="18">
        <v>2</v>
      </c>
      <c r="M4" s="18">
        <v>3</v>
      </c>
      <c r="N4" s="18">
        <v>5</v>
      </c>
      <c r="O4" s="18">
        <v>3</v>
      </c>
      <c r="P4" s="18">
        <v>1</v>
      </c>
      <c r="Q4" s="18">
        <v>4</v>
      </c>
      <c r="R4" s="18">
        <v>3</v>
      </c>
      <c r="S4" s="18">
        <v>8</v>
      </c>
    </row>
    <row r="5" spans="1:20" x14ac:dyDescent="0.25">
      <c r="A5" s="18" t="s">
        <v>32</v>
      </c>
      <c r="B5" s="18" t="s">
        <v>33</v>
      </c>
      <c r="C5" s="18" t="s">
        <v>43</v>
      </c>
      <c r="D5" s="18" t="s">
        <v>35</v>
      </c>
      <c r="E5" s="18">
        <v>4</v>
      </c>
      <c r="F5" s="18">
        <v>5</v>
      </c>
      <c r="G5" s="18">
        <v>8</v>
      </c>
      <c r="H5" s="18"/>
      <c r="I5" s="18">
        <v>2</v>
      </c>
      <c r="J5" s="18">
        <v>5</v>
      </c>
      <c r="K5" s="18">
        <v>1</v>
      </c>
      <c r="L5" s="18">
        <v>2</v>
      </c>
      <c r="M5" s="18">
        <v>5</v>
      </c>
      <c r="N5" s="18">
        <v>4</v>
      </c>
      <c r="O5" s="18">
        <v>2</v>
      </c>
      <c r="P5" s="18">
        <v>3</v>
      </c>
      <c r="Q5" s="18">
        <v>4</v>
      </c>
      <c r="R5" s="18">
        <v>2</v>
      </c>
      <c r="S5" s="18">
        <v>7</v>
      </c>
    </row>
    <row r="6" spans="1:20" hidden="1" x14ac:dyDescent="0.25">
      <c r="A6" s="18" t="s">
        <v>32</v>
      </c>
      <c r="B6" s="18" t="s">
        <v>33</v>
      </c>
      <c r="C6" s="18" t="s">
        <v>43</v>
      </c>
      <c r="D6" s="18" t="s">
        <v>23</v>
      </c>
      <c r="E6" s="18">
        <v>2</v>
      </c>
      <c r="F6" s="18">
        <v>1</v>
      </c>
      <c r="G6" s="18">
        <v>6</v>
      </c>
      <c r="H6" s="18"/>
      <c r="I6" s="18">
        <v>2</v>
      </c>
      <c r="J6" s="18">
        <v>3</v>
      </c>
      <c r="K6" s="18"/>
      <c r="L6" s="18">
        <v>2</v>
      </c>
      <c r="M6" s="18">
        <v>4</v>
      </c>
      <c r="N6" s="18">
        <v>3</v>
      </c>
      <c r="O6" s="18">
        <v>2</v>
      </c>
      <c r="P6" s="18">
        <v>3</v>
      </c>
      <c r="Q6" s="18">
        <v>4</v>
      </c>
      <c r="R6" s="18"/>
      <c r="S6" s="18">
        <v>7</v>
      </c>
    </row>
    <row r="7" spans="1:20" x14ac:dyDescent="0.25">
      <c r="A7" s="18" t="s">
        <v>32</v>
      </c>
      <c r="B7" s="18" t="s">
        <v>33</v>
      </c>
      <c r="C7" s="18" t="s">
        <v>48</v>
      </c>
      <c r="D7" s="18" t="s">
        <v>35</v>
      </c>
      <c r="E7" s="19">
        <v>3</v>
      </c>
      <c r="F7" s="19">
        <v>5</v>
      </c>
      <c r="G7" s="19">
        <v>15</v>
      </c>
      <c r="H7" s="19"/>
      <c r="I7" s="19">
        <v>3</v>
      </c>
      <c r="J7" s="19">
        <v>5</v>
      </c>
      <c r="K7" s="19"/>
      <c r="L7" s="19">
        <v>6</v>
      </c>
      <c r="M7" s="19">
        <v>5</v>
      </c>
      <c r="N7" s="19">
        <v>3</v>
      </c>
      <c r="O7" s="19">
        <v>2</v>
      </c>
      <c r="P7" s="19">
        <v>2</v>
      </c>
      <c r="Q7" s="19">
        <v>6</v>
      </c>
      <c r="R7" s="19">
        <v>3</v>
      </c>
      <c r="S7" s="19">
        <v>7</v>
      </c>
    </row>
    <row r="8" spans="1:20" hidden="1" x14ac:dyDescent="0.25">
      <c r="A8" s="18" t="s">
        <v>32</v>
      </c>
      <c r="B8" s="18" t="s">
        <v>33</v>
      </c>
      <c r="C8" s="18" t="s">
        <v>48</v>
      </c>
      <c r="D8" s="18" t="s">
        <v>23</v>
      </c>
      <c r="E8" s="19">
        <v>3</v>
      </c>
      <c r="F8" s="19">
        <v>4</v>
      </c>
      <c r="G8" s="19">
        <v>9</v>
      </c>
      <c r="H8" s="19"/>
      <c r="I8" s="19">
        <v>4</v>
      </c>
      <c r="J8" s="19">
        <v>5</v>
      </c>
      <c r="K8" s="19"/>
      <c r="L8" s="19">
        <v>6</v>
      </c>
      <c r="M8" s="19">
        <v>5</v>
      </c>
      <c r="N8" s="19">
        <v>3</v>
      </c>
      <c r="O8" s="19">
        <v>2</v>
      </c>
      <c r="P8" s="19">
        <v>1</v>
      </c>
      <c r="Q8" s="19">
        <v>5</v>
      </c>
      <c r="R8" s="19">
        <v>2</v>
      </c>
      <c r="S8" s="19">
        <v>6</v>
      </c>
    </row>
    <row r="9" spans="1:20" x14ac:dyDescent="0.25">
      <c r="A9" s="18" t="s">
        <v>32</v>
      </c>
      <c r="B9" s="18" t="s">
        <v>33</v>
      </c>
      <c r="C9" s="18" t="s">
        <v>50</v>
      </c>
      <c r="D9" s="18" t="s">
        <v>35</v>
      </c>
      <c r="E9" s="19">
        <v>6</v>
      </c>
      <c r="F9" s="19">
        <v>4</v>
      </c>
      <c r="G9" s="19">
        <v>13</v>
      </c>
      <c r="H9" s="19">
        <v>1</v>
      </c>
      <c r="I9" s="19">
        <v>4</v>
      </c>
      <c r="J9" s="19">
        <v>7</v>
      </c>
      <c r="K9" s="19">
        <v>1</v>
      </c>
      <c r="L9" s="19">
        <v>3</v>
      </c>
      <c r="M9" s="19">
        <v>3</v>
      </c>
      <c r="N9" s="19">
        <v>6</v>
      </c>
      <c r="O9" s="19">
        <v>5</v>
      </c>
      <c r="P9" s="19">
        <v>2</v>
      </c>
      <c r="Q9" s="19">
        <v>5</v>
      </c>
      <c r="R9" s="19">
        <v>3</v>
      </c>
      <c r="S9" s="19">
        <v>6</v>
      </c>
      <c r="T9">
        <v>69</v>
      </c>
    </row>
    <row r="10" spans="1:20" hidden="1" x14ac:dyDescent="0.25">
      <c r="A10" s="18" t="s">
        <v>32</v>
      </c>
      <c r="B10" s="18" t="s">
        <v>33</v>
      </c>
      <c r="C10" s="18" t="s">
        <v>50</v>
      </c>
      <c r="D10" s="18" t="s">
        <v>23</v>
      </c>
      <c r="E10" s="19">
        <v>5</v>
      </c>
      <c r="F10" s="19">
        <v>4</v>
      </c>
      <c r="G10" s="19">
        <v>9</v>
      </c>
      <c r="H10" s="19"/>
      <c r="I10" s="19">
        <v>4</v>
      </c>
      <c r="J10" s="19">
        <v>7</v>
      </c>
      <c r="K10" s="19">
        <v>1</v>
      </c>
      <c r="L10" s="19">
        <v>3</v>
      </c>
      <c r="M10" s="19">
        <v>3</v>
      </c>
      <c r="N10" s="19">
        <v>5</v>
      </c>
      <c r="O10" s="19">
        <v>5</v>
      </c>
      <c r="P10" s="19">
        <v>2</v>
      </c>
      <c r="Q10" s="19">
        <v>5</v>
      </c>
      <c r="R10" s="19">
        <v>1</v>
      </c>
      <c r="S10" s="19">
        <v>5</v>
      </c>
      <c r="T10">
        <v>59</v>
      </c>
    </row>
    <row r="11" spans="1:20" x14ac:dyDescent="0.25">
      <c r="A11" s="18" t="s">
        <v>32</v>
      </c>
      <c r="B11" s="18" t="s">
        <v>33</v>
      </c>
      <c r="C11" s="18" t="s">
        <v>51</v>
      </c>
      <c r="D11" s="18" t="s">
        <v>35</v>
      </c>
      <c r="E11" s="19">
        <v>5</v>
      </c>
      <c r="F11" s="19">
        <v>4</v>
      </c>
      <c r="G11" s="19">
        <v>12</v>
      </c>
      <c r="H11" s="19">
        <v>1</v>
      </c>
      <c r="I11" s="19">
        <v>2</v>
      </c>
      <c r="J11" s="19">
        <v>5</v>
      </c>
      <c r="K11" s="19"/>
      <c r="L11" s="19">
        <v>4</v>
      </c>
      <c r="M11" s="19">
        <v>2</v>
      </c>
      <c r="N11" s="19">
        <v>7</v>
      </c>
      <c r="O11" s="19">
        <v>2</v>
      </c>
      <c r="P11" s="19"/>
      <c r="Q11" s="19">
        <v>8</v>
      </c>
      <c r="R11" s="19">
        <v>2</v>
      </c>
      <c r="S11" s="19">
        <v>7</v>
      </c>
      <c r="T11">
        <v>61</v>
      </c>
    </row>
    <row r="12" spans="1:20" hidden="1" x14ac:dyDescent="0.25">
      <c r="A12" s="18" t="s">
        <v>32</v>
      </c>
      <c r="B12" s="18" t="s">
        <v>33</v>
      </c>
      <c r="C12" s="18" t="s">
        <v>51</v>
      </c>
      <c r="D12" s="18" t="s">
        <v>23</v>
      </c>
      <c r="E12" s="19">
        <v>3</v>
      </c>
      <c r="F12" s="19">
        <v>11</v>
      </c>
      <c r="G12" s="19"/>
      <c r="H12" s="19">
        <v>1</v>
      </c>
      <c r="I12" s="19">
        <v>2</v>
      </c>
      <c r="J12" s="19">
        <v>5</v>
      </c>
      <c r="K12" s="19"/>
      <c r="L12" s="19">
        <v>4</v>
      </c>
      <c r="M12" s="19">
        <v>1</v>
      </c>
      <c r="N12" s="19">
        <v>5</v>
      </c>
      <c r="O12" s="19">
        <v>1</v>
      </c>
      <c r="P12" s="19"/>
      <c r="Q12" s="19">
        <v>7</v>
      </c>
      <c r="R12" s="19">
        <v>2</v>
      </c>
      <c r="S12" s="19">
        <v>6</v>
      </c>
      <c r="T12">
        <v>48</v>
      </c>
    </row>
    <row r="13" spans="1:20" x14ac:dyDescent="0.25">
      <c r="A13" s="18" t="s">
        <v>36</v>
      </c>
      <c r="B13" s="18" t="s">
        <v>33</v>
      </c>
      <c r="C13" s="18" t="s">
        <v>37</v>
      </c>
      <c r="D13" s="18" t="s">
        <v>35</v>
      </c>
      <c r="E13" s="18">
        <v>1</v>
      </c>
      <c r="F13" s="18">
        <v>12</v>
      </c>
      <c r="G13" s="18">
        <v>12</v>
      </c>
      <c r="H13" s="18">
        <v>1</v>
      </c>
      <c r="I13" s="18">
        <v>1</v>
      </c>
      <c r="J13" s="18">
        <v>3</v>
      </c>
      <c r="K13" s="18"/>
      <c r="L13" s="18">
        <v>2</v>
      </c>
      <c r="M13" s="18">
        <v>5</v>
      </c>
      <c r="N13" s="18">
        <v>5</v>
      </c>
      <c r="O13" s="18">
        <v>3</v>
      </c>
      <c r="P13" s="18"/>
      <c r="Q13" s="18">
        <v>8</v>
      </c>
      <c r="R13" s="18">
        <v>1</v>
      </c>
      <c r="S13" s="18">
        <v>10</v>
      </c>
      <c r="T13">
        <v>64</v>
      </c>
    </row>
    <row r="14" spans="1:20" hidden="1" x14ac:dyDescent="0.25">
      <c r="A14" s="18" t="s">
        <v>36</v>
      </c>
      <c r="B14" s="18" t="s">
        <v>33</v>
      </c>
      <c r="C14" s="18" t="s">
        <v>37</v>
      </c>
      <c r="D14" s="18" t="s">
        <v>23</v>
      </c>
      <c r="E14" s="18">
        <v>1</v>
      </c>
      <c r="F14" s="18">
        <v>8</v>
      </c>
      <c r="G14" s="18">
        <v>9</v>
      </c>
      <c r="H14" s="18"/>
      <c r="I14" s="18">
        <v>1</v>
      </c>
      <c r="J14" s="18">
        <v>3</v>
      </c>
      <c r="K14" s="18"/>
      <c r="L14" s="18">
        <v>2</v>
      </c>
      <c r="M14" s="18">
        <v>3</v>
      </c>
      <c r="N14" s="18">
        <v>4</v>
      </c>
      <c r="O14" s="18">
        <v>1</v>
      </c>
      <c r="P14" s="18"/>
      <c r="Q14" s="18">
        <v>8</v>
      </c>
      <c r="R14" s="18">
        <v>1</v>
      </c>
      <c r="S14" s="18">
        <v>10</v>
      </c>
      <c r="T14">
        <v>51</v>
      </c>
    </row>
    <row r="15" spans="1:20" x14ac:dyDescent="0.25">
      <c r="A15" s="18" t="s">
        <v>36</v>
      </c>
      <c r="B15" s="18" t="s">
        <v>33</v>
      </c>
      <c r="C15" s="18" t="s">
        <v>40</v>
      </c>
      <c r="D15" s="18" t="s">
        <v>35</v>
      </c>
      <c r="E15" s="18">
        <v>3</v>
      </c>
      <c r="F15" s="18">
        <v>9</v>
      </c>
      <c r="G15" s="18">
        <v>16</v>
      </c>
      <c r="H15" s="18">
        <v>3</v>
      </c>
      <c r="I15" s="18">
        <v>1</v>
      </c>
      <c r="J15" s="18">
        <v>7</v>
      </c>
      <c r="K15" s="18">
        <v>1</v>
      </c>
      <c r="L15" s="18">
        <v>1</v>
      </c>
      <c r="M15" s="18">
        <v>4</v>
      </c>
      <c r="N15" s="18">
        <v>5</v>
      </c>
      <c r="O15" s="18">
        <v>6</v>
      </c>
      <c r="P15" s="18">
        <v>2</v>
      </c>
      <c r="Q15" s="18">
        <v>5</v>
      </c>
      <c r="R15" s="18">
        <v>5</v>
      </c>
      <c r="S15" s="18">
        <v>9</v>
      </c>
      <c r="T15">
        <v>77</v>
      </c>
    </row>
    <row r="16" spans="1:20" hidden="1" x14ac:dyDescent="0.25">
      <c r="A16" s="18" t="s">
        <v>36</v>
      </c>
      <c r="B16" s="18" t="s">
        <v>33</v>
      </c>
      <c r="C16" s="18" t="s">
        <v>40</v>
      </c>
      <c r="D16" s="18" t="s">
        <v>23</v>
      </c>
      <c r="E16" s="18">
        <v>3</v>
      </c>
      <c r="F16" s="18">
        <v>6</v>
      </c>
      <c r="G16" s="18">
        <v>13</v>
      </c>
      <c r="H16" s="18">
        <v>3</v>
      </c>
      <c r="I16" s="18">
        <v>1</v>
      </c>
      <c r="J16" s="18">
        <v>4</v>
      </c>
      <c r="K16" s="18">
        <v>1</v>
      </c>
      <c r="L16" s="18"/>
      <c r="M16" s="18">
        <v>3</v>
      </c>
      <c r="N16" s="18">
        <v>4</v>
      </c>
      <c r="O16" s="18">
        <v>6</v>
      </c>
      <c r="P16" s="18">
        <v>2</v>
      </c>
      <c r="Q16" s="18">
        <v>5</v>
      </c>
      <c r="R16" s="18">
        <v>4</v>
      </c>
      <c r="S16" s="18">
        <v>8</v>
      </c>
      <c r="T16">
        <v>63</v>
      </c>
    </row>
    <row r="17" spans="1:20" x14ac:dyDescent="0.25">
      <c r="A17" s="18" t="s">
        <v>36</v>
      </c>
      <c r="B17" s="18" t="s">
        <v>33</v>
      </c>
      <c r="C17" s="18" t="s">
        <v>41</v>
      </c>
      <c r="D17" s="18" t="s">
        <v>35</v>
      </c>
      <c r="E17" s="18">
        <v>3</v>
      </c>
      <c r="F17" s="18">
        <v>16</v>
      </c>
      <c r="G17" s="18">
        <v>15</v>
      </c>
      <c r="H17" s="18">
        <v>2</v>
      </c>
      <c r="I17" s="18">
        <v>6</v>
      </c>
      <c r="J17" s="18">
        <v>1</v>
      </c>
      <c r="K17" s="18"/>
      <c r="L17" s="18"/>
      <c r="M17" s="18">
        <v>3</v>
      </c>
      <c r="N17" s="18">
        <v>4</v>
      </c>
      <c r="O17" s="18">
        <v>5</v>
      </c>
      <c r="P17" s="18">
        <v>2</v>
      </c>
      <c r="Q17" s="18">
        <v>6</v>
      </c>
      <c r="R17" s="18">
        <v>3</v>
      </c>
      <c r="S17" s="18">
        <v>8</v>
      </c>
      <c r="T17">
        <v>74</v>
      </c>
    </row>
    <row r="18" spans="1:20" hidden="1" x14ac:dyDescent="0.25">
      <c r="A18" s="18" t="s">
        <v>36</v>
      </c>
      <c r="B18" s="18" t="s">
        <v>33</v>
      </c>
      <c r="C18" s="18" t="s">
        <v>41</v>
      </c>
      <c r="D18" s="18" t="s">
        <v>23</v>
      </c>
      <c r="E18" s="18">
        <v>2</v>
      </c>
      <c r="F18" s="18">
        <v>11</v>
      </c>
      <c r="G18" s="18">
        <v>14</v>
      </c>
      <c r="H18" s="18">
        <v>2</v>
      </c>
      <c r="I18" s="18">
        <v>6</v>
      </c>
      <c r="J18" s="18"/>
      <c r="K18" s="18"/>
      <c r="L18" s="18"/>
      <c r="M18" s="18">
        <v>3</v>
      </c>
      <c r="N18" s="18">
        <v>3</v>
      </c>
      <c r="O18" s="18">
        <v>5</v>
      </c>
      <c r="P18" s="18">
        <v>1</v>
      </c>
      <c r="Q18" s="18">
        <v>6</v>
      </c>
      <c r="R18" s="18">
        <v>3</v>
      </c>
      <c r="S18" s="18">
        <v>8</v>
      </c>
      <c r="T18">
        <v>64</v>
      </c>
    </row>
    <row r="19" spans="1:20" x14ac:dyDescent="0.25">
      <c r="A19" s="18" t="s">
        <v>36</v>
      </c>
      <c r="B19" s="18" t="s">
        <v>33</v>
      </c>
      <c r="C19" s="18" t="s">
        <v>45</v>
      </c>
      <c r="D19" s="18" t="s">
        <v>35</v>
      </c>
      <c r="E19" s="18">
        <v>7</v>
      </c>
      <c r="F19" s="18">
        <v>14</v>
      </c>
      <c r="G19" s="18">
        <v>9</v>
      </c>
      <c r="H19" s="18">
        <v>1</v>
      </c>
      <c r="I19" s="18">
        <v>2</v>
      </c>
      <c r="J19" s="18">
        <v>11</v>
      </c>
      <c r="K19" s="18">
        <v>1</v>
      </c>
      <c r="L19" s="18">
        <v>2</v>
      </c>
      <c r="M19" s="18">
        <v>3</v>
      </c>
      <c r="N19" s="18">
        <v>7</v>
      </c>
      <c r="O19" s="18">
        <v>4</v>
      </c>
      <c r="P19" s="18">
        <v>3</v>
      </c>
      <c r="Q19" s="18">
        <v>5</v>
      </c>
      <c r="R19" s="18">
        <v>1</v>
      </c>
      <c r="S19" s="18">
        <v>7</v>
      </c>
      <c r="T19">
        <v>77</v>
      </c>
    </row>
    <row r="20" spans="1:20" hidden="1" x14ac:dyDescent="0.25">
      <c r="A20" s="18" t="s">
        <v>36</v>
      </c>
      <c r="B20" s="18" t="s">
        <v>33</v>
      </c>
      <c r="C20" s="18" t="s">
        <v>45</v>
      </c>
      <c r="D20" s="18" t="s">
        <v>23</v>
      </c>
      <c r="E20" s="18">
        <v>5</v>
      </c>
      <c r="F20" s="18">
        <v>3</v>
      </c>
      <c r="G20" s="18">
        <v>7</v>
      </c>
      <c r="H20" s="18">
        <v>1</v>
      </c>
      <c r="I20" s="18">
        <v>2</v>
      </c>
      <c r="J20" s="18">
        <v>5</v>
      </c>
      <c r="K20" s="18">
        <v>1</v>
      </c>
      <c r="L20" s="18">
        <v>1</v>
      </c>
      <c r="M20" s="18">
        <v>3</v>
      </c>
      <c r="N20" s="18">
        <v>7</v>
      </c>
      <c r="O20" s="18">
        <v>5</v>
      </c>
      <c r="P20" s="18">
        <v>3</v>
      </c>
      <c r="Q20" s="18">
        <v>5</v>
      </c>
      <c r="R20" s="18"/>
      <c r="S20" s="18">
        <v>7</v>
      </c>
      <c r="T20">
        <v>55</v>
      </c>
    </row>
    <row r="21" spans="1:20" x14ac:dyDescent="0.25">
      <c r="A21" s="18" t="s">
        <v>36</v>
      </c>
      <c r="B21" s="18" t="s">
        <v>33</v>
      </c>
      <c r="C21" s="18" t="s">
        <v>49</v>
      </c>
      <c r="D21" s="18" t="s">
        <v>35</v>
      </c>
      <c r="E21" s="19">
        <v>6</v>
      </c>
      <c r="F21" s="19">
        <v>8</v>
      </c>
      <c r="G21" s="19">
        <v>11</v>
      </c>
      <c r="H21" s="19">
        <v>1</v>
      </c>
      <c r="I21" s="19"/>
      <c r="J21" s="19">
        <v>8</v>
      </c>
      <c r="K21" s="19">
        <v>2</v>
      </c>
      <c r="L21" s="19">
        <v>1</v>
      </c>
      <c r="M21" s="19">
        <v>4</v>
      </c>
      <c r="N21" s="19">
        <v>5</v>
      </c>
      <c r="O21" s="19">
        <v>5</v>
      </c>
      <c r="P21" s="19">
        <v>1</v>
      </c>
      <c r="Q21" s="19">
        <v>5</v>
      </c>
      <c r="R21" s="19">
        <v>3</v>
      </c>
      <c r="S21" s="19">
        <v>10</v>
      </c>
      <c r="T21">
        <v>70</v>
      </c>
    </row>
    <row r="22" spans="1:20" hidden="1" x14ac:dyDescent="0.25">
      <c r="A22" s="18" t="s">
        <v>36</v>
      </c>
      <c r="B22" s="18" t="s">
        <v>33</v>
      </c>
      <c r="C22" s="18" t="s">
        <v>49</v>
      </c>
      <c r="D22" s="18" t="s">
        <v>23</v>
      </c>
      <c r="E22" s="19">
        <v>4</v>
      </c>
      <c r="F22" s="19">
        <v>7</v>
      </c>
      <c r="G22" s="19">
        <v>12</v>
      </c>
      <c r="H22" s="19">
        <v>1</v>
      </c>
      <c r="I22" s="19"/>
      <c r="J22" s="19">
        <v>6</v>
      </c>
      <c r="K22" s="19">
        <v>2</v>
      </c>
      <c r="L22" s="19"/>
      <c r="M22" s="19">
        <v>3</v>
      </c>
      <c r="N22" s="19">
        <v>5</v>
      </c>
      <c r="O22" s="19">
        <v>4</v>
      </c>
      <c r="P22" s="19">
        <v>1</v>
      </c>
      <c r="Q22" s="19">
        <v>5</v>
      </c>
      <c r="R22" s="19">
        <v>1</v>
      </c>
      <c r="S22" s="19">
        <v>9</v>
      </c>
      <c r="T22">
        <v>60</v>
      </c>
    </row>
    <row r="23" spans="1:20" hidden="1" x14ac:dyDescent="0.25">
      <c r="A23" s="18" t="s">
        <v>32</v>
      </c>
      <c r="B23" s="18" t="s">
        <v>38</v>
      </c>
      <c r="C23" s="18" t="s">
        <v>42</v>
      </c>
      <c r="D23" s="18" t="s">
        <v>35</v>
      </c>
      <c r="E23" s="18">
        <v>6</v>
      </c>
      <c r="F23" s="18">
        <v>1</v>
      </c>
      <c r="G23" s="18">
        <v>5</v>
      </c>
      <c r="H23" s="18"/>
      <c r="I23" s="18">
        <v>3</v>
      </c>
      <c r="J23" s="18">
        <v>3</v>
      </c>
      <c r="K23" s="18">
        <v>2</v>
      </c>
      <c r="L23" s="18">
        <v>5</v>
      </c>
      <c r="M23" s="18">
        <v>6</v>
      </c>
      <c r="N23" s="18">
        <v>4</v>
      </c>
      <c r="O23" s="18">
        <v>1</v>
      </c>
      <c r="P23" s="18">
        <v>4</v>
      </c>
      <c r="Q23" s="18">
        <v>4</v>
      </c>
      <c r="R23" s="18">
        <v>2</v>
      </c>
      <c r="S23" s="18">
        <v>4</v>
      </c>
      <c r="T23">
        <v>50</v>
      </c>
    </row>
    <row r="24" spans="1:20" hidden="1" x14ac:dyDescent="0.25">
      <c r="A24" s="18" t="s">
        <v>32</v>
      </c>
      <c r="B24" s="18" t="s">
        <v>38</v>
      </c>
      <c r="C24" s="18" t="s">
        <v>42</v>
      </c>
      <c r="D24" s="18" t="s">
        <v>23</v>
      </c>
      <c r="E24" s="18">
        <v>6</v>
      </c>
      <c r="F24" s="18">
        <v>1</v>
      </c>
      <c r="G24" s="18">
        <v>5</v>
      </c>
      <c r="H24" s="18"/>
      <c r="I24" s="18">
        <v>3</v>
      </c>
      <c r="J24" s="18">
        <v>3</v>
      </c>
      <c r="K24" s="18">
        <v>1</v>
      </c>
      <c r="L24" s="18">
        <v>3</v>
      </c>
      <c r="M24" s="18">
        <v>5</v>
      </c>
      <c r="N24" s="18">
        <v>3</v>
      </c>
      <c r="O24" s="18">
        <v>1</v>
      </c>
      <c r="P24" s="18">
        <v>3</v>
      </c>
      <c r="Q24" s="18">
        <v>2</v>
      </c>
      <c r="R24" s="18">
        <v>2</v>
      </c>
      <c r="S24" s="18">
        <v>3</v>
      </c>
      <c r="T24">
        <v>41</v>
      </c>
    </row>
    <row r="25" spans="1:20" hidden="1" x14ac:dyDescent="0.25">
      <c r="A25" s="18" t="s">
        <v>32</v>
      </c>
      <c r="B25" s="18" t="s">
        <v>38</v>
      </c>
      <c r="C25" s="18" t="s">
        <v>43</v>
      </c>
      <c r="D25" s="18" t="s">
        <v>35</v>
      </c>
      <c r="E25" s="18">
        <v>6</v>
      </c>
      <c r="F25" s="18">
        <v>4</v>
      </c>
      <c r="G25" s="18">
        <v>3</v>
      </c>
      <c r="H25" s="18">
        <v>1</v>
      </c>
      <c r="I25" s="18">
        <v>3</v>
      </c>
      <c r="J25" s="18">
        <v>4</v>
      </c>
      <c r="K25" s="18">
        <v>2</v>
      </c>
      <c r="L25" s="18">
        <v>4</v>
      </c>
      <c r="M25" s="18">
        <v>3</v>
      </c>
      <c r="N25" s="18">
        <v>3</v>
      </c>
      <c r="O25" s="18">
        <v>3</v>
      </c>
      <c r="P25" s="18">
        <v>2</v>
      </c>
      <c r="Q25" s="18">
        <v>7</v>
      </c>
      <c r="R25" s="18">
        <v>1</v>
      </c>
      <c r="S25" s="18">
        <v>6</v>
      </c>
      <c r="T25">
        <v>52</v>
      </c>
    </row>
    <row r="26" spans="1:20" hidden="1" x14ac:dyDescent="0.25">
      <c r="A26" s="18" t="s">
        <v>32</v>
      </c>
      <c r="B26" s="18" t="s">
        <v>38</v>
      </c>
      <c r="C26" s="18" t="s">
        <v>43</v>
      </c>
      <c r="D26" s="18" t="s">
        <v>23</v>
      </c>
      <c r="E26" s="18">
        <v>6</v>
      </c>
      <c r="F26" s="18">
        <v>4</v>
      </c>
      <c r="G26" s="18">
        <v>3</v>
      </c>
      <c r="H26" s="18">
        <v>1</v>
      </c>
      <c r="I26" s="18">
        <v>1</v>
      </c>
      <c r="J26" s="18">
        <v>3</v>
      </c>
      <c r="K26" s="18">
        <v>1</v>
      </c>
      <c r="L26" s="18">
        <v>4</v>
      </c>
      <c r="M26" s="18">
        <v>3</v>
      </c>
      <c r="N26" s="18">
        <v>2</v>
      </c>
      <c r="O26" s="18">
        <v>3</v>
      </c>
      <c r="P26" s="18">
        <v>1</v>
      </c>
      <c r="Q26" s="18">
        <v>6</v>
      </c>
      <c r="R26" s="18">
        <v>1</v>
      </c>
      <c r="S26" s="18">
        <v>4</v>
      </c>
      <c r="T26">
        <v>43</v>
      </c>
    </row>
    <row r="27" spans="1:20" hidden="1" x14ac:dyDescent="0.25">
      <c r="A27" s="18" t="s">
        <v>32</v>
      </c>
      <c r="B27" s="18" t="s">
        <v>38</v>
      </c>
      <c r="C27" s="18" t="s">
        <v>44</v>
      </c>
      <c r="D27" s="18" t="s">
        <v>35</v>
      </c>
      <c r="E27" s="18">
        <v>4</v>
      </c>
      <c r="F27" s="18">
        <v>3</v>
      </c>
      <c r="G27" s="18">
        <v>10</v>
      </c>
      <c r="H27" s="18">
        <v>1</v>
      </c>
      <c r="I27" s="18">
        <v>2</v>
      </c>
      <c r="J27" s="18">
        <v>4</v>
      </c>
      <c r="K27" s="18">
        <v>1</v>
      </c>
      <c r="L27" s="18">
        <v>5</v>
      </c>
      <c r="M27" s="18">
        <v>3</v>
      </c>
      <c r="N27" s="18">
        <v>3</v>
      </c>
      <c r="O27" s="18">
        <v>2</v>
      </c>
      <c r="P27" s="18">
        <v>3</v>
      </c>
      <c r="Q27" s="18">
        <v>4</v>
      </c>
      <c r="R27" s="18">
        <v>6</v>
      </c>
      <c r="S27" s="18">
        <v>2</v>
      </c>
      <c r="T27">
        <v>53</v>
      </c>
    </row>
    <row r="28" spans="1:20" hidden="1" x14ac:dyDescent="0.25">
      <c r="A28" s="18" t="s">
        <v>32</v>
      </c>
      <c r="B28" s="18" t="s">
        <v>38</v>
      </c>
      <c r="C28" s="18" t="s">
        <v>44</v>
      </c>
      <c r="D28" s="18" t="s">
        <v>23</v>
      </c>
      <c r="E28" s="18">
        <v>4</v>
      </c>
      <c r="F28" s="18">
        <v>1</v>
      </c>
      <c r="G28" s="18">
        <v>8</v>
      </c>
      <c r="H28" s="18">
        <v>1</v>
      </c>
      <c r="I28" s="18">
        <v>1</v>
      </c>
      <c r="J28" s="18">
        <v>3</v>
      </c>
      <c r="K28" s="18"/>
      <c r="L28" s="18">
        <v>5</v>
      </c>
      <c r="M28" s="18">
        <v>2</v>
      </c>
      <c r="N28" s="18">
        <v>2</v>
      </c>
      <c r="O28" s="18">
        <v>1</v>
      </c>
      <c r="P28" s="18">
        <v>1</v>
      </c>
      <c r="Q28" s="18">
        <v>3</v>
      </c>
      <c r="R28" s="18">
        <v>6</v>
      </c>
      <c r="S28" s="18">
        <v>2</v>
      </c>
      <c r="T28">
        <v>40</v>
      </c>
    </row>
    <row r="29" spans="1:20" hidden="1" x14ac:dyDescent="0.25">
      <c r="A29" s="18" t="s">
        <v>32</v>
      </c>
      <c r="B29" s="18" t="s">
        <v>38</v>
      </c>
      <c r="C29" s="18" t="s">
        <v>51</v>
      </c>
      <c r="D29" s="18" t="s">
        <v>35</v>
      </c>
      <c r="E29" s="19">
        <v>5</v>
      </c>
      <c r="F29" s="19"/>
      <c r="G29" s="19">
        <v>6</v>
      </c>
      <c r="H29" s="19">
        <v>2</v>
      </c>
      <c r="I29" s="19">
        <v>5</v>
      </c>
      <c r="J29" s="19">
        <v>5</v>
      </c>
      <c r="K29" s="19">
        <v>2</v>
      </c>
      <c r="L29" s="19">
        <v>6</v>
      </c>
      <c r="M29" s="19">
        <v>1</v>
      </c>
      <c r="N29" s="19">
        <v>4</v>
      </c>
      <c r="O29" s="19">
        <v>4</v>
      </c>
      <c r="P29" s="19">
        <v>4</v>
      </c>
      <c r="Q29" s="19">
        <v>9</v>
      </c>
      <c r="R29" s="19"/>
      <c r="S29" s="19">
        <v>5</v>
      </c>
      <c r="T29">
        <v>58</v>
      </c>
    </row>
    <row r="30" spans="1:20" hidden="1" x14ac:dyDescent="0.25">
      <c r="A30" s="18" t="s">
        <v>32</v>
      </c>
      <c r="B30" s="18" t="s">
        <v>38</v>
      </c>
      <c r="C30" s="18" t="s">
        <v>51</v>
      </c>
      <c r="D30" s="18" t="s">
        <v>23</v>
      </c>
      <c r="E30" s="19">
        <v>5</v>
      </c>
      <c r="F30" s="19"/>
      <c r="G30" s="19">
        <v>1</v>
      </c>
      <c r="H30" s="19">
        <v>2</v>
      </c>
      <c r="I30" s="19">
        <v>4</v>
      </c>
      <c r="J30" s="19">
        <v>4</v>
      </c>
      <c r="K30" s="19">
        <v>2</v>
      </c>
      <c r="L30" s="19">
        <v>4</v>
      </c>
      <c r="M30" s="19">
        <v>1</v>
      </c>
      <c r="N30" s="19">
        <v>4</v>
      </c>
      <c r="O30" s="19">
        <v>3</v>
      </c>
      <c r="P30" s="19">
        <v>4</v>
      </c>
      <c r="Q30" s="19">
        <v>7</v>
      </c>
      <c r="R30" s="19"/>
      <c r="S30" s="19">
        <v>2</v>
      </c>
      <c r="T30">
        <v>43</v>
      </c>
    </row>
    <row r="31" spans="1:20" hidden="1" x14ac:dyDescent="0.25">
      <c r="A31" s="18" t="s">
        <v>32</v>
      </c>
      <c r="B31" s="18" t="s">
        <v>38</v>
      </c>
      <c r="C31" s="18" t="s">
        <v>54</v>
      </c>
      <c r="D31" s="18" t="s">
        <v>35</v>
      </c>
      <c r="E31" s="19">
        <v>3</v>
      </c>
      <c r="F31" s="19">
        <v>4</v>
      </c>
      <c r="G31" s="19">
        <v>8</v>
      </c>
      <c r="H31" s="19">
        <v>4</v>
      </c>
      <c r="I31" s="19">
        <v>3</v>
      </c>
      <c r="J31" s="19">
        <v>5</v>
      </c>
      <c r="K31" s="19">
        <v>3</v>
      </c>
      <c r="L31" s="19">
        <v>8</v>
      </c>
      <c r="M31" s="19">
        <v>4</v>
      </c>
      <c r="N31" s="19">
        <v>4</v>
      </c>
      <c r="O31" s="19">
        <v>3</v>
      </c>
      <c r="P31" s="19">
        <v>2</v>
      </c>
      <c r="Q31" s="19">
        <v>7</v>
      </c>
      <c r="R31" s="19">
        <v>2</v>
      </c>
      <c r="S31" s="19">
        <v>4</v>
      </c>
      <c r="T31">
        <v>64</v>
      </c>
    </row>
    <row r="32" spans="1:20" hidden="1" x14ac:dyDescent="0.25">
      <c r="A32" s="18" t="s">
        <v>32</v>
      </c>
      <c r="B32" s="18" t="s">
        <v>38</v>
      </c>
      <c r="C32" s="18" t="s">
        <v>54</v>
      </c>
      <c r="D32" s="18" t="s">
        <v>23</v>
      </c>
      <c r="E32" s="19">
        <v>2</v>
      </c>
      <c r="F32" s="19">
        <v>4</v>
      </c>
      <c r="G32" s="19">
        <v>5</v>
      </c>
      <c r="H32" s="19">
        <v>3</v>
      </c>
      <c r="I32" s="19">
        <v>2</v>
      </c>
      <c r="J32" s="19">
        <v>2</v>
      </c>
      <c r="K32" s="19">
        <v>2</v>
      </c>
      <c r="L32" s="19">
        <v>7</v>
      </c>
      <c r="M32" s="19">
        <v>4</v>
      </c>
      <c r="N32" s="19">
        <v>4</v>
      </c>
      <c r="O32" s="19">
        <v>2</v>
      </c>
      <c r="P32" s="19">
        <v>1</v>
      </c>
      <c r="Q32" s="19">
        <v>5</v>
      </c>
      <c r="R32" s="19">
        <v>2</v>
      </c>
      <c r="S32" s="19">
        <v>3</v>
      </c>
      <c r="T32">
        <v>48</v>
      </c>
    </row>
    <row r="33" spans="1:20" hidden="1" x14ac:dyDescent="0.25">
      <c r="A33" s="18" t="s">
        <v>36</v>
      </c>
      <c r="B33" s="18" t="s">
        <v>38</v>
      </c>
      <c r="C33" s="18" t="s">
        <v>39</v>
      </c>
      <c r="D33" s="18" t="s">
        <v>35</v>
      </c>
      <c r="E33" s="18">
        <v>3</v>
      </c>
      <c r="F33" s="18">
        <v>4</v>
      </c>
      <c r="G33" s="18">
        <v>9</v>
      </c>
      <c r="H33" s="18"/>
      <c r="I33" s="18">
        <v>3</v>
      </c>
      <c r="J33" s="18">
        <v>5</v>
      </c>
      <c r="K33" s="18">
        <v>2</v>
      </c>
      <c r="L33" s="18">
        <v>10</v>
      </c>
      <c r="M33" s="18">
        <v>1</v>
      </c>
      <c r="N33" s="18">
        <v>6</v>
      </c>
      <c r="O33" s="18">
        <v>2</v>
      </c>
      <c r="P33" s="18">
        <v>2</v>
      </c>
      <c r="Q33" s="18">
        <v>5</v>
      </c>
      <c r="R33" s="18">
        <v>3</v>
      </c>
      <c r="S33" s="18">
        <v>6</v>
      </c>
      <c r="T33">
        <v>61</v>
      </c>
    </row>
    <row r="34" spans="1:20" hidden="1" x14ac:dyDescent="0.25">
      <c r="A34" s="18" t="s">
        <v>36</v>
      </c>
      <c r="B34" s="18" t="s">
        <v>38</v>
      </c>
      <c r="C34" s="18" t="s">
        <v>39</v>
      </c>
      <c r="D34" s="18" t="s">
        <v>23</v>
      </c>
      <c r="E34" s="18">
        <v>3</v>
      </c>
      <c r="F34" s="18">
        <v>1</v>
      </c>
      <c r="G34" s="18">
        <v>8</v>
      </c>
      <c r="H34" s="18"/>
      <c r="I34" s="18">
        <v>3</v>
      </c>
      <c r="J34" s="18">
        <v>5</v>
      </c>
      <c r="K34" s="18">
        <v>2</v>
      </c>
      <c r="L34" s="18">
        <v>6</v>
      </c>
      <c r="M34" s="18">
        <v>1</v>
      </c>
      <c r="N34" s="18">
        <v>5</v>
      </c>
      <c r="O34" s="18">
        <v>2</v>
      </c>
      <c r="P34" s="18">
        <v>2</v>
      </c>
      <c r="Q34" s="18">
        <v>2</v>
      </c>
      <c r="R34" s="18">
        <v>2</v>
      </c>
      <c r="S34" s="18">
        <v>6</v>
      </c>
      <c r="T34">
        <v>48</v>
      </c>
    </row>
    <row r="35" spans="1:20" hidden="1" x14ac:dyDescent="0.25">
      <c r="A35" s="18" t="s">
        <v>36</v>
      </c>
      <c r="B35" s="18" t="s">
        <v>38</v>
      </c>
      <c r="C35" s="18" t="s">
        <v>46</v>
      </c>
      <c r="D35" s="18" t="s">
        <v>35</v>
      </c>
      <c r="E35" s="18">
        <v>6</v>
      </c>
      <c r="F35" s="18">
        <v>6</v>
      </c>
      <c r="G35" s="18">
        <v>7</v>
      </c>
      <c r="H35" s="18">
        <v>3</v>
      </c>
      <c r="I35" s="18">
        <v>2</v>
      </c>
      <c r="J35" s="18">
        <v>4</v>
      </c>
      <c r="K35" s="18"/>
      <c r="L35" s="18">
        <v>8</v>
      </c>
      <c r="M35" s="18">
        <v>1</v>
      </c>
      <c r="N35" s="18">
        <v>5</v>
      </c>
      <c r="O35" s="18">
        <v>1</v>
      </c>
      <c r="P35" s="18">
        <v>2</v>
      </c>
      <c r="Q35" s="18">
        <v>6</v>
      </c>
      <c r="R35" s="18">
        <v>4</v>
      </c>
      <c r="S35" s="18">
        <v>6</v>
      </c>
      <c r="T35">
        <v>61</v>
      </c>
    </row>
    <row r="36" spans="1:20" hidden="1" x14ac:dyDescent="0.25">
      <c r="A36" s="18" t="s">
        <v>36</v>
      </c>
      <c r="B36" s="18" t="s">
        <v>38</v>
      </c>
      <c r="C36" s="18" t="s">
        <v>46</v>
      </c>
      <c r="D36" s="18" t="s">
        <v>23</v>
      </c>
      <c r="E36" s="18">
        <v>4</v>
      </c>
      <c r="F36" s="18">
        <v>5</v>
      </c>
      <c r="G36" s="18">
        <v>7</v>
      </c>
      <c r="H36" s="18">
        <v>2</v>
      </c>
      <c r="I36" s="18">
        <v>2</v>
      </c>
      <c r="J36" s="18">
        <v>4</v>
      </c>
      <c r="K36" s="18"/>
      <c r="L36" s="18">
        <v>7</v>
      </c>
      <c r="M36" s="18"/>
      <c r="N36" s="18">
        <v>5</v>
      </c>
      <c r="O36" s="18">
        <v>1</v>
      </c>
      <c r="P36" s="18">
        <v>1</v>
      </c>
      <c r="Q36" s="18">
        <v>3</v>
      </c>
      <c r="R36" s="18">
        <v>3</v>
      </c>
      <c r="S36" s="18">
        <v>5</v>
      </c>
      <c r="T36">
        <v>49</v>
      </c>
    </row>
    <row r="37" spans="1:20" hidden="1" x14ac:dyDescent="0.25">
      <c r="A37" s="18" t="s">
        <v>36</v>
      </c>
      <c r="B37" s="18" t="s">
        <v>38</v>
      </c>
      <c r="C37" s="18" t="s">
        <v>47</v>
      </c>
      <c r="D37" s="18" t="s">
        <v>35</v>
      </c>
      <c r="E37" s="19">
        <v>5</v>
      </c>
      <c r="F37" s="19">
        <v>2</v>
      </c>
      <c r="G37" s="19">
        <v>11</v>
      </c>
      <c r="H37" s="19"/>
      <c r="I37" s="19">
        <v>2</v>
      </c>
      <c r="J37" s="19">
        <v>8</v>
      </c>
      <c r="K37" s="19"/>
      <c r="L37" s="19">
        <v>10</v>
      </c>
      <c r="M37" s="19">
        <v>1</v>
      </c>
      <c r="N37" s="19">
        <v>6</v>
      </c>
      <c r="O37" s="19">
        <v>3</v>
      </c>
      <c r="P37" s="19">
        <v>1</v>
      </c>
      <c r="Q37" s="19">
        <v>4</v>
      </c>
      <c r="R37" s="19">
        <v>4</v>
      </c>
      <c r="S37" s="19">
        <v>8</v>
      </c>
      <c r="T37">
        <v>65</v>
      </c>
    </row>
    <row r="38" spans="1:20" hidden="1" x14ac:dyDescent="0.25">
      <c r="A38" s="18" t="s">
        <v>36</v>
      </c>
      <c r="B38" s="18" t="s">
        <v>38</v>
      </c>
      <c r="C38" s="18" t="s">
        <v>47</v>
      </c>
      <c r="D38" s="18" t="s">
        <v>23</v>
      </c>
      <c r="E38" s="19">
        <v>5</v>
      </c>
      <c r="F38" s="19">
        <v>2</v>
      </c>
      <c r="G38" s="19">
        <v>9</v>
      </c>
      <c r="H38" s="19"/>
      <c r="I38" s="19">
        <v>1</v>
      </c>
      <c r="J38" s="19">
        <v>5</v>
      </c>
      <c r="K38" s="19"/>
      <c r="L38" s="19">
        <v>7</v>
      </c>
      <c r="M38" s="19">
        <v>1</v>
      </c>
      <c r="N38" s="19">
        <v>6</v>
      </c>
      <c r="O38" s="19">
        <v>2</v>
      </c>
      <c r="P38" s="19">
        <v>1</v>
      </c>
      <c r="Q38" s="19">
        <v>2</v>
      </c>
      <c r="R38" s="19">
        <v>3</v>
      </c>
      <c r="S38" s="19">
        <v>8</v>
      </c>
      <c r="T38">
        <v>52</v>
      </c>
    </row>
    <row r="39" spans="1:20" hidden="1" x14ac:dyDescent="0.25">
      <c r="A39" s="18" t="s">
        <v>36</v>
      </c>
      <c r="B39" s="18" t="s">
        <v>38</v>
      </c>
      <c r="C39" s="18" t="s">
        <v>52</v>
      </c>
      <c r="D39" s="18" t="s">
        <v>35</v>
      </c>
      <c r="E39" s="19">
        <v>4</v>
      </c>
      <c r="F39" s="19">
        <v>4</v>
      </c>
      <c r="G39" s="19">
        <v>6</v>
      </c>
      <c r="H39" s="19">
        <v>3</v>
      </c>
      <c r="I39" s="19">
        <v>2</v>
      </c>
      <c r="J39" s="19">
        <v>3</v>
      </c>
      <c r="K39" s="19">
        <v>4</v>
      </c>
      <c r="L39" s="19">
        <v>6</v>
      </c>
      <c r="M39" s="19">
        <v>1</v>
      </c>
      <c r="N39" s="19">
        <v>7</v>
      </c>
      <c r="O39" s="19">
        <v>4</v>
      </c>
      <c r="P39" s="19">
        <v>3</v>
      </c>
      <c r="Q39" s="19">
        <v>5</v>
      </c>
      <c r="R39" s="19">
        <v>2</v>
      </c>
      <c r="S39" s="19">
        <v>1</v>
      </c>
      <c r="T39">
        <v>55</v>
      </c>
    </row>
    <row r="40" spans="1:20" hidden="1" x14ac:dyDescent="0.25">
      <c r="A40" s="18" t="s">
        <v>36</v>
      </c>
      <c r="B40" s="18" t="s">
        <v>38</v>
      </c>
      <c r="C40" s="18" t="s">
        <v>52</v>
      </c>
      <c r="D40" s="18" t="s">
        <v>23</v>
      </c>
      <c r="E40" s="19">
        <v>3</v>
      </c>
      <c r="F40" s="19">
        <v>1</v>
      </c>
      <c r="G40" s="19">
        <v>4</v>
      </c>
      <c r="H40" s="19">
        <v>2</v>
      </c>
      <c r="I40" s="19">
        <v>1</v>
      </c>
      <c r="J40" s="19">
        <v>3</v>
      </c>
      <c r="K40" s="19">
        <v>4</v>
      </c>
      <c r="L40" s="19">
        <v>6</v>
      </c>
      <c r="M40" s="19">
        <v>1</v>
      </c>
      <c r="N40" s="19">
        <v>4</v>
      </c>
      <c r="O40" s="19">
        <v>4</v>
      </c>
      <c r="P40" s="19">
        <v>2</v>
      </c>
      <c r="Q40" s="19">
        <v>5</v>
      </c>
      <c r="R40" s="19">
        <v>2</v>
      </c>
      <c r="S40" s="19">
        <v>1</v>
      </c>
      <c r="T40">
        <v>43</v>
      </c>
    </row>
    <row r="41" spans="1:20" hidden="1" x14ac:dyDescent="0.25">
      <c r="A41" s="18" t="s">
        <v>36</v>
      </c>
      <c r="B41" s="18" t="s">
        <v>38</v>
      </c>
      <c r="C41" s="18" t="s">
        <v>53</v>
      </c>
      <c r="D41" s="18" t="s">
        <v>35</v>
      </c>
      <c r="E41" s="19">
        <v>8</v>
      </c>
      <c r="F41" s="19">
        <v>4</v>
      </c>
      <c r="G41" s="19">
        <v>7</v>
      </c>
      <c r="H41" s="19">
        <v>2</v>
      </c>
      <c r="I41" s="19">
        <v>2</v>
      </c>
      <c r="J41" s="19">
        <v>4</v>
      </c>
      <c r="K41" s="19">
        <v>1</v>
      </c>
      <c r="L41" s="19">
        <v>4</v>
      </c>
      <c r="M41" s="19">
        <v>4</v>
      </c>
      <c r="N41" s="19">
        <v>4</v>
      </c>
      <c r="O41" s="19">
        <v>3</v>
      </c>
      <c r="P41" s="19">
        <v>2</v>
      </c>
      <c r="Q41" s="19">
        <v>5</v>
      </c>
      <c r="R41" s="19">
        <v>5</v>
      </c>
      <c r="S41" s="19">
        <v>7</v>
      </c>
      <c r="T41">
        <v>62</v>
      </c>
    </row>
    <row r="42" spans="1:20" hidden="1" x14ac:dyDescent="0.25">
      <c r="A42" s="18" t="s">
        <v>36</v>
      </c>
      <c r="B42" s="18" t="s">
        <v>38</v>
      </c>
      <c r="C42" s="18" t="s">
        <v>53</v>
      </c>
      <c r="D42" s="18" t="s">
        <v>23</v>
      </c>
      <c r="E42" s="19">
        <v>3</v>
      </c>
      <c r="F42" s="19">
        <v>4</v>
      </c>
      <c r="G42" s="19">
        <v>6</v>
      </c>
      <c r="H42" s="19">
        <v>1</v>
      </c>
      <c r="I42" s="19">
        <v>2</v>
      </c>
      <c r="J42" s="19">
        <v>2</v>
      </c>
      <c r="K42" s="19">
        <v>1</v>
      </c>
      <c r="L42" s="19">
        <v>3</v>
      </c>
      <c r="M42" s="19">
        <v>4</v>
      </c>
      <c r="N42" s="19">
        <v>3</v>
      </c>
      <c r="O42" s="19">
        <v>3</v>
      </c>
      <c r="P42" s="19">
        <v>2</v>
      </c>
      <c r="Q42" s="19">
        <v>5</v>
      </c>
      <c r="R42" s="19">
        <v>4</v>
      </c>
      <c r="S42" s="19">
        <v>7</v>
      </c>
      <c r="T42">
        <v>50</v>
      </c>
    </row>
    <row r="43" spans="1:20" x14ac:dyDescent="0.25">
      <c r="D43" s="18"/>
    </row>
  </sheetData>
  <autoFilter ref="A2:S42" xr:uid="{EC532501-7A09-4F75-A44A-0C651413CF95}">
    <filterColumn colId="1">
      <filters>
        <filter val="NYSE"/>
      </filters>
    </filterColumn>
    <filterColumn colId="3">
      <filters>
        <filter val="VAR"/>
      </filters>
    </filterColumn>
  </autoFilter>
  <mergeCells count="1">
    <mergeCell ref="E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workbookViewId="0">
      <selection activeCell="E1" sqref="E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6">
        <v>2006</v>
      </c>
      <c r="B2" s="3">
        <v>251</v>
      </c>
      <c r="C2" s="3">
        <v>251</v>
      </c>
      <c r="E2" s="6">
        <v>2006</v>
      </c>
      <c r="F2" s="3">
        <v>1</v>
      </c>
      <c r="H2" s="16">
        <f>F2/B2</f>
        <v>3.9840637450199202E-3</v>
      </c>
      <c r="I2" s="17">
        <f>G2/C2</f>
        <v>0</v>
      </c>
      <c r="K2" s="7">
        <v>43906</v>
      </c>
      <c r="L2">
        <v>-9.78566785583177E-2</v>
      </c>
      <c r="M2">
        <v>-4.3642851902318001E-2</v>
      </c>
      <c r="N2">
        <v>-4.4026228551019002E-2</v>
      </c>
      <c r="O2" t="b">
        <v>1</v>
      </c>
      <c r="P2" t="b">
        <v>1</v>
      </c>
    </row>
    <row r="3" spans="1:16" x14ac:dyDescent="0.25">
      <c r="A3" s="6">
        <v>2007</v>
      </c>
      <c r="B3" s="3">
        <v>251</v>
      </c>
      <c r="C3" s="3">
        <v>251</v>
      </c>
      <c r="E3" s="6">
        <v>2007</v>
      </c>
      <c r="F3" s="3">
        <v>4</v>
      </c>
      <c r="G3" s="3">
        <v>4</v>
      </c>
      <c r="H3" s="16">
        <f t="shared" ref="H3:H16" si="0">F3/B3</f>
        <v>1.5936254980079681E-2</v>
      </c>
      <c r="I3" s="17">
        <f t="shared" ref="I3:I17" si="1">G3/C3</f>
        <v>1.5936254980079681E-2</v>
      </c>
      <c r="K3" s="7">
        <v>42397</v>
      </c>
      <c r="L3">
        <v>-9.29083742795066E-2</v>
      </c>
      <c r="M3">
        <v>-4.1075934662164998E-2</v>
      </c>
      <c r="N3">
        <v>-4.4290572736834802E-2</v>
      </c>
      <c r="O3" t="b">
        <v>1</v>
      </c>
      <c r="P3" t="b">
        <v>1</v>
      </c>
    </row>
    <row r="4" spans="1:16" x14ac:dyDescent="0.25">
      <c r="A4" s="6">
        <v>2008</v>
      </c>
      <c r="B4" s="3">
        <v>253</v>
      </c>
      <c r="C4" s="3">
        <v>253</v>
      </c>
      <c r="E4" s="6">
        <v>2008</v>
      </c>
      <c r="F4" s="3">
        <v>10</v>
      </c>
      <c r="G4" s="3">
        <v>7</v>
      </c>
      <c r="H4" s="16">
        <f t="shared" si="0"/>
        <v>3.9525691699604744E-2</v>
      </c>
      <c r="I4" s="17">
        <f t="shared" si="1"/>
        <v>2.766798418972332E-2</v>
      </c>
      <c r="K4" s="7">
        <v>39730</v>
      </c>
      <c r="L4">
        <v>-9.1155796317895194E-2</v>
      </c>
      <c r="M4">
        <v>-3.31670223697891E-2</v>
      </c>
      <c r="N4">
        <v>-3.2918907159743001E-2</v>
      </c>
      <c r="O4" t="b">
        <v>1</v>
      </c>
      <c r="P4" t="b">
        <v>1</v>
      </c>
    </row>
    <row r="5" spans="1:16" x14ac:dyDescent="0.25">
      <c r="A5" s="6">
        <v>2009</v>
      </c>
      <c r="B5" s="3">
        <v>252</v>
      </c>
      <c r="C5" s="3">
        <v>252</v>
      </c>
      <c r="E5" s="6">
        <v>2009</v>
      </c>
      <c r="F5" s="3">
        <v>2</v>
      </c>
      <c r="G5" s="3">
        <v>2</v>
      </c>
      <c r="H5" s="16">
        <f t="shared" si="0"/>
        <v>7.9365079365079361E-3</v>
      </c>
      <c r="I5" s="17">
        <f t="shared" si="1"/>
        <v>7.9365079365079361E-3</v>
      </c>
      <c r="K5" s="7">
        <v>43910</v>
      </c>
      <c r="L5">
        <v>-8.7248322147650895E-2</v>
      </c>
      <c r="M5">
        <v>-5.1903003647902603E-2</v>
      </c>
      <c r="N5">
        <v>-5.745207619184E-2</v>
      </c>
      <c r="O5" t="b">
        <v>1</v>
      </c>
      <c r="P5" t="b">
        <v>1</v>
      </c>
    </row>
    <row r="6" spans="1:16" x14ac:dyDescent="0.25">
      <c r="A6" s="6">
        <v>2010</v>
      </c>
      <c r="B6" s="3">
        <v>252</v>
      </c>
      <c r="C6" s="3">
        <v>252</v>
      </c>
      <c r="E6" s="6">
        <v>2010</v>
      </c>
      <c r="F6" s="3">
        <v>5</v>
      </c>
      <c r="G6" s="3">
        <v>5</v>
      </c>
      <c r="H6" s="16">
        <f t="shared" si="0"/>
        <v>1.984126984126984E-2</v>
      </c>
      <c r="I6" s="17">
        <f t="shared" si="1"/>
        <v>1.984126984126984E-2</v>
      </c>
      <c r="K6" s="7">
        <v>42488</v>
      </c>
      <c r="L6">
        <v>-7.7800680912585796E-2</v>
      </c>
      <c r="M6">
        <v>-4.4070872495290798E-2</v>
      </c>
      <c r="N6">
        <v>-5.3865894091770901E-2</v>
      </c>
      <c r="O6" t="b">
        <v>1</v>
      </c>
      <c r="P6" t="b">
        <v>1</v>
      </c>
    </row>
    <row r="7" spans="1:16" x14ac:dyDescent="0.25">
      <c r="A7" s="6">
        <v>2011</v>
      </c>
      <c r="B7" s="3">
        <v>252</v>
      </c>
      <c r="C7" s="3">
        <v>252</v>
      </c>
      <c r="E7" s="6">
        <v>2011</v>
      </c>
      <c r="F7" s="3">
        <v>4</v>
      </c>
      <c r="G7" s="3">
        <v>4</v>
      </c>
      <c r="H7" s="16">
        <f t="shared" si="0"/>
        <v>1.5873015873015872E-2</v>
      </c>
      <c r="I7" s="17">
        <f t="shared" si="1"/>
        <v>1.5873015873015872E-2</v>
      </c>
      <c r="K7" s="7">
        <v>39772</v>
      </c>
      <c r="L7">
        <v>-7.6485658019255207E-2</v>
      </c>
      <c r="M7">
        <v>-3.72385534935019E-2</v>
      </c>
      <c r="N7">
        <v>-4.62592491516595E-2</v>
      </c>
      <c r="O7" t="b">
        <v>1</v>
      </c>
      <c r="P7" t="b">
        <v>1</v>
      </c>
    </row>
    <row r="8" spans="1:16" x14ac:dyDescent="0.25">
      <c r="A8" s="6">
        <v>2012</v>
      </c>
      <c r="B8" s="3">
        <v>250</v>
      </c>
      <c r="C8" s="3">
        <v>250</v>
      </c>
      <c r="E8" s="6">
        <v>2012</v>
      </c>
      <c r="F8" s="3">
        <v>2</v>
      </c>
      <c r="G8" s="3">
        <v>2</v>
      </c>
      <c r="H8" s="16">
        <f t="shared" si="0"/>
        <v>8.0000000000000002E-3</v>
      </c>
      <c r="I8" s="17">
        <f t="shared" si="1"/>
        <v>8.0000000000000002E-3</v>
      </c>
      <c r="K8" s="7">
        <v>43913</v>
      </c>
      <c r="L8">
        <v>-7.6176470588235207E-2</v>
      </c>
      <c r="M8">
        <v>-5.8922923278758498E-2</v>
      </c>
      <c r="N8">
        <v>-6.4609644505728106E-2</v>
      </c>
      <c r="O8" t="b">
        <v>1</v>
      </c>
      <c r="P8" t="b">
        <v>1</v>
      </c>
    </row>
    <row r="9" spans="1:16" x14ac:dyDescent="0.25">
      <c r="A9" s="6">
        <v>2013</v>
      </c>
      <c r="B9" s="3">
        <v>252</v>
      </c>
      <c r="C9" s="3">
        <v>252</v>
      </c>
      <c r="E9" s="6">
        <v>2013</v>
      </c>
      <c r="F9" s="3">
        <v>3</v>
      </c>
      <c r="G9" s="3">
        <v>2</v>
      </c>
      <c r="H9" s="16">
        <f t="shared" si="0"/>
        <v>1.1904761904761904E-2</v>
      </c>
      <c r="I9" s="17">
        <f t="shared" si="1"/>
        <v>7.9365079365079361E-3</v>
      </c>
      <c r="K9" s="7">
        <v>42240</v>
      </c>
      <c r="L9">
        <v>-7.2777422601794498E-2</v>
      </c>
      <c r="M9">
        <v>-2.45802193695508E-2</v>
      </c>
      <c r="N9">
        <v>-2.43813660443533E-2</v>
      </c>
      <c r="O9" t="b">
        <v>1</v>
      </c>
      <c r="P9" t="b">
        <v>1</v>
      </c>
    </row>
    <row r="10" spans="1:16" x14ac:dyDescent="0.25">
      <c r="A10" s="6">
        <v>2014</v>
      </c>
      <c r="B10" s="3">
        <v>252</v>
      </c>
      <c r="C10" s="3">
        <v>252</v>
      </c>
      <c r="E10" s="6">
        <v>2014</v>
      </c>
      <c r="F10" s="3">
        <v>2</v>
      </c>
      <c r="G10" s="3">
        <v>3</v>
      </c>
      <c r="H10" s="16">
        <f t="shared" si="0"/>
        <v>7.9365079365079361E-3</v>
      </c>
      <c r="I10" s="17">
        <f t="shared" si="1"/>
        <v>1.1904761904761904E-2</v>
      </c>
      <c r="K10" s="7">
        <v>39871</v>
      </c>
      <c r="L10">
        <v>-6.4056939501779306E-2</v>
      </c>
      <c r="M10">
        <v>-4.9887646835195198E-2</v>
      </c>
      <c r="N10">
        <v>-5.71261009155783E-2</v>
      </c>
      <c r="O10" t="b">
        <v>1</v>
      </c>
      <c r="P10" t="b">
        <v>1</v>
      </c>
    </row>
    <row r="11" spans="1:16" x14ac:dyDescent="0.25">
      <c r="A11" s="6">
        <v>2015</v>
      </c>
      <c r="B11" s="3">
        <v>252</v>
      </c>
      <c r="C11" s="3">
        <v>252</v>
      </c>
      <c r="E11" s="6">
        <v>2015</v>
      </c>
      <c r="F11" s="3">
        <v>7</v>
      </c>
      <c r="G11" s="3">
        <v>5</v>
      </c>
      <c r="H11" s="16">
        <f t="shared" si="0"/>
        <v>2.7777777777777776E-2</v>
      </c>
      <c r="I11" s="17">
        <f t="shared" si="1"/>
        <v>1.984126984126984E-2</v>
      </c>
      <c r="K11" s="7">
        <v>43909</v>
      </c>
      <c r="L11">
        <v>-6.0055537217876903E-2</v>
      </c>
      <c r="M11">
        <v>-4.5105092293732198E-2</v>
      </c>
      <c r="N11">
        <v>-5.4185792073427101E-2</v>
      </c>
      <c r="O11" t="b">
        <v>1</v>
      </c>
      <c r="P11" t="b">
        <v>1</v>
      </c>
    </row>
    <row r="12" spans="1:16" x14ac:dyDescent="0.25">
      <c r="A12" s="6">
        <v>2016</v>
      </c>
      <c r="B12" s="3">
        <v>252</v>
      </c>
      <c r="C12" s="3">
        <v>252</v>
      </c>
      <c r="E12" s="6">
        <v>2016</v>
      </c>
      <c r="F12" s="3">
        <v>4</v>
      </c>
      <c r="G12" s="3">
        <v>3</v>
      </c>
      <c r="H12" s="16">
        <f t="shared" si="0"/>
        <v>1.5873015873015872E-2</v>
      </c>
      <c r="I12" s="17">
        <f t="shared" si="1"/>
        <v>1.1904761904761904E-2</v>
      </c>
      <c r="K12" s="7">
        <v>43899</v>
      </c>
      <c r="L12">
        <v>-5.7744080199267897E-2</v>
      </c>
      <c r="M12">
        <v>-3.7727771957620601E-2</v>
      </c>
      <c r="N12">
        <v>-3.7872511445080102E-2</v>
      </c>
      <c r="O12" t="b">
        <v>1</v>
      </c>
      <c r="P12" t="b">
        <v>1</v>
      </c>
    </row>
    <row r="13" spans="1:16" x14ac:dyDescent="0.25">
      <c r="A13" s="6">
        <v>2017</v>
      </c>
      <c r="B13" s="3">
        <v>251</v>
      </c>
      <c r="C13" s="3">
        <v>251</v>
      </c>
      <c r="E13" s="6">
        <v>2017</v>
      </c>
      <c r="F13" s="3">
        <v>1</v>
      </c>
      <c r="G13" s="3">
        <v>1</v>
      </c>
      <c r="H13" s="16">
        <f t="shared" si="0"/>
        <v>3.9840637450199202E-3</v>
      </c>
      <c r="I13" s="17">
        <f t="shared" si="1"/>
        <v>3.9840637450199202E-3</v>
      </c>
      <c r="K13" s="7">
        <v>39870</v>
      </c>
      <c r="L13">
        <v>-5.6695226295459401E-2</v>
      </c>
      <c r="M13">
        <v>-4.2779707308772799E-2</v>
      </c>
      <c r="N13">
        <v>-5.3872611929057297E-2</v>
      </c>
      <c r="O13" t="b">
        <v>1</v>
      </c>
      <c r="P13" t="b">
        <v>1</v>
      </c>
    </row>
    <row r="14" spans="1:16" x14ac:dyDescent="0.25">
      <c r="A14" s="6">
        <v>2018</v>
      </c>
      <c r="B14" s="3">
        <v>251</v>
      </c>
      <c r="C14" s="3">
        <v>251</v>
      </c>
      <c r="E14" s="6">
        <v>2018</v>
      </c>
      <c r="F14" s="3">
        <v>6</v>
      </c>
      <c r="G14" s="3">
        <v>4</v>
      </c>
      <c r="H14" s="16">
        <f t="shared" si="0"/>
        <v>2.3904382470119521E-2</v>
      </c>
      <c r="I14" s="17">
        <f t="shared" si="1"/>
        <v>1.5936254980079681E-2</v>
      </c>
      <c r="K14" s="7">
        <v>42654</v>
      </c>
      <c r="L14">
        <v>-5.3793103448275897E-2</v>
      </c>
      <c r="M14">
        <v>-4.3751698901102802E-2</v>
      </c>
      <c r="N14">
        <v>-5.39818426138114E-2</v>
      </c>
      <c r="O14" t="b">
        <v>1</v>
      </c>
      <c r="P14" t="b">
        <v>0</v>
      </c>
    </row>
    <row r="15" spans="1:16" x14ac:dyDescent="0.25">
      <c r="A15" s="6">
        <v>2019</v>
      </c>
      <c r="B15" s="3">
        <v>252</v>
      </c>
      <c r="C15" s="3">
        <v>252</v>
      </c>
      <c r="E15" s="6">
        <v>2019</v>
      </c>
      <c r="F15" s="3">
        <v>3</v>
      </c>
      <c r="G15" s="3">
        <v>3</v>
      </c>
      <c r="H15" s="16">
        <f t="shared" si="0"/>
        <v>1.1904761904761904E-2</v>
      </c>
      <c r="I15" s="17">
        <f t="shared" si="1"/>
        <v>1.1904761904761904E-2</v>
      </c>
      <c r="K15" s="7">
        <v>39883</v>
      </c>
      <c r="L15">
        <v>-5.3426990208599402E-2</v>
      </c>
      <c r="M15">
        <v>-6.04497000306825E-2</v>
      </c>
      <c r="N15">
        <v>-6.1354038927249298E-2</v>
      </c>
      <c r="O15" t="b">
        <v>0</v>
      </c>
      <c r="P15" t="b">
        <v>0</v>
      </c>
    </row>
    <row r="16" spans="1:16" x14ac:dyDescent="0.25">
      <c r="A16" s="6">
        <v>2020</v>
      </c>
      <c r="B16" s="3">
        <v>168</v>
      </c>
      <c r="C16" s="3">
        <v>168</v>
      </c>
      <c r="E16" s="6">
        <v>2020</v>
      </c>
      <c r="F16" s="3">
        <v>9</v>
      </c>
      <c r="G16" s="3">
        <v>8</v>
      </c>
      <c r="H16" s="16">
        <f t="shared" si="0"/>
        <v>5.3571428571428568E-2</v>
      </c>
      <c r="I16" s="17">
        <f t="shared" si="1"/>
        <v>4.7619047619047616E-2</v>
      </c>
      <c r="K16" s="7">
        <v>43136</v>
      </c>
      <c r="L16">
        <v>-4.7981829275114803E-2</v>
      </c>
      <c r="M16">
        <v>-1.9075964231558901E-2</v>
      </c>
      <c r="N16">
        <v>-1.9112842093594901E-2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63</v>
      </c>
      <c r="G17" s="5">
        <v>53</v>
      </c>
      <c r="H17" s="16">
        <f>F17/B17</f>
        <v>1.7068545109726361E-2</v>
      </c>
      <c r="I17" s="17">
        <f t="shared" si="1"/>
        <v>1.4359252235166622E-2</v>
      </c>
      <c r="K17" s="7">
        <v>43993</v>
      </c>
      <c r="L17">
        <v>-4.7526093857374302E-2</v>
      </c>
      <c r="M17">
        <v>-6.8277213236759601E-2</v>
      </c>
      <c r="N17">
        <v>-6.9466117270449504E-2</v>
      </c>
      <c r="O17" t="b">
        <v>0</v>
      </c>
      <c r="P17" t="b">
        <v>0</v>
      </c>
    </row>
    <row r="18" spans="1:16" x14ac:dyDescent="0.25">
      <c r="K18" s="7">
        <v>43468</v>
      </c>
      <c r="L18">
        <v>-4.7194230215827297E-2</v>
      </c>
      <c r="M18">
        <v>-3.8699803147781001E-2</v>
      </c>
      <c r="N18">
        <v>-3.9115302542426698E-2</v>
      </c>
      <c r="O18" t="b">
        <v>1</v>
      </c>
      <c r="P18" t="b">
        <v>1</v>
      </c>
    </row>
    <row r="19" spans="1:16" x14ac:dyDescent="0.25">
      <c r="K19" s="7">
        <v>39896</v>
      </c>
      <c r="L19">
        <v>-4.7169811320754797E-2</v>
      </c>
      <c r="M19">
        <v>-6.04497000306825E-2</v>
      </c>
      <c r="N19">
        <v>-6.3249902344064204E-2</v>
      </c>
      <c r="O19" t="b">
        <v>0</v>
      </c>
      <c r="P19" t="b">
        <v>0</v>
      </c>
    </row>
    <row r="20" spans="1:16" x14ac:dyDescent="0.25">
      <c r="K20" s="7">
        <v>39918</v>
      </c>
      <c r="L20">
        <v>-4.58511311304068E-2</v>
      </c>
      <c r="M20">
        <v>-6.04497000306825E-2</v>
      </c>
      <c r="N20">
        <v>-6.3950555745750801E-2</v>
      </c>
      <c r="O20" t="b">
        <v>0</v>
      </c>
      <c r="P20" t="b">
        <v>0</v>
      </c>
    </row>
    <row r="21" spans="1:16" x14ac:dyDescent="0.25">
      <c r="K21" s="7">
        <v>43572</v>
      </c>
      <c r="L21">
        <v>-4.5823515808726602E-2</v>
      </c>
      <c r="M21">
        <v>-3.5310941862727797E-2</v>
      </c>
      <c r="N21">
        <v>-3.5941702474742598E-2</v>
      </c>
      <c r="O21" t="b">
        <v>1</v>
      </c>
      <c r="P21" t="b">
        <v>1</v>
      </c>
    </row>
    <row r="22" spans="1:16" x14ac:dyDescent="0.25">
      <c r="K22" s="7">
        <v>43893</v>
      </c>
      <c r="L22">
        <v>-4.4357345369962602E-2</v>
      </c>
      <c r="M22">
        <v>-3.3116008264301701E-2</v>
      </c>
      <c r="N22">
        <v>-3.5651553990666399E-2</v>
      </c>
      <c r="O22" t="b">
        <v>1</v>
      </c>
      <c r="P22" t="b">
        <v>1</v>
      </c>
    </row>
    <row r="23" spans="1:16" x14ac:dyDescent="0.25">
      <c r="K23" s="7">
        <v>42373</v>
      </c>
      <c r="L23">
        <v>-4.4088176352705302E-2</v>
      </c>
      <c r="M23">
        <v>-3.7126437822162801E-2</v>
      </c>
      <c r="N23">
        <v>-4.17496010357735E-2</v>
      </c>
      <c r="O23" t="b">
        <v>1</v>
      </c>
      <c r="P23" t="b">
        <v>1</v>
      </c>
    </row>
    <row r="24" spans="1:16" x14ac:dyDescent="0.25">
      <c r="K24" s="7">
        <v>42275</v>
      </c>
      <c r="L24">
        <v>-4.4052862357981802E-2</v>
      </c>
      <c r="M24">
        <v>-2.7591751538643999E-2</v>
      </c>
      <c r="N24">
        <v>-3.5723333577523497E-2</v>
      </c>
      <c r="O24" t="b">
        <v>1</v>
      </c>
      <c r="P24" t="b">
        <v>1</v>
      </c>
    </row>
    <row r="25" spans="1:16" x14ac:dyDescent="0.25">
      <c r="K25" s="7">
        <v>44006</v>
      </c>
      <c r="L25">
        <v>-4.38116086370774E-2</v>
      </c>
      <c r="M25">
        <v>-6.8277213236759601E-2</v>
      </c>
      <c r="N25">
        <v>-7.0031443025794102E-2</v>
      </c>
      <c r="O25" t="b">
        <v>0</v>
      </c>
      <c r="P25" t="b">
        <v>0</v>
      </c>
    </row>
    <row r="26" spans="1:16" x14ac:dyDescent="0.25">
      <c r="K26" s="7">
        <v>42545</v>
      </c>
      <c r="L26">
        <v>-4.3401487675965501E-2</v>
      </c>
      <c r="M26">
        <v>-5.8719691939740699E-2</v>
      </c>
      <c r="N26">
        <v>-6.0641004549570901E-2</v>
      </c>
      <c r="O26" t="b">
        <v>0</v>
      </c>
      <c r="P26" t="b">
        <v>0</v>
      </c>
    </row>
    <row r="27" spans="1:16" x14ac:dyDescent="0.25">
      <c r="K27" s="7">
        <v>40763</v>
      </c>
      <c r="L27">
        <v>-4.3201192945182099E-2</v>
      </c>
      <c r="M27">
        <v>-2.25758314592189E-2</v>
      </c>
      <c r="N27">
        <v>-2.3199324466459101E-2</v>
      </c>
      <c r="O27" t="b">
        <v>1</v>
      </c>
      <c r="P27" t="b">
        <v>1</v>
      </c>
    </row>
    <row r="28" spans="1:16" x14ac:dyDescent="0.25">
      <c r="K28" s="7">
        <v>43902</v>
      </c>
      <c r="L28">
        <v>-4.2899195435993999E-2</v>
      </c>
      <c r="M28">
        <v>-4.2886928412036E-2</v>
      </c>
      <c r="N28">
        <v>-4.2526349859892697E-2</v>
      </c>
      <c r="O28" t="b">
        <v>1</v>
      </c>
      <c r="P28" t="b">
        <v>1</v>
      </c>
    </row>
    <row r="29" spans="1:16" x14ac:dyDescent="0.25">
      <c r="K29" s="7">
        <v>41199</v>
      </c>
      <c r="L29">
        <v>-4.2839316660393999E-2</v>
      </c>
      <c r="M29">
        <v>-2.0579847165667201E-2</v>
      </c>
      <c r="N29">
        <v>-1.9668619260336199E-2</v>
      </c>
      <c r="O29" t="b">
        <v>1</v>
      </c>
      <c r="P29" t="b">
        <v>1</v>
      </c>
    </row>
    <row r="30" spans="1:16" x14ac:dyDescent="0.25">
      <c r="K30" s="7">
        <v>39708</v>
      </c>
      <c r="L30">
        <v>-4.2802206988797803E-2</v>
      </c>
      <c r="M30">
        <v>-2.4015883653225701E-2</v>
      </c>
      <c r="N30">
        <v>-2.5403862339221199E-2</v>
      </c>
      <c r="O30" t="b">
        <v>1</v>
      </c>
      <c r="P30" t="b">
        <v>1</v>
      </c>
    </row>
    <row r="31" spans="1:16" x14ac:dyDescent="0.25">
      <c r="K31" s="7">
        <v>39783</v>
      </c>
      <c r="L31">
        <v>-4.2756289274460998E-2</v>
      </c>
      <c r="M31">
        <v>-4.04699542837011E-2</v>
      </c>
      <c r="N31">
        <v>-5.28226918178126E-2</v>
      </c>
      <c r="O31" t="b">
        <v>1</v>
      </c>
      <c r="P31" t="b">
        <v>0</v>
      </c>
    </row>
    <row r="32" spans="1:16" x14ac:dyDescent="0.25">
      <c r="K32" s="7">
        <v>39925</v>
      </c>
      <c r="L32">
        <v>-4.2145638863234802E-2</v>
      </c>
      <c r="M32">
        <v>-6.04497000306825E-2</v>
      </c>
      <c r="N32">
        <v>-6.4072512711415203E-2</v>
      </c>
      <c r="O32" t="b">
        <v>0</v>
      </c>
      <c r="P32" t="b">
        <v>0</v>
      </c>
    </row>
    <row r="33" spans="11:16" x14ac:dyDescent="0.25">
      <c r="K33" s="7">
        <v>42696</v>
      </c>
      <c r="L33">
        <v>-4.1750505118234603E-2</v>
      </c>
      <c r="M33">
        <v>-4.9037689171446297E-2</v>
      </c>
      <c r="N33">
        <v>-5.73141976949589E-2</v>
      </c>
      <c r="O33" t="b">
        <v>0</v>
      </c>
      <c r="P33" t="b">
        <v>0</v>
      </c>
    </row>
    <row r="34" spans="11:16" x14ac:dyDescent="0.25">
      <c r="K34" s="7">
        <v>43886</v>
      </c>
      <c r="L34">
        <v>-4.1356494435418598E-2</v>
      </c>
      <c r="M34">
        <v>-3.17433474621358E-2</v>
      </c>
      <c r="N34">
        <v>-3.3633977748697197E-2</v>
      </c>
      <c r="O34" t="b">
        <v>1</v>
      </c>
      <c r="P34" t="b">
        <v>1</v>
      </c>
    </row>
    <row r="35" spans="11:16" x14ac:dyDescent="0.25">
      <c r="K35" s="7">
        <v>43139</v>
      </c>
      <c r="L35">
        <v>-4.0906733966481298E-2</v>
      </c>
      <c r="M35">
        <v>-2.0590168066778099E-2</v>
      </c>
      <c r="N35">
        <v>-2.42836042058223E-2</v>
      </c>
      <c r="O35" t="b">
        <v>1</v>
      </c>
      <c r="P35" t="b">
        <v>1</v>
      </c>
    </row>
    <row r="36" spans="11:16" x14ac:dyDescent="0.25">
      <c r="K36" s="7">
        <v>43942</v>
      </c>
      <c r="L36">
        <v>-4.03060918367346E-2</v>
      </c>
      <c r="M36">
        <v>-6.8277213236759601E-2</v>
      </c>
      <c r="N36">
        <v>-6.9466117270449504E-2</v>
      </c>
      <c r="O36" t="b">
        <v>0</v>
      </c>
      <c r="P36" t="b">
        <v>0</v>
      </c>
    </row>
    <row r="37" spans="11:16" x14ac:dyDescent="0.25">
      <c r="K37" s="7">
        <v>43467</v>
      </c>
      <c r="L37">
        <v>-3.9126253584231899E-2</v>
      </c>
      <c r="M37">
        <v>-3.7785725760878901E-2</v>
      </c>
      <c r="N37">
        <v>-3.7721812741490501E-2</v>
      </c>
      <c r="O37" t="b">
        <v>1</v>
      </c>
      <c r="P37" t="b">
        <v>1</v>
      </c>
    </row>
    <row r="38" spans="11:16" x14ac:dyDescent="0.25">
      <c r="K38" s="7">
        <v>43196</v>
      </c>
      <c r="L38">
        <v>-3.82559465710667E-2</v>
      </c>
      <c r="M38">
        <v>-2.7062278919461301E-2</v>
      </c>
      <c r="N38">
        <v>-3.1354341970894303E-2</v>
      </c>
      <c r="O38" t="b">
        <v>1</v>
      </c>
      <c r="P38" t="b">
        <v>1</v>
      </c>
    </row>
    <row r="39" spans="11:16" x14ac:dyDescent="0.25">
      <c r="K39" s="7">
        <v>39743</v>
      </c>
      <c r="L39">
        <v>-3.8042507590641303E-2</v>
      </c>
      <c r="M39">
        <v>-3.4890026896353399E-2</v>
      </c>
      <c r="N39">
        <v>-4.3328083890417701E-2</v>
      </c>
      <c r="O39" t="b">
        <v>1</v>
      </c>
      <c r="P39" t="b">
        <v>0</v>
      </c>
    </row>
    <row r="40" spans="11:16" x14ac:dyDescent="0.25">
      <c r="K40" s="7">
        <v>42248</v>
      </c>
      <c r="L40">
        <v>-3.7977499713457701E-2</v>
      </c>
      <c r="M40">
        <v>-2.59353846487431E-2</v>
      </c>
      <c r="N40">
        <v>-3.26221392690524E-2</v>
      </c>
      <c r="O40" t="b">
        <v>1</v>
      </c>
      <c r="P40" t="b">
        <v>1</v>
      </c>
    </row>
    <row r="41" spans="11:16" x14ac:dyDescent="0.25">
      <c r="K41" s="7">
        <v>42489</v>
      </c>
      <c r="L41">
        <v>-3.76050488671473E-2</v>
      </c>
      <c r="M41">
        <v>-5.8719691939740699E-2</v>
      </c>
      <c r="N41">
        <v>-6.0586428143317599E-2</v>
      </c>
      <c r="O41" t="b">
        <v>0</v>
      </c>
      <c r="P41" t="b">
        <v>0</v>
      </c>
    </row>
    <row r="42" spans="11:16" x14ac:dyDescent="0.25">
      <c r="K42" s="7">
        <v>43438</v>
      </c>
      <c r="L42">
        <v>-3.7296312264560899E-2</v>
      </c>
      <c r="M42">
        <v>-3.5800355359045702E-2</v>
      </c>
      <c r="N42">
        <v>-3.6467054312733303E-2</v>
      </c>
      <c r="O42" t="b">
        <v>1</v>
      </c>
      <c r="P42" t="b">
        <v>1</v>
      </c>
    </row>
    <row r="43" spans="11:16" x14ac:dyDescent="0.25">
      <c r="K43" s="7">
        <v>43949</v>
      </c>
      <c r="L43">
        <v>-3.6756167564702402E-2</v>
      </c>
      <c r="M43">
        <v>-6.8277213236759601E-2</v>
      </c>
      <c r="N43">
        <v>-6.9466117270449504E-2</v>
      </c>
      <c r="O43" t="b">
        <v>0</v>
      </c>
      <c r="P43" t="b">
        <v>0</v>
      </c>
    </row>
    <row r="44" spans="11:16" x14ac:dyDescent="0.25">
      <c r="K44" s="7">
        <v>39766</v>
      </c>
      <c r="L44">
        <v>-3.64017849434181E-2</v>
      </c>
      <c r="M44">
        <v>-3.7072145724242903E-2</v>
      </c>
      <c r="N44">
        <v>-4.5007796857999702E-2</v>
      </c>
      <c r="O44" t="b">
        <v>0</v>
      </c>
      <c r="P44" t="b">
        <v>0</v>
      </c>
    </row>
    <row r="45" spans="11:16" x14ac:dyDescent="0.25">
      <c r="K45" s="7">
        <v>42283</v>
      </c>
      <c r="L45">
        <v>-3.62406387108151E-2</v>
      </c>
      <c r="M45">
        <v>-3.3504091186761897E-2</v>
      </c>
      <c r="N45">
        <v>-3.8733461717575003E-2</v>
      </c>
      <c r="O45" t="b">
        <v>1</v>
      </c>
      <c r="P45" t="b">
        <v>0</v>
      </c>
    </row>
    <row r="46" spans="11:16" x14ac:dyDescent="0.25">
      <c r="K46" s="7">
        <v>39771</v>
      </c>
      <c r="L46">
        <v>-3.6238325688558302E-2</v>
      </c>
      <c r="M46">
        <v>-3.72385534935019E-2</v>
      </c>
      <c r="N46">
        <v>-4.5807260281736803E-2</v>
      </c>
      <c r="O46" t="b">
        <v>0</v>
      </c>
      <c r="P46" t="b">
        <v>0</v>
      </c>
    </row>
    <row r="47" spans="11:16" x14ac:dyDescent="0.25">
      <c r="K47" s="7">
        <v>39727</v>
      </c>
      <c r="L47">
        <v>-3.60621772510527E-2</v>
      </c>
      <c r="M47">
        <v>-3.02163307520967E-2</v>
      </c>
      <c r="N47">
        <v>-3.1032106985796701E-2</v>
      </c>
      <c r="O47" t="b">
        <v>1</v>
      </c>
      <c r="P47" t="b">
        <v>1</v>
      </c>
    </row>
    <row r="48" spans="11:16" x14ac:dyDescent="0.25">
      <c r="K48" s="7">
        <v>41200</v>
      </c>
      <c r="L48">
        <v>-3.4762515874151197E-2</v>
      </c>
      <c r="M48">
        <v>-2.1257891078322402E-2</v>
      </c>
      <c r="N48">
        <v>-2.4059922856285599E-2</v>
      </c>
      <c r="O48" t="b">
        <v>1</v>
      </c>
      <c r="P48" t="b">
        <v>1</v>
      </c>
    </row>
    <row r="49" spans="11:16" x14ac:dyDescent="0.25">
      <c r="K49" s="7">
        <v>41444</v>
      </c>
      <c r="L49">
        <v>-3.4657399875094599E-2</v>
      </c>
      <c r="M49">
        <v>-2.77102509703737E-2</v>
      </c>
      <c r="N49">
        <v>-3.0579457792613399E-2</v>
      </c>
      <c r="O49" t="b">
        <v>1</v>
      </c>
      <c r="P49" t="b">
        <v>1</v>
      </c>
    </row>
    <row r="50" spans="11:16" x14ac:dyDescent="0.25">
      <c r="K50" s="7">
        <v>43901</v>
      </c>
      <c r="L50">
        <v>-3.4495562604929302E-2</v>
      </c>
      <c r="M50">
        <v>-4.2886928412036E-2</v>
      </c>
      <c r="N50">
        <v>-4.2125465302489597E-2</v>
      </c>
      <c r="O50" t="b">
        <v>0</v>
      </c>
      <c r="P50" t="b">
        <v>0</v>
      </c>
    </row>
    <row r="51" spans="11:16" x14ac:dyDescent="0.25">
      <c r="K51" s="7">
        <v>42356</v>
      </c>
      <c r="L51">
        <v>-3.4467456229228997E-2</v>
      </c>
      <c r="M51">
        <v>-3.7126437822162801E-2</v>
      </c>
      <c r="N51">
        <v>-4.0418944580242797E-2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1E84-DE92-450C-9CBD-EAAED980C9BC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2" t="s">
        <v>3</v>
      </c>
      <c r="B2" s="3">
        <v>251</v>
      </c>
      <c r="C2" s="3">
        <v>251</v>
      </c>
      <c r="E2" s="2" t="s">
        <v>3</v>
      </c>
      <c r="F2" s="3">
        <v>4</v>
      </c>
      <c r="G2" s="3">
        <v>2</v>
      </c>
      <c r="H2" s="16">
        <f>F2/B2</f>
        <v>1.5936254980079681E-2</v>
      </c>
      <c r="I2" s="17">
        <f>G2/C2</f>
        <v>7.9681274900398405E-3</v>
      </c>
      <c r="K2" s="7">
        <v>43906</v>
      </c>
      <c r="L2">
        <v>-0.110435937143246</v>
      </c>
      <c r="M2">
        <v>-3.4371233443294798E-2</v>
      </c>
      <c r="N2">
        <v>-4.1264986130813898E-2</v>
      </c>
      <c r="O2" t="b">
        <v>1</v>
      </c>
      <c r="P2" t="b">
        <v>1</v>
      </c>
    </row>
    <row r="3" spans="1:16" x14ac:dyDescent="0.25">
      <c r="A3" s="2" t="s">
        <v>4</v>
      </c>
      <c r="B3" s="3">
        <v>251</v>
      </c>
      <c r="C3" s="3">
        <v>251</v>
      </c>
      <c r="E3" s="2" t="s">
        <v>4</v>
      </c>
      <c r="F3" s="3">
        <v>5</v>
      </c>
      <c r="G3" s="3">
        <v>1</v>
      </c>
      <c r="H3" s="16">
        <f t="shared" ref="H3:H16" si="0">F3/B3</f>
        <v>1.9920318725099601E-2</v>
      </c>
      <c r="I3" s="17">
        <f t="shared" ref="I3:I17" si="1">G3/C3</f>
        <v>3.9840637450199202E-3</v>
      </c>
      <c r="K3" s="7">
        <v>39730</v>
      </c>
      <c r="L3">
        <v>-9.4373355210913307E-2</v>
      </c>
      <c r="M3">
        <v>-4.5002899604085302E-2</v>
      </c>
      <c r="N3">
        <v>-4.75949991306302E-2</v>
      </c>
      <c r="O3" t="b">
        <v>1</v>
      </c>
      <c r="P3" t="b">
        <v>1</v>
      </c>
    </row>
    <row r="4" spans="1:16" x14ac:dyDescent="0.25">
      <c r="A4" s="2" t="s">
        <v>5</v>
      </c>
      <c r="B4" s="3">
        <v>253</v>
      </c>
      <c r="C4" s="3">
        <v>253</v>
      </c>
      <c r="E4" s="2" t="s">
        <v>5</v>
      </c>
      <c r="F4" s="3">
        <v>8</v>
      </c>
      <c r="G4" s="3">
        <v>6</v>
      </c>
      <c r="H4" s="16">
        <f t="shared" si="0"/>
        <v>3.1620553359683792E-2</v>
      </c>
      <c r="I4" s="17">
        <f t="shared" si="1"/>
        <v>2.3715415019762844E-2</v>
      </c>
      <c r="K4" s="7">
        <v>43902</v>
      </c>
      <c r="L4">
        <v>-8.4273917338197196E-2</v>
      </c>
      <c r="M4">
        <v>-2.8719587340718201E-2</v>
      </c>
      <c r="N4">
        <v>-3.1977195757494102E-2</v>
      </c>
      <c r="O4" t="b">
        <v>1</v>
      </c>
      <c r="P4" t="b">
        <v>1</v>
      </c>
    </row>
    <row r="5" spans="1:16" x14ac:dyDescent="0.25">
      <c r="A5" s="2" t="s">
        <v>6</v>
      </c>
      <c r="B5" s="3">
        <v>252</v>
      </c>
      <c r="C5" s="3">
        <v>252</v>
      </c>
      <c r="H5" s="16">
        <f t="shared" si="0"/>
        <v>0</v>
      </c>
      <c r="I5" s="17">
        <f t="shared" si="1"/>
        <v>0</v>
      </c>
      <c r="K5" s="7">
        <v>39757</v>
      </c>
      <c r="L5">
        <v>-8.0368252808366597E-2</v>
      </c>
      <c r="M5">
        <v>-5.9713961840438597E-2</v>
      </c>
      <c r="N5">
        <v>-6.4634819951213895E-2</v>
      </c>
      <c r="O5" t="b">
        <v>1</v>
      </c>
      <c r="P5" t="b">
        <v>1</v>
      </c>
    </row>
    <row r="6" spans="1:16" x14ac:dyDescent="0.25">
      <c r="A6" s="2" t="s">
        <v>7</v>
      </c>
      <c r="B6" s="3">
        <v>252</v>
      </c>
      <c r="C6" s="3">
        <v>252</v>
      </c>
      <c r="E6" s="2" t="s">
        <v>7</v>
      </c>
      <c r="F6" s="3">
        <v>2</v>
      </c>
      <c r="G6" s="3">
        <v>2</v>
      </c>
      <c r="H6" s="16">
        <f t="shared" si="0"/>
        <v>7.9365079365079361E-3</v>
      </c>
      <c r="I6" s="17">
        <f t="shared" si="1"/>
        <v>7.9365079365079361E-3</v>
      </c>
      <c r="K6" s="7">
        <v>39223</v>
      </c>
      <c r="L6">
        <v>-7.8495911947598501E-2</v>
      </c>
      <c r="M6">
        <v>-2.33951995211002E-2</v>
      </c>
      <c r="N6">
        <v>-2.54365525396298E-2</v>
      </c>
      <c r="O6" t="b">
        <v>1</v>
      </c>
      <c r="P6" t="b">
        <v>1</v>
      </c>
    </row>
    <row r="7" spans="1:16" x14ac:dyDescent="0.25">
      <c r="A7" s="2" t="s">
        <v>8</v>
      </c>
      <c r="B7" s="3">
        <v>252</v>
      </c>
      <c r="C7" s="3">
        <v>252</v>
      </c>
      <c r="E7" s="2" t="s">
        <v>8</v>
      </c>
      <c r="F7" s="3">
        <v>5</v>
      </c>
      <c r="G7" s="3">
        <v>3</v>
      </c>
      <c r="H7" s="16">
        <f t="shared" si="0"/>
        <v>1.984126984126984E-2</v>
      </c>
      <c r="I7" s="17">
        <f t="shared" si="1"/>
        <v>1.1904761904761904E-2</v>
      </c>
      <c r="K7" s="7">
        <v>43437</v>
      </c>
      <c r="L7">
        <v>-7.7859997082875304E-2</v>
      </c>
      <c r="M7">
        <v>-2.74398054811727E-2</v>
      </c>
      <c r="N7">
        <v>-2.94403683685769E-2</v>
      </c>
      <c r="O7" t="b">
        <v>1</v>
      </c>
      <c r="P7" t="b">
        <v>1</v>
      </c>
    </row>
    <row r="8" spans="1:16" x14ac:dyDescent="0.25">
      <c r="A8" s="2" t="s">
        <v>9</v>
      </c>
      <c r="B8" s="3">
        <v>250</v>
      </c>
      <c r="C8" s="3">
        <v>250</v>
      </c>
      <c r="E8" s="2" t="s">
        <v>9</v>
      </c>
      <c r="F8" s="3">
        <v>1</v>
      </c>
      <c r="H8" s="16">
        <f t="shared" si="0"/>
        <v>4.0000000000000001E-3</v>
      </c>
      <c r="I8" s="17">
        <f t="shared" si="1"/>
        <v>0</v>
      </c>
      <c r="K8" s="7">
        <v>39485</v>
      </c>
      <c r="L8">
        <v>-7.6068045421359101E-2</v>
      </c>
      <c r="M8">
        <v>-2.9100741584514499E-2</v>
      </c>
      <c r="N8">
        <v>-3.6312144154172901E-2</v>
      </c>
      <c r="O8" t="b">
        <v>1</v>
      </c>
      <c r="P8" t="b">
        <v>1</v>
      </c>
    </row>
    <row r="9" spans="1:16" x14ac:dyDescent="0.25">
      <c r="A9" s="2" t="s">
        <v>10</v>
      </c>
      <c r="B9" s="3">
        <v>252</v>
      </c>
      <c r="C9" s="3">
        <v>252</v>
      </c>
      <c r="E9" s="2" t="s">
        <v>10</v>
      </c>
      <c r="F9" s="3">
        <v>2</v>
      </c>
      <c r="G9" s="3">
        <v>2</v>
      </c>
      <c r="H9" s="16">
        <f t="shared" si="0"/>
        <v>7.9365079365079361E-3</v>
      </c>
      <c r="I9" s="17">
        <f t="shared" si="1"/>
        <v>7.9365079365079361E-3</v>
      </c>
      <c r="K9" s="7">
        <v>39772</v>
      </c>
      <c r="L9">
        <v>-7.1611927863392905E-2</v>
      </c>
      <c r="M9">
        <v>-6.9876363970590799E-2</v>
      </c>
      <c r="N9">
        <v>-7.0631596238856495E-2</v>
      </c>
      <c r="O9" t="b">
        <v>1</v>
      </c>
      <c r="P9" t="b">
        <v>1</v>
      </c>
    </row>
    <row r="10" spans="1:16" x14ac:dyDescent="0.25">
      <c r="A10" s="2" t="s">
        <v>11</v>
      </c>
      <c r="B10" s="3">
        <v>252</v>
      </c>
      <c r="C10" s="3">
        <v>252</v>
      </c>
      <c r="E10" s="2" t="s">
        <v>11</v>
      </c>
      <c r="F10" s="3">
        <v>5</v>
      </c>
      <c r="G10" s="3">
        <v>4</v>
      </c>
      <c r="H10" s="16">
        <f t="shared" si="0"/>
        <v>1.984126984126984E-2</v>
      </c>
      <c r="I10" s="17">
        <f t="shared" si="1"/>
        <v>1.5873015873015872E-2</v>
      </c>
      <c r="K10" s="7">
        <v>39783</v>
      </c>
      <c r="L10">
        <v>-7.0267104247012199E-2</v>
      </c>
      <c r="M10">
        <v>-7.3884547817955698E-2</v>
      </c>
      <c r="N10">
        <v>-7.3217655234329798E-2</v>
      </c>
      <c r="O10" t="b">
        <v>0</v>
      </c>
      <c r="P10" t="b">
        <v>0</v>
      </c>
    </row>
    <row r="11" spans="1:16" x14ac:dyDescent="0.25">
      <c r="A11" s="2" t="s">
        <v>12</v>
      </c>
      <c r="B11" s="3">
        <v>252</v>
      </c>
      <c r="C11" s="3">
        <v>252</v>
      </c>
      <c r="E11" s="2" t="s">
        <v>12</v>
      </c>
      <c r="F11" s="3">
        <v>4</v>
      </c>
      <c r="G11" s="3">
        <v>3</v>
      </c>
      <c r="H11" s="16">
        <f t="shared" si="0"/>
        <v>1.5873015873015872E-2</v>
      </c>
      <c r="I11" s="17">
        <f t="shared" si="1"/>
        <v>1.1904761904761904E-2</v>
      </c>
      <c r="K11" s="7">
        <v>43908</v>
      </c>
      <c r="L11">
        <v>-6.9742174748557706E-2</v>
      </c>
      <c r="M11">
        <v>-4.1381035328229898E-2</v>
      </c>
      <c r="N11">
        <v>-5.4644674108932298E-2</v>
      </c>
      <c r="O11" t="b">
        <v>1</v>
      </c>
      <c r="P11" t="b">
        <v>1</v>
      </c>
    </row>
    <row r="12" spans="1:16" x14ac:dyDescent="0.25">
      <c r="A12" s="2" t="s">
        <v>13</v>
      </c>
      <c r="B12" s="3">
        <v>252</v>
      </c>
      <c r="C12" s="3">
        <v>252</v>
      </c>
      <c r="E12" s="2" t="s">
        <v>13</v>
      </c>
      <c r="F12" s="3">
        <v>2</v>
      </c>
      <c r="G12" s="3">
        <v>2</v>
      </c>
      <c r="H12" s="16">
        <f t="shared" si="0"/>
        <v>7.9365079365079361E-3</v>
      </c>
      <c r="I12" s="17">
        <f t="shared" si="1"/>
        <v>7.9365079365079361E-3</v>
      </c>
      <c r="K12" s="7">
        <v>39720</v>
      </c>
      <c r="L12">
        <v>-6.3431960827954506E-2</v>
      </c>
      <c r="M12">
        <v>-3.04980650487468E-2</v>
      </c>
      <c r="N12">
        <v>-3.8534828132516602E-2</v>
      </c>
      <c r="O12" t="b">
        <v>1</v>
      </c>
      <c r="P12" t="b">
        <v>1</v>
      </c>
    </row>
    <row r="13" spans="1:16" x14ac:dyDescent="0.25">
      <c r="A13" s="2" t="s">
        <v>14</v>
      </c>
      <c r="B13" s="3">
        <v>251</v>
      </c>
      <c r="C13" s="3">
        <v>251</v>
      </c>
      <c r="E13" s="2" t="s">
        <v>14</v>
      </c>
      <c r="F13" s="3">
        <v>3</v>
      </c>
      <c r="G13" s="3">
        <v>3</v>
      </c>
      <c r="H13" s="16">
        <f t="shared" si="0"/>
        <v>1.1952191235059761E-2</v>
      </c>
      <c r="I13" s="17">
        <f t="shared" si="1"/>
        <v>1.1952191235059761E-2</v>
      </c>
      <c r="K13" s="7">
        <v>41843</v>
      </c>
      <c r="L13">
        <v>-5.9751971819767498E-2</v>
      </c>
      <c r="M13">
        <v>-2.2202663540791E-2</v>
      </c>
      <c r="N13">
        <v>-2.2327841819588801E-2</v>
      </c>
      <c r="O13" t="b">
        <v>1</v>
      </c>
      <c r="P13" t="b">
        <v>1</v>
      </c>
    </row>
    <row r="14" spans="1:16" x14ac:dyDescent="0.25">
      <c r="A14" s="2" t="s">
        <v>15</v>
      </c>
      <c r="B14" s="3">
        <v>251</v>
      </c>
      <c r="C14" s="3">
        <v>251</v>
      </c>
      <c r="E14" s="2" t="s">
        <v>15</v>
      </c>
      <c r="F14" s="3">
        <v>4</v>
      </c>
      <c r="G14" s="3">
        <v>4</v>
      </c>
      <c r="H14" s="16">
        <f t="shared" si="0"/>
        <v>1.5936254980079681E-2</v>
      </c>
      <c r="I14" s="17">
        <f t="shared" si="1"/>
        <v>1.5936254980079681E-2</v>
      </c>
      <c r="K14" s="7">
        <v>39771</v>
      </c>
      <c r="L14">
        <v>-5.7795751134522802E-2</v>
      </c>
      <c r="M14">
        <v>-6.9876363970590799E-2</v>
      </c>
      <c r="N14">
        <v>-6.9897855218378199E-2</v>
      </c>
      <c r="O14" t="b">
        <v>0</v>
      </c>
      <c r="P14" t="b">
        <v>0</v>
      </c>
    </row>
    <row r="15" spans="1:16" x14ac:dyDescent="0.25">
      <c r="A15" s="2" t="s">
        <v>16</v>
      </c>
      <c r="B15" s="3">
        <v>252</v>
      </c>
      <c r="C15" s="3">
        <v>252</v>
      </c>
      <c r="E15" s="2" t="s">
        <v>16</v>
      </c>
      <c r="F15" s="3">
        <v>2</v>
      </c>
      <c r="H15" s="16">
        <f t="shared" si="0"/>
        <v>7.9365079365079361E-3</v>
      </c>
      <c r="I15" s="17">
        <f t="shared" si="1"/>
        <v>0</v>
      </c>
      <c r="K15" s="7">
        <v>40763</v>
      </c>
      <c r="L15">
        <v>-5.6910593017694799E-2</v>
      </c>
      <c r="M15">
        <v>-2.72277639667887E-2</v>
      </c>
      <c r="N15">
        <v>-2.7612582010736901E-2</v>
      </c>
      <c r="O15" t="b">
        <v>1</v>
      </c>
      <c r="P15" t="b">
        <v>1</v>
      </c>
    </row>
    <row r="16" spans="1:16" x14ac:dyDescent="0.25">
      <c r="A16" s="2" t="s">
        <v>19</v>
      </c>
      <c r="B16" s="3">
        <v>168</v>
      </c>
      <c r="C16" s="3">
        <v>168</v>
      </c>
      <c r="E16" s="2">
        <v>2020</v>
      </c>
      <c r="F16" s="3">
        <v>7</v>
      </c>
      <c r="G16" s="3">
        <v>7</v>
      </c>
      <c r="H16" s="16">
        <f t="shared" si="0"/>
        <v>4.1666666666666664E-2</v>
      </c>
      <c r="I16" s="17">
        <f t="shared" si="1"/>
        <v>4.1666666666666664E-2</v>
      </c>
      <c r="K16" s="7">
        <v>43033</v>
      </c>
      <c r="L16">
        <v>-5.6571170948616502E-2</v>
      </c>
      <c r="M16">
        <v>-1.9131480496171301E-2</v>
      </c>
      <c r="N16">
        <v>-1.94543967099443E-2</v>
      </c>
      <c r="O16" t="b">
        <v>1</v>
      </c>
      <c r="P16" t="b">
        <v>1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54</v>
      </c>
      <c r="G17" s="5">
        <v>39</v>
      </c>
      <c r="H17" s="16">
        <f>F17/B17</f>
        <v>1.4630181522622595E-2</v>
      </c>
      <c r="I17" s="17">
        <f t="shared" si="1"/>
        <v>1.0566242210782985E-2</v>
      </c>
      <c r="K17" s="7">
        <v>39736</v>
      </c>
      <c r="L17">
        <v>-5.5844207792207702E-2</v>
      </c>
      <c r="M17">
        <v>-5.6874133355590002E-2</v>
      </c>
      <c r="N17">
        <v>-5.8009338447983901E-2</v>
      </c>
      <c r="O17" t="b">
        <v>0</v>
      </c>
      <c r="P17" t="b">
        <v>0</v>
      </c>
    </row>
    <row r="18" spans="1:16" x14ac:dyDescent="0.25">
      <c r="K18" s="7">
        <v>39742</v>
      </c>
      <c r="L18">
        <v>-5.4263613190116897E-2</v>
      </c>
      <c r="M18">
        <v>-5.9713961840438597E-2</v>
      </c>
      <c r="N18">
        <v>-6.1983941258192198E-2</v>
      </c>
      <c r="O18" t="b">
        <v>0</v>
      </c>
      <c r="P18" t="b">
        <v>0</v>
      </c>
    </row>
    <row r="19" spans="1:16" x14ac:dyDescent="0.25">
      <c r="K19" s="7">
        <v>39925</v>
      </c>
      <c r="L19">
        <v>-5.2716655886157898E-2</v>
      </c>
      <c r="M19">
        <v>-7.0952964291366397E-2</v>
      </c>
      <c r="N19">
        <v>-7.2289504646434299E-2</v>
      </c>
      <c r="O19" t="b">
        <v>0</v>
      </c>
      <c r="P19" t="b">
        <v>0</v>
      </c>
    </row>
    <row r="20" spans="1:16" x14ac:dyDescent="0.25">
      <c r="K20" s="7">
        <v>43993</v>
      </c>
      <c r="L20">
        <v>-5.1874581466635199E-2</v>
      </c>
      <c r="M20">
        <v>-5.7467129397709198E-2</v>
      </c>
      <c r="N20">
        <v>-6.5028525840914994E-2</v>
      </c>
      <c r="O20" t="b">
        <v>0</v>
      </c>
      <c r="P20" t="b">
        <v>0</v>
      </c>
    </row>
    <row r="21" spans="1:16" x14ac:dyDescent="0.25">
      <c r="K21" s="7">
        <v>39881</v>
      </c>
      <c r="L21">
        <v>-5.1148225469728498E-2</v>
      </c>
      <c r="M21">
        <v>-7.0952964291366397E-2</v>
      </c>
      <c r="N21">
        <v>-7.2289504646434299E-2</v>
      </c>
      <c r="O21" t="b">
        <v>0</v>
      </c>
      <c r="P21" t="b">
        <v>0</v>
      </c>
    </row>
    <row r="22" spans="1:16" x14ac:dyDescent="0.25">
      <c r="K22" s="7">
        <v>40765</v>
      </c>
      <c r="L22">
        <v>-5.0830843149112397E-2</v>
      </c>
      <c r="M22">
        <v>-2.7948618748767601E-2</v>
      </c>
      <c r="N22">
        <v>-3.2681795096670303E-2</v>
      </c>
      <c r="O22" t="b">
        <v>1</v>
      </c>
      <c r="P22" t="b">
        <v>1</v>
      </c>
    </row>
    <row r="23" spans="1:16" x14ac:dyDescent="0.25">
      <c r="K23" s="7">
        <v>39874</v>
      </c>
      <c r="L23">
        <v>-5.04479937088613E-2</v>
      </c>
      <c r="M23">
        <v>-7.0952964291366397E-2</v>
      </c>
      <c r="N23">
        <v>-7.2289504646434299E-2</v>
      </c>
      <c r="O23" t="b">
        <v>0</v>
      </c>
      <c r="P23" t="b">
        <v>0</v>
      </c>
    </row>
    <row r="24" spans="1:16" x14ac:dyDescent="0.25">
      <c r="K24" s="7">
        <v>39729</v>
      </c>
      <c r="L24">
        <v>-5.0048639455782098E-2</v>
      </c>
      <c r="M24">
        <v>-3.5722255123580099E-2</v>
      </c>
      <c r="N24">
        <v>-4.4189908808494799E-2</v>
      </c>
      <c r="O24" t="b">
        <v>1</v>
      </c>
      <c r="P24" t="b">
        <v>1</v>
      </c>
    </row>
    <row r="25" spans="1:16" x14ac:dyDescent="0.25">
      <c r="K25" s="7">
        <v>43913</v>
      </c>
      <c r="L25">
        <v>-4.46910617876424E-2</v>
      </c>
      <c r="M25">
        <v>-5.6886410889971102E-2</v>
      </c>
      <c r="N25">
        <v>-6.1362136976189897E-2</v>
      </c>
      <c r="O25" t="b">
        <v>0</v>
      </c>
      <c r="P25" t="b">
        <v>0</v>
      </c>
    </row>
    <row r="26" spans="1:16" x14ac:dyDescent="0.25">
      <c r="K26" s="7">
        <v>39861</v>
      </c>
      <c r="L26">
        <v>-4.4596969696969503E-2</v>
      </c>
      <c r="M26">
        <v>-7.0952964291366397E-2</v>
      </c>
      <c r="N26">
        <v>-7.2289504646434299E-2</v>
      </c>
      <c r="O26" t="b">
        <v>0</v>
      </c>
      <c r="P26" t="b">
        <v>0</v>
      </c>
    </row>
    <row r="27" spans="1:16" x14ac:dyDescent="0.25">
      <c r="K27" s="7">
        <v>43965</v>
      </c>
      <c r="L27">
        <v>-4.3986918858824497E-2</v>
      </c>
      <c r="M27">
        <v>-5.7467129397709198E-2</v>
      </c>
      <c r="N27">
        <v>-6.3866037216322502E-2</v>
      </c>
      <c r="O27" t="b">
        <v>0</v>
      </c>
      <c r="P27" t="b">
        <v>0</v>
      </c>
    </row>
    <row r="28" spans="1:16" x14ac:dyDescent="0.25">
      <c r="K28" s="7">
        <v>43866</v>
      </c>
      <c r="L28">
        <v>-4.3505921975932102E-2</v>
      </c>
      <c r="M28">
        <v>-2.35341757977292E-2</v>
      </c>
      <c r="N28">
        <v>-2.2992663717684599E-2</v>
      </c>
      <c r="O28" t="b">
        <v>1</v>
      </c>
      <c r="P28" t="b">
        <v>1</v>
      </c>
    </row>
    <row r="29" spans="1:16" x14ac:dyDescent="0.25">
      <c r="K29" s="7">
        <v>43136</v>
      </c>
      <c r="L29">
        <v>-4.3396120937796101E-2</v>
      </c>
      <c r="M29">
        <v>-2.3028165332485102E-2</v>
      </c>
      <c r="N29">
        <v>-2.9324996461236E-2</v>
      </c>
      <c r="O29" t="b">
        <v>1</v>
      </c>
      <c r="P29" t="b">
        <v>1</v>
      </c>
    </row>
    <row r="30" spans="1:16" x14ac:dyDescent="0.25">
      <c r="K30" s="7">
        <v>43034</v>
      </c>
      <c r="L30">
        <v>-4.1633962860276597E-2</v>
      </c>
      <c r="M30">
        <v>-1.9276086123474999E-2</v>
      </c>
      <c r="N30">
        <v>-2.5975634935548199E-2</v>
      </c>
      <c r="O30" t="b">
        <v>1</v>
      </c>
      <c r="P30" t="b">
        <v>1</v>
      </c>
    </row>
    <row r="31" spans="1:16" x14ac:dyDescent="0.25">
      <c r="K31" s="7">
        <v>42545</v>
      </c>
      <c r="L31">
        <v>-4.1353429479477698E-2</v>
      </c>
      <c r="M31">
        <v>-3.2980469141850197E-2</v>
      </c>
      <c r="N31">
        <v>-3.2263777341399798E-2</v>
      </c>
      <c r="O31" t="b">
        <v>1</v>
      </c>
      <c r="P31" t="b">
        <v>1</v>
      </c>
    </row>
    <row r="32" spans="1:16" x14ac:dyDescent="0.25">
      <c r="K32" s="7">
        <v>39764</v>
      </c>
      <c r="L32">
        <v>-4.1063488230403497E-2</v>
      </c>
      <c r="M32">
        <v>-6.9876363970590799E-2</v>
      </c>
      <c r="N32">
        <v>-6.9897855218378199E-2</v>
      </c>
      <c r="O32" t="b">
        <v>0</v>
      </c>
      <c r="P32" t="b">
        <v>0</v>
      </c>
    </row>
    <row r="33" spans="11:16" x14ac:dyDescent="0.25">
      <c r="K33" s="7">
        <v>39546</v>
      </c>
      <c r="L33">
        <v>-3.9751211187013101E-2</v>
      </c>
      <c r="M33">
        <v>-3.1383237977055299E-2</v>
      </c>
      <c r="N33">
        <v>-4.4754694635293801E-2</v>
      </c>
      <c r="O33" t="b">
        <v>1</v>
      </c>
      <c r="P33" t="b">
        <v>0</v>
      </c>
    </row>
    <row r="34" spans="11:16" x14ac:dyDescent="0.25">
      <c r="K34" s="7">
        <v>40917</v>
      </c>
      <c r="L34">
        <v>-3.9410978778691902E-2</v>
      </c>
      <c r="M34">
        <v>-3.5513362420272303E-2</v>
      </c>
      <c r="N34">
        <v>-3.9469275206393199E-2</v>
      </c>
      <c r="O34" t="b">
        <v>1</v>
      </c>
      <c r="P34" t="b">
        <v>0</v>
      </c>
    </row>
    <row r="35" spans="11:16" x14ac:dyDescent="0.25">
      <c r="K35" s="7">
        <v>43899</v>
      </c>
      <c r="L35">
        <v>-3.9169418613274602E-2</v>
      </c>
      <c r="M35">
        <v>-2.67035889596966E-2</v>
      </c>
      <c r="N35">
        <v>-2.9219470601535399E-2</v>
      </c>
      <c r="O35" t="b">
        <v>1</v>
      </c>
      <c r="P35" t="b">
        <v>1</v>
      </c>
    </row>
    <row r="36" spans="11:16" x14ac:dyDescent="0.25">
      <c r="K36" s="7">
        <v>42131</v>
      </c>
      <c r="L36">
        <v>-3.91134072142547E-2</v>
      </c>
      <c r="M36">
        <v>-2.9039657331727899E-2</v>
      </c>
      <c r="N36">
        <v>-3.3227676515560398E-2</v>
      </c>
      <c r="O36" t="b">
        <v>1</v>
      </c>
      <c r="P36" t="b">
        <v>1</v>
      </c>
    </row>
    <row r="37" spans="11:16" x14ac:dyDescent="0.25">
      <c r="K37" s="7">
        <v>39842</v>
      </c>
      <c r="L37">
        <v>-3.81954321008737E-2</v>
      </c>
      <c r="M37">
        <v>-7.3884547817955698E-2</v>
      </c>
      <c r="N37">
        <v>-7.5291133466020704E-2</v>
      </c>
      <c r="O37" t="b">
        <v>0</v>
      </c>
      <c r="P37" t="b">
        <v>0</v>
      </c>
    </row>
    <row r="38" spans="11:16" x14ac:dyDescent="0.25">
      <c r="K38" s="7">
        <v>41445</v>
      </c>
      <c r="L38">
        <v>-3.8073038073037899E-2</v>
      </c>
      <c r="M38">
        <v>-2.4928035564118801E-2</v>
      </c>
      <c r="N38">
        <v>-2.5503312875568E-2</v>
      </c>
      <c r="O38" t="b">
        <v>1</v>
      </c>
      <c r="P38" t="b">
        <v>1</v>
      </c>
    </row>
    <row r="39" spans="11:16" x14ac:dyDescent="0.25">
      <c r="K39" s="7">
        <v>43215</v>
      </c>
      <c r="L39">
        <v>-3.7401575723463899E-2</v>
      </c>
      <c r="M39">
        <v>-3.4195678136013603E-2</v>
      </c>
      <c r="N39">
        <v>-3.3376284532828697E-2</v>
      </c>
      <c r="O39" t="b">
        <v>1</v>
      </c>
      <c r="P39" t="b">
        <v>1</v>
      </c>
    </row>
    <row r="40" spans="11:16" x14ac:dyDescent="0.25">
      <c r="K40" s="7">
        <v>39869</v>
      </c>
      <c r="L40">
        <v>-3.6967972568125798E-2</v>
      </c>
      <c r="M40">
        <v>-7.0952964291366397E-2</v>
      </c>
      <c r="N40">
        <v>-7.2289504646434299E-2</v>
      </c>
      <c r="O40" t="b">
        <v>0</v>
      </c>
      <c r="P40" t="b">
        <v>0</v>
      </c>
    </row>
    <row r="41" spans="11:16" x14ac:dyDescent="0.25">
      <c r="K41" s="7">
        <v>39745</v>
      </c>
      <c r="L41">
        <v>-3.6917245030524203E-2</v>
      </c>
      <c r="M41">
        <v>-5.9713961840438597E-2</v>
      </c>
      <c r="N41">
        <v>-6.4634819951213895E-2</v>
      </c>
      <c r="O41" t="b">
        <v>0</v>
      </c>
      <c r="P41" t="b">
        <v>0</v>
      </c>
    </row>
    <row r="42" spans="11:16" x14ac:dyDescent="0.25">
      <c r="K42" s="7">
        <v>40856</v>
      </c>
      <c r="L42">
        <v>-3.6839746186423702E-2</v>
      </c>
      <c r="M42">
        <v>-3.3467798731944297E-2</v>
      </c>
      <c r="N42">
        <v>-3.7959452165686601E-2</v>
      </c>
      <c r="O42" t="b">
        <v>1</v>
      </c>
      <c r="P42" t="b">
        <v>0</v>
      </c>
    </row>
    <row r="43" spans="11:16" x14ac:dyDescent="0.25">
      <c r="K43" s="7">
        <v>42248</v>
      </c>
      <c r="L43">
        <v>-3.5670632787686202E-2</v>
      </c>
      <c r="M43">
        <v>-3.1604720098038101E-2</v>
      </c>
      <c r="N43">
        <v>-3.1279968953094602E-2</v>
      </c>
      <c r="O43" t="b">
        <v>1</v>
      </c>
      <c r="P43" t="b">
        <v>1</v>
      </c>
    </row>
    <row r="44" spans="11:16" x14ac:dyDescent="0.25">
      <c r="K44" s="7">
        <v>40304</v>
      </c>
      <c r="L44">
        <v>-3.5645123947088297E-2</v>
      </c>
      <c r="M44">
        <v>-2.7767064001789899E-2</v>
      </c>
      <c r="N44">
        <v>-2.8181900276498199E-2</v>
      </c>
      <c r="O44" t="b">
        <v>1</v>
      </c>
      <c r="P44" t="b">
        <v>1</v>
      </c>
    </row>
    <row r="45" spans="11:16" x14ac:dyDescent="0.25">
      <c r="K45" s="7">
        <v>39899</v>
      </c>
      <c r="L45">
        <v>-3.4697186078467702E-2</v>
      </c>
      <c r="M45">
        <v>-7.0952964291366397E-2</v>
      </c>
      <c r="N45">
        <v>-7.2289504646434299E-2</v>
      </c>
      <c r="O45" t="b">
        <v>0</v>
      </c>
      <c r="P45" t="b">
        <v>0</v>
      </c>
    </row>
    <row r="46" spans="11:16" x14ac:dyDescent="0.25">
      <c r="K46" s="7">
        <v>42237</v>
      </c>
      <c r="L46">
        <v>-3.4652283649081697E-2</v>
      </c>
      <c r="M46">
        <v>-2.8938144741376799E-2</v>
      </c>
      <c r="N46">
        <v>-2.9400630378247802E-2</v>
      </c>
      <c r="O46" t="b">
        <v>1</v>
      </c>
      <c r="P46" t="b">
        <v>1</v>
      </c>
    </row>
    <row r="47" spans="11:16" x14ac:dyDescent="0.25">
      <c r="K47" s="7">
        <v>41100</v>
      </c>
      <c r="L47">
        <v>-3.4342090577377103E-2</v>
      </c>
      <c r="M47">
        <v>-3.8151074808480498E-2</v>
      </c>
      <c r="N47">
        <v>-4.1190968600770601E-2</v>
      </c>
      <c r="O47" t="b">
        <v>0</v>
      </c>
      <c r="P47" t="b">
        <v>0</v>
      </c>
    </row>
    <row r="48" spans="11:16" x14ac:dyDescent="0.25">
      <c r="K48" s="7">
        <v>42384</v>
      </c>
      <c r="L48">
        <v>-3.4260105120657899E-2</v>
      </c>
      <c r="M48">
        <v>-3.3046041831750798E-2</v>
      </c>
      <c r="N48">
        <v>-3.2950130592072399E-2</v>
      </c>
      <c r="O48" t="b">
        <v>1</v>
      </c>
      <c r="P48" t="b">
        <v>1</v>
      </c>
    </row>
    <row r="49" spans="11:16" x14ac:dyDescent="0.25">
      <c r="K49" s="7">
        <v>40780</v>
      </c>
      <c r="L49">
        <v>-3.4132840541216902E-2</v>
      </c>
      <c r="M49">
        <v>-3.0580979918304801E-2</v>
      </c>
      <c r="N49">
        <v>-3.6741683405657102E-2</v>
      </c>
      <c r="O49" t="b">
        <v>1</v>
      </c>
      <c r="P49" t="b">
        <v>0</v>
      </c>
    </row>
    <row r="50" spans="11:16" x14ac:dyDescent="0.25">
      <c r="K50" s="7">
        <v>39030</v>
      </c>
      <c r="L50">
        <v>-3.3226957011451098E-2</v>
      </c>
      <c r="M50">
        <v>-2.34259038759165E-2</v>
      </c>
      <c r="N50">
        <v>-2.63846507805733E-2</v>
      </c>
      <c r="O50" t="b">
        <v>1</v>
      </c>
      <c r="P50" t="b">
        <v>1</v>
      </c>
    </row>
    <row r="51" spans="11:16" x14ac:dyDescent="0.25">
      <c r="K51" s="7">
        <v>39996</v>
      </c>
      <c r="L51">
        <v>-3.30189502491968E-2</v>
      </c>
      <c r="M51">
        <v>-7.0952964291366397E-2</v>
      </c>
      <c r="N51">
        <v>-7.2289504646434299E-2</v>
      </c>
      <c r="O51" t="b">
        <v>0</v>
      </c>
      <c r="P5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CDBA-C76E-4FC6-BCCF-0D56751B3F62}">
  <dimension ref="A1:P51"/>
  <sheetViews>
    <sheetView workbookViewId="0">
      <selection activeCell="F1" sqref="F1:G17"/>
    </sheetView>
  </sheetViews>
  <sheetFormatPr defaultRowHeight="15" x14ac:dyDescent="0.25"/>
  <cols>
    <col min="1" max="1" width="11.28515625" bestFit="1" customWidth="1"/>
    <col min="2" max="2" width="22.5703125" bestFit="1" customWidth="1"/>
    <col min="3" max="3" width="21" bestFit="1" customWidth="1"/>
    <col min="5" max="5" width="11.28515625" bestFit="1" customWidth="1"/>
    <col min="6" max="6" width="22.5703125" bestFit="1" customWidth="1"/>
    <col min="7" max="7" width="21" bestFit="1" customWidth="1"/>
    <col min="8" max="8" width="22.5703125" bestFit="1" customWidth="1"/>
    <col min="9" max="9" width="21" bestFit="1" customWidth="1"/>
    <col min="11" max="11" width="10.7109375" bestFit="1" customWidth="1"/>
    <col min="12" max="14" width="12.7109375" bestFit="1" customWidth="1"/>
    <col min="15" max="15" width="14.28515625" bestFit="1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26</v>
      </c>
      <c r="I1" s="1" t="s">
        <v>27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s="6">
        <v>2006</v>
      </c>
      <c r="B2" s="3">
        <v>251</v>
      </c>
      <c r="C2" s="3">
        <v>251</v>
      </c>
      <c r="E2" s="6">
        <v>2006</v>
      </c>
      <c r="F2" s="3">
        <v>3</v>
      </c>
      <c r="G2" s="3">
        <v>3</v>
      </c>
      <c r="H2" s="16">
        <f>F2/B2</f>
        <v>1.1952191235059761E-2</v>
      </c>
      <c r="I2" s="17">
        <f>G2/C2</f>
        <v>1.1952191235059761E-2</v>
      </c>
      <c r="K2" s="7">
        <v>43448</v>
      </c>
      <c r="L2">
        <v>-0.100378763538386</v>
      </c>
      <c r="M2">
        <v>-3.4558741969101699E-2</v>
      </c>
      <c r="N2">
        <v>-3.6859506073245001E-2</v>
      </c>
      <c r="O2" t="b">
        <v>1</v>
      </c>
      <c r="P2" t="b">
        <v>1</v>
      </c>
    </row>
    <row r="3" spans="1:16" x14ac:dyDescent="0.25">
      <c r="A3" s="6">
        <v>2007</v>
      </c>
      <c r="B3" s="3">
        <v>251</v>
      </c>
      <c r="C3" s="3">
        <v>251</v>
      </c>
      <c r="E3" s="6">
        <v>2007</v>
      </c>
      <c r="F3" s="3">
        <v>5</v>
      </c>
      <c r="G3" s="3">
        <v>4</v>
      </c>
      <c r="H3" s="16">
        <f t="shared" ref="H3:H17" si="0">F3/B3</f>
        <v>1.9920318725099601E-2</v>
      </c>
      <c r="I3" s="17">
        <f>G3/C3</f>
        <v>1.5936254980079681E-2</v>
      </c>
      <c r="K3" s="7">
        <v>39730</v>
      </c>
      <c r="L3">
        <v>-7.6651682542468194E-2</v>
      </c>
      <c r="M3">
        <v>-2.4578233456196499E-2</v>
      </c>
      <c r="N3">
        <v>-2.6716237951400799E-2</v>
      </c>
      <c r="O3" t="b">
        <v>1</v>
      </c>
      <c r="P3" t="b">
        <v>1</v>
      </c>
    </row>
    <row r="4" spans="1:16" x14ac:dyDescent="0.25">
      <c r="A4" s="6">
        <v>2008</v>
      </c>
      <c r="B4" s="3">
        <v>253</v>
      </c>
      <c r="C4" s="3">
        <v>253</v>
      </c>
      <c r="E4" s="6">
        <v>2008</v>
      </c>
      <c r="F4" s="3">
        <v>15</v>
      </c>
      <c r="G4" s="3">
        <v>9</v>
      </c>
      <c r="H4" s="16">
        <f t="shared" si="0"/>
        <v>5.9288537549407112E-2</v>
      </c>
      <c r="I4" s="17">
        <f>G4/C4</f>
        <v>3.5573122529644272E-2</v>
      </c>
      <c r="K4" s="7">
        <v>43913</v>
      </c>
      <c r="L4">
        <v>-7.2983568879669294E-2</v>
      </c>
      <c r="M4">
        <v>-5.7505432247213502E-2</v>
      </c>
      <c r="N4">
        <v>-5.7425343102737503E-2</v>
      </c>
      <c r="O4" t="b">
        <v>1</v>
      </c>
      <c r="P4" t="b">
        <v>1</v>
      </c>
    </row>
    <row r="5" spans="1:16" x14ac:dyDescent="0.25">
      <c r="A5" s="6">
        <v>2009</v>
      </c>
      <c r="B5" s="3">
        <v>252</v>
      </c>
      <c r="C5" s="3">
        <v>252</v>
      </c>
      <c r="H5" s="16">
        <f t="shared" si="0"/>
        <v>0</v>
      </c>
      <c r="I5" s="17">
        <f t="shared" ref="I5:I17" si="1">G5/C5</f>
        <v>0</v>
      </c>
      <c r="K5" s="7">
        <v>43901</v>
      </c>
      <c r="L5">
        <v>-6.9471872842924706E-2</v>
      </c>
      <c r="M5">
        <v>-4.0433728015367203E-2</v>
      </c>
      <c r="N5">
        <v>-4.1264424994905798E-2</v>
      </c>
      <c r="O5" t="b">
        <v>1</v>
      </c>
      <c r="P5" t="b">
        <v>1</v>
      </c>
    </row>
    <row r="6" spans="1:16" x14ac:dyDescent="0.25">
      <c r="A6" s="6">
        <v>2010</v>
      </c>
      <c r="B6" s="3">
        <v>252</v>
      </c>
      <c r="C6" s="3">
        <v>252</v>
      </c>
      <c r="E6" s="6">
        <v>2010</v>
      </c>
      <c r="F6" s="3">
        <v>3</v>
      </c>
      <c r="G6" s="3">
        <v>4</v>
      </c>
      <c r="H6" s="16">
        <f t="shared" si="0"/>
        <v>1.1904761904761904E-2</v>
      </c>
      <c r="I6" s="17">
        <f t="shared" si="1"/>
        <v>1.5873015873015872E-2</v>
      </c>
      <c r="K6" s="7">
        <v>43756</v>
      </c>
      <c r="L6">
        <v>-6.2201667947443098E-2</v>
      </c>
      <c r="M6">
        <v>-4.1231911623709497E-2</v>
      </c>
      <c r="N6">
        <v>-4.6548455043336198E-2</v>
      </c>
      <c r="O6" t="b">
        <v>1</v>
      </c>
      <c r="P6" t="b">
        <v>1</v>
      </c>
    </row>
    <row r="7" spans="1:16" x14ac:dyDescent="0.25">
      <c r="A7" s="6">
        <v>2011</v>
      </c>
      <c r="B7" s="3">
        <v>252</v>
      </c>
      <c r="C7" s="3">
        <v>252</v>
      </c>
      <c r="E7" s="6">
        <v>2011</v>
      </c>
      <c r="F7" s="3">
        <v>5</v>
      </c>
      <c r="G7" s="3">
        <v>5</v>
      </c>
      <c r="H7" s="16">
        <f t="shared" si="0"/>
        <v>1.984126984126984E-2</v>
      </c>
      <c r="I7" s="17">
        <f t="shared" si="1"/>
        <v>1.984126984126984E-2</v>
      </c>
      <c r="K7" s="7">
        <v>43909</v>
      </c>
      <c r="L7">
        <v>-5.86099851046986E-2</v>
      </c>
      <c r="M7">
        <v>-5.0948329264219598E-2</v>
      </c>
      <c r="N7">
        <v>-5.2265091005632598E-2</v>
      </c>
      <c r="O7" t="b">
        <v>1</v>
      </c>
      <c r="P7" t="b">
        <v>1</v>
      </c>
    </row>
    <row r="8" spans="1:16" x14ac:dyDescent="0.25">
      <c r="A8" s="6">
        <v>2012</v>
      </c>
      <c r="B8" s="3">
        <v>250</v>
      </c>
      <c r="C8" s="3">
        <v>250</v>
      </c>
      <c r="H8" s="16">
        <f t="shared" si="0"/>
        <v>0</v>
      </c>
      <c r="I8" s="17">
        <f t="shared" si="1"/>
        <v>0</v>
      </c>
      <c r="K8" s="7">
        <v>43910</v>
      </c>
      <c r="L8">
        <v>-5.6355795599627001E-2</v>
      </c>
      <c r="M8">
        <v>-5.6016628354537398E-2</v>
      </c>
      <c r="N8">
        <v>-5.5092285704313002E-2</v>
      </c>
      <c r="O8" t="b">
        <v>1</v>
      </c>
      <c r="P8" t="b">
        <v>1</v>
      </c>
    </row>
    <row r="9" spans="1:16" x14ac:dyDescent="0.25">
      <c r="A9" s="6">
        <v>2013</v>
      </c>
      <c r="B9" s="3">
        <v>252</v>
      </c>
      <c r="C9" s="3">
        <v>252</v>
      </c>
      <c r="E9" s="6">
        <v>2013</v>
      </c>
      <c r="F9" s="3">
        <v>6</v>
      </c>
      <c r="G9" s="3">
        <v>6</v>
      </c>
      <c r="H9" s="16">
        <f t="shared" si="0"/>
        <v>2.3809523809523808E-2</v>
      </c>
      <c r="I9" s="17">
        <f t="shared" si="1"/>
        <v>2.3809523809523808E-2</v>
      </c>
      <c r="K9" s="7">
        <v>39783</v>
      </c>
      <c r="L9">
        <v>-5.5479684005473401E-2</v>
      </c>
      <c r="M9">
        <v>-4.5402784834672097E-2</v>
      </c>
      <c r="N9">
        <v>-4.9873073046860401E-2</v>
      </c>
      <c r="O9" t="b">
        <v>1</v>
      </c>
      <c r="P9" t="b">
        <v>1</v>
      </c>
    </row>
    <row r="10" spans="1:16" x14ac:dyDescent="0.25">
      <c r="A10" s="6">
        <v>2014</v>
      </c>
      <c r="B10" s="3">
        <v>252</v>
      </c>
      <c r="C10" s="3">
        <v>252</v>
      </c>
      <c r="E10" s="6">
        <v>2014</v>
      </c>
      <c r="F10" s="3">
        <v>5</v>
      </c>
      <c r="G10" s="3">
        <v>5</v>
      </c>
      <c r="H10" s="16">
        <f t="shared" si="0"/>
        <v>1.984126984126984E-2</v>
      </c>
      <c r="I10" s="17">
        <f t="shared" si="1"/>
        <v>1.984126984126984E-2</v>
      </c>
      <c r="K10" s="7">
        <v>39736</v>
      </c>
      <c r="L10">
        <v>-5.40624843749999E-2</v>
      </c>
      <c r="M10">
        <v>-3.0615166708197399E-2</v>
      </c>
      <c r="N10">
        <v>-3.6591075999450301E-2</v>
      </c>
      <c r="O10" t="b">
        <v>1</v>
      </c>
      <c r="P10" t="b">
        <v>1</v>
      </c>
    </row>
    <row r="11" spans="1:16" x14ac:dyDescent="0.25">
      <c r="A11" s="6">
        <v>2015</v>
      </c>
      <c r="B11" s="3">
        <v>252</v>
      </c>
      <c r="C11" s="3">
        <v>252</v>
      </c>
      <c r="E11" s="6">
        <v>2015</v>
      </c>
      <c r="F11" s="3">
        <v>3</v>
      </c>
      <c r="G11" s="3">
        <v>3</v>
      </c>
      <c r="H11" s="16">
        <f t="shared" si="0"/>
        <v>1.1904761904761904E-2</v>
      </c>
      <c r="I11" s="17">
        <f t="shared" si="1"/>
        <v>1.1904761904761904E-2</v>
      </c>
      <c r="K11" s="7">
        <v>43906</v>
      </c>
      <c r="L11">
        <v>-5.3317420308451297E-2</v>
      </c>
      <c r="M11">
        <v>-4.5245555166170001E-2</v>
      </c>
      <c r="N11">
        <v>-4.97913469292975E-2</v>
      </c>
      <c r="O11" t="b">
        <v>1</v>
      </c>
      <c r="P11" t="b">
        <v>1</v>
      </c>
    </row>
    <row r="12" spans="1:16" x14ac:dyDescent="0.25">
      <c r="A12" s="6">
        <v>2016</v>
      </c>
      <c r="B12" s="3">
        <v>252</v>
      </c>
      <c r="C12" s="3">
        <v>252</v>
      </c>
      <c r="E12" s="6">
        <v>2016</v>
      </c>
      <c r="F12" s="3">
        <v>2</v>
      </c>
      <c r="G12" s="3">
        <v>2</v>
      </c>
      <c r="H12" s="16">
        <f t="shared" si="0"/>
        <v>7.9365079365079361E-3</v>
      </c>
      <c r="I12" s="17">
        <f t="shared" si="1"/>
        <v>7.9365079365079361E-3</v>
      </c>
      <c r="K12" s="7">
        <v>43136</v>
      </c>
      <c r="L12">
        <v>-5.2948826050565001E-2</v>
      </c>
      <c r="M12">
        <v>-2.3511196514406699E-2</v>
      </c>
      <c r="N12">
        <v>-2.4865944608308301E-2</v>
      </c>
      <c r="O12" t="b">
        <v>1</v>
      </c>
      <c r="P12" t="b">
        <v>1</v>
      </c>
    </row>
    <row r="13" spans="1:16" x14ac:dyDescent="0.25">
      <c r="A13" s="6">
        <v>2017</v>
      </c>
      <c r="B13" s="3">
        <v>251</v>
      </c>
      <c r="C13" s="3">
        <v>251</v>
      </c>
      <c r="E13" s="6">
        <v>2017</v>
      </c>
      <c r="F13" s="3">
        <v>2</v>
      </c>
      <c r="G13" s="3">
        <v>1</v>
      </c>
      <c r="H13" s="16">
        <f t="shared" si="0"/>
        <v>7.9681274900398405E-3</v>
      </c>
      <c r="I13" s="17">
        <f t="shared" si="1"/>
        <v>3.9840637450199202E-3</v>
      </c>
      <c r="K13" s="7">
        <v>43902</v>
      </c>
      <c r="L13">
        <v>-4.8482540626345799E-2</v>
      </c>
      <c r="M13">
        <v>-4.1676016308110998E-2</v>
      </c>
      <c r="N13">
        <v>-4.7305927138486303E-2</v>
      </c>
      <c r="O13" t="b">
        <v>1</v>
      </c>
      <c r="P13" t="b">
        <v>1</v>
      </c>
    </row>
    <row r="14" spans="1:16" x14ac:dyDescent="0.25">
      <c r="A14" s="6">
        <v>2018</v>
      </c>
      <c r="B14" s="3">
        <v>251</v>
      </c>
      <c r="C14" s="3">
        <v>251</v>
      </c>
      <c r="E14" s="6">
        <v>2018</v>
      </c>
      <c r="F14" s="3">
        <v>6</v>
      </c>
      <c r="G14" s="3">
        <v>5</v>
      </c>
      <c r="H14" s="16">
        <f t="shared" si="0"/>
        <v>2.3904382470119521E-2</v>
      </c>
      <c r="I14" s="17">
        <f t="shared" si="1"/>
        <v>1.9920318725099601E-2</v>
      </c>
      <c r="K14" s="7">
        <v>43993</v>
      </c>
      <c r="L14">
        <v>-4.6887739237731998E-2</v>
      </c>
      <c r="M14">
        <v>-6.0441743354498298E-2</v>
      </c>
      <c r="N14">
        <v>-6.1609751334304103E-2</v>
      </c>
      <c r="O14" t="b">
        <v>0</v>
      </c>
      <c r="P14" t="b">
        <v>0</v>
      </c>
    </row>
    <row r="15" spans="1:16" x14ac:dyDescent="0.25">
      <c r="A15" s="6">
        <v>2019</v>
      </c>
      <c r="B15" s="3">
        <v>252</v>
      </c>
      <c r="C15" s="3">
        <v>252</v>
      </c>
      <c r="E15" s="6">
        <v>2019</v>
      </c>
      <c r="F15" s="3">
        <v>3</v>
      </c>
      <c r="G15" s="3">
        <v>2</v>
      </c>
      <c r="H15" s="16">
        <f t="shared" si="0"/>
        <v>1.1904761904761904E-2</v>
      </c>
      <c r="I15" s="17">
        <f t="shared" si="1"/>
        <v>7.9365079365079361E-3</v>
      </c>
      <c r="K15" s="7">
        <v>39871</v>
      </c>
      <c r="L15">
        <v>-4.6529348713374302E-2</v>
      </c>
      <c r="M15">
        <v>-4.98628839846251E-2</v>
      </c>
      <c r="N15">
        <v>-5.2539461853694097E-2</v>
      </c>
      <c r="O15" t="b">
        <v>0</v>
      </c>
      <c r="P15" t="b">
        <v>0</v>
      </c>
    </row>
    <row r="16" spans="1:16" x14ac:dyDescent="0.25">
      <c r="A16" s="6">
        <v>2020</v>
      </c>
      <c r="B16" s="3">
        <v>168</v>
      </c>
      <c r="C16" s="3">
        <v>168</v>
      </c>
      <c r="E16" s="6">
        <v>2020</v>
      </c>
      <c r="F16" s="3">
        <v>7</v>
      </c>
      <c r="G16" s="3">
        <v>6</v>
      </c>
      <c r="H16" s="16">
        <f t="shared" si="0"/>
        <v>4.1666666666666664E-2</v>
      </c>
      <c r="I16" s="17">
        <f t="shared" si="1"/>
        <v>3.5714285714285712E-2</v>
      </c>
      <c r="K16" s="7">
        <v>39771</v>
      </c>
      <c r="L16">
        <v>-4.5491871333418699E-2</v>
      </c>
      <c r="M16">
        <v>-4.3413497477223999E-2</v>
      </c>
      <c r="N16">
        <v>-4.7506271601142902E-2</v>
      </c>
      <c r="O16" t="b">
        <v>1</v>
      </c>
      <c r="P16" t="b">
        <v>0</v>
      </c>
    </row>
    <row r="17" spans="1:16" x14ac:dyDescent="0.25">
      <c r="A17" s="4" t="s">
        <v>18</v>
      </c>
      <c r="B17" s="5">
        <v>3691</v>
      </c>
      <c r="C17" s="5">
        <v>3691</v>
      </c>
      <c r="E17" s="4" t="s">
        <v>18</v>
      </c>
      <c r="F17" s="5">
        <v>65</v>
      </c>
      <c r="G17" s="5">
        <v>55</v>
      </c>
      <c r="H17" s="16">
        <f t="shared" si="0"/>
        <v>1.7610403684638308E-2</v>
      </c>
      <c r="I17" s="17">
        <f t="shared" si="1"/>
        <v>1.4901110810078569E-2</v>
      </c>
      <c r="K17" s="7">
        <v>39766</v>
      </c>
      <c r="L17">
        <v>-4.5310062152303203E-2</v>
      </c>
      <c r="M17">
        <v>-3.87854525408192E-2</v>
      </c>
      <c r="N17">
        <v>-4.5501959848230702E-2</v>
      </c>
      <c r="O17" t="b">
        <v>1</v>
      </c>
      <c r="P17" t="b">
        <v>0</v>
      </c>
    </row>
    <row r="18" spans="1:16" x14ac:dyDescent="0.25">
      <c r="K18" s="7">
        <v>43123</v>
      </c>
      <c r="L18">
        <v>-4.2594822752766298E-2</v>
      </c>
      <c r="M18">
        <v>-1.4454896633619501E-2</v>
      </c>
      <c r="N18">
        <v>-1.6962406988028901E-2</v>
      </c>
      <c r="O18" t="b">
        <v>1</v>
      </c>
      <c r="P18" t="b">
        <v>1</v>
      </c>
    </row>
    <row r="19" spans="1:16" x14ac:dyDescent="0.25">
      <c r="K19" s="7">
        <v>43614</v>
      </c>
      <c r="L19">
        <v>-4.1876447850476797E-2</v>
      </c>
      <c r="M19">
        <v>-2.9752609518894E-2</v>
      </c>
      <c r="N19">
        <v>-4.07757458248941E-2</v>
      </c>
      <c r="O19" t="b">
        <v>1</v>
      </c>
      <c r="P19" t="b">
        <v>1</v>
      </c>
    </row>
    <row r="20" spans="1:16" x14ac:dyDescent="0.25">
      <c r="K20" s="7">
        <v>39874</v>
      </c>
      <c r="L20">
        <v>-4.1600039999999998E-2</v>
      </c>
      <c r="M20">
        <v>-5.0371247900803301E-2</v>
      </c>
      <c r="N20">
        <v>-5.34216021794892E-2</v>
      </c>
      <c r="O20" t="b">
        <v>0</v>
      </c>
      <c r="P20" t="b">
        <v>0</v>
      </c>
    </row>
    <row r="21" spans="1:16" x14ac:dyDescent="0.25">
      <c r="K21" s="7">
        <v>43658</v>
      </c>
      <c r="L21">
        <v>-4.1467403886464901E-2</v>
      </c>
      <c r="M21">
        <v>-3.58257444755853E-2</v>
      </c>
      <c r="N21">
        <v>-4.42157940336095E-2</v>
      </c>
      <c r="O21" t="b">
        <v>1</v>
      </c>
      <c r="P21" t="b">
        <v>0</v>
      </c>
    </row>
    <row r="22" spans="1:16" x14ac:dyDescent="0.25">
      <c r="K22" s="7">
        <v>39750</v>
      </c>
      <c r="L22">
        <v>-4.1439521999080298E-2</v>
      </c>
      <c r="M22">
        <v>-3.5613368768545102E-2</v>
      </c>
      <c r="N22">
        <v>-4.3164397031835201E-2</v>
      </c>
      <c r="O22" t="b">
        <v>1</v>
      </c>
      <c r="P22" t="b">
        <v>0</v>
      </c>
    </row>
    <row r="23" spans="1:16" x14ac:dyDescent="0.25">
      <c r="K23" s="7">
        <v>43458</v>
      </c>
      <c r="L23">
        <v>-4.0986807431862102E-2</v>
      </c>
      <c r="M23">
        <v>-4.0589579111842897E-2</v>
      </c>
      <c r="N23">
        <v>-4.8305335356292001E-2</v>
      </c>
      <c r="O23" t="b">
        <v>1</v>
      </c>
      <c r="P23" t="b">
        <v>0</v>
      </c>
    </row>
    <row r="24" spans="1:16" x14ac:dyDescent="0.25">
      <c r="K24" s="7">
        <v>39772</v>
      </c>
      <c r="L24">
        <v>-3.9745320711378498E-2</v>
      </c>
      <c r="M24">
        <v>-4.5402784834672097E-2</v>
      </c>
      <c r="N24">
        <v>-4.92440666584915E-2</v>
      </c>
      <c r="O24" t="b">
        <v>0</v>
      </c>
      <c r="P24" t="b">
        <v>0</v>
      </c>
    </row>
    <row r="25" spans="1:16" x14ac:dyDescent="0.25">
      <c r="K25" s="7">
        <v>43899</v>
      </c>
      <c r="L25">
        <v>-3.9357861292387997E-2</v>
      </c>
      <c r="M25">
        <v>-3.7491098751746298E-2</v>
      </c>
      <c r="N25">
        <v>-3.98424674639445E-2</v>
      </c>
      <c r="O25" t="b">
        <v>1</v>
      </c>
      <c r="P25" t="b">
        <v>0</v>
      </c>
    </row>
    <row r="26" spans="1:16" x14ac:dyDescent="0.25">
      <c r="K26" s="7">
        <v>43139</v>
      </c>
      <c r="L26">
        <v>-3.8502488791698097E-2</v>
      </c>
      <c r="M26">
        <v>-3.0407660039245901E-2</v>
      </c>
      <c r="N26">
        <v>-3.09986564086841E-2</v>
      </c>
      <c r="O26" t="b">
        <v>1</v>
      </c>
      <c r="P26" t="b">
        <v>1</v>
      </c>
    </row>
    <row r="27" spans="1:16" x14ac:dyDescent="0.25">
      <c r="K27" s="7">
        <v>39720</v>
      </c>
      <c r="L27">
        <v>-3.6023053716914798E-2</v>
      </c>
      <c r="M27">
        <v>-1.7902359410938901E-2</v>
      </c>
      <c r="N27">
        <v>-1.9079455986230301E-2</v>
      </c>
      <c r="O27" t="b">
        <v>1</v>
      </c>
      <c r="P27" t="b">
        <v>1</v>
      </c>
    </row>
    <row r="28" spans="1:16" x14ac:dyDescent="0.25">
      <c r="K28" s="7">
        <v>39743</v>
      </c>
      <c r="L28">
        <v>-3.5186961985548097E-2</v>
      </c>
      <c r="M28">
        <v>-3.3641509643688498E-2</v>
      </c>
      <c r="N28">
        <v>-4.1447544230141901E-2</v>
      </c>
      <c r="O28" t="b">
        <v>1</v>
      </c>
      <c r="P28" t="b">
        <v>0</v>
      </c>
    </row>
    <row r="29" spans="1:16" x14ac:dyDescent="0.25">
      <c r="K29" s="7">
        <v>43889</v>
      </c>
      <c r="L29">
        <v>-3.3352495448263797E-2</v>
      </c>
      <c r="M29">
        <v>-3.6699594863350803E-2</v>
      </c>
      <c r="N29">
        <v>-3.7917379918139697E-2</v>
      </c>
      <c r="O29" t="b">
        <v>0</v>
      </c>
      <c r="P29" t="b">
        <v>0</v>
      </c>
    </row>
    <row r="30" spans="1:16" x14ac:dyDescent="0.25">
      <c r="K30" s="7">
        <v>39757</v>
      </c>
      <c r="L30">
        <v>-3.2961722943314203E-2</v>
      </c>
      <c r="M30">
        <v>-3.87854525408192E-2</v>
      </c>
      <c r="N30">
        <v>-4.5126043209130301E-2</v>
      </c>
      <c r="O30" t="b">
        <v>0</v>
      </c>
      <c r="P30" t="b">
        <v>0</v>
      </c>
    </row>
    <row r="31" spans="1:16" x14ac:dyDescent="0.25">
      <c r="K31" s="7">
        <v>42237</v>
      </c>
      <c r="L31">
        <v>-3.2695647001764902E-2</v>
      </c>
      <c r="M31">
        <v>-2.3531879288949301E-2</v>
      </c>
      <c r="N31">
        <v>-2.41227839937696E-2</v>
      </c>
      <c r="O31" t="b">
        <v>1</v>
      </c>
      <c r="P31" t="b">
        <v>1</v>
      </c>
    </row>
    <row r="32" spans="1:16" x14ac:dyDescent="0.25">
      <c r="K32" s="7">
        <v>42405</v>
      </c>
      <c r="L32">
        <v>-3.2338796297616899E-2</v>
      </c>
      <c r="M32">
        <v>-2.30220273374292E-2</v>
      </c>
      <c r="N32">
        <v>-2.46765150581231E-2</v>
      </c>
      <c r="O32" t="b">
        <v>1</v>
      </c>
      <c r="P32" t="b">
        <v>1</v>
      </c>
    </row>
    <row r="33" spans="11:16" x14ac:dyDescent="0.25">
      <c r="K33" s="7">
        <v>39758</v>
      </c>
      <c r="L33">
        <v>-3.2247285956467302E-2</v>
      </c>
      <c r="M33">
        <v>-3.87854525408192E-2</v>
      </c>
      <c r="N33">
        <v>-4.5458578797568899E-2</v>
      </c>
      <c r="O33" t="b">
        <v>0</v>
      </c>
      <c r="P33" t="b">
        <v>0</v>
      </c>
    </row>
    <row r="34" spans="11:16" x14ac:dyDescent="0.25">
      <c r="K34" s="7">
        <v>40765</v>
      </c>
      <c r="L34">
        <v>-3.2154340319062003E-2</v>
      </c>
      <c r="M34">
        <v>-1.70089872762769E-2</v>
      </c>
      <c r="N34">
        <v>-1.8965886970130699E-2</v>
      </c>
      <c r="O34" t="b">
        <v>1</v>
      </c>
      <c r="P34" t="b">
        <v>1</v>
      </c>
    </row>
    <row r="35" spans="11:16" x14ac:dyDescent="0.25">
      <c r="K35" s="7">
        <v>43888</v>
      </c>
      <c r="L35">
        <v>-3.1737181390313701E-2</v>
      </c>
      <c r="M35">
        <v>-3.4362365752372399E-2</v>
      </c>
      <c r="N35">
        <v>-3.6476487657097899E-2</v>
      </c>
      <c r="O35" t="b">
        <v>0</v>
      </c>
      <c r="P35" t="b">
        <v>0</v>
      </c>
    </row>
    <row r="36" spans="11:16" x14ac:dyDescent="0.25">
      <c r="K36" s="7">
        <v>43893</v>
      </c>
      <c r="L36">
        <v>-3.1638393611244403E-2</v>
      </c>
      <c r="M36">
        <v>-3.7491098751746298E-2</v>
      </c>
      <c r="N36">
        <v>-3.90889012291636E-2</v>
      </c>
      <c r="O36" t="b">
        <v>0</v>
      </c>
      <c r="P36" t="b">
        <v>0</v>
      </c>
    </row>
    <row r="37" spans="11:16" x14ac:dyDescent="0.25">
      <c r="K37" s="7">
        <v>39728</v>
      </c>
      <c r="L37">
        <v>-3.1162759689922399E-2</v>
      </c>
      <c r="M37">
        <v>-2.3387725776243099E-2</v>
      </c>
      <c r="N37">
        <v>-2.5027868479565198E-2</v>
      </c>
      <c r="O37" t="b">
        <v>1</v>
      </c>
      <c r="P37" t="b">
        <v>1</v>
      </c>
    </row>
    <row r="38" spans="11:16" x14ac:dyDescent="0.25">
      <c r="K38" s="7">
        <v>42843</v>
      </c>
      <c r="L38">
        <v>-3.1021324920288501E-2</v>
      </c>
      <c r="M38">
        <v>-1.8460769839214301E-2</v>
      </c>
      <c r="N38">
        <v>-1.9270718109702701E-2</v>
      </c>
      <c r="O38" t="b">
        <v>1</v>
      </c>
      <c r="P38" t="b">
        <v>1</v>
      </c>
    </row>
    <row r="39" spans="11:16" x14ac:dyDescent="0.25">
      <c r="K39" s="7">
        <v>43425</v>
      </c>
      <c r="L39">
        <v>-3.0454025888440199E-2</v>
      </c>
      <c r="M39">
        <v>-3.4223053613664803E-2</v>
      </c>
      <c r="N39">
        <v>-3.6496662492079203E-2</v>
      </c>
      <c r="O39" t="b">
        <v>0</v>
      </c>
      <c r="P39" t="b">
        <v>0</v>
      </c>
    </row>
    <row r="40" spans="11:16" x14ac:dyDescent="0.25">
      <c r="K40" s="7">
        <v>39854</v>
      </c>
      <c r="L40">
        <v>-3.02564102564103E-2</v>
      </c>
      <c r="M40">
        <v>-4.98628839846251E-2</v>
      </c>
      <c r="N40">
        <v>-5.2539461853694097E-2</v>
      </c>
      <c r="O40" t="b">
        <v>0</v>
      </c>
      <c r="P40" t="b">
        <v>0</v>
      </c>
    </row>
    <row r="41" spans="11:16" x14ac:dyDescent="0.25">
      <c r="K41" s="7">
        <v>39731</v>
      </c>
      <c r="L41">
        <v>-3.0045222992524399E-2</v>
      </c>
      <c r="M41">
        <v>-2.81874740504174E-2</v>
      </c>
      <c r="N41">
        <v>-3.5411282951396603E-2</v>
      </c>
      <c r="O41" t="b">
        <v>1</v>
      </c>
      <c r="P41" t="b">
        <v>0</v>
      </c>
    </row>
    <row r="42" spans="11:16" x14ac:dyDescent="0.25">
      <c r="K42" s="7">
        <v>38741</v>
      </c>
      <c r="L42">
        <v>-2.9906815327779199E-2</v>
      </c>
      <c r="M42">
        <v>-1.51627563380632E-2</v>
      </c>
      <c r="N42">
        <v>-1.67125407198313E-2</v>
      </c>
      <c r="O42" t="b">
        <v>1</v>
      </c>
      <c r="P42" t="b">
        <v>1</v>
      </c>
    </row>
    <row r="43" spans="11:16" x14ac:dyDescent="0.25">
      <c r="K43" s="7">
        <v>43131</v>
      </c>
      <c r="L43">
        <v>-2.97689476120384E-2</v>
      </c>
      <c r="M43">
        <v>-1.5916442321039899E-2</v>
      </c>
      <c r="N43">
        <v>-2.1829644540075899E-2</v>
      </c>
      <c r="O43" t="b">
        <v>1</v>
      </c>
      <c r="P43" t="b">
        <v>1</v>
      </c>
    </row>
    <row r="44" spans="11:16" x14ac:dyDescent="0.25">
      <c r="K44" s="7">
        <v>40333</v>
      </c>
      <c r="L44">
        <v>-2.94462439350846E-2</v>
      </c>
      <c r="M44">
        <v>-2.3847498105456399E-2</v>
      </c>
      <c r="N44">
        <v>-2.2859799574019402E-2</v>
      </c>
      <c r="O44" t="b">
        <v>1</v>
      </c>
      <c r="P44" t="b">
        <v>1</v>
      </c>
    </row>
    <row r="45" spans="11:16" x14ac:dyDescent="0.25">
      <c r="K45" s="7">
        <v>39877</v>
      </c>
      <c r="L45">
        <v>-2.9124237438869102E-2</v>
      </c>
      <c r="M45">
        <v>-5.0371247900803301E-2</v>
      </c>
      <c r="N45">
        <v>-5.3428022899526001E-2</v>
      </c>
      <c r="O45" t="b">
        <v>0</v>
      </c>
      <c r="P45" t="b">
        <v>0</v>
      </c>
    </row>
    <row r="46" spans="11:16" x14ac:dyDescent="0.25">
      <c r="K46" s="7">
        <v>43181</v>
      </c>
      <c r="L46">
        <v>-2.9041885371722E-2</v>
      </c>
      <c r="M46">
        <v>-3.4836718494707403E-2</v>
      </c>
      <c r="N46">
        <v>-3.6091847467089502E-2</v>
      </c>
      <c r="O46" t="b">
        <v>0</v>
      </c>
      <c r="P46" t="b">
        <v>0</v>
      </c>
    </row>
    <row r="47" spans="11:16" x14ac:dyDescent="0.25">
      <c r="K47" s="7">
        <v>43451</v>
      </c>
      <c r="L47">
        <v>-2.90225639097745E-2</v>
      </c>
      <c r="M47">
        <v>-4.0589579111842897E-2</v>
      </c>
      <c r="N47">
        <v>-4.8305335356292001E-2</v>
      </c>
      <c r="O47" t="b">
        <v>0</v>
      </c>
      <c r="P47" t="b">
        <v>0</v>
      </c>
    </row>
    <row r="48" spans="11:16" x14ac:dyDescent="0.25">
      <c r="K48" s="7">
        <v>42240</v>
      </c>
      <c r="L48">
        <v>-2.86730646436388E-2</v>
      </c>
      <c r="M48">
        <v>-2.50224573377829E-2</v>
      </c>
      <c r="N48">
        <v>-2.58692119099833E-2</v>
      </c>
      <c r="O48" t="b">
        <v>1</v>
      </c>
      <c r="P48" t="b">
        <v>1</v>
      </c>
    </row>
    <row r="49" spans="11:16" x14ac:dyDescent="0.25">
      <c r="K49" s="7">
        <v>39881</v>
      </c>
      <c r="L49">
        <v>-2.8559578308117999E-2</v>
      </c>
      <c r="M49">
        <v>-5.0371247900803301E-2</v>
      </c>
      <c r="N49">
        <v>-5.3428022899526001E-2</v>
      </c>
      <c r="O49" t="b">
        <v>0</v>
      </c>
      <c r="P49" t="b">
        <v>0</v>
      </c>
    </row>
    <row r="50" spans="11:16" x14ac:dyDescent="0.25">
      <c r="K50" s="7">
        <v>43384</v>
      </c>
      <c r="L50">
        <v>-2.8243665962206201E-2</v>
      </c>
      <c r="M50">
        <v>-3.4223053613664803E-2</v>
      </c>
      <c r="N50">
        <v>-3.6368678096149097E-2</v>
      </c>
      <c r="O50" t="b">
        <v>0</v>
      </c>
      <c r="P50" t="b">
        <v>0</v>
      </c>
    </row>
    <row r="51" spans="11:16" x14ac:dyDescent="0.25">
      <c r="K51" s="7">
        <v>39870</v>
      </c>
      <c r="L51">
        <v>-2.8169014606542E-2</v>
      </c>
      <c r="M51">
        <v>-4.98628839846251E-2</v>
      </c>
      <c r="N51">
        <v>-5.2539461853694097E-2</v>
      </c>
      <c r="O51" t="b">
        <v>0</v>
      </c>
      <c r="P5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Summary_Count</vt:lpstr>
      <vt:lpstr>Summary+Names</vt:lpstr>
      <vt:lpstr>Percentage</vt:lpstr>
      <vt:lpstr>Sheet1</vt:lpstr>
      <vt:lpstr>Count</vt:lpstr>
      <vt:lpstr>Abbott_NY</vt:lpstr>
      <vt:lpstr>GSK_NY</vt:lpstr>
      <vt:lpstr>JJ_NY</vt:lpstr>
      <vt:lpstr>Novartis_NY</vt:lpstr>
      <vt:lpstr>Pfizer_NY</vt:lpstr>
      <vt:lpstr>AMEX_NY</vt:lpstr>
      <vt:lpstr>BoFA_NY</vt:lpstr>
      <vt:lpstr>Citi_NY</vt:lpstr>
      <vt:lpstr>GS_NY</vt:lpstr>
      <vt:lpstr>JPM_NY</vt:lpstr>
      <vt:lpstr>DRReddy_NS</vt:lpstr>
      <vt:lpstr>GSK_NS</vt:lpstr>
      <vt:lpstr>Glen_NS</vt:lpstr>
      <vt:lpstr>PFiz_NS</vt:lpstr>
      <vt:lpstr>Sun_NS</vt:lpstr>
      <vt:lpstr>Axis_NS</vt:lpstr>
      <vt:lpstr>HDFC_NS</vt:lpstr>
      <vt:lpstr>ICICI_NS</vt:lpstr>
      <vt:lpstr>PNB_NS</vt:lpstr>
      <vt:lpstr>SBI_NS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2015-06-05T18:17:20Z</dcterms:created>
  <dcterms:modified xsi:type="dcterms:W3CDTF">2020-10-06T11:11:47Z</dcterms:modified>
</cp:coreProperties>
</file>