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Sumin's Documents\Aurora\ERCOT_Load_Template\"/>
    </mc:Choice>
  </mc:AlternateContent>
  <xr:revisionPtr revIDLastSave="0" documentId="13_ncr:1_{BFB83DBA-DE13-42DD-8400-372A80633F79}" xr6:coauthVersionLast="45" xr6:coauthVersionMax="45" xr10:uidLastSave="{00000000-0000-0000-0000-000000000000}"/>
  <bookViews>
    <workbookView xWindow="0" yWindow="885" windowWidth="21600" windowHeight="11535" xr2:uid="{EE60C5BD-2783-4C3A-824B-1DC1DA0E5D37}"/>
  </bookViews>
  <sheets>
    <sheet name="Sheet1" sheetId="1" r:id="rId1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0" i="1" l="1"/>
  <c r="R21" i="1"/>
  <c r="R22" i="1"/>
  <c r="R23" i="1"/>
  <c r="R25" i="1"/>
  <c r="R18" i="1"/>
  <c r="P23" i="1"/>
  <c r="P24" i="1"/>
  <c r="P25" i="1"/>
  <c r="P26" i="1"/>
  <c r="P22" i="1"/>
  <c r="P28" i="1"/>
  <c r="E28" i="1"/>
  <c r="E23" i="1"/>
  <c r="E25" i="1"/>
  <c r="E26" i="1"/>
  <c r="E21" i="1"/>
  <c r="S28" i="1"/>
  <c r="Q28" i="1"/>
  <c r="O28" i="1"/>
  <c r="N28" i="1"/>
  <c r="M28" i="1"/>
  <c r="L28" i="1"/>
  <c r="K28" i="1"/>
  <c r="J28" i="1"/>
  <c r="I28" i="1"/>
  <c r="H28" i="1"/>
  <c r="G28" i="1"/>
  <c r="F28" i="1"/>
  <c r="D28" i="1"/>
  <c r="C28" i="1"/>
  <c r="B28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R28" i="1" l="1"/>
</calcChain>
</file>

<file path=xl/sharedStrings.xml><?xml version="1.0" encoding="utf-8"?>
<sst xmlns="http://schemas.openxmlformats.org/spreadsheetml/2006/main" count="61" uniqueCount="23">
  <si>
    <t>ERCOT_AEN</t>
  </si>
  <si>
    <t>ERCOT_BEPC</t>
  </si>
  <si>
    <t>ERCOT_CPS</t>
  </si>
  <si>
    <t>ERCOT_FlatLoad</t>
  </si>
  <si>
    <t>ERCOT_Houston</t>
  </si>
  <si>
    <t>ERCOT_LCRA</t>
  </si>
  <si>
    <t>ERCOT_North</t>
  </si>
  <si>
    <t>ERCOT_RAYBURN</t>
  </si>
  <si>
    <t>ERCOT_South</t>
  </si>
  <si>
    <t>ERCOT_West</t>
  </si>
  <si>
    <t>ERCOT_WZ_Coast</t>
  </si>
  <si>
    <t>ERCOT_WZ_East</t>
  </si>
  <si>
    <t>ERCOT_WZ_FarWest</t>
  </si>
  <si>
    <t>ERCOT_WZ_North</t>
  </si>
  <si>
    <t>ERCOT_WZ_NorthCen</t>
  </si>
  <si>
    <t>ERCOT_WZ_South</t>
  </si>
  <si>
    <t>ERCOT_WZ_SouthCen</t>
  </si>
  <si>
    <t>ERCOT_WZ_West</t>
  </si>
  <si>
    <t>Zone Names</t>
  </si>
  <si>
    <t>Total Percentage</t>
  </si>
  <si>
    <t>Original</t>
  </si>
  <si>
    <t>Due to the fact that ERCOT_FlatLoad doesn't add up to 100%. We decided to scale up the load for each region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</si>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</sst>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2" borderId="1" xfId="0" applyFont="1" applyFill="1" applyBorder="1"/>
    <xf numFmtId="0" fontId="1" fillId="0" borderId="0" xfId="0" applyFont="1"/>
    <xf numFmtId="2" fontId="0" fillId="2" borderId="1" xfId="0" applyNumberFormat="1" applyFill="1" applyBorder="1"/>
    <xf numFmtId="1" fontId="2" fillId="0" borderId="1" xfId="0" applyNumberFormat="1" applyFont="1" applyBorder="1"/>
    <xf numFmtId="2" fontId="2" fillId="0" borderId="1" xfId="0" applyNumberFormat="1" applyFont="1" applyBorder="1"/>
    <xf numFmtId="0" fontId="0" fillId="2" borderId="1" xfId="0" applyFill="1" applyBorder="1"/>
    <xf numFmtId="2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1C341-0B32-499A-8D52-98ABDB33ABCD}">
  <dimension ref="A1:S28"/>
  <sheetViews>
    <sheetView tabSelected="1" zoomScale="82" zoomScaleNormal="82" workbookViewId="0">
      <selection activeCell="K10" sqref="K10"/>
    </sheetView>
  </sheetViews>
  <sheetFormatPr defaultColWidth="15.7109375" defaultRowHeight="15" x14ac:dyDescent="0.25"/>
  <cols>
    <col min="1" max="1" width="16.28515625" bestFit="1" customWidth="1"/>
    <col min="2" max="2" width="15.28515625" bestFit="1" customWidth="1"/>
    <col min="3" max="3" width="16.5703125" bestFit="1" customWidth="1"/>
    <col min="4" max="4" width="15.28515625" bestFit="1" customWidth="1"/>
    <col min="5" max="5" width="19.140625" bestFit="1" customWidth="1"/>
    <col min="6" max="6" width="16.85546875" bestFit="1" customWidth="1"/>
    <col min="7" max="7" width="20.42578125" bestFit="1" customWidth="1"/>
    <col min="8" max="8" width="16.85546875" bestFit="1" customWidth="1"/>
    <col min="9" max="9" width="20.42578125" bestFit="1" customWidth="1"/>
    <col min="10" max="10" width="16.28515625" bestFit="1" customWidth="1"/>
  </cols>
  <sheetData>
    <row r="1" spans="1:19" x14ac:dyDescent="0.25">
      <c r="A1" t="s">
        <v>20</v>
      </c>
    </row>
    <row r="2" spans="1:19" x14ac:dyDescent="0.25">
      <c r="A2" s="1" t="s">
        <v>18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</row>
    <row r="3" spans="1:19" x14ac:dyDescent="0.25">
      <c r="A3" s="1" t="s">
        <v>0</v>
      </c>
      <c r="B3" s="1"/>
      <c r="C3" s="1"/>
      <c r="D3" s="1"/>
      <c r="E3" s="8"/>
      <c r="F3" s="1"/>
      <c r="G3" s="1"/>
      <c r="H3" s="1"/>
      <c r="I3" s="1"/>
      <c r="J3" s="1"/>
      <c r="K3" s="1"/>
      <c r="L3" s="1"/>
      <c r="M3" s="1"/>
      <c r="N3" s="1"/>
      <c r="O3" s="1"/>
      <c r="P3" s="8"/>
      <c r="Q3" s="1"/>
      <c r="R3" s="5">
        <v>21.83</v>
      </c>
      <c r="S3" s="1"/>
    </row>
    <row r="4" spans="1:19" x14ac:dyDescent="0.25">
      <c r="A4" s="1" t="s">
        <v>1</v>
      </c>
      <c r="B4" s="1"/>
      <c r="C4" s="1"/>
      <c r="D4" s="1"/>
      <c r="E4" s="8"/>
      <c r="F4" s="1"/>
      <c r="G4" s="1"/>
      <c r="H4" s="1"/>
      <c r="I4" s="1"/>
      <c r="J4" s="1"/>
      <c r="K4" s="1"/>
      <c r="L4" s="1"/>
      <c r="M4" s="1"/>
      <c r="N4" s="1"/>
      <c r="O4" s="1"/>
      <c r="P4" s="8"/>
      <c r="Q4" s="1"/>
      <c r="R4" s="5"/>
      <c r="S4" s="1"/>
    </row>
    <row r="5" spans="1:19" x14ac:dyDescent="0.25">
      <c r="A5" s="1" t="s">
        <v>2</v>
      </c>
      <c r="B5" s="1"/>
      <c r="C5" s="1"/>
      <c r="D5" s="1"/>
      <c r="E5" s="8"/>
      <c r="F5" s="1"/>
      <c r="G5" s="1"/>
      <c r="H5" s="1"/>
      <c r="I5" s="1"/>
      <c r="J5" s="1"/>
      <c r="K5" s="1"/>
      <c r="L5" s="1"/>
      <c r="M5" s="1"/>
      <c r="N5" s="1"/>
      <c r="O5" s="1"/>
      <c r="P5" s="8"/>
      <c r="Q5" s="1"/>
      <c r="R5" s="5">
        <v>42.06</v>
      </c>
      <c r="S5" s="1"/>
    </row>
    <row r="6" spans="1:19" x14ac:dyDescent="0.25">
      <c r="A6" s="1" t="s">
        <v>4</v>
      </c>
      <c r="B6" s="1"/>
      <c r="C6" s="1"/>
      <c r="D6" s="1"/>
      <c r="E6" s="8">
        <v>53.95</v>
      </c>
      <c r="F6" s="1"/>
      <c r="G6" s="1"/>
      <c r="H6" s="1"/>
      <c r="I6" s="1"/>
      <c r="J6" s="1"/>
      <c r="K6" s="1"/>
      <c r="L6" s="1">
        <v>94.56</v>
      </c>
      <c r="M6" s="1">
        <v>0.25</v>
      </c>
      <c r="N6" s="1"/>
      <c r="O6" s="1"/>
      <c r="P6" s="8"/>
      <c r="Q6" s="1"/>
      <c r="R6" s="5">
        <v>0.02</v>
      </c>
      <c r="S6" s="1"/>
    </row>
    <row r="7" spans="1:19" x14ac:dyDescent="0.25">
      <c r="A7" s="1" t="s">
        <v>5</v>
      </c>
      <c r="B7" s="1"/>
      <c r="C7" s="1"/>
      <c r="D7" s="1"/>
      <c r="E7" s="8"/>
      <c r="F7" s="1"/>
      <c r="G7" s="1"/>
      <c r="H7" s="1"/>
      <c r="I7" s="1"/>
      <c r="J7" s="1"/>
      <c r="K7" s="1"/>
      <c r="L7" s="1">
        <v>0.9</v>
      </c>
      <c r="M7" s="1"/>
      <c r="N7" s="1"/>
      <c r="O7" s="1"/>
      <c r="P7" s="8">
        <v>0.04</v>
      </c>
      <c r="Q7" s="1">
        <v>0.65</v>
      </c>
      <c r="R7" s="5">
        <v>27.05</v>
      </c>
      <c r="S7" s="1">
        <v>28.6</v>
      </c>
    </row>
    <row r="8" spans="1:19" x14ac:dyDescent="0.25">
      <c r="A8" s="1" t="s">
        <v>6</v>
      </c>
      <c r="B8" s="1"/>
      <c r="C8" s="1"/>
      <c r="D8" s="1"/>
      <c r="E8" s="8">
        <v>9.41</v>
      </c>
      <c r="F8" s="1"/>
      <c r="G8" s="1"/>
      <c r="H8" s="1"/>
      <c r="I8" s="1"/>
      <c r="J8" s="1"/>
      <c r="K8" s="1"/>
      <c r="L8" s="1"/>
      <c r="M8" s="1">
        <v>95.93</v>
      </c>
      <c r="N8" s="1"/>
      <c r="O8" s="1">
        <v>47.03</v>
      </c>
      <c r="P8" s="8">
        <v>96.56</v>
      </c>
      <c r="Q8" s="1"/>
      <c r="R8" s="5">
        <v>0.17</v>
      </c>
      <c r="S8" s="1">
        <v>0.85</v>
      </c>
    </row>
    <row r="9" spans="1:19" x14ac:dyDescent="0.25">
      <c r="A9" s="1" t="s">
        <v>7</v>
      </c>
      <c r="B9" s="1"/>
      <c r="C9" s="1"/>
      <c r="D9" s="1"/>
      <c r="E9" s="8"/>
      <c r="F9" s="1"/>
      <c r="G9" s="1"/>
      <c r="H9" s="1"/>
      <c r="I9" s="1"/>
      <c r="J9" s="1"/>
      <c r="K9" s="1"/>
      <c r="L9" s="1"/>
      <c r="M9" s="1">
        <v>3.82</v>
      </c>
      <c r="N9" s="1"/>
      <c r="O9" s="1">
        <v>14.99</v>
      </c>
      <c r="P9" s="8">
        <v>2.34</v>
      </c>
      <c r="Q9" s="1"/>
      <c r="R9" s="5"/>
      <c r="S9" s="1"/>
    </row>
    <row r="10" spans="1:19" x14ac:dyDescent="0.25">
      <c r="A10" s="1" t="s">
        <v>8</v>
      </c>
      <c r="B10" s="1"/>
      <c r="C10" s="1"/>
      <c r="D10" s="1"/>
      <c r="E10" s="8">
        <v>15.35</v>
      </c>
      <c r="F10" s="1"/>
      <c r="G10" s="1"/>
      <c r="H10" s="1"/>
      <c r="I10" s="1"/>
      <c r="J10" s="1"/>
      <c r="K10" s="1"/>
      <c r="L10" s="1">
        <v>4.54</v>
      </c>
      <c r="M10" s="1"/>
      <c r="N10" s="1"/>
      <c r="O10" s="1"/>
      <c r="P10" s="8">
        <v>0.11</v>
      </c>
      <c r="Q10" s="1">
        <v>99.35</v>
      </c>
      <c r="R10" s="5">
        <v>8.8800000000000008</v>
      </c>
      <c r="S10" s="1">
        <v>12.3</v>
      </c>
    </row>
    <row r="11" spans="1:19" x14ac:dyDescent="0.25">
      <c r="A11" s="1" t="s">
        <v>9</v>
      </c>
      <c r="B11" s="1"/>
      <c r="C11" s="1"/>
      <c r="D11" s="1"/>
      <c r="E11" s="8">
        <v>16.190000000000001</v>
      </c>
      <c r="F11" s="1"/>
      <c r="G11" s="1"/>
      <c r="H11" s="1"/>
      <c r="I11" s="1"/>
      <c r="J11" s="1"/>
      <c r="K11" s="1"/>
      <c r="L11" s="1"/>
      <c r="M11" s="1"/>
      <c r="N11" s="1">
        <v>100</v>
      </c>
      <c r="O11" s="1">
        <v>37.979999999999997</v>
      </c>
      <c r="P11" s="8">
        <v>0.96</v>
      </c>
      <c r="Q11" s="1"/>
      <c r="R11" s="5"/>
      <c r="S11" s="1">
        <v>58.25</v>
      </c>
    </row>
    <row r="13" spans="1:19" x14ac:dyDescent="0.25">
      <c r="A13" s="2" t="s">
        <v>19</v>
      </c>
      <c r="B13" s="2">
        <f>SUM(B3:B12)</f>
        <v>0</v>
      </c>
      <c r="C13" s="2">
        <f t="shared" ref="C13:S13" si="0">SUM(C3:C12)</f>
        <v>0</v>
      </c>
      <c r="D13" s="2">
        <f t="shared" si="0"/>
        <v>0</v>
      </c>
      <c r="E13" s="3">
        <f t="shared" si="0"/>
        <v>94.899999999999991</v>
      </c>
      <c r="F13" s="2">
        <f t="shared" si="0"/>
        <v>0</v>
      </c>
      <c r="G13" s="2">
        <f t="shared" si="0"/>
        <v>0</v>
      </c>
      <c r="H13" s="2">
        <f t="shared" si="0"/>
        <v>0</v>
      </c>
      <c r="I13" s="2">
        <f t="shared" si="0"/>
        <v>0</v>
      </c>
      <c r="J13" s="2">
        <f t="shared" si="0"/>
        <v>0</v>
      </c>
      <c r="K13" s="2">
        <f t="shared" si="0"/>
        <v>0</v>
      </c>
      <c r="L13" s="7">
        <f t="shared" si="0"/>
        <v>100.00000000000001</v>
      </c>
      <c r="M13" s="7">
        <f t="shared" si="0"/>
        <v>100</v>
      </c>
      <c r="N13" s="7">
        <f t="shared" si="0"/>
        <v>100</v>
      </c>
      <c r="O13" s="7">
        <f t="shared" si="0"/>
        <v>100</v>
      </c>
      <c r="P13" s="9">
        <f t="shared" si="0"/>
        <v>100.01</v>
      </c>
      <c r="Q13" s="7">
        <f t="shared" si="0"/>
        <v>100</v>
      </c>
      <c r="R13" s="9">
        <f t="shared" si="0"/>
        <v>100.01</v>
      </c>
      <c r="S13" s="7">
        <f t="shared" si="0"/>
        <v>100</v>
      </c>
    </row>
    <row r="15" spans="1:19" x14ac:dyDescent="0.25">
      <c r="A15" s="4" t="s">
        <v>21</v>
      </c>
    </row>
    <row r="16" spans="1:19" x14ac:dyDescent="0.25">
      <c r="A16" t="s">
        <v>22</v>
      </c>
    </row>
    <row r="17" spans="1:19" x14ac:dyDescent="0.25">
      <c r="A17" s="1" t="s">
        <v>18</v>
      </c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  <c r="H17" s="1" t="s">
        <v>6</v>
      </c>
      <c r="I17" s="1" t="s">
        <v>7</v>
      </c>
      <c r="J17" s="1" t="s">
        <v>8</v>
      </c>
      <c r="K17" s="1" t="s">
        <v>9</v>
      </c>
      <c r="L17" s="1" t="s">
        <v>10</v>
      </c>
      <c r="M17" s="1" t="s">
        <v>11</v>
      </c>
      <c r="N17" s="1" t="s">
        <v>12</v>
      </c>
      <c r="O17" s="1" t="s">
        <v>13</v>
      </c>
      <c r="P17" s="1" t="s">
        <v>14</v>
      </c>
      <c r="Q17" s="1" t="s">
        <v>15</v>
      </c>
      <c r="R17" s="1" t="s">
        <v>16</v>
      </c>
      <c r="S17" s="1" t="s">
        <v>17</v>
      </c>
    </row>
    <row r="18" spans="1:19" x14ac:dyDescent="0.25">
      <c r="A18" s="1" t="s">
        <v>0</v>
      </c>
      <c r="B18" s="1"/>
      <c r="C18" s="1"/>
      <c r="D18" s="1"/>
      <c r="E18" s="8"/>
      <c r="F18" s="1"/>
      <c r="G18" s="1"/>
      <c r="H18" s="1"/>
      <c r="I18" s="1"/>
      <c r="J18" s="1"/>
      <c r="K18" s="1"/>
      <c r="L18" s="1"/>
      <c r="M18" s="1"/>
      <c r="N18" s="1"/>
      <c r="O18" s="1"/>
      <c r="P18" s="8"/>
      <c r="Q18" s="1"/>
      <c r="R18" s="5">
        <f>R3/$R$13*100</f>
        <v>21.82781721827817</v>
      </c>
      <c r="S18" s="1"/>
    </row>
    <row r="19" spans="1:19" x14ac:dyDescent="0.25">
      <c r="A19" s="1" t="s">
        <v>1</v>
      </c>
      <c r="B19" s="1"/>
      <c r="C19" s="1"/>
      <c r="D19" s="1"/>
      <c r="E19" s="8"/>
      <c r="F19" s="1"/>
      <c r="G19" s="1"/>
      <c r="H19" s="1"/>
      <c r="I19" s="1"/>
      <c r="J19" s="1"/>
      <c r="K19" s="1"/>
      <c r="L19" s="1"/>
      <c r="M19" s="1"/>
      <c r="N19" s="1"/>
      <c r="O19" s="1"/>
      <c r="P19" s="8"/>
      <c r="Q19" s="1"/>
      <c r="R19" s="5"/>
      <c r="S19" s="1"/>
    </row>
    <row r="20" spans="1:19" x14ac:dyDescent="0.25">
      <c r="A20" s="1" t="s">
        <v>2</v>
      </c>
      <c r="B20" s="1"/>
      <c r="C20" s="1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8"/>
      <c r="Q20" s="1"/>
      <c r="R20" s="5">
        <f t="shared" ref="R20:R25" si="1">R5/$R$13*100</f>
        <v>42.055794420557945</v>
      </c>
      <c r="S20" s="1"/>
    </row>
    <row r="21" spans="1:19" x14ac:dyDescent="0.25">
      <c r="A21" s="1" t="s">
        <v>4</v>
      </c>
      <c r="B21" s="1"/>
      <c r="C21" s="1"/>
      <c r="D21" s="1"/>
      <c r="E21" s="5">
        <f>E6/$E$13*100</f>
        <v>56.849315068493155</v>
      </c>
      <c r="F21" s="1"/>
      <c r="G21" s="1"/>
      <c r="H21" s="1"/>
      <c r="I21" s="1"/>
      <c r="J21" s="1"/>
      <c r="K21" s="1"/>
      <c r="L21" s="1">
        <v>94.56</v>
      </c>
      <c r="M21" s="1">
        <v>0.25</v>
      </c>
      <c r="N21" s="1"/>
      <c r="O21" s="1"/>
      <c r="P21" s="8"/>
      <c r="Q21" s="1"/>
      <c r="R21" s="5">
        <f t="shared" si="1"/>
        <v>1.999800019998E-2</v>
      </c>
      <c r="S21" s="1"/>
    </row>
    <row r="22" spans="1:19" x14ac:dyDescent="0.25">
      <c r="A22" s="1" t="s">
        <v>5</v>
      </c>
      <c r="B22" s="1"/>
      <c r="C22" s="1"/>
      <c r="D22" s="1"/>
      <c r="E22" s="5"/>
      <c r="F22" s="1"/>
      <c r="G22" s="1"/>
      <c r="H22" s="1"/>
      <c r="I22" s="1"/>
      <c r="J22" s="1"/>
      <c r="K22" s="1"/>
      <c r="L22" s="1">
        <v>0.9</v>
      </c>
      <c r="M22" s="1"/>
      <c r="N22" s="1"/>
      <c r="O22" s="1"/>
      <c r="P22" s="5">
        <f>P7/$P$13*100</f>
        <v>3.9996000399959999E-2</v>
      </c>
      <c r="Q22" s="1">
        <v>0.65</v>
      </c>
      <c r="R22" s="5">
        <f t="shared" si="1"/>
        <v>27.047295270472954</v>
      </c>
      <c r="S22" s="1">
        <v>28.6</v>
      </c>
    </row>
    <row r="23" spans="1:19" x14ac:dyDescent="0.25">
      <c r="A23" s="1" t="s">
        <v>6</v>
      </c>
      <c r="B23" s="1"/>
      <c r="C23" s="1"/>
      <c r="D23" s="1"/>
      <c r="E23" s="5">
        <f t="shared" ref="E23:E26" si="2">E8/$E$13*100</f>
        <v>9.9157007376185469</v>
      </c>
      <c r="F23" s="1"/>
      <c r="G23" s="1"/>
      <c r="H23" s="1"/>
      <c r="I23" s="1"/>
      <c r="J23" s="1"/>
      <c r="K23" s="1"/>
      <c r="L23" s="1"/>
      <c r="M23" s="1">
        <v>95.93</v>
      </c>
      <c r="N23" s="1"/>
      <c r="O23" s="1">
        <v>47.03</v>
      </c>
      <c r="P23" s="5">
        <f t="shared" ref="P23:P26" si="3">P8/$P$13*100</f>
        <v>96.550344965503442</v>
      </c>
      <c r="Q23" s="1"/>
      <c r="R23" s="5">
        <f t="shared" si="1"/>
        <v>0.16998300169983002</v>
      </c>
      <c r="S23" s="1">
        <v>0.85</v>
      </c>
    </row>
    <row r="24" spans="1:19" x14ac:dyDescent="0.25">
      <c r="A24" s="1" t="s">
        <v>7</v>
      </c>
      <c r="B24" s="1"/>
      <c r="C24" s="1"/>
      <c r="D24" s="1"/>
      <c r="E24" s="5"/>
      <c r="F24" s="1"/>
      <c r="G24" s="1"/>
      <c r="H24" s="1"/>
      <c r="I24" s="1"/>
      <c r="J24" s="1"/>
      <c r="K24" s="1"/>
      <c r="L24" s="1"/>
      <c r="M24" s="1">
        <v>3.82</v>
      </c>
      <c r="N24" s="1"/>
      <c r="O24" s="1">
        <v>14.99</v>
      </c>
      <c r="P24" s="5">
        <f t="shared" si="3"/>
        <v>2.3397660233976598</v>
      </c>
      <c r="Q24" s="1"/>
      <c r="R24" s="5"/>
      <c r="S24" s="1"/>
    </row>
    <row r="25" spans="1:19" x14ac:dyDescent="0.25">
      <c r="A25" s="1" t="s">
        <v>8</v>
      </c>
      <c r="B25" s="1"/>
      <c r="C25" s="1"/>
      <c r="D25" s="1"/>
      <c r="E25" s="5">
        <f t="shared" si="2"/>
        <v>16.174920969441519</v>
      </c>
      <c r="F25" s="1"/>
      <c r="G25" s="1"/>
      <c r="H25" s="1"/>
      <c r="I25" s="1"/>
      <c r="J25" s="1"/>
      <c r="K25" s="1"/>
      <c r="L25" s="1">
        <v>4.54</v>
      </c>
      <c r="M25" s="1"/>
      <c r="N25" s="1"/>
      <c r="O25" s="1"/>
      <c r="P25" s="5">
        <f t="shared" si="3"/>
        <v>0.10998900109989</v>
      </c>
      <c r="Q25" s="1">
        <v>99.35</v>
      </c>
      <c r="R25" s="5">
        <f t="shared" si="1"/>
        <v>8.8791120887911212</v>
      </c>
      <c r="S25" s="1">
        <v>12.3</v>
      </c>
    </row>
    <row r="26" spans="1:19" x14ac:dyDescent="0.25">
      <c r="A26" s="1" t="s">
        <v>9</v>
      </c>
      <c r="B26" s="1"/>
      <c r="C26" s="1"/>
      <c r="D26" s="1"/>
      <c r="E26" s="5">
        <f t="shared" si="2"/>
        <v>17.06006322444679</v>
      </c>
      <c r="F26" s="1"/>
      <c r="G26" s="1"/>
      <c r="H26" s="1"/>
      <c r="I26" s="1"/>
      <c r="J26" s="1"/>
      <c r="K26" s="1"/>
      <c r="L26" s="1"/>
      <c r="M26" s="1"/>
      <c r="N26" s="1">
        <v>100</v>
      </c>
      <c r="O26" s="1">
        <v>37.979999999999997</v>
      </c>
      <c r="P26" s="5">
        <f t="shared" si="3"/>
        <v>0.95990400959903988</v>
      </c>
      <c r="Q26" s="1"/>
      <c r="R26" s="5"/>
      <c r="S26" s="1">
        <v>58.25</v>
      </c>
    </row>
    <row r="27" spans="1:19" ht="17.25" customHeight="1" x14ac:dyDescent="0.25"/>
    <row r="28" spans="1:19" x14ac:dyDescent="0.25">
      <c r="A28" s="2" t="s">
        <v>19</v>
      </c>
      <c r="B28" s="2">
        <f>SUM(B18:B27)</f>
        <v>0</v>
      </c>
      <c r="C28" s="2">
        <f t="shared" ref="C28" si="4">SUM(C18:C27)</f>
        <v>0</v>
      </c>
      <c r="D28" s="2">
        <f t="shared" ref="D28" si="5">SUM(D18:D27)</f>
        <v>0</v>
      </c>
      <c r="E28" s="3">
        <f t="shared" ref="E28" si="6">SUM(E18:E27)</f>
        <v>100.00000000000001</v>
      </c>
      <c r="F28" s="2">
        <f t="shared" ref="F28" si="7">SUM(F18:F27)</f>
        <v>0</v>
      </c>
      <c r="G28" s="2">
        <f t="shared" ref="G28" si="8">SUM(G18:G27)</f>
        <v>0</v>
      </c>
      <c r="H28" s="2">
        <f t="shared" ref="H28" si="9">SUM(H18:H27)</f>
        <v>0</v>
      </c>
      <c r="I28" s="2">
        <f t="shared" ref="I28" si="10">SUM(I18:I27)</f>
        <v>0</v>
      </c>
      <c r="J28" s="2">
        <f t="shared" ref="J28" si="11">SUM(J18:J27)</f>
        <v>0</v>
      </c>
      <c r="K28" s="2">
        <f t="shared" ref="K28" si="12">SUM(K18:K27)</f>
        <v>0</v>
      </c>
      <c r="L28" s="6">
        <f t="shared" ref="L28" si="13">SUM(L18:L27)</f>
        <v>100.00000000000001</v>
      </c>
      <c r="M28" s="6">
        <f t="shared" ref="M28" si="14">SUM(M18:M27)</f>
        <v>100</v>
      </c>
      <c r="N28" s="6">
        <f t="shared" ref="N28" si="15">SUM(N18:N27)</f>
        <v>100</v>
      </c>
      <c r="O28" s="6">
        <f t="shared" ref="O28" si="16">SUM(O18:O27)</f>
        <v>100</v>
      </c>
      <c r="P28" s="2">
        <f>SUM(P18:P27)</f>
        <v>100</v>
      </c>
      <c r="Q28" s="2">
        <f t="shared" ref="Q28" si="17">SUM(Q18:Q27)</f>
        <v>100</v>
      </c>
      <c r="R28" s="2">
        <f t="shared" ref="R28" si="18">SUM(R18:R27)</f>
        <v>100</v>
      </c>
      <c r="S28" s="2">
        <f t="shared" ref="S28" si="19">SUM(S18:S27)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Sumin Wang</dc:creator>
  <cp:lastModifiedBy>Sumin Wang</cp:lastModifiedBy>
  <dcterms:created xsi:type="dcterms:W3CDTF">2019-12-09T19:19:11Z</dcterms:created>
  <dcterms:modified xsi:type="dcterms:W3CDTF">2019-12-12T06:11:48Z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{DD8586BA-E25E-4368-A2C9-3A76B57E29DD}</vt:lpwstr>
  </property>
</Properties>
</file>