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728"/>
  </bookViews>
  <sheets>
    <sheet name="LoginCredentials_Sheet" sheetId="2" r:id="rId1"/>
    <sheet name="testdata" sheetId="3" r:id="rId2"/>
    <sheet name="Sheet1" sheetId="4" r:id="rId3"/>
  </sheets>
  <externalReferences>
    <externalReference r:id="rId4"/>
  </externalReferences>
  <definedNames>
    <definedName name="Brokerage">[1]Front!$D$1</definedName>
    <definedName name="DeductibleLoadLookup">'[1]Rate Lookups'!$G$5:$J$8</definedName>
    <definedName name="FencedLookup">'[1]Rate Lookups'!$G$34:$H$35</definedName>
    <definedName name="GLLimitLookup_Vacant">'[1]Rate Lookups'!$G$60:$K$65</definedName>
    <definedName name="LossesLookup">'[1]Rate Lookups'!$G$68:$H$70</definedName>
    <definedName name="PlotSizeLookup">'[1]Rate Lookups'!$G$29:$I$31</definedName>
  </definedNames>
  <calcPr calcId="144525"/>
  <oleSize ref="A1:F14"/>
</workbook>
</file>

<file path=xl/sharedStrings.xml><?xml version="1.0" encoding="utf-8"?>
<sst xmlns="http://schemas.openxmlformats.org/spreadsheetml/2006/main" count="105" uniqueCount="61">
  <si>
    <t>Method Name</t>
  </si>
  <si>
    <t>Key</t>
  </si>
  <si>
    <t>Value</t>
  </si>
  <si>
    <t>Note/Comment</t>
  </si>
  <si>
    <t>Script_Method Name</t>
  </si>
  <si>
    <t>Login-Email</t>
  </si>
  <si>
    <t>Valid-Email</t>
  </si>
  <si>
    <t>kalpana.kaushik@impactqa.com</t>
  </si>
  <si>
    <t>Login-Password</t>
  </si>
  <si>
    <t>Valid-Password</t>
  </si>
  <si>
    <t>Impactqa@123</t>
  </si>
  <si>
    <t>Date-Select</t>
  </si>
  <si>
    <t>Valid-date</t>
  </si>
  <si>
    <t>FullName</t>
  </si>
  <si>
    <t>Valid-fullname</t>
  </si>
  <si>
    <t>John Smith</t>
  </si>
  <si>
    <t>Address</t>
  </si>
  <si>
    <t>Valid-address</t>
  </si>
  <si>
    <t>Canada Way</t>
  </si>
  <si>
    <t>StreetName</t>
  </si>
  <si>
    <t>Valid-streetname</t>
  </si>
  <si>
    <t>ZipCode</t>
  </si>
  <si>
    <t>Valid-ZipCode</t>
  </si>
  <si>
    <t>totalinsuredvalue</t>
  </si>
  <si>
    <t>Valid-totalinsuredvalue</t>
  </si>
  <si>
    <t>Login-UserEmail</t>
  </si>
  <si>
    <t>testuser2@aegislondon.co.uk</t>
  </si>
  <si>
    <t>Login-UserPassword</t>
  </si>
  <si>
    <t>q961Vj7?8Bwg</t>
  </si>
  <si>
    <t>TargetFieldKey</t>
  </si>
  <si>
    <t>TargetFieldValue</t>
  </si>
  <si>
    <t>GrossValue</t>
  </si>
  <si>
    <t>Valid-GrossValue</t>
  </si>
  <si>
    <t>CA$4641</t>
  </si>
  <si>
    <t>TestBroker</t>
  </si>
  <si>
    <t>Valid-URL</t>
  </si>
  <si>
    <t>https://testbroker-v2.opaluw.com/</t>
  </si>
  <si>
    <t>AegisLodon</t>
  </si>
  <si>
    <t>https://aegislondon.co.uk/</t>
  </si>
  <si>
    <t>Location</t>
  </si>
  <si>
    <t>Province</t>
  </si>
  <si>
    <t>GL</t>
  </si>
  <si>
    <t>Size of plot (acres)</t>
  </si>
  <si>
    <t>Is it fenced?</t>
  </si>
  <si>
    <t>Fence load</t>
  </si>
  <si>
    <t>Attractive Nuisances</t>
  </si>
  <si>
    <t>Prior Losses</t>
  </si>
  <si>
    <t>Loss Load</t>
  </si>
  <si>
    <t>GL Limit Required</t>
  </si>
  <si>
    <t>Has applicant or risk been cancelled, declined or refused?</t>
  </si>
  <si>
    <t>GL Deductible</t>
  </si>
  <si>
    <t>Net Premium</t>
  </si>
  <si>
    <t>Gross Premium</t>
  </si>
  <si>
    <t>Alberta</t>
  </si>
  <si>
    <t>Small (0-1)</t>
  </si>
  <si>
    <t>Yes</t>
  </si>
  <si>
    <t>No</t>
  </si>
  <si>
    <t>0 losses</t>
  </si>
  <si>
    <t>Henry Smith</t>
  </si>
  <si>
    <t>V5G</t>
  </si>
  <si>
    <t>CA$12,500.00</t>
  </si>
</sst>
</file>

<file path=xl/styles.xml><?xml version="1.0" encoding="utf-8"?>
<styleSheet xmlns="http://schemas.openxmlformats.org/spreadsheetml/2006/main">
  <numFmts count="6">
    <numFmt numFmtId="176" formatCode="@&quot; Province Load&quot;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* #,##0_ ;_ * \-#,##0_ ;_ * &quot;-&quot;_ ;_ @_ "/>
    <numFmt numFmtId="181" formatCode="[$$-409]#,##0"/>
  </numFmts>
  <fonts count="28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.5"/>
      <color rgb="FF000000"/>
      <name val="Arial"/>
      <charset val="134"/>
    </font>
    <font>
      <sz val="10.5"/>
      <color rgb="FF000000"/>
      <name val="Calibri"/>
      <charset val="134"/>
    </font>
    <font>
      <sz val="11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0" applyAlignment="1">
      <alignment wrapText="1"/>
    </xf>
    <xf numFmtId="0" fontId="3" fillId="0" borderId="0" xfId="1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176" fontId="7" fillId="0" borderId="3" xfId="0" applyNumberFormat="1" applyFont="1" applyFill="1" applyBorder="1" applyAlignment="1">
      <alignment wrapText="1"/>
    </xf>
    <xf numFmtId="0" fontId="8" fillId="2" borderId="1" xfId="0" applyFont="1" applyFill="1" applyBorder="1" applyAlignment="1"/>
    <xf numFmtId="0" fontId="8" fillId="2" borderId="2" xfId="0" applyFont="1" applyFill="1" applyBorder="1" applyAlignment="1" applyProtection="1">
      <protection locked="0"/>
    </xf>
    <xf numFmtId="0" fontId="8" fillId="2" borderId="3" xfId="0" applyFont="1" applyFill="1" applyBorder="1" applyAlignment="1"/>
    <xf numFmtId="0" fontId="8" fillId="3" borderId="2" xfId="0" applyFont="1" applyFill="1" applyBorder="1" applyAlignment="1"/>
    <xf numFmtId="0" fontId="7" fillId="0" borderId="4" xfId="0" applyFont="1" applyFill="1" applyBorder="1" applyAlignment="1">
      <alignment horizontal="center" wrapText="1"/>
    </xf>
    <xf numFmtId="3" fontId="8" fillId="2" borderId="2" xfId="0" applyNumberFormat="1" applyFont="1" applyFill="1" applyBorder="1" applyAlignment="1" applyProtection="1">
      <protection locked="0"/>
    </xf>
    <xf numFmtId="181" fontId="8" fillId="2" borderId="4" xfId="0" applyNumberFormat="1" applyFont="1" applyFill="1" applyBorder="1" applyAlignment="1" applyProtection="1">
      <protection locked="0"/>
    </xf>
    <xf numFmtId="3" fontId="9" fillId="4" borderId="4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umit\Downloads\Canadian%20OPAL%20Model_v20_Scenario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VBL Output"/>
      <sheetName val="L Output"/>
      <sheetName val="VB Output"/>
      <sheetName val="VBL Input"/>
      <sheetName val="L Input"/>
      <sheetName val="VB Input"/>
      <sheetName val="Vacant Building and Land"/>
      <sheetName val="Land Only"/>
      <sheetName val="Vacant Building"/>
      <sheetName val="Contractors"/>
      <sheetName val="Rate Lookups"/>
      <sheetName val="IBC Lookups"/>
      <sheetName val="IBC Lookups (L,M,H)"/>
      <sheetName val="Revenue Curve"/>
      <sheetName val="Price by IBC code"/>
    </sheetNames>
    <sheetDataSet>
      <sheetData sheetId="0">
        <row r="1">
          <cell r="D1">
            <v>0.2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 t="str">
            <v>Province Load</v>
          </cell>
          <cell r="C13" t="str">
            <v>Property</v>
          </cell>
          <cell r="D13" t="str">
            <v>GL</v>
          </cell>
        </row>
        <row r="14">
          <cell r="B14" t="str">
            <v>Alberta</v>
          </cell>
          <cell r="C14">
            <v>1.125</v>
          </cell>
          <cell r="D14">
            <v>1.125</v>
          </cell>
        </row>
        <row r="15">
          <cell r="B15" t="str">
            <v>British Columbia </v>
          </cell>
          <cell r="C15">
            <v>0.975</v>
          </cell>
          <cell r="D15">
            <v>0.975</v>
          </cell>
        </row>
        <row r="16">
          <cell r="B16" t="str">
            <v>Manitoba</v>
          </cell>
          <cell r="C16">
            <v>1.1</v>
          </cell>
          <cell r="D16">
            <v>1.1</v>
          </cell>
        </row>
        <row r="17">
          <cell r="B17" t="str">
            <v>New Brunswick</v>
          </cell>
          <cell r="C17">
            <v>1.15</v>
          </cell>
          <cell r="D17">
            <v>1.15</v>
          </cell>
        </row>
        <row r="18">
          <cell r="B18" t="str">
            <v>Newfoundland</v>
          </cell>
          <cell r="C18">
            <v>1.15</v>
          </cell>
          <cell r="D18">
            <v>1.15</v>
          </cell>
        </row>
        <row r="19">
          <cell r="B19" t="str">
            <v>Northwest Territories</v>
          </cell>
          <cell r="C19" t="str">
            <v>Excluded</v>
          </cell>
          <cell r="D19" t="str">
            <v>Excluded</v>
          </cell>
        </row>
        <row r="20">
          <cell r="B20" t="str">
            <v>Nova Scoita</v>
          </cell>
          <cell r="C20">
            <v>1.15</v>
          </cell>
          <cell r="D20">
            <v>1.15</v>
          </cell>
        </row>
        <row r="21">
          <cell r="B21" t="str">
            <v>Nunavut</v>
          </cell>
          <cell r="C21" t="str">
            <v>Excluded</v>
          </cell>
          <cell r="D21" t="str">
            <v>Excluded</v>
          </cell>
        </row>
        <row r="22">
          <cell r="B22" t="str">
            <v>Ontario</v>
          </cell>
          <cell r="C22">
            <v>1</v>
          </cell>
          <cell r="D22">
            <v>1</v>
          </cell>
        </row>
        <row r="23">
          <cell r="B23" t="str">
            <v>Prince Edward Island</v>
          </cell>
          <cell r="C23">
            <v>1.15</v>
          </cell>
          <cell r="D23">
            <v>1.15</v>
          </cell>
        </row>
        <row r="24">
          <cell r="B24" t="str">
            <v>Quebec </v>
          </cell>
          <cell r="C24" t="str">
            <v>Excluded</v>
          </cell>
          <cell r="D24" t="str">
            <v>Excluded</v>
          </cell>
        </row>
        <row r="25">
          <cell r="B25" t="str">
            <v>Saskatchewan</v>
          </cell>
          <cell r="C25">
            <v>1.075</v>
          </cell>
          <cell r="D25">
            <v>1.075</v>
          </cell>
        </row>
        <row r="26">
          <cell r="B26" t="str">
            <v>Yukon</v>
          </cell>
          <cell r="C26">
            <v>1.25</v>
          </cell>
          <cell r="D26">
            <v>1.25</v>
          </cell>
        </row>
        <row r="34">
          <cell r="G34" t="str">
            <v>Yes</v>
          </cell>
          <cell r="H34">
            <v>1</v>
          </cell>
        </row>
        <row r="35">
          <cell r="G35" t="str">
            <v>No</v>
          </cell>
          <cell r="H35">
            <v>1.25</v>
          </cell>
        </row>
        <row r="68">
          <cell r="G68" t="str">
            <v>0 losses</v>
          </cell>
          <cell r="H68">
            <v>1</v>
          </cell>
        </row>
        <row r="69">
          <cell r="G69" t="str">
            <v>1 loss</v>
          </cell>
          <cell r="H69">
            <v>1.1</v>
          </cell>
        </row>
        <row r="70">
          <cell r="G70" t="str">
            <v>2+ losses</v>
          </cell>
          <cell r="H70" t="str">
            <v>DECLINE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broker-v2.opaluw.com/" TargetMode="External"/><Relationship Id="rId2" Type="http://schemas.openxmlformats.org/officeDocument/2006/relationships/hyperlink" Target="mailto:testuser2@aegislondon.co.uk" TargetMode="External"/><Relationship Id="rId1" Type="http://schemas.openxmlformats.org/officeDocument/2006/relationships/hyperlink" Target="mailto:kalpana.kaushik@impactq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broker-v2.opaluw.com/" TargetMode="External"/><Relationship Id="rId2" Type="http://schemas.openxmlformats.org/officeDocument/2006/relationships/hyperlink" Target="mailto:testuser2@aegislondon.co.uk" TargetMode="External"/><Relationship Id="rId1" Type="http://schemas.openxmlformats.org/officeDocument/2006/relationships/hyperlink" Target="mailto:kalpana.kaushik@impactq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C17" sqref="C17"/>
    </sheetView>
  </sheetViews>
  <sheetFormatPr defaultColWidth="9.14285714285714" defaultRowHeight="15" outlineLevelCol="4"/>
  <cols>
    <col min="1" max="1" width="35.2857142857143" style="2" customWidth="1"/>
    <col min="2" max="2" width="23.5714285714286" style="2" customWidth="1"/>
    <col min="3" max="3" width="64.5714285714286" style="2" customWidth="1"/>
    <col min="4" max="4" width="39.4285714285714" style="2" customWidth="1"/>
    <col min="5" max="5" width="45" style="2" customWidth="1"/>
    <col min="6" max="16384" width="9.14285714285714" style="2"/>
  </cols>
  <sheetData>
    <row r="1" s="1" customFormat="1" ht="15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spans="1:3">
      <c r="A2" s="2" t="s">
        <v>5</v>
      </c>
      <c r="B2" s="2" t="s">
        <v>6</v>
      </c>
      <c r="C2" s="3" t="s">
        <v>7</v>
      </c>
    </row>
    <row r="3" s="2" customFormat="1" spans="1:3">
      <c r="A3" s="2" t="s">
        <v>8</v>
      </c>
      <c r="B3" s="2" t="s">
        <v>9</v>
      </c>
      <c r="C3" s="4" t="s">
        <v>10</v>
      </c>
    </row>
    <row r="4" s="2" customFormat="1" ht="33" customHeight="1" spans="1:3">
      <c r="A4" s="2" t="s">
        <v>11</v>
      </c>
      <c r="B4" s="2" t="s">
        <v>12</v>
      </c>
      <c r="C4" s="3">
        <v>8</v>
      </c>
    </row>
    <row r="5" spans="1:3">
      <c r="A5" s="2" t="s">
        <v>13</v>
      </c>
      <c r="B5" s="2" t="s">
        <v>14</v>
      </c>
      <c r="C5" s="5" t="s">
        <v>15</v>
      </c>
    </row>
    <row r="6" spans="1:3">
      <c r="A6" s="2" t="s">
        <v>16</v>
      </c>
      <c r="B6" s="2" t="s">
        <v>17</v>
      </c>
      <c r="C6" s="2" t="s">
        <v>18</v>
      </c>
    </row>
    <row r="7" spans="1:3">
      <c r="A7" s="2" t="s">
        <v>19</v>
      </c>
      <c r="B7" s="2" t="s">
        <v>20</v>
      </c>
      <c r="C7" s="2">
        <v>567</v>
      </c>
    </row>
    <row r="8" spans="1:3">
      <c r="A8" s="2" t="s">
        <v>21</v>
      </c>
      <c r="B8" s="2" t="s">
        <v>22</v>
      </c>
      <c r="C8" s="2">
        <v>567</v>
      </c>
    </row>
    <row r="9" spans="1:3">
      <c r="A9" s="2" t="s">
        <v>23</v>
      </c>
      <c r="B9" s="2" t="s">
        <v>24</v>
      </c>
      <c r="C9" s="2">
        <v>1000000</v>
      </c>
    </row>
    <row r="10" spans="1:3">
      <c r="A10" s="2" t="s">
        <v>25</v>
      </c>
      <c r="B10" s="2" t="s">
        <v>6</v>
      </c>
      <c r="C10" s="6" t="s">
        <v>26</v>
      </c>
    </row>
    <row r="11" spans="1:3">
      <c r="A11" s="2" t="s">
        <v>27</v>
      </c>
      <c r="B11" s="2" t="s">
        <v>9</v>
      </c>
      <c r="C11" s="5" t="s">
        <v>28</v>
      </c>
    </row>
    <row r="12" spans="1:3">
      <c r="A12" s="2" t="s">
        <v>29</v>
      </c>
      <c r="B12" s="2" t="s">
        <v>30</v>
      </c>
      <c r="C12" s="2">
        <v>10000</v>
      </c>
    </row>
    <row r="13" spans="1:3">
      <c r="A13" s="2" t="s">
        <v>31</v>
      </c>
      <c r="B13" s="2" t="s">
        <v>32</v>
      </c>
      <c r="C13" s="7" t="s">
        <v>33</v>
      </c>
    </row>
    <row r="14" spans="1:3">
      <c r="A14" s="2" t="s">
        <v>34</v>
      </c>
      <c r="B14" s="2" t="s">
        <v>35</v>
      </c>
      <c r="C14" t="s">
        <v>36</v>
      </c>
    </row>
    <row r="15" spans="1:3">
      <c r="A15" s="2" t="s">
        <v>37</v>
      </c>
      <c r="B15" s="2" t="s">
        <v>35</v>
      </c>
      <c r="C15" s="2" t="s">
        <v>38</v>
      </c>
    </row>
  </sheetData>
  <hyperlinks>
    <hyperlink ref="C2" r:id="rId1" display="kalpana.kaushik@impactqa.com"/>
    <hyperlink ref="C10" r:id="rId2" display="testuser2@aegislondon.co.uk" tooltip="mailto:testuser2@aegislondon.co.uk"/>
    <hyperlink ref="C14" r:id="rId3" display="https://testbroker-v2.opaluw.com/" tooltip="https://testbroker-v2.opaluw.com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J12" sqref="J12"/>
    </sheetView>
  </sheetViews>
  <sheetFormatPr defaultColWidth="9.14285714285714" defaultRowHeight="15" outlineLevelRow="1"/>
  <cols>
    <col min="1" max="1" width="9.28571428571429" customWidth="1"/>
    <col min="2" max="2" width="7.57142857142857" customWidth="1"/>
    <col min="3" max="3" width="13.5714285714286" customWidth="1"/>
    <col min="4" max="4" width="15.1428571428571" customWidth="1"/>
    <col min="6" max="6" width="9" customWidth="1"/>
    <col min="7" max="7" width="8.57142857142857" customWidth="1"/>
    <col min="10" max="10" width="9.42857142857143"/>
    <col min="11" max="11" width="24.7142857142857" customWidth="1"/>
  </cols>
  <sheetData>
    <row r="1" ht="31" customHeight="1" spans="1:14">
      <c r="A1" s="8" t="s">
        <v>39</v>
      </c>
      <c r="B1" s="9" t="s">
        <v>40</v>
      </c>
      <c r="C1" s="10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15" t="s">
        <v>51</v>
      </c>
      <c r="N1" s="15" t="s">
        <v>52</v>
      </c>
    </row>
    <row r="2" spans="1:14">
      <c r="A2" s="11">
        <v>32</v>
      </c>
      <c r="B2" s="12" t="s">
        <v>53</v>
      </c>
      <c r="C2" s="13" t="e">
        <f>IF($B2="",1,VLOOKUP($B2,'[1]Rate Lookups'!$B$14:$D$26,MATCH(C$8,'[1]Rate Lookups'!$B$13:$D$13,0),0))</f>
        <v>#N/A</v>
      </c>
      <c r="D2" s="12" t="s">
        <v>54</v>
      </c>
      <c r="E2" s="12" t="s">
        <v>55</v>
      </c>
      <c r="F2" s="14">
        <f>IF(E2="",1,VLOOKUP($E2,FencedLookup,2,0))</f>
        <v>1</v>
      </c>
      <c r="G2" s="12" t="s">
        <v>56</v>
      </c>
      <c r="H2" s="12" t="s">
        <v>57</v>
      </c>
      <c r="I2" s="14">
        <f>IF(H2="",1,VLOOKUP($H2,LossesLookup,2,0))</f>
        <v>1</v>
      </c>
      <c r="J2" s="16">
        <v>1000000</v>
      </c>
      <c r="K2" s="12" t="s">
        <v>56</v>
      </c>
      <c r="L2" s="17">
        <v>1000</v>
      </c>
      <c r="M2" s="18">
        <v>450</v>
      </c>
      <c r="N2" s="19">
        <f>M2/(1-Brokerage)</f>
        <v>562.5</v>
      </c>
    </row>
  </sheetData>
  <dataValidations count="1">
    <dataValidation type="list" allowBlank="1" showInputMessage="1" showErrorMessage="1" sqref="K2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7" sqref="C7"/>
    </sheetView>
  </sheetViews>
  <sheetFormatPr defaultColWidth="9.14285714285714" defaultRowHeight="15" outlineLevelCol="4"/>
  <cols>
    <col min="1" max="1" width="30.1428571428571" customWidth="1"/>
    <col min="2" max="2" width="58.4285714285714" customWidth="1"/>
    <col min="3" max="3" width="35.5714285714286" customWidth="1"/>
  </cols>
  <sheetData>
    <row r="1" ht="47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60" spans="1:5">
      <c r="A2" s="2" t="s">
        <v>5</v>
      </c>
      <c r="B2" s="2" t="s">
        <v>6</v>
      </c>
      <c r="C2" s="3" t="s">
        <v>7</v>
      </c>
      <c r="D2" s="2"/>
      <c r="E2" s="2"/>
    </row>
    <row r="3" ht="30" spans="1:5">
      <c r="A3" s="2" t="s">
        <v>8</v>
      </c>
      <c r="B3" s="2" t="s">
        <v>9</v>
      </c>
      <c r="C3" s="4" t="s">
        <v>10</v>
      </c>
      <c r="D3" s="2"/>
      <c r="E3" s="2"/>
    </row>
    <row r="4" ht="30" spans="1:5">
      <c r="A4" s="2" t="s">
        <v>11</v>
      </c>
      <c r="B4" s="2" t="s">
        <v>12</v>
      </c>
      <c r="C4" s="3">
        <v>8</v>
      </c>
      <c r="D4" s="2"/>
      <c r="E4" s="2"/>
    </row>
    <row r="5" ht="30" spans="1:5">
      <c r="A5" s="2" t="s">
        <v>13</v>
      </c>
      <c r="B5" s="2" t="s">
        <v>14</v>
      </c>
      <c r="C5" s="5" t="s">
        <v>58</v>
      </c>
      <c r="D5" s="2"/>
      <c r="E5" s="2"/>
    </row>
    <row r="6" ht="30" spans="1:5">
      <c r="A6" s="2" t="s">
        <v>16</v>
      </c>
      <c r="B6" s="2" t="s">
        <v>17</v>
      </c>
      <c r="C6" s="2" t="s">
        <v>18</v>
      </c>
      <c r="D6" s="2"/>
      <c r="E6" s="2"/>
    </row>
    <row r="7" ht="45" spans="1:5">
      <c r="A7" s="2" t="s">
        <v>19</v>
      </c>
      <c r="B7" s="2" t="s">
        <v>20</v>
      </c>
      <c r="C7" s="2">
        <v>567</v>
      </c>
      <c r="D7" s="2"/>
      <c r="E7" s="2"/>
    </row>
    <row r="8" ht="30" spans="1:5">
      <c r="A8" s="2" t="s">
        <v>21</v>
      </c>
      <c r="B8" s="2" t="s">
        <v>22</v>
      </c>
      <c r="C8" s="2" t="s">
        <v>59</v>
      </c>
      <c r="D8" s="2"/>
      <c r="E8" s="2"/>
    </row>
    <row r="9" ht="45" spans="1:5">
      <c r="A9" s="2" t="s">
        <v>23</v>
      </c>
      <c r="B9" s="2" t="s">
        <v>24</v>
      </c>
      <c r="C9" s="2">
        <v>1000</v>
      </c>
      <c r="D9" s="2"/>
      <c r="E9" s="2"/>
    </row>
    <row r="10" ht="45" spans="1:5">
      <c r="A10" s="2" t="s">
        <v>25</v>
      </c>
      <c r="B10" s="2" t="s">
        <v>6</v>
      </c>
      <c r="C10" s="6" t="s">
        <v>26</v>
      </c>
      <c r="D10" s="2"/>
      <c r="E10" s="2"/>
    </row>
    <row r="11" ht="45" spans="1:5">
      <c r="A11" s="2" t="s">
        <v>27</v>
      </c>
      <c r="B11" s="2" t="s">
        <v>9</v>
      </c>
      <c r="C11" s="5" t="s">
        <v>28</v>
      </c>
      <c r="D11" s="2"/>
      <c r="E11" s="2"/>
    </row>
    <row r="12" ht="30" spans="1:5">
      <c r="A12" s="2" t="s">
        <v>29</v>
      </c>
      <c r="B12" s="2" t="s">
        <v>30</v>
      </c>
      <c r="C12" s="2">
        <v>10000</v>
      </c>
      <c r="D12" s="2"/>
      <c r="E12" s="2"/>
    </row>
    <row r="13" ht="45" spans="1:5">
      <c r="A13" s="2" t="s">
        <v>31</v>
      </c>
      <c r="B13" s="2" t="s">
        <v>32</v>
      </c>
      <c r="C13" s="7" t="s">
        <v>60</v>
      </c>
      <c r="D13" s="2"/>
      <c r="E13" s="2"/>
    </row>
    <row r="14" ht="30" spans="1:5">
      <c r="A14" s="2" t="s">
        <v>34</v>
      </c>
      <c r="B14" s="2" t="s">
        <v>35</v>
      </c>
      <c r="C14" t="s">
        <v>36</v>
      </c>
      <c r="D14" s="2"/>
      <c r="E14" s="2"/>
    </row>
    <row r="15" ht="45" spans="1:5">
      <c r="A15" s="2" t="s">
        <v>37</v>
      </c>
      <c r="B15" s="2" t="s">
        <v>35</v>
      </c>
      <c r="C15" s="2" t="s">
        <v>38</v>
      </c>
      <c r="D15" s="2"/>
      <c r="E15" s="2"/>
    </row>
  </sheetData>
  <hyperlinks>
    <hyperlink ref="C2" r:id="rId1" display="kalpana.kaushik@impactqa.com"/>
    <hyperlink ref="C10" r:id="rId2" display="testuser2@aegislondon.co.uk" tooltip="mailto:testuser2@aegislondon.co.uk"/>
    <hyperlink ref="C14" r:id="rId3" display="https://testbroker-v2.opaluw.com/" tooltip="https://testbroker-v2.opaluw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LoginCredentials_Sheet</vt:lpstr>
      <vt:lpstr>testdata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Verma</dc:creator>
  <cp:lastModifiedBy>Sumit</cp:lastModifiedBy>
  <dcterms:created xsi:type="dcterms:W3CDTF">2020-01-13T06:12:00Z</dcterms:created>
  <dcterms:modified xsi:type="dcterms:W3CDTF">2020-08-12T06:20:48Z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