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<sst xmlns="http://schemas.openxmlformats.org/spreadsheetml/2006/main" count="10" uniqueCount="9">
  <si>
    <t>Mean</t>
  </si>
  <si>
    <t>Standard Dev</t>
  </si>
  <si>
    <t>s</t>
  </si>
  <si>
    <t>Date</t>
  </si>
  <si>
    <t>Measurement</t>
  </si>
  <si>
    <t>UCL</t>
  </si>
  <si>
    <t>LCL</t>
  </si>
  <si>
    <t>length</t>
  </si>
  <si>
    <t>breadth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</si>
</sst>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</font>
    <font>
      <color theme="1"/>
      <name val="Arial"/>
    </font>
    <font>
      <sz val="11.0"/>
      <color rgb="FF1155CC"/>
      <name val="Inconsolata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0" fontId="1" numFmtId="0" xfId="0" applyAlignment="1" applyBorder="1" applyFont="1">
      <alignment horizontal="right" vertical="bottom"/>
    </xf>
    <xf borderId="0" fillId="0" fontId="1" numFmtId="0" xfId="0" applyAlignment="1" applyFont="1">
      <alignment vertical="bottom"/>
    </xf>
    <xf borderId="1" fillId="3" fontId="1" numFmtId="0" xfId="0" applyAlignment="1" applyBorder="1" applyFill="1" applyFont="1">
      <alignment vertical="bottom"/>
    </xf>
    <xf borderId="0" fillId="0" fontId="1" numFmtId="0" xfId="0" applyAlignment="1" applyFont="1">
      <alignment readingOrder="0" vertical="bottom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Font="1"/>
    <xf borderId="0" fillId="4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Upshift Pattern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Sheet1!$F$5</c:f>
            </c:strRef>
          </c:tx>
          <c:marker>
            <c:symbol val="none"/>
          </c:marker>
          <c:cat>
            <c:strRef>
              <c:f>Sheet1!$A$6:$A$25</c:f>
            </c:strRef>
          </c:cat>
          <c:val>
            <c:numRef>
              <c:f>Sheet1!$F$6:$F$25</c:f>
            </c:numRef>
          </c:val>
          <c:smooth val="0"/>
        </c:ser>
        <c:ser>
          <c:idx val="1"/>
          <c:order val="1"/>
          <c:tx>
            <c:strRef>
              <c:f>Sheet1!$G$5</c:f>
            </c:strRef>
          </c:tx>
          <c:marker>
            <c:symbol val="none"/>
          </c:marker>
          <c:cat>
            <c:strRef>
              <c:f>Sheet1!$A$6:$A$25</c:f>
            </c:strRef>
          </c:cat>
          <c:val>
            <c:numRef>
              <c:f>Sheet1!$G$6:$G$25</c:f>
            </c:numRef>
          </c:val>
          <c:smooth val="0"/>
        </c:ser>
        <c:axId val="868770905"/>
        <c:axId val="1360257696"/>
      </c:lineChart>
      <c:catAx>
        <c:axId val="86877090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60257696"/>
      </c:catAx>
      <c:valAx>
        <c:axId val="1360257696"/>
        <c:scaling>
          <c:orientation val="minMax"/>
          <c:max val="22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6877090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190500</xdr:colOff>
      <xdr:row>2</xdr:row>
      <xdr:rowOff>180975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f>AVERAGE(B6:B25)</f>
        <v>13.9</v>
      </c>
      <c r="C1" s="3"/>
      <c r="D1" s="3"/>
      <c r="E1" s="3"/>
    </row>
    <row r="2">
      <c r="A2" s="4" t="s">
        <v>1</v>
      </c>
      <c r="B2" s="2">
        <f>STDEV(B6:B25)</f>
        <v>1.803505359</v>
      </c>
      <c r="C2" s="3"/>
      <c r="D2" s="3"/>
      <c r="E2" s="3"/>
    </row>
    <row r="3">
      <c r="A3" s="5" t="s">
        <v>2</v>
      </c>
      <c r="B3" s="3">
        <f>2.7*B2</f>
        <v>4.869464469</v>
      </c>
      <c r="C3" s="3"/>
      <c r="D3" s="3"/>
      <c r="E3" s="3"/>
    </row>
    <row r="4">
      <c r="A4" s="6"/>
      <c r="B4" s="6"/>
      <c r="C4" s="7"/>
      <c r="D4" s="7"/>
      <c r="E4" s="7"/>
    </row>
    <row r="5">
      <c r="A5" s="7" t="s">
        <v>3</v>
      </c>
      <c r="B5" s="7" t="s">
        <v>4</v>
      </c>
      <c r="C5" s="7" t="s">
        <v>0</v>
      </c>
      <c r="D5" s="7" t="s">
        <v>5</v>
      </c>
      <c r="E5" s="7" t="s">
        <v>6</v>
      </c>
      <c r="F5" s="8" t="s">
        <v>7</v>
      </c>
      <c r="G5" s="8" t="s">
        <v>8</v>
      </c>
    </row>
    <row r="6">
      <c r="A6" s="9">
        <v>44013.0</v>
      </c>
      <c r="B6" s="10">
        <v>12.0</v>
      </c>
      <c r="C6" s="10">
        <f t="shared" ref="C6:C25" si="2">Average($B$6:$B$25)</f>
        <v>13.9</v>
      </c>
      <c r="D6" s="10">
        <f t="shared" ref="D6:D25" si="3">C6+3*$B$2</f>
        <v>19.31051608</v>
      </c>
      <c r="E6" s="10">
        <f t="shared" ref="E6:E25" si="4">C6-3*$B$2</f>
        <v>8.489483924</v>
      </c>
      <c r="F6" s="11">
        <f t="shared" ref="F6:G6" si="1">13.9+rand()*1.8035+0*4.8694</f>
        <v>14.34650998</v>
      </c>
      <c r="G6" s="12">
        <f t="shared" si="1"/>
        <v>15.29200269</v>
      </c>
    </row>
    <row r="7">
      <c r="A7" s="9">
        <v>44014.0</v>
      </c>
      <c r="B7" s="10">
        <v>13.0</v>
      </c>
      <c r="C7" s="10">
        <f t="shared" si="2"/>
        <v>13.9</v>
      </c>
      <c r="D7" s="10">
        <f t="shared" si="3"/>
        <v>19.31051608</v>
      </c>
      <c r="E7" s="10">
        <f t="shared" si="4"/>
        <v>8.489483924</v>
      </c>
      <c r="F7" s="11">
        <f t="shared" ref="F7:G7" si="5">13.9+rand()*1.8035+0*4.8694</f>
        <v>13.91726014</v>
      </c>
      <c r="G7" s="12">
        <f t="shared" si="5"/>
        <v>14.03932467</v>
      </c>
    </row>
    <row r="8">
      <c r="A8" s="9">
        <v>44015.0</v>
      </c>
      <c r="B8" s="10">
        <v>15.0</v>
      </c>
      <c r="C8" s="10">
        <f t="shared" si="2"/>
        <v>13.9</v>
      </c>
      <c r="D8" s="10">
        <f t="shared" si="3"/>
        <v>19.31051608</v>
      </c>
      <c r="E8" s="10">
        <f t="shared" si="4"/>
        <v>8.489483924</v>
      </c>
      <c r="F8" s="11">
        <f t="shared" ref="F8:G8" si="6">13.9+rand()*1.8035+0*4.8694</f>
        <v>15.64064383</v>
      </c>
      <c r="G8" s="12">
        <f t="shared" si="6"/>
        <v>13.94204383</v>
      </c>
    </row>
    <row r="9">
      <c r="A9" s="9">
        <v>44016.0</v>
      </c>
      <c r="B9" s="10">
        <v>16.0</v>
      </c>
      <c r="C9" s="10">
        <f t="shared" si="2"/>
        <v>13.9</v>
      </c>
      <c r="D9" s="10">
        <f t="shared" si="3"/>
        <v>19.31051608</v>
      </c>
      <c r="E9" s="10">
        <f t="shared" si="4"/>
        <v>8.489483924</v>
      </c>
      <c r="F9" s="11">
        <f t="shared" ref="F9:G9" si="7">13.9+rand()*1.8035+0*4.8694</f>
        <v>14.47974413</v>
      </c>
      <c r="G9" s="12">
        <f t="shared" si="7"/>
        <v>15.4993005</v>
      </c>
    </row>
    <row r="10">
      <c r="A10" s="9">
        <v>44017.0</v>
      </c>
      <c r="B10" s="10">
        <v>13.0</v>
      </c>
      <c r="C10" s="10">
        <f t="shared" si="2"/>
        <v>13.9</v>
      </c>
      <c r="D10" s="10">
        <f t="shared" si="3"/>
        <v>19.31051608</v>
      </c>
      <c r="E10" s="10">
        <f t="shared" si="4"/>
        <v>8.489483924</v>
      </c>
      <c r="F10" s="11">
        <f t="shared" ref="F10:G10" si="8">13.9+rand()*1.8035+0*4.8694</f>
        <v>15.16029595</v>
      </c>
      <c r="G10" s="12">
        <f t="shared" si="8"/>
        <v>15.33556245</v>
      </c>
    </row>
    <row r="11">
      <c r="A11" s="9">
        <v>44018.0</v>
      </c>
      <c r="B11" s="10">
        <v>12.0</v>
      </c>
      <c r="C11" s="10">
        <f t="shared" si="2"/>
        <v>13.9</v>
      </c>
      <c r="D11" s="10">
        <f t="shared" si="3"/>
        <v>19.31051608</v>
      </c>
      <c r="E11" s="10">
        <f t="shared" si="4"/>
        <v>8.489483924</v>
      </c>
      <c r="F11" s="11">
        <f t="shared" ref="F11:G11" si="9">13.9+rand()*1.8035+0*4.8694</f>
        <v>15.04802258</v>
      </c>
      <c r="G11" s="12">
        <f t="shared" si="9"/>
        <v>14.74398848</v>
      </c>
    </row>
    <row r="12">
      <c r="A12" s="9">
        <v>44019.0</v>
      </c>
      <c r="B12" s="10">
        <v>15.0</v>
      </c>
      <c r="C12" s="10">
        <f t="shared" si="2"/>
        <v>13.9</v>
      </c>
      <c r="D12" s="10">
        <f t="shared" si="3"/>
        <v>19.31051608</v>
      </c>
      <c r="E12" s="10">
        <f t="shared" si="4"/>
        <v>8.489483924</v>
      </c>
      <c r="F12" s="11">
        <f t="shared" ref="F12:G12" si="10">13.9+rand()*1.8035+0*4.8694</f>
        <v>15.18316128</v>
      </c>
      <c r="G12" s="12">
        <f t="shared" si="10"/>
        <v>14.61196337</v>
      </c>
    </row>
    <row r="13">
      <c r="A13" s="9">
        <v>44020.0</v>
      </c>
      <c r="B13" s="10">
        <v>18.0</v>
      </c>
      <c r="C13" s="10">
        <f t="shared" si="2"/>
        <v>13.9</v>
      </c>
      <c r="D13" s="10">
        <f t="shared" si="3"/>
        <v>19.31051608</v>
      </c>
      <c r="E13" s="10">
        <f t="shared" si="4"/>
        <v>8.489483924</v>
      </c>
      <c r="F13" s="11">
        <f t="shared" ref="F13:G13" si="11">13.9+rand()*1.8035+0*4.8694</f>
        <v>14.86267964</v>
      </c>
      <c r="G13" s="12">
        <f t="shared" si="11"/>
        <v>14.68815208</v>
      </c>
    </row>
    <row r="14">
      <c r="A14" s="9">
        <v>44021.0</v>
      </c>
      <c r="B14" s="10">
        <v>14.0</v>
      </c>
      <c r="C14" s="10">
        <f t="shared" si="2"/>
        <v>13.9</v>
      </c>
      <c r="D14" s="10">
        <f t="shared" si="3"/>
        <v>19.31051608</v>
      </c>
      <c r="E14" s="10">
        <f t="shared" si="4"/>
        <v>8.489483924</v>
      </c>
      <c r="F14" s="11">
        <f t="shared" ref="F14:G14" si="12">13.9+rand()*1.8035+0*4.8694</f>
        <v>14.71138586</v>
      </c>
      <c r="G14" s="12">
        <f t="shared" si="12"/>
        <v>15.53565169</v>
      </c>
    </row>
    <row r="15">
      <c r="A15" s="9">
        <v>44022.0</v>
      </c>
      <c r="B15" s="10">
        <v>12.0</v>
      </c>
      <c r="C15" s="10">
        <f t="shared" si="2"/>
        <v>13.9</v>
      </c>
      <c r="D15" s="10">
        <f t="shared" si="3"/>
        <v>19.31051608</v>
      </c>
      <c r="E15" s="10">
        <f t="shared" si="4"/>
        <v>8.489483924</v>
      </c>
      <c r="F15" s="11">
        <f t="shared" ref="F15:G15" si="13">13.9+rand()*1.8035+0*4.8694</f>
        <v>14.29299624</v>
      </c>
      <c r="G15" s="12">
        <f t="shared" si="13"/>
        <v>14.6547179</v>
      </c>
    </row>
    <row r="16">
      <c r="A16" s="9">
        <v>44023.0</v>
      </c>
      <c r="B16" s="10">
        <v>13.0</v>
      </c>
      <c r="C16" s="10">
        <f t="shared" si="2"/>
        <v>13.9</v>
      </c>
      <c r="D16" s="10">
        <f t="shared" si="3"/>
        <v>19.31051608</v>
      </c>
      <c r="E16" s="10">
        <f t="shared" si="4"/>
        <v>8.489483924</v>
      </c>
      <c r="F16" s="11">
        <f t="shared" ref="F16:G16" si="14">13.9+rand()*1.8035+1*4.8694</f>
        <v>20.55638595</v>
      </c>
      <c r="G16" s="12">
        <f t="shared" si="14"/>
        <v>19.84594459</v>
      </c>
    </row>
    <row r="17">
      <c r="A17" s="9">
        <v>44024.0</v>
      </c>
      <c r="B17" s="10">
        <v>11.0</v>
      </c>
      <c r="C17" s="10">
        <f t="shared" si="2"/>
        <v>13.9</v>
      </c>
      <c r="D17" s="10">
        <f t="shared" si="3"/>
        <v>19.31051608</v>
      </c>
      <c r="E17" s="10">
        <f t="shared" si="4"/>
        <v>8.489483924</v>
      </c>
      <c r="F17" s="11">
        <f t="shared" ref="F17:G17" si="15">13.9+rand()*1.8035+1*4.8694</f>
        <v>20.35121399</v>
      </c>
      <c r="G17" s="12">
        <f t="shared" si="15"/>
        <v>19.76797957</v>
      </c>
    </row>
    <row r="18">
      <c r="A18" s="9">
        <v>44025.0</v>
      </c>
      <c r="B18" s="10">
        <v>13.0</v>
      </c>
      <c r="C18" s="10">
        <f t="shared" si="2"/>
        <v>13.9</v>
      </c>
      <c r="D18" s="10">
        <f t="shared" si="3"/>
        <v>19.31051608</v>
      </c>
      <c r="E18" s="10">
        <f t="shared" si="4"/>
        <v>8.489483924</v>
      </c>
      <c r="F18" s="11">
        <f t="shared" ref="F18:G18" si="16">13.9+rand()*1.8035+1*4.8694</f>
        <v>20.56857041</v>
      </c>
      <c r="G18" s="12">
        <f t="shared" si="16"/>
        <v>19.9259442</v>
      </c>
    </row>
    <row r="19">
      <c r="A19" s="9">
        <v>44026.0</v>
      </c>
      <c r="B19" s="10">
        <v>14.0</v>
      </c>
      <c r="C19" s="10">
        <f t="shared" si="2"/>
        <v>13.9</v>
      </c>
      <c r="D19" s="10">
        <f t="shared" si="3"/>
        <v>19.31051608</v>
      </c>
      <c r="E19" s="10">
        <f t="shared" si="4"/>
        <v>8.489483924</v>
      </c>
      <c r="F19" s="11">
        <f t="shared" ref="F19:G19" si="17">13.9+rand()*1.8035+1*4.8694</f>
        <v>20.49995079</v>
      </c>
      <c r="G19" s="12">
        <f t="shared" si="17"/>
        <v>18.95506672</v>
      </c>
    </row>
    <row r="20">
      <c r="A20" s="9">
        <v>44027.0</v>
      </c>
      <c r="B20" s="10">
        <v>16.0</v>
      </c>
      <c r="C20" s="10">
        <f t="shared" si="2"/>
        <v>13.9</v>
      </c>
      <c r="D20" s="10">
        <f t="shared" si="3"/>
        <v>19.31051608</v>
      </c>
      <c r="E20" s="10">
        <f t="shared" si="4"/>
        <v>8.489483924</v>
      </c>
      <c r="F20" s="11">
        <f t="shared" ref="F20:G20" si="18">13.9+rand()*1.8035+1*4.8694</f>
        <v>19.67716528</v>
      </c>
      <c r="G20" s="12">
        <f t="shared" si="18"/>
        <v>19.36068544</v>
      </c>
    </row>
    <row r="21">
      <c r="A21" s="9">
        <v>44028.0</v>
      </c>
      <c r="B21" s="10">
        <v>15.0</v>
      </c>
      <c r="C21" s="10">
        <f t="shared" si="2"/>
        <v>13.9</v>
      </c>
      <c r="D21" s="10">
        <f t="shared" si="3"/>
        <v>19.31051608</v>
      </c>
      <c r="E21" s="10">
        <f t="shared" si="4"/>
        <v>8.489483924</v>
      </c>
      <c r="F21" s="11">
        <f t="shared" ref="F21:G21" si="19">13.9+rand()*1.8035+1*4.8694</f>
        <v>19.95676693</v>
      </c>
      <c r="G21" s="12">
        <f t="shared" si="19"/>
        <v>19.43302763</v>
      </c>
    </row>
    <row r="22">
      <c r="A22" s="9">
        <v>44029.0</v>
      </c>
      <c r="B22" s="10">
        <v>16.0</v>
      </c>
      <c r="C22" s="10">
        <f t="shared" si="2"/>
        <v>13.9</v>
      </c>
      <c r="D22" s="10">
        <f t="shared" si="3"/>
        <v>19.31051608</v>
      </c>
      <c r="E22" s="10">
        <f t="shared" si="4"/>
        <v>8.489483924</v>
      </c>
      <c r="F22" s="11">
        <f t="shared" ref="F22:G22" si="20">13.9+rand()*1.8035+1*4.8694</f>
        <v>20.37618237</v>
      </c>
      <c r="G22" s="12">
        <f t="shared" si="20"/>
        <v>19.9014782</v>
      </c>
    </row>
    <row r="23">
      <c r="A23" s="9">
        <v>44030.0</v>
      </c>
      <c r="B23" s="10">
        <v>13.0</v>
      </c>
      <c r="C23" s="10">
        <f t="shared" si="2"/>
        <v>13.9</v>
      </c>
      <c r="D23" s="10">
        <f t="shared" si="3"/>
        <v>19.31051608</v>
      </c>
      <c r="E23" s="10">
        <f t="shared" si="4"/>
        <v>8.489483924</v>
      </c>
      <c r="F23" s="11">
        <f t="shared" ref="F23:G23" si="21">13.9+rand()*1.8035+1*4.8694</f>
        <v>19.31340576</v>
      </c>
      <c r="G23" s="12">
        <f t="shared" si="21"/>
        <v>19.66766945</v>
      </c>
    </row>
    <row r="24">
      <c r="A24" s="9">
        <v>44031.0</v>
      </c>
      <c r="B24" s="10">
        <v>12.0</v>
      </c>
      <c r="C24" s="10">
        <f t="shared" si="2"/>
        <v>13.9</v>
      </c>
      <c r="D24" s="10">
        <f t="shared" si="3"/>
        <v>19.31051608</v>
      </c>
      <c r="E24" s="10">
        <f t="shared" si="4"/>
        <v>8.489483924</v>
      </c>
      <c r="F24" s="11">
        <f t="shared" ref="F24:G24" si="22">13.9+rand()*1.8035+1*4.8694</f>
        <v>19.72497462</v>
      </c>
      <c r="G24" s="12">
        <f t="shared" si="22"/>
        <v>19.09105464</v>
      </c>
    </row>
    <row r="25">
      <c r="A25" s="9">
        <v>44032.0</v>
      </c>
      <c r="B25" s="10">
        <v>15.0</v>
      </c>
      <c r="C25" s="10">
        <f t="shared" si="2"/>
        <v>13.9</v>
      </c>
      <c r="D25" s="10">
        <f t="shared" si="3"/>
        <v>19.31051608</v>
      </c>
      <c r="E25" s="10">
        <f t="shared" si="4"/>
        <v>8.489483924</v>
      </c>
      <c r="F25" s="11">
        <f t="shared" ref="F25:G25" si="23">13.9+rand()*1.8035+1*4.8694</f>
        <v>18.80328356</v>
      </c>
      <c r="G25" s="12">
        <f t="shared" si="23"/>
        <v>19.74688856</v>
      </c>
    </row>
  </sheetData>
  <drawing r:id="rId1"/>
</worksheet>
</file>