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report card files-class 5\1.test marksheet\"/>
    </mc:Choice>
  </mc:AlternateContent>
  <xr:revisionPtr revIDLastSave="0" documentId="13_ncr:1_{9C135FEF-4F29-4901-8BFB-C1C436BC59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Sheet1!$A$1:$AX$52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" l="1"/>
  <c r="N40" i="1"/>
  <c r="S40" i="1"/>
  <c r="X40" i="1"/>
  <c r="AC40" i="1"/>
  <c r="AH40" i="1"/>
  <c r="AM40" i="1"/>
  <c r="AR40" i="1"/>
  <c r="AW40" i="1"/>
  <c r="AI29" i="1" l="1"/>
  <c r="AI30" i="1"/>
  <c r="AI31" i="1"/>
  <c r="AI32" i="1"/>
  <c r="AI33" i="1"/>
  <c r="AI34" i="1"/>
  <c r="D40" i="1"/>
  <c r="D41" i="1" s="1"/>
  <c r="D37" i="1"/>
  <c r="D38" i="1" s="1"/>
  <c r="D36" i="1"/>
  <c r="I19" i="1"/>
  <c r="N19" i="1"/>
  <c r="S19" i="1"/>
  <c r="X19" i="1"/>
  <c r="AC19" i="1"/>
  <c r="AH19" i="1"/>
  <c r="AM19" i="1"/>
  <c r="AR19" i="1"/>
  <c r="AW19" i="1"/>
  <c r="I20" i="1"/>
  <c r="I21" i="1" s="1"/>
  <c r="N20" i="1"/>
  <c r="S20" i="1"/>
  <c r="S21" i="1" s="1"/>
  <c r="X20" i="1"/>
  <c r="AC20" i="1"/>
  <c r="AC21" i="1" s="1"/>
  <c r="AH20" i="1"/>
  <c r="AM20" i="1"/>
  <c r="AM21" i="1" s="1"/>
  <c r="AR20" i="1"/>
  <c r="AW20" i="1"/>
  <c r="AW21" i="1" s="1"/>
  <c r="N21" i="1"/>
  <c r="X21" i="1"/>
  <c r="AH21" i="1"/>
  <c r="AR21" i="1"/>
  <c r="I23" i="1"/>
  <c r="I24" i="1" s="1"/>
  <c r="N23" i="1"/>
  <c r="S23" i="1"/>
  <c r="S24" i="1" s="1"/>
  <c r="X23" i="1"/>
  <c r="AC23" i="1"/>
  <c r="AC24" i="1" s="1"/>
  <c r="AH23" i="1"/>
  <c r="AM23" i="1"/>
  <c r="AM24" i="1" s="1"/>
  <c r="AR23" i="1"/>
  <c r="AW23" i="1"/>
  <c r="AW24" i="1" s="1"/>
  <c r="N24" i="1"/>
  <c r="X24" i="1"/>
  <c r="AH24" i="1"/>
  <c r="AR24" i="1"/>
  <c r="D23" i="1"/>
  <c r="D20" i="1"/>
  <c r="E34" i="1"/>
  <c r="O34" i="1" s="1"/>
  <c r="E33" i="1"/>
  <c r="O33" i="1" s="1"/>
  <c r="E32" i="1"/>
  <c r="O32" i="1" s="1"/>
  <c r="E31" i="1"/>
  <c r="O31" i="1" s="1"/>
  <c r="E30" i="1"/>
  <c r="O30" i="1" s="1"/>
  <c r="E29" i="1"/>
  <c r="O29" i="1" s="1"/>
  <c r="E13" i="1"/>
  <c r="AS13" i="1" s="1"/>
  <c r="E14" i="1"/>
  <c r="AX14" i="1" s="1"/>
  <c r="E15" i="1"/>
  <c r="AS15" i="1" s="1"/>
  <c r="E16" i="1"/>
  <c r="AX16" i="1" s="1"/>
  <c r="E17" i="1"/>
  <c r="AS17" i="1" s="1"/>
  <c r="E12" i="1"/>
  <c r="AX12" i="1" s="1"/>
  <c r="AW37" i="1"/>
  <c r="AR37" i="1"/>
  <c r="AM37" i="1"/>
  <c r="AH37" i="1"/>
  <c r="AW36" i="1"/>
  <c r="AR36" i="1"/>
  <c r="AM36" i="1"/>
  <c r="AH36" i="1"/>
  <c r="AI17" i="1"/>
  <c r="AI16" i="1"/>
  <c r="AI15" i="1"/>
  <c r="AI14" i="1"/>
  <c r="AI13" i="1"/>
  <c r="AI12" i="1"/>
  <c r="AX34" i="1" l="1"/>
  <c r="T34" i="1"/>
  <c r="AN34" i="1"/>
  <c r="AD34" i="1"/>
  <c r="AX32" i="1"/>
  <c r="T32" i="1"/>
  <c r="AN32" i="1"/>
  <c r="AD32" i="1"/>
  <c r="AX30" i="1"/>
  <c r="T30" i="1"/>
  <c r="AN30" i="1"/>
  <c r="AD30" i="1"/>
  <c r="AX33" i="1"/>
  <c r="AN33" i="1"/>
  <c r="AD33" i="1"/>
  <c r="T33" i="1"/>
  <c r="AX31" i="1"/>
  <c r="AN31" i="1"/>
  <c r="AD31" i="1"/>
  <c r="T31" i="1"/>
  <c r="AX29" i="1"/>
  <c r="AN29" i="1"/>
  <c r="AD29" i="1"/>
  <c r="T29" i="1"/>
  <c r="AS34" i="1"/>
  <c r="Y34" i="1"/>
  <c r="AS33" i="1"/>
  <c r="Y33" i="1"/>
  <c r="AS32" i="1"/>
  <c r="Y32" i="1"/>
  <c r="AS31" i="1"/>
  <c r="Y31" i="1"/>
  <c r="AS30" i="1"/>
  <c r="Y30" i="1"/>
  <c r="AS29" i="1"/>
  <c r="Y29" i="1"/>
  <c r="AN17" i="1"/>
  <c r="AX17" i="1"/>
  <c r="AS16" i="1"/>
  <c r="AN15" i="1"/>
  <c r="AX15" i="1"/>
  <c r="AS14" i="1"/>
  <c r="AN13" i="1"/>
  <c r="AX13" i="1"/>
  <c r="AS12" i="1"/>
  <c r="AN12" i="1"/>
  <c r="AH38" i="1"/>
  <c r="AR38" i="1"/>
  <c r="AH41" i="1"/>
  <c r="AR41" i="1"/>
  <c r="AM38" i="1"/>
  <c r="AW38" i="1"/>
  <c r="AM41" i="1"/>
  <c r="AW41" i="1"/>
  <c r="AN14" i="1"/>
  <c r="AN16" i="1"/>
  <c r="AC37" i="1" l="1"/>
  <c r="AC36" i="1"/>
  <c r="X37" i="1"/>
  <c r="X36" i="1"/>
  <c r="S37" i="1"/>
  <c r="S36" i="1"/>
  <c r="N37" i="1"/>
  <c r="N36" i="1"/>
  <c r="I37" i="1"/>
  <c r="I36" i="1"/>
  <c r="D19" i="1"/>
  <c r="J34" i="1"/>
  <c r="J33" i="1"/>
  <c r="J32" i="1"/>
  <c r="J31" i="1"/>
  <c r="J30" i="1"/>
  <c r="J29" i="1"/>
  <c r="D21" i="1"/>
  <c r="AD12" i="1" l="1"/>
  <c r="Y12" i="1"/>
  <c r="T12" i="1"/>
  <c r="O12" i="1"/>
  <c r="J12" i="1"/>
  <c r="J16" i="1"/>
  <c r="AD16" i="1"/>
  <c r="Y16" i="1"/>
  <c r="T16" i="1"/>
  <c r="O16" i="1"/>
  <c r="J14" i="1"/>
  <c r="AD14" i="1"/>
  <c r="Y14" i="1"/>
  <c r="T14" i="1"/>
  <c r="O14" i="1"/>
  <c r="AD17" i="1"/>
  <c r="Y17" i="1"/>
  <c r="T17" i="1"/>
  <c r="O17" i="1"/>
  <c r="J17" i="1"/>
  <c r="AD15" i="1"/>
  <c r="Y15" i="1"/>
  <c r="T15" i="1"/>
  <c r="O15" i="1"/>
  <c r="J15" i="1"/>
  <c r="AD13" i="1"/>
  <c r="Y13" i="1"/>
  <c r="T13" i="1"/>
  <c r="O13" i="1"/>
  <c r="J13" i="1"/>
  <c r="I38" i="1"/>
  <c r="N38" i="1"/>
  <c r="S38" i="1"/>
  <c r="X38" i="1"/>
  <c r="AC38" i="1"/>
  <c r="I41" i="1"/>
  <c r="N41" i="1"/>
  <c r="S41" i="1"/>
  <c r="X41" i="1"/>
  <c r="AC41" i="1"/>
  <c r="D24" i="1"/>
</calcChain>
</file>

<file path=xl/sharedStrings.xml><?xml version="1.0" encoding="utf-8"?>
<sst xmlns="http://schemas.openxmlformats.org/spreadsheetml/2006/main" count="450" uniqueCount="38">
  <si>
    <t>Test-1</t>
  </si>
  <si>
    <t>SUBJECT</t>
  </si>
  <si>
    <t>English</t>
  </si>
  <si>
    <t>Hindi</t>
  </si>
  <si>
    <t>Maths</t>
  </si>
  <si>
    <t>Science</t>
  </si>
  <si>
    <t>Social Studies</t>
  </si>
  <si>
    <t>Computer</t>
  </si>
  <si>
    <t>Test-2</t>
  </si>
  <si>
    <t>CLASS TEACHER SIGNATURE</t>
  </si>
  <si>
    <t>PRINCIPAL  SIGNATURE</t>
  </si>
  <si>
    <t>TOTAL MARKS:-</t>
  </si>
  <si>
    <t>MARKS OBTAINED:-</t>
  </si>
  <si>
    <t>% SCORED:-</t>
  </si>
  <si>
    <t>CLASS RANK:-</t>
  </si>
  <si>
    <t>CLASS TEACHER COMMENT:-</t>
  </si>
  <si>
    <t>MAXIMUM            MARK</t>
  </si>
  <si>
    <t>OBTAINED            MARKS</t>
  </si>
  <si>
    <t>TOPPER                   MARK</t>
  </si>
  <si>
    <t>CLASS                AVERAGE</t>
  </si>
  <si>
    <t>SESSION</t>
  </si>
  <si>
    <t>2019-2020</t>
  </si>
  <si>
    <t>MAXIMUM
MARKS</t>
  </si>
  <si>
    <t>OBTAINED
MARKS</t>
  </si>
  <si>
    <t>TOPPER'S
MARK</t>
  </si>
  <si>
    <t>CLASS
AVERAGE</t>
  </si>
  <si>
    <t>STD.V</t>
  </si>
  <si>
    <t>ANKIT YADAV</t>
  </si>
  <si>
    <t>ANMOL MISHRA</t>
  </si>
  <si>
    <t>MAYANK RAI</t>
  </si>
  <si>
    <t>ANUJ PAL</t>
  </si>
  <si>
    <t>HEMANT PANDEY</t>
  </si>
  <si>
    <t>MD. FARAHAN</t>
  </si>
  <si>
    <t>RAJA GOND</t>
  </si>
  <si>
    <t>SAGAR KUMAR SINGH</t>
  </si>
  <si>
    <t>SUNDRAM KUMARI</t>
  </si>
  <si>
    <t>UJJAWAL RAI</t>
  </si>
  <si>
    <t>TOPPER'S TOTAL:-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</si>
</sst>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0</xdr:row>
      <xdr:rowOff>73025</xdr:rowOff>
    </xdr:from>
    <xdr:to>
      <xdr:col>0</xdr:col>
      <xdr:colOff>1746250</xdr:colOff>
      <xdr:row>4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945EF-49C5-4CD1-B233-C55A55D4652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0</xdr:row>
      <xdr:rowOff>38100</xdr:rowOff>
    </xdr:from>
    <xdr:to>
      <xdr:col>4</xdr:col>
      <xdr:colOff>552449</xdr:colOff>
      <xdr:row>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1C84D-DF1E-4CD7-B53A-29FD5524BFC4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62125" y="38100"/>
          <a:ext cx="6629399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6</xdr:col>
      <xdr:colOff>76200</xdr:colOff>
      <xdr:row>0</xdr:row>
      <xdr:rowOff>38100</xdr:rowOff>
    </xdr:from>
    <xdr:ext cx="6619874" cy="1222375"/>
    <xdr:pic>
      <xdr:nvPicPr>
        <xdr:cNvPr id="5" name="Picture 4">
          <a:extLst>
            <a:ext uri="{FF2B5EF4-FFF2-40B4-BE49-F238E27FC236}">
              <a16:creationId xmlns:a16="http://schemas.microsoft.com/office/drawing/2014/main" id="{54051318-5926-4053-B8B1-C04D1314F55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76200</xdr:colOff>
      <xdr:row>0</xdr:row>
      <xdr:rowOff>38100</xdr:rowOff>
    </xdr:from>
    <xdr:ext cx="6619874" cy="1222375"/>
    <xdr:pic>
      <xdr:nvPicPr>
        <xdr:cNvPr id="7" name="Picture 6">
          <a:extLst>
            <a:ext uri="{FF2B5EF4-FFF2-40B4-BE49-F238E27FC236}">
              <a16:creationId xmlns:a16="http://schemas.microsoft.com/office/drawing/2014/main" id="{C3DE4460-6C63-4F6C-98B7-983AB2B7D9FE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1727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76200</xdr:colOff>
      <xdr:row>0</xdr:row>
      <xdr:rowOff>38100</xdr:rowOff>
    </xdr:from>
    <xdr:ext cx="6619874" cy="1222375"/>
    <xdr:pic>
      <xdr:nvPicPr>
        <xdr:cNvPr id="9" name="Picture 8">
          <a:extLst>
            <a:ext uri="{FF2B5EF4-FFF2-40B4-BE49-F238E27FC236}">
              <a16:creationId xmlns:a16="http://schemas.microsoft.com/office/drawing/2014/main" id="{B595E08B-0EC8-4E8E-A21D-9F46CE2E85D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1727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76200</xdr:colOff>
      <xdr:row>0</xdr:row>
      <xdr:rowOff>38100</xdr:rowOff>
    </xdr:from>
    <xdr:ext cx="6619874" cy="1222375"/>
    <xdr:pic>
      <xdr:nvPicPr>
        <xdr:cNvPr id="11" name="Picture 10">
          <a:extLst>
            <a:ext uri="{FF2B5EF4-FFF2-40B4-BE49-F238E27FC236}">
              <a16:creationId xmlns:a16="http://schemas.microsoft.com/office/drawing/2014/main" id="{B2F83E71-5C39-4262-BD66-D22964F4CF8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1727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76200</xdr:colOff>
      <xdr:row>0</xdr:row>
      <xdr:rowOff>38100</xdr:rowOff>
    </xdr:from>
    <xdr:ext cx="6619874" cy="1222375"/>
    <xdr:pic>
      <xdr:nvPicPr>
        <xdr:cNvPr id="13" name="Picture 12">
          <a:extLst>
            <a:ext uri="{FF2B5EF4-FFF2-40B4-BE49-F238E27FC236}">
              <a16:creationId xmlns:a16="http://schemas.microsoft.com/office/drawing/2014/main" id="{7697CFCB-FA0E-4CEE-AB08-FBBCD15BE992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1727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76200</xdr:colOff>
      <xdr:row>0</xdr:row>
      <xdr:rowOff>38100</xdr:rowOff>
    </xdr:from>
    <xdr:ext cx="6619874" cy="1222375"/>
    <xdr:pic>
      <xdr:nvPicPr>
        <xdr:cNvPr id="17" name="Picture 16">
          <a:extLst>
            <a:ext uri="{FF2B5EF4-FFF2-40B4-BE49-F238E27FC236}">
              <a16:creationId xmlns:a16="http://schemas.microsoft.com/office/drawing/2014/main" id="{BD04019B-4B82-449E-88BD-86C84DAB781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1727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76200</xdr:colOff>
      <xdr:row>0</xdr:row>
      <xdr:rowOff>38100</xdr:rowOff>
    </xdr:from>
    <xdr:ext cx="6619874" cy="1222375"/>
    <xdr:pic>
      <xdr:nvPicPr>
        <xdr:cNvPr id="19" name="Picture 18">
          <a:extLst>
            <a:ext uri="{FF2B5EF4-FFF2-40B4-BE49-F238E27FC236}">
              <a16:creationId xmlns:a16="http://schemas.microsoft.com/office/drawing/2014/main" id="{09509B35-1705-4E3B-9572-5F2978E5EE0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76200</xdr:colOff>
      <xdr:row>0</xdr:row>
      <xdr:rowOff>38100</xdr:rowOff>
    </xdr:from>
    <xdr:ext cx="6619874" cy="1222375"/>
    <xdr:pic>
      <xdr:nvPicPr>
        <xdr:cNvPr id="21" name="Picture 20">
          <a:extLst>
            <a:ext uri="{FF2B5EF4-FFF2-40B4-BE49-F238E27FC236}">
              <a16:creationId xmlns:a16="http://schemas.microsoft.com/office/drawing/2014/main" id="{FF75137C-0A21-4814-A17B-1AEFBCFCE2B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76200</xdr:colOff>
      <xdr:row>0</xdr:row>
      <xdr:rowOff>38100</xdr:rowOff>
    </xdr:from>
    <xdr:ext cx="6619874" cy="1222375"/>
    <xdr:pic>
      <xdr:nvPicPr>
        <xdr:cNvPr id="23" name="Picture 22">
          <a:extLst>
            <a:ext uri="{FF2B5EF4-FFF2-40B4-BE49-F238E27FC236}">
              <a16:creationId xmlns:a16="http://schemas.microsoft.com/office/drawing/2014/main" id="{2E87DD7F-E6AA-49CF-B0AD-CF1D74D1D43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76200</xdr:colOff>
      <xdr:row>0</xdr:row>
      <xdr:rowOff>38100</xdr:rowOff>
    </xdr:from>
    <xdr:ext cx="6619874" cy="1222375"/>
    <xdr:pic>
      <xdr:nvPicPr>
        <xdr:cNvPr id="25" name="Picture 24">
          <a:extLst>
            <a:ext uri="{FF2B5EF4-FFF2-40B4-BE49-F238E27FC236}">
              <a16:creationId xmlns:a16="http://schemas.microsoft.com/office/drawing/2014/main" id="{B612BB2E-849C-432B-A7A1-E45B251BCD1E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76200</xdr:colOff>
      <xdr:row>0</xdr:row>
      <xdr:rowOff>38100</xdr:rowOff>
    </xdr:from>
    <xdr:ext cx="6619874" cy="1222375"/>
    <xdr:pic>
      <xdr:nvPicPr>
        <xdr:cNvPr id="27" name="Picture 26">
          <a:extLst>
            <a:ext uri="{FF2B5EF4-FFF2-40B4-BE49-F238E27FC236}">
              <a16:creationId xmlns:a16="http://schemas.microsoft.com/office/drawing/2014/main" id="{38FA06C3-FBD5-4799-9B86-A6D768D0FD9B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76199</xdr:colOff>
      <xdr:row>0</xdr:row>
      <xdr:rowOff>38100</xdr:rowOff>
    </xdr:from>
    <xdr:ext cx="7972425" cy="1343025"/>
    <xdr:pic>
      <xdr:nvPicPr>
        <xdr:cNvPr id="29" name="Picture 28">
          <a:extLst>
            <a:ext uri="{FF2B5EF4-FFF2-40B4-BE49-F238E27FC236}">
              <a16:creationId xmlns:a16="http://schemas.microsoft.com/office/drawing/2014/main" id="{EE350377-141C-45BE-B1BE-8C3524CCBC1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76200</xdr:colOff>
      <xdr:row>0</xdr:row>
      <xdr:rowOff>38100</xdr:rowOff>
    </xdr:from>
    <xdr:ext cx="6619874" cy="1222375"/>
    <xdr:pic>
      <xdr:nvPicPr>
        <xdr:cNvPr id="31" name="Picture 30">
          <a:extLst>
            <a:ext uri="{FF2B5EF4-FFF2-40B4-BE49-F238E27FC236}">
              <a16:creationId xmlns:a16="http://schemas.microsoft.com/office/drawing/2014/main" id="{D89DC555-DE29-4F32-AE1C-27D084A1FC8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76200</xdr:colOff>
      <xdr:row>0</xdr:row>
      <xdr:rowOff>38100</xdr:rowOff>
    </xdr:from>
    <xdr:ext cx="6619874" cy="1222375"/>
    <xdr:pic>
      <xdr:nvPicPr>
        <xdr:cNvPr id="32" name="Picture 31">
          <a:extLst>
            <a:ext uri="{FF2B5EF4-FFF2-40B4-BE49-F238E27FC236}">
              <a16:creationId xmlns:a16="http://schemas.microsoft.com/office/drawing/2014/main" id="{C571A38F-E044-4CB1-B29B-A378F8F34FAC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76200</xdr:colOff>
      <xdr:row>0</xdr:row>
      <xdr:rowOff>38100</xdr:rowOff>
    </xdr:from>
    <xdr:ext cx="6619874" cy="1222375"/>
    <xdr:pic>
      <xdr:nvPicPr>
        <xdr:cNvPr id="34" name="Picture 33">
          <a:extLst>
            <a:ext uri="{FF2B5EF4-FFF2-40B4-BE49-F238E27FC236}">
              <a16:creationId xmlns:a16="http://schemas.microsoft.com/office/drawing/2014/main" id="{F83CFA03-4333-427B-97A0-FCABB6178666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76200</xdr:colOff>
      <xdr:row>0</xdr:row>
      <xdr:rowOff>38100</xdr:rowOff>
    </xdr:from>
    <xdr:ext cx="6619874" cy="1222375"/>
    <xdr:pic>
      <xdr:nvPicPr>
        <xdr:cNvPr id="35" name="Picture 34">
          <a:extLst>
            <a:ext uri="{FF2B5EF4-FFF2-40B4-BE49-F238E27FC236}">
              <a16:creationId xmlns:a16="http://schemas.microsoft.com/office/drawing/2014/main" id="{F2225CDA-ACE0-4F20-B545-A76B3C537DAC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89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76200</xdr:colOff>
      <xdr:row>0</xdr:row>
      <xdr:rowOff>38100</xdr:rowOff>
    </xdr:from>
    <xdr:ext cx="6619874" cy="1222375"/>
    <xdr:pic>
      <xdr:nvPicPr>
        <xdr:cNvPr id="36" name="Picture 35">
          <a:extLst>
            <a:ext uri="{FF2B5EF4-FFF2-40B4-BE49-F238E27FC236}">
              <a16:creationId xmlns:a16="http://schemas.microsoft.com/office/drawing/2014/main" id="{50C10DFF-A580-4AB3-B5CA-A669D19F4CC4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76200</xdr:colOff>
      <xdr:row>0</xdr:row>
      <xdr:rowOff>38100</xdr:rowOff>
    </xdr:from>
    <xdr:ext cx="6619874" cy="1222375"/>
    <xdr:pic>
      <xdr:nvPicPr>
        <xdr:cNvPr id="37" name="Picture 36">
          <a:extLst>
            <a:ext uri="{FF2B5EF4-FFF2-40B4-BE49-F238E27FC236}">
              <a16:creationId xmlns:a16="http://schemas.microsoft.com/office/drawing/2014/main" id="{E8928AC3-9651-40DB-AD7A-3AB576BC7DF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76200</xdr:colOff>
      <xdr:row>0</xdr:row>
      <xdr:rowOff>38100</xdr:rowOff>
    </xdr:from>
    <xdr:ext cx="6619874" cy="1222375"/>
    <xdr:pic>
      <xdr:nvPicPr>
        <xdr:cNvPr id="39" name="Picture 38">
          <a:extLst>
            <a:ext uri="{FF2B5EF4-FFF2-40B4-BE49-F238E27FC236}">
              <a16:creationId xmlns:a16="http://schemas.microsoft.com/office/drawing/2014/main" id="{DA38285C-A4D6-4FA1-808E-C83AE7938F6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76200</xdr:colOff>
      <xdr:row>0</xdr:row>
      <xdr:rowOff>38100</xdr:rowOff>
    </xdr:from>
    <xdr:ext cx="6619874" cy="1222375"/>
    <xdr:pic>
      <xdr:nvPicPr>
        <xdr:cNvPr id="40" name="Picture 39">
          <a:extLst>
            <a:ext uri="{FF2B5EF4-FFF2-40B4-BE49-F238E27FC236}">
              <a16:creationId xmlns:a16="http://schemas.microsoft.com/office/drawing/2014/main" id="{5F80849F-03A8-4BCB-AE1D-CA69C46B814C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76200</xdr:colOff>
      <xdr:row>0</xdr:row>
      <xdr:rowOff>38100</xdr:rowOff>
    </xdr:from>
    <xdr:ext cx="6619874" cy="1222375"/>
    <xdr:pic>
      <xdr:nvPicPr>
        <xdr:cNvPr id="41" name="Picture 40">
          <a:extLst>
            <a:ext uri="{FF2B5EF4-FFF2-40B4-BE49-F238E27FC236}">
              <a16:creationId xmlns:a16="http://schemas.microsoft.com/office/drawing/2014/main" id="{5E67CDFD-4CF6-4943-86E0-B21BE3901DA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76200</xdr:colOff>
      <xdr:row>0</xdr:row>
      <xdr:rowOff>38100</xdr:rowOff>
    </xdr:from>
    <xdr:ext cx="6619874" cy="1222375"/>
    <xdr:pic>
      <xdr:nvPicPr>
        <xdr:cNvPr id="42" name="Picture 41">
          <a:extLst>
            <a:ext uri="{FF2B5EF4-FFF2-40B4-BE49-F238E27FC236}">
              <a16:creationId xmlns:a16="http://schemas.microsoft.com/office/drawing/2014/main" id="{63D30D00-52C2-405C-9021-7C6C7945A338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76200</xdr:colOff>
      <xdr:row>0</xdr:row>
      <xdr:rowOff>38100</xdr:rowOff>
    </xdr:from>
    <xdr:ext cx="6619874" cy="1222375"/>
    <xdr:pic>
      <xdr:nvPicPr>
        <xdr:cNvPr id="44" name="Picture 43">
          <a:extLst>
            <a:ext uri="{FF2B5EF4-FFF2-40B4-BE49-F238E27FC236}">
              <a16:creationId xmlns:a16="http://schemas.microsoft.com/office/drawing/2014/main" id="{98A53611-4803-44DD-A9CD-F94610D787A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76200</xdr:colOff>
      <xdr:row>0</xdr:row>
      <xdr:rowOff>38100</xdr:rowOff>
    </xdr:from>
    <xdr:ext cx="6619874" cy="1222375"/>
    <xdr:pic>
      <xdr:nvPicPr>
        <xdr:cNvPr id="45" name="Picture 44">
          <a:extLst>
            <a:ext uri="{FF2B5EF4-FFF2-40B4-BE49-F238E27FC236}">
              <a16:creationId xmlns:a16="http://schemas.microsoft.com/office/drawing/2014/main" id="{66FA25B8-CC00-4E7F-BAAC-CEB71CCF999F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76200</xdr:colOff>
      <xdr:row>0</xdr:row>
      <xdr:rowOff>38100</xdr:rowOff>
    </xdr:from>
    <xdr:ext cx="6619874" cy="1222375"/>
    <xdr:pic>
      <xdr:nvPicPr>
        <xdr:cNvPr id="46" name="Picture 45">
          <a:extLst>
            <a:ext uri="{FF2B5EF4-FFF2-40B4-BE49-F238E27FC236}">
              <a16:creationId xmlns:a16="http://schemas.microsoft.com/office/drawing/2014/main" id="{75719094-F85D-4C93-99B1-EE7BAADF516D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76200</xdr:colOff>
      <xdr:row>0</xdr:row>
      <xdr:rowOff>38100</xdr:rowOff>
    </xdr:from>
    <xdr:ext cx="6619874" cy="1222375"/>
    <xdr:pic>
      <xdr:nvPicPr>
        <xdr:cNvPr id="47" name="Picture 46">
          <a:extLst>
            <a:ext uri="{FF2B5EF4-FFF2-40B4-BE49-F238E27FC236}">
              <a16:creationId xmlns:a16="http://schemas.microsoft.com/office/drawing/2014/main" id="{2719755D-C7B6-494A-8655-247875E3B421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76200</xdr:colOff>
      <xdr:row>0</xdr:row>
      <xdr:rowOff>38100</xdr:rowOff>
    </xdr:from>
    <xdr:ext cx="6619874" cy="1222375"/>
    <xdr:pic>
      <xdr:nvPicPr>
        <xdr:cNvPr id="49" name="Picture 48">
          <a:extLst>
            <a:ext uri="{FF2B5EF4-FFF2-40B4-BE49-F238E27FC236}">
              <a16:creationId xmlns:a16="http://schemas.microsoft.com/office/drawing/2014/main" id="{6F1D11C3-29B3-44BB-ACA8-F39C375877E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76200</xdr:colOff>
      <xdr:row>0</xdr:row>
      <xdr:rowOff>38100</xdr:rowOff>
    </xdr:from>
    <xdr:ext cx="6619874" cy="1222375"/>
    <xdr:pic>
      <xdr:nvPicPr>
        <xdr:cNvPr id="50" name="Picture 49">
          <a:extLst>
            <a:ext uri="{FF2B5EF4-FFF2-40B4-BE49-F238E27FC236}">
              <a16:creationId xmlns:a16="http://schemas.microsoft.com/office/drawing/2014/main" id="{DAE16073-093A-459D-BC2D-957A302E6CB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86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406400</xdr:colOff>
      <xdr:row>0</xdr:row>
      <xdr:rowOff>73025</xdr:rowOff>
    </xdr:from>
    <xdr:ext cx="1339850" cy="1181100"/>
    <xdr:pic>
      <xdr:nvPicPr>
        <xdr:cNvPr id="51" name="Picture 50">
          <a:extLst>
            <a:ext uri="{FF2B5EF4-FFF2-40B4-BE49-F238E27FC236}">
              <a16:creationId xmlns:a16="http://schemas.microsoft.com/office/drawing/2014/main" id="{ED61B1EB-D2EC-4BC2-9513-B42E6F1C77B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0</xdr:row>
      <xdr:rowOff>38100</xdr:rowOff>
    </xdr:from>
    <xdr:ext cx="6619874" cy="1222375"/>
    <xdr:pic>
      <xdr:nvPicPr>
        <xdr:cNvPr id="52" name="Picture 51">
          <a:extLst>
            <a:ext uri="{FF2B5EF4-FFF2-40B4-BE49-F238E27FC236}">
              <a16:creationId xmlns:a16="http://schemas.microsoft.com/office/drawing/2014/main" id="{A277092D-E40B-4B16-BCB4-68BCC28F1EF2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76199</xdr:colOff>
      <xdr:row>0</xdr:row>
      <xdr:rowOff>38100</xdr:rowOff>
    </xdr:from>
    <xdr:ext cx="7972425" cy="1343025"/>
    <xdr:pic>
      <xdr:nvPicPr>
        <xdr:cNvPr id="53" name="Picture 52">
          <a:extLst>
            <a:ext uri="{FF2B5EF4-FFF2-40B4-BE49-F238E27FC236}">
              <a16:creationId xmlns:a16="http://schemas.microsoft.com/office/drawing/2014/main" id="{2CAA6560-B61E-4729-B0DE-64EB55C9E1C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406400</xdr:colOff>
      <xdr:row>0</xdr:row>
      <xdr:rowOff>73025</xdr:rowOff>
    </xdr:from>
    <xdr:ext cx="1339850" cy="1181100"/>
    <xdr:pic>
      <xdr:nvPicPr>
        <xdr:cNvPr id="54" name="Picture 53">
          <a:extLst>
            <a:ext uri="{FF2B5EF4-FFF2-40B4-BE49-F238E27FC236}">
              <a16:creationId xmlns:a16="http://schemas.microsoft.com/office/drawing/2014/main" id="{893FBBAE-9DF0-4CA0-949E-FB01F2E914E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11</xdr:col>
      <xdr:colOff>76200</xdr:colOff>
      <xdr:row>0</xdr:row>
      <xdr:rowOff>38100</xdr:rowOff>
    </xdr:from>
    <xdr:ext cx="6619874" cy="1222375"/>
    <xdr:pic>
      <xdr:nvPicPr>
        <xdr:cNvPr id="55" name="Picture 54">
          <a:extLst>
            <a:ext uri="{FF2B5EF4-FFF2-40B4-BE49-F238E27FC236}">
              <a16:creationId xmlns:a16="http://schemas.microsoft.com/office/drawing/2014/main" id="{DC24A141-DBE1-412C-9602-6F096B271C6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76199</xdr:colOff>
      <xdr:row>0</xdr:row>
      <xdr:rowOff>38100</xdr:rowOff>
    </xdr:from>
    <xdr:ext cx="7972425" cy="1343025"/>
    <xdr:pic>
      <xdr:nvPicPr>
        <xdr:cNvPr id="56" name="Picture 55">
          <a:extLst>
            <a:ext uri="{FF2B5EF4-FFF2-40B4-BE49-F238E27FC236}">
              <a16:creationId xmlns:a16="http://schemas.microsoft.com/office/drawing/2014/main" id="{E4E86B40-4018-4DFC-9A1F-4AC939AE5776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406400</xdr:colOff>
      <xdr:row>0</xdr:row>
      <xdr:rowOff>73025</xdr:rowOff>
    </xdr:from>
    <xdr:ext cx="1339850" cy="1181100"/>
    <xdr:pic>
      <xdr:nvPicPr>
        <xdr:cNvPr id="57" name="Picture 56">
          <a:extLst>
            <a:ext uri="{FF2B5EF4-FFF2-40B4-BE49-F238E27FC236}">
              <a16:creationId xmlns:a16="http://schemas.microsoft.com/office/drawing/2014/main" id="{32051B47-7DF3-42BD-9652-E4B521458F76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16</xdr:col>
      <xdr:colOff>76200</xdr:colOff>
      <xdr:row>0</xdr:row>
      <xdr:rowOff>38100</xdr:rowOff>
    </xdr:from>
    <xdr:ext cx="6619874" cy="1222375"/>
    <xdr:pic>
      <xdr:nvPicPr>
        <xdr:cNvPr id="58" name="Picture 57">
          <a:extLst>
            <a:ext uri="{FF2B5EF4-FFF2-40B4-BE49-F238E27FC236}">
              <a16:creationId xmlns:a16="http://schemas.microsoft.com/office/drawing/2014/main" id="{4FAF88CB-3FBF-49F1-B780-24E8483986C6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76199</xdr:colOff>
      <xdr:row>0</xdr:row>
      <xdr:rowOff>38100</xdr:rowOff>
    </xdr:from>
    <xdr:ext cx="7972425" cy="1343025"/>
    <xdr:pic>
      <xdr:nvPicPr>
        <xdr:cNvPr id="59" name="Picture 58">
          <a:extLst>
            <a:ext uri="{FF2B5EF4-FFF2-40B4-BE49-F238E27FC236}">
              <a16:creationId xmlns:a16="http://schemas.microsoft.com/office/drawing/2014/main" id="{221570F3-3A0C-40E8-94B3-335937850BC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20</xdr:col>
      <xdr:colOff>406400</xdr:colOff>
      <xdr:row>0</xdr:row>
      <xdr:rowOff>73025</xdr:rowOff>
    </xdr:from>
    <xdr:ext cx="1339850" cy="1181100"/>
    <xdr:pic>
      <xdr:nvPicPr>
        <xdr:cNvPr id="60" name="Picture 59">
          <a:extLst>
            <a:ext uri="{FF2B5EF4-FFF2-40B4-BE49-F238E27FC236}">
              <a16:creationId xmlns:a16="http://schemas.microsoft.com/office/drawing/2014/main" id="{D1D5E877-8252-4D60-AB44-5B118DF75A2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21</xdr:col>
      <xdr:colOff>76200</xdr:colOff>
      <xdr:row>0</xdr:row>
      <xdr:rowOff>38100</xdr:rowOff>
    </xdr:from>
    <xdr:ext cx="6619874" cy="1222375"/>
    <xdr:pic>
      <xdr:nvPicPr>
        <xdr:cNvPr id="61" name="Picture 60">
          <a:extLst>
            <a:ext uri="{FF2B5EF4-FFF2-40B4-BE49-F238E27FC236}">
              <a16:creationId xmlns:a16="http://schemas.microsoft.com/office/drawing/2014/main" id="{51BF445A-EDB1-4263-827D-5F2D37E4CEA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76199</xdr:colOff>
      <xdr:row>0</xdr:row>
      <xdr:rowOff>38100</xdr:rowOff>
    </xdr:from>
    <xdr:ext cx="7972425" cy="1343025"/>
    <xdr:pic>
      <xdr:nvPicPr>
        <xdr:cNvPr id="62" name="Picture 61">
          <a:extLst>
            <a:ext uri="{FF2B5EF4-FFF2-40B4-BE49-F238E27FC236}">
              <a16:creationId xmlns:a16="http://schemas.microsoft.com/office/drawing/2014/main" id="{09838112-3BD1-4EE6-869D-B99427610B46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25</xdr:col>
      <xdr:colOff>406400</xdr:colOff>
      <xdr:row>0</xdr:row>
      <xdr:rowOff>73025</xdr:rowOff>
    </xdr:from>
    <xdr:ext cx="1339850" cy="1181100"/>
    <xdr:pic>
      <xdr:nvPicPr>
        <xdr:cNvPr id="63" name="Picture 62">
          <a:extLst>
            <a:ext uri="{FF2B5EF4-FFF2-40B4-BE49-F238E27FC236}">
              <a16:creationId xmlns:a16="http://schemas.microsoft.com/office/drawing/2014/main" id="{3CF69E44-8931-4F26-AD48-15407166C792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26</xdr:col>
      <xdr:colOff>76200</xdr:colOff>
      <xdr:row>0</xdr:row>
      <xdr:rowOff>38100</xdr:rowOff>
    </xdr:from>
    <xdr:ext cx="6619874" cy="1222375"/>
    <xdr:pic>
      <xdr:nvPicPr>
        <xdr:cNvPr id="64" name="Picture 63">
          <a:extLst>
            <a:ext uri="{FF2B5EF4-FFF2-40B4-BE49-F238E27FC236}">
              <a16:creationId xmlns:a16="http://schemas.microsoft.com/office/drawing/2014/main" id="{12D4F85E-FBA7-456C-84D4-1771CB723108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76199</xdr:colOff>
      <xdr:row>0</xdr:row>
      <xdr:rowOff>38100</xdr:rowOff>
    </xdr:from>
    <xdr:ext cx="7972425" cy="1343025"/>
    <xdr:pic>
      <xdr:nvPicPr>
        <xdr:cNvPr id="65" name="Picture 64">
          <a:extLst>
            <a:ext uri="{FF2B5EF4-FFF2-40B4-BE49-F238E27FC236}">
              <a16:creationId xmlns:a16="http://schemas.microsoft.com/office/drawing/2014/main" id="{5523B093-563B-4EFF-8B5F-2D6AF116A01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406400</xdr:colOff>
      <xdr:row>0</xdr:row>
      <xdr:rowOff>73025</xdr:rowOff>
    </xdr:from>
    <xdr:ext cx="1339850" cy="1181100"/>
    <xdr:pic>
      <xdr:nvPicPr>
        <xdr:cNvPr id="69" name="Picture 68">
          <a:extLst>
            <a:ext uri="{FF2B5EF4-FFF2-40B4-BE49-F238E27FC236}">
              <a16:creationId xmlns:a16="http://schemas.microsoft.com/office/drawing/2014/main" id="{767ABED8-5D03-4F5D-9677-76BC83107276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0</xdr:row>
      <xdr:rowOff>38100</xdr:rowOff>
    </xdr:from>
    <xdr:ext cx="6619874" cy="1222375"/>
    <xdr:pic>
      <xdr:nvPicPr>
        <xdr:cNvPr id="70" name="Picture 69">
          <a:extLst>
            <a:ext uri="{FF2B5EF4-FFF2-40B4-BE49-F238E27FC236}">
              <a16:creationId xmlns:a16="http://schemas.microsoft.com/office/drawing/2014/main" id="{926EFDAD-A368-44AA-9EDC-856DE992E7F3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76199</xdr:colOff>
      <xdr:row>0</xdr:row>
      <xdr:rowOff>38100</xdr:rowOff>
    </xdr:from>
    <xdr:ext cx="7972425" cy="1343025"/>
    <xdr:pic>
      <xdr:nvPicPr>
        <xdr:cNvPr id="71" name="Picture 70">
          <a:extLst>
            <a:ext uri="{FF2B5EF4-FFF2-40B4-BE49-F238E27FC236}">
              <a16:creationId xmlns:a16="http://schemas.microsoft.com/office/drawing/2014/main" id="{4D299B61-40E7-4B99-B6A9-B0579E20BAF4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406400</xdr:colOff>
      <xdr:row>0</xdr:row>
      <xdr:rowOff>73025</xdr:rowOff>
    </xdr:from>
    <xdr:ext cx="1339850" cy="1181100"/>
    <xdr:pic>
      <xdr:nvPicPr>
        <xdr:cNvPr id="72" name="Picture 71">
          <a:extLst>
            <a:ext uri="{FF2B5EF4-FFF2-40B4-BE49-F238E27FC236}">
              <a16:creationId xmlns:a16="http://schemas.microsoft.com/office/drawing/2014/main" id="{BEB7D5B6-516F-4361-9311-309CF45FAB0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11</xdr:col>
      <xdr:colOff>76200</xdr:colOff>
      <xdr:row>0</xdr:row>
      <xdr:rowOff>38100</xdr:rowOff>
    </xdr:from>
    <xdr:ext cx="6619874" cy="1222375"/>
    <xdr:pic>
      <xdr:nvPicPr>
        <xdr:cNvPr id="73" name="Picture 72">
          <a:extLst>
            <a:ext uri="{FF2B5EF4-FFF2-40B4-BE49-F238E27FC236}">
              <a16:creationId xmlns:a16="http://schemas.microsoft.com/office/drawing/2014/main" id="{89664334-9E45-4D52-A2EE-9841754E55D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76199</xdr:colOff>
      <xdr:row>0</xdr:row>
      <xdr:rowOff>38100</xdr:rowOff>
    </xdr:from>
    <xdr:ext cx="7972425" cy="1343025"/>
    <xdr:pic>
      <xdr:nvPicPr>
        <xdr:cNvPr id="74" name="Picture 73">
          <a:extLst>
            <a:ext uri="{FF2B5EF4-FFF2-40B4-BE49-F238E27FC236}">
              <a16:creationId xmlns:a16="http://schemas.microsoft.com/office/drawing/2014/main" id="{349AB324-6B70-4604-82FE-C2BFC3BE697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406400</xdr:colOff>
      <xdr:row>0</xdr:row>
      <xdr:rowOff>73025</xdr:rowOff>
    </xdr:from>
    <xdr:ext cx="1339850" cy="1181100"/>
    <xdr:pic>
      <xdr:nvPicPr>
        <xdr:cNvPr id="75" name="Picture 74">
          <a:extLst>
            <a:ext uri="{FF2B5EF4-FFF2-40B4-BE49-F238E27FC236}">
              <a16:creationId xmlns:a16="http://schemas.microsoft.com/office/drawing/2014/main" id="{346542AD-E48C-43DD-9F53-2892E3E6AD7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16</xdr:col>
      <xdr:colOff>76200</xdr:colOff>
      <xdr:row>0</xdr:row>
      <xdr:rowOff>38100</xdr:rowOff>
    </xdr:from>
    <xdr:ext cx="6619874" cy="1222375"/>
    <xdr:pic>
      <xdr:nvPicPr>
        <xdr:cNvPr id="76" name="Picture 75">
          <a:extLst>
            <a:ext uri="{FF2B5EF4-FFF2-40B4-BE49-F238E27FC236}">
              <a16:creationId xmlns:a16="http://schemas.microsoft.com/office/drawing/2014/main" id="{D1B0D348-47E7-4724-967E-9C14519DA56F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76199</xdr:colOff>
      <xdr:row>0</xdr:row>
      <xdr:rowOff>38100</xdr:rowOff>
    </xdr:from>
    <xdr:ext cx="7972425" cy="1343025"/>
    <xdr:pic>
      <xdr:nvPicPr>
        <xdr:cNvPr id="77" name="Picture 76">
          <a:extLst>
            <a:ext uri="{FF2B5EF4-FFF2-40B4-BE49-F238E27FC236}">
              <a16:creationId xmlns:a16="http://schemas.microsoft.com/office/drawing/2014/main" id="{0C1682A5-A7CB-4B51-9E3E-5AF4C4183EB2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20</xdr:col>
      <xdr:colOff>406400</xdr:colOff>
      <xdr:row>0</xdr:row>
      <xdr:rowOff>73025</xdr:rowOff>
    </xdr:from>
    <xdr:ext cx="1339850" cy="1181100"/>
    <xdr:pic>
      <xdr:nvPicPr>
        <xdr:cNvPr id="78" name="Picture 77">
          <a:extLst>
            <a:ext uri="{FF2B5EF4-FFF2-40B4-BE49-F238E27FC236}">
              <a16:creationId xmlns:a16="http://schemas.microsoft.com/office/drawing/2014/main" id="{714A6BCB-EC0A-4CC2-9DDD-8C7BC615940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21</xdr:col>
      <xdr:colOff>76200</xdr:colOff>
      <xdr:row>0</xdr:row>
      <xdr:rowOff>38100</xdr:rowOff>
    </xdr:from>
    <xdr:ext cx="6619874" cy="1222375"/>
    <xdr:pic>
      <xdr:nvPicPr>
        <xdr:cNvPr id="79" name="Picture 78">
          <a:extLst>
            <a:ext uri="{FF2B5EF4-FFF2-40B4-BE49-F238E27FC236}">
              <a16:creationId xmlns:a16="http://schemas.microsoft.com/office/drawing/2014/main" id="{BAA318A5-763D-4E8A-94BB-425780E38D78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76199</xdr:colOff>
      <xdr:row>0</xdr:row>
      <xdr:rowOff>38100</xdr:rowOff>
    </xdr:from>
    <xdr:ext cx="7972425" cy="1343025"/>
    <xdr:pic>
      <xdr:nvPicPr>
        <xdr:cNvPr id="80" name="Picture 79">
          <a:extLst>
            <a:ext uri="{FF2B5EF4-FFF2-40B4-BE49-F238E27FC236}">
              <a16:creationId xmlns:a16="http://schemas.microsoft.com/office/drawing/2014/main" id="{95DA4C71-C0C5-4E73-BE31-D674673697F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25</xdr:col>
      <xdr:colOff>406400</xdr:colOff>
      <xdr:row>0</xdr:row>
      <xdr:rowOff>73025</xdr:rowOff>
    </xdr:from>
    <xdr:ext cx="1339850" cy="1181100"/>
    <xdr:pic>
      <xdr:nvPicPr>
        <xdr:cNvPr id="81" name="Picture 80">
          <a:extLst>
            <a:ext uri="{FF2B5EF4-FFF2-40B4-BE49-F238E27FC236}">
              <a16:creationId xmlns:a16="http://schemas.microsoft.com/office/drawing/2014/main" id="{317BA1B5-DBD5-4EE7-A4CF-5A92C0778C2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26</xdr:col>
      <xdr:colOff>76200</xdr:colOff>
      <xdr:row>0</xdr:row>
      <xdr:rowOff>38100</xdr:rowOff>
    </xdr:from>
    <xdr:ext cx="6619874" cy="1222375"/>
    <xdr:pic>
      <xdr:nvPicPr>
        <xdr:cNvPr id="82" name="Picture 81">
          <a:extLst>
            <a:ext uri="{FF2B5EF4-FFF2-40B4-BE49-F238E27FC236}">
              <a16:creationId xmlns:a16="http://schemas.microsoft.com/office/drawing/2014/main" id="{5B9A3C84-0ABC-4FA7-930E-2B9C93BE4F7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76199</xdr:colOff>
      <xdr:row>0</xdr:row>
      <xdr:rowOff>38100</xdr:rowOff>
    </xdr:from>
    <xdr:ext cx="7972425" cy="1343025"/>
    <xdr:pic>
      <xdr:nvPicPr>
        <xdr:cNvPr id="83" name="Picture 82">
          <a:extLst>
            <a:ext uri="{FF2B5EF4-FFF2-40B4-BE49-F238E27FC236}">
              <a16:creationId xmlns:a16="http://schemas.microsoft.com/office/drawing/2014/main" id="{C3E242A1-8290-430F-87C8-08345648D141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406400</xdr:colOff>
      <xdr:row>0</xdr:row>
      <xdr:rowOff>73025</xdr:rowOff>
    </xdr:from>
    <xdr:ext cx="1339850" cy="1181100"/>
    <xdr:pic>
      <xdr:nvPicPr>
        <xdr:cNvPr id="84" name="Picture 83">
          <a:extLst>
            <a:ext uri="{FF2B5EF4-FFF2-40B4-BE49-F238E27FC236}">
              <a16:creationId xmlns:a16="http://schemas.microsoft.com/office/drawing/2014/main" id="{338A3A9D-F78A-4292-B8E6-871802B28EC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76200</xdr:colOff>
      <xdr:row>0</xdr:row>
      <xdr:rowOff>38100</xdr:rowOff>
    </xdr:from>
    <xdr:ext cx="6619874" cy="1222375"/>
    <xdr:pic>
      <xdr:nvPicPr>
        <xdr:cNvPr id="85" name="Picture 84">
          <a:extLst>
            <a:ext uri="{FF2B5EF4-FFF2-40B4-BE49-F238E27FC236}">
              <a16:creationId xmlns:a16="http://schemas.microsoft.com/office/drawing/2014/main" id="{F1745DFF-7E12-4079-8CAE-C738EF2CC5FF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76199</xdr:colOff>
      <xdr:row>0</xdr:row>
      <xdr:rowOff>38100</xdr:rowOff>
    </xdr:from>
    <xdr:ext cx="7972425" cy="1343025"/>
    <xdr:pic>
      <xdr:nvPicPr>
        <xdr:cNvPr id="86" name="Picture 85">
          <a:extLst>
            <a:ext uri="{FF2B5EF4-FFF2-40B4-BE49-F238E27FC236}">
              <a16:creationId xmlns:a16="http://schemas.microsoft.com/office/drawing/2014/main" id="{FD535495-752F-4630-A651-619F670A335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30</xdr:col>
      <xdr:colOff>406400</xdr:colOff>
      <xdr:row>0</xdr:row>
      <xdr:rowOff>73025</xdr:rowOff>
    </xdr:from>
    <xdr:ext cx="1339850" cy="1181100"/>
    <xdr:pic>
      <xdr:nvPicPr>
        <xdr:cNvPr id="66" name="Picture 65">
          <a:extLst>
            <a:ext uri="{FF2B5EF4-FFF2-40B4-BE49-F238E27FC236}">
              <a16:creationId xmlns:a16="http://schemas.microsoft.com/office/drawing/2014/main" id="{A5FDB554-A521-4C09-96D1-00210AB5756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31</xdr:col>
      <xdr:colOff>76200</xdr:colOff>
      <xdr:row>0</xdr:row>
      <xdr:rowOff>38100</xdr:rowOff>
    </xdr:from>
    <xdr:ext cx="6619874" cy="1222375"/>
    <xdr:pic>
      <xdr:nvPicPr>
        <xdr:cNvPr id="67" name="Picture 66">
          <a:extLst>
            <a:ext uri="{FF2B5EF4-FFF2-40B4-BE49-F238E27FC236}">
              <a16:creationId xmlns:a16="http://schemas.microsoft.com/office/drawing/2014/main" id="{64D38575-A5F5-43FD-B13A-42BEF624D5CD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36</xdr:col>
      <xdr:colOff>76200</xdr:colOff>
      <xdr:row>0</xdr:row>
      <xdr:rowOff>38100</xdr:rowOff>
    </xdr:from>
    <xdr:ext cx="6619874" cy="1222375"/>
    <xdr:pic>
      <xdr:nvPicPr>
        <xdr:cNvPr id="68" name="Picture 67">
          <a:extLst>
            <a:ext uri="{FF2B5EF4-FFF2-40B4-BE49-F238E27FC236}">
              <a16:creationId xmlns:a16="http://schemas.microsoft.com/office/drawing/2014/main" id="{C5B3E64C-DCE9-4793-8211-92921DB0A62C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63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41</xdr:col>
      <xdr:colOff>76200</xdr:colOff>
      <xdr:row>0</xdr:row>
      <xdr:rowOff>38100</xdr:rowOff>
    </xdr:from>
    <xdr:ext cx="6619874" cy="1222375"/>
    <xdr:pic>
      <xdr:nvPicPr>
        <xdr:cNvPr id="87" name="Picture 86">
          <a:extLst>
            <a:ext uri="{FF2B5EF4-FFF2-40B4-BE49-F238E27FC236}">
              <a16:creationId xmlns:a16="http://schemas.microsoft.com/office/drawing/2014/main" id="{F563C5F8-A0C7-4D51-894E-870FEA87B931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60282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46</xdr:col>
      <xdr:colOff>76200</xdr:colOff>
      <xdr:row>0</xdr:row>
      <xdr:rowOff>38100</xdr:rowOff>
    </xdr:from>
    <xdr:ext cx="6619874" cy="1222375"/>
    <xdr:pic>
      <xdr:nvPicPr>
        <xdr:cNvPr id="88" name="Picture 87">
          <a:extLst>
            <a:ext uri="{FF2B5EF4-FFF2-40B4-BE49-F238E27FC236}">
              <a16:creationId xmlns:a16="http://schemas.microsoft.com/office/drawing/2014/main" id="{9B5F0DDC-4E11-46E1-9235-BC799DD173C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2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36</xdr:col>
      <xdr:colOff>76200</xdr:colOff>
      <xdr:row>0</xdr:row>
      <xdr:rowOff>38100</xdr:rowOff>
    </xdr:from>
    <xdr:ext cx="6619874" cy="1222375"/>
    <xdr:pic>
      <xdr:nvPicPr>
        <xdr:cNvPr id="89" name="Picture 88">
          <a:extLst>
            <a:ext uri="{FF2B5EF4-FFF2-40B4-BE49-F238E27FC236}">
              <a16:creationId xmlns:a16="http://schemas.microsoft.com/office/drawing/2014/main" id="{0BA6E3C5-95FC-412D-9CBF-64F7CBF6B6EB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63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41</xdr:col>
      <xdr:colOff>76200</xdr:colOff>
      <xdr:row>0</xdr:row>
      <xdr:rowOff>38100</xdr:rowOff>
    </xdr:from>
    <xdr:ext cx="6619874" cy="1222375"/>
    <xdr:pic>
      <xdr:nvPicPr>
        <xdr:cNvPr id="90" name="Picture 89">
          <a:extLst>
            <a:ext uri="{FF2B5EF4-FFF2-40B4-BE49-F238E27FC236}">
              <a16:creationId xmlns:a16="http://schemas.microsoft.com/office/drawing/2014/main" id="{7D8BC0F5-E275-481C-BE6D-0C973D4CFF56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60282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46</xdr:col>
      <xdr:colOff>76200</xdr:colOff>
      <xdr:row>0</xdr:row>
      <xdr:rowOff>38100</xdr:rowOff>
    </xdr:from>
    <xdr:ext cx="6619874" cy="1222375"/>
    <xdr:pic>
      <xdr:nvPicPr>
        <xdr:cNvPr id="91" name="Picture 90">
          <a:extLst>
            <a:ext uri="{FF2B5EF4-FFF2-40B4-BE49-F238E27FC236}">
              <a16:creationId xmlns:a16="http://schemas.microsoft.com/office/drawing/2014/main" id="{54BF8092-7FCE-4DED-AC4C-120692A62ACB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2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31</xdr:col>
      <xdr:colOff>76199</xdr:colOff>
      <xdr:row>0</xdr:row>
      <xdr:rowOff>38100</xdr:rowOff>
    </xdr:from>
    <xdr:ext cx="7972425" cy="1343025"/>
    <xdr:pic>
      <xdr:nvPicPr>
        <xdr:cNvPr id="92" name="Picture 91">
          <a:extLst>
            <a:ext uri="{FF2B5EF4-FFF2-40B4-BE49-F238E27FC236}">
              <a16:creationId xmlns:a16="http://schemas.microsoft.com/office/drawing/2014/main" id="{4A6AF3A6-82E1-4027-B63C-C178DCA0F5DB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36</xdr:col>
      <xdr:colOff>76200</xdr:colOff>
      <xdr:row>0</xdr:row>
      <xdr:rowOff>38100</xdr:rowOff>
    </xdr:from>
    <xdr:ext cx="6619874" cy="1222375"/>
    <xdr:pic>
      <xdr:nvPicPr>
        <xdr:cNvPr id="93" name="Picture 92">
          <a:extLst>
            <a:ext uri="{FF2B5EF4-FFF2-40B4-BE49-F238E27FC236}">
              <a16:creationId xmlns:a16="http://schemas.microsoft.com/office/drawing/2014/main" id="{139EF4B4-509A-4559-A311-91BD2EAB708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63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36</xdr:col>
      <xdr:colOff>76200</xdr:colOff>
      <xdr:row>0</xdr:row>
      <xdr:rowOff>38100</xdr:rowOff>
    </xdr:from>
    <xdr:ext cx="6619874" cy="1222375"/>
    <xdr:pic>
      <xdr:nvPicPr>
        <xdr:cNvPr id="94" name="Picture 93">
          <a:extLst>
            <a:ext uri="{FF2B5EF4-FFF2-40B4-BE49-F238E27FC236}">
              <a16:creationId xmlns:a16="http://schemas.microsoft.com/office/drawing/2014/main" id="{B824EFD7-F8FE-45E1-B785-6AB98781856B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63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41</xdr:col>
      <xdr:colOff>76200</xdr:colOff>
      <xdr:row>0</xdr:row>
      <xdr:rowOff>38100</xdr:rowOff>
    </xdr:from>
    <xdr:ext cx="6619874" cy="1222375"/>
    <xdr:pic>
      <xdr:nvPicPr>
        <xdr:cNvPr id="95" name="Picture 94">
          <a:extLst>
            <a:ext uri="{FF2B5EF4-FFF2-40B4-BE49-F238E27FC236}">
              <a16:creationId xmlns:a16="http://schemas.microsoft.com/office/drawing/2014/main" id="{79DA80C4-4A8E-4EA0-B5F4-B3755FAD93EE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60282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41</xdr:col>
      <xdr:colOff>76200</xdr:colOff>
      <xdr:row>0</xdr:row>
      <xdr:rowOff>38100</xdr:rowOff>
    </xdr:from>
    <xdr:ext cx="6619874" cy="1222375"/>
    <xdr:pic>
      <xdr:nvPicPr>
        <xdr:cNvPr id="96" name="Picture 95">
          <a:extLst>
            <a:ext uri="{FF2B5EF4-FFF2-40B4-BE49-F238E27FC236}">
              <a16:creationId xmlns:a16="http://schemas.microsoft.com/office/drawing/2014/main" id="{8025A935-3773-4762-A4C5-FB2EDFA3F57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60282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46</xdr:col>
      <xdr:colOff>76200</xdr:colOff>
      <xdr:row>0</xdr:row>
      <xdr:rowOff>38100</xdr:rowOff>
    </xdr:from>
    <xdr:ext cx="6619874" cy="1222375"/>
    <xdr:pic>
      <xdr:nvPicPr>
        <xdr:cNvPr id="97" name="Picture 96">
          <a:extLst>
            <a:ext uri="{FF2B5EF4-FFF2-40B4-BE49-F238E27FC236}">
              <a16:creationId xmlns:a16="http://schemas.microsoft.com/office/drawing/2014/main" id="{B2B1B8DD-B4F9-49C4-B594-CEBCED1830BF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2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46</xdr:col>
      <xdr:colOff>76200</xdr:colOff>
      <xdr:row>0</xdr:row>
      <xdr:rowOff>38100</xdr:rowOff>
    </xdr:from>
    <xdr:ext cx="6619874" cy="1222375"/>
    <xdr:pic>
      <xdr:nvPicPr>
        <xdr:cNvPr id="98" name="Picture 97">
          <a:extLst>
            <a:ext uri="{FF2B5EF4-FFF2-40B4-BE49-F238E27FC236}">
              <a16:creationId xmlns:a16="http://schemas.microsoft.com/office/drawing/2014/main" id="{D3A1E6FC-9C80-4EC0-B3A3-8903F8D53DC8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2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46</xdr:col>
      <xdr:colOff>76200</xdr:colOff>
      <xdr:row>0</xdr:row>
      <xdr:rowOff>38100</xdr:rowOff>
    </xdr:from>
    <xdr:ext cx="6619874" cy="1222375"/>
    <xdr:pic>
      <xdr:nvPicPr>
        <xdr:cNvPr id="99" name="Picture 98">
          <a:extLst>
            <a:ext uri="{FF2B5EF4-FFF2-40B4-BE49-F238E27FC236}">
              <a16:creationId xmlns:a16="http://schemas.microsoft.com/office/drawing/2014/main" id="{639D594E-454B-4A93-93F8-0B353C060AF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2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46</xdr:col>
      <xdr:colOff>76200</xdr:colOff>
      <xdr:row>0</xdr:row>
      <xdr:rowOff>38100</xdr:rowOff>
    </xdr:from>
    <xdr:ext cx="6619874" cy="1222375"/>
    <xdr:pic>
      <xdr:nvPicPr>
        <xdr:cNvPr id="100" name="Picture 99">
          <a:extLst>
            <a:ext uri="{FF2B5EF4-FFF2-40B4-BE49-F238E27FC236}">
              <a16:creationId xmlns:a16="http://schemas.microsoft.com/office/drawing/2014/main" id="{F7198637-300F-424A-8F0B-BC58397ABA63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2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35</xdr:col>
      <xdr:colOff>406400</xdr:colOff>
      <xdr:row>0</xdr:row>
      <xdr:rowOff>73025</xdr:rowOff>
    </xdr:from>
    <xdr:ext cx="1339850" cy="1181100"/>
    <xdr:pic>
      <xdr:nvPicPr>
        <xdr:cNvPr id="101" name="Picture 100">
          <a:extLst>
            <a:ext uri="{FF2B5EF4-FFF2-40B4-BE49-F238E27FC236}">
              <a16:creationId xmlns:a16="http://schemas.microsoft.com/office/drawing/2014/main" id="{86D0FD0B-7D97-4A52-8999-5712C6B9F04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45775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76200</xdr:colOff>
      <xdr:row>0</xdr:row>
      <xdr:rowOff>38100</xdr:rowOff>
    </xdr:from>
    <xdr:ext cx="6619874" cy="1222375"/>
    <xdr:pic>
      <xdr:nvPicPr>
        <xdr:cNvPr id="102" name="Picture 101">
          <a:extLst>
            <a:ext uri="{FF2B5EF4-FFF2-40B4-BE49-F238E27FC236}">
              <a16:creationId xmlns:a16="http://schemas.microsoft.com/office/drawing/2014/main" id="{C03B6C90-C6B6-4194-9B72-A526C670C7C2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63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36</xdr:col>
      <xdr:colOff>76199</xdr:colOff>
      <xdr:row>0</xdr:row>
      <xdr:rowOff>38100</xdr:rowOff>
    </xdr:from>
    <xdr:ext cx="7972425" cy="1343025"/>
    <xdr:pic>
      <xdr:nvPicPr>
        <xdr:cNvPr id="103" name="Picture 102">
          <a:extLst>
            <a:ext uri="{FF2B5EF4-FFF2-40B4-BE49-F238E27FC236}">
              <a16:creationId xmlns:a16="http://schemas.microsoft.com/office/drawing/2014/main" id="{FC2DD5BE-03D0-41E4-95FD-73C684ECD05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63449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40</xdr:col>
      <xdr:colOff>406400</xdr:colOff>
      <xdr:row>0</xdr:row>
      <xdr:rowOff>73025</xdr:rowOff>
    </xdr:from>
    <xdr:ext cx="1339850" cy="1181100"/>
    <xdr:pic>
      <xdr:nvPicPr>
        <xdr:cNvPr id="104" name="Picture 103">
          <a:extLst>
            <a:ext uri="{FF2B5EF4-FFF2-40B4-BE49-F238E27FC236}">
              <a16:creationId xmlns:a16="http://schemas.microsoft.com/office/drawing/2014/main" id="{BAB759C5-34FD-4761-BC1E-ED861BB9692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88515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41</xdr:col>
      <xdr:colOff>76200</xdr:colOff>
      <xdr:row>0</xdr:row>
      <xdr:rowOff>38100</xdr:rowOff>
    </xdr:from>
    <xdr:ext cx="6619874" cy="1222375"/>
    <xdr:pic>
      <xdr:nvPicPr>
        <xdr:cNvPr id="105" name="Picture 104">
          <a:extLst>
            <a:ext uri="{FF2B5EF4-FFF2-40B4-BE49-F238E27FC236}">
              <a16:creationId xmlns:a16="http://schemas.microsoft.com/office/drawing/2014/main" id="{6EAE6E79-0531-499D-8832-D54D4DE3D2D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60282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41</xdr:col>
      <xdr:colOff>76199</xdr:colOff>
      <xdr:row>0</xdr:row>
      <xdr:rowOff>38100</xdr:rowOff>
    </xdr:from>
    <xdr:ext cx="7972425" cy="1343025"/>
    <xdr:pic>
      <xdr:nvPicPr>
        <xdr:cNvPr id="106" name="Picture 105">
          <a:extLst>
            <a:ext uri="{FF2B5EF4-FFF2-40B4-BE49-F238E27FC236}">
              <a16:creationId xmlns:a16="http://schemas.microsoft.com/office/drawing/2014/main" id="{E4D26FC3-C327-4FA5-9B1B-FFCCC5D6F33F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60282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45</xdr:col>
      <xdr:colOff>406400</xdr:colOff>
      <xdr:row>0</xdr:row>
      <xdr:rowOff>73025</xdr:rowOff>
    </xdr:from>
    <xdr:ext cx="1339850" cy="1181100"/>
    <xdr:pic>
      <xdr:nvPicPr>
        <xdr:cNvPr id="107" name="Picture 106">
          <a:extLst>
            <a:ext uri="{FF2B5EF4-FFF2-40B4-BE49-F238E27FC236}">
              <a16:creationId xmlns:a16="http://schemas.microsoft.com/office/drawing/2014/main" id="{422FCABD-D062-476C-98E7-857951CBB306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24525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46</xdr:col>
      <xdr:colOff>76200</xdr:colOff>
      <xdr:row>0</xdr:row>
      <xdr:rowOff>38100</xdr:rowOff>
    </xdr:from>
    <xdr:ext cx="6619874" cy="1222375"/>
    <xdr:pic>
      <xdr:nvPicPr>
        <xdr:cNvPr id="108" name="Picture 107">
          <a:extLst>
            <a:ext uri="{FF2B5EF4-FFF2-40B4-BE49-F238E27FC236}">
              <a16:creationId xmlns:a16="http://schemas.microsoft.com/office/drawing/2014/main" id="{AAB46F3F-7911-4835-8281-F48B350F796F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2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46</xdr:col>
      <xdr:colOff>76199</xdr:colOff>
      <xdr:row>0</xdr:row>
      <xdr:rowOff>38100</xdr:rowOff>
    </xdr:from>
    <xdr:ext cx="7972425" cy="1343025"/>
    <xdr:pic>
      <xdr:nvPicPr>
        <xdr:cNvPr id="109" name="Picture 108">
          <a:extLst>
            <a:ext uri="{FF2B5EF4-FFF2-40B4-BE49-F238E27FC236}">
              <a16:creationId xmlns:a16="http://schemas.microsoft.com/office/drawing/2014/main" id="{44152DDC-DEF1-4425-8AB2-51EA099866D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199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35</xdr:col>
      <xdr:colOff>406400</xdr:colOff>
      <xdr:row>0</xdr:row>
      <xdr:rowOff>73025</xdr:rowOff>
    </xdr:from>
    <xdr:ext cx="1339850" cy="1181100"/>
    <xdr:pic>
      <xdr:nvPicPr>
        <xdr:cNvPr id="110" name="Picture 109">
          <a:extLst>
            <a:ext uri="{FF2B5EF4-FFF2-40B4-BE49-F238E27FC236}">
              <a16:creationId xmlns:a16="http://schemas.microsoft.com/office/drawing/2014/main" id="{18061970-C4DA-4417-AD56-05E5085E98F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45775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76200</xdr:colOff>
      <xdr:row>0</xdr:row>
      <xdr:rowOff>38100</xdr:rowOff>
    </xdr:from>
    <xdr:ext cx="6619874" cy="1222375"/>
    <xdr:pic>
      <xdr:nvPicPr>
        <xdr:cNvPr id="111" name="Picture 110">
          <a:extLst>
            <a:ext uri="{FF2B5EF4-FFF2-40B4-BE49-F238E27FC236}">
              <a16:creationId xmlns:a16="http://schemas.microsoft.com/office/drawing/2014/main" id="{87B9D011-D678-412C-8735-348E892078C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6345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36</xdr:col>
      <xdr:colOff>76199</xdr:colOff>
      <xdr:row>0</xdr:row>
      <xdr:rowOff>38100</xdr:rowOff>
    </xdr:from>
    <xdr:ext cx="7972425" cy="1343025"/>
    <xdr:pic>
      <xdr:nvPicPr>
        <xdr:cNvPr id="112" name="Picture 111">
          <a:extLst>
            <a:ext uri="{FF2B5EF4-FFF2-40B4-BE49-F238E27FC236}">
              <a16:creationId xmlns:a16="http://schemas.microsoft.com/office/drawing/2014/main" id="{F0B9BBEC-E503-4C12-A7FC-57BEDDA50BED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63449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40</xdr:col>
      <xdr:colOff>406400</xdr:colOff>
      <xdr:row>0</xdr:row>
      <xdr:rowOff>73025</xdr:rowOff>
    </xdr:from>
    <xdr:ext cx="1339850" cy="1181100"/>
    <xdr:pic>
      <xdr:nvPicPr>
        <xdr:cNvPr id="113" name="Picture 112">
          <a:extLst>
            <a:ext uri="{FF2B5EF4-FFF2-40B4-BE49-F238E27FC236}">
              <a16:creationId xmlns:a16="http://schemas.microsoft.com/office/drawing/2014/main" id="{2FC002A8-00B3-4EB1-9346-78DB26F0568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88515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41</xdr:col>
      <xdr:colOff>76200</xdr:colOff>
      <xdr:row>0</xdr:row>
      <xdr:rowOff>38100</xdr:rowOff>
    </xdr:from>
    <xdr:ext cx="6619874" cy="1222375"/>
    <xdr:pic>
      <xdr:nvPicPr>
        <xdr:cNvPr id="114" name="Picture 113">
          <a:extLst>
            <a:ext uri="{FF2B5EF4-FFF2-40B4-BE49-F238E27FC236}">
              <a16:creationId xmlns:a16="http://schemas.microsoft.com/office/drawing/2014/main" id="{9F5FAF5E-3472-4A15-861B-267FD4E32F6D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60282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41</xdr:col>
      <xdr:colOff>76199</xdr:colOff>
      <xdr:row>0</xdr:row>
      <xdr:rowOff>38100</xdr:rowOff>
    </xdr:from>
    <xdr:ext cx="7972425" cy="1343025"/>
    <xdr:pic>
      <xdr:nvPicPr>
        <xdr:cNvPr id="115" name="Picture 114">
          <a:extLst>
            <a:ext uri="{FF2B5EF4-FFF2-40B4-BE49-F238E27FC236}">
              <a16:creationId xmlns:a16="http://schemas.microsoft.com/office/drawing/2014/main" id="{5303A4E6-8243-4674-ADC2-8946A3CD610E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60282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45</xdr:col>
      <xdr:colOff>406400</xdr:colOff>
      <xdr:row>0</xdr:row>
      <xdr:rowOff>73025</xdr:rowOff>
    </xdr:from>
    <xdr:ext cx="1339850" cy="1181100"/>
    <xdr:pic>
      <xdr:nvPicPr>
        <xdr:cNvPr id="116" name="Picture 115">
          <a:extLst>
            <a:ext uri="{FF2B5EF4-FFF2-40B4-BE49-F238E27FC236}">
              <a16:creationId xmlns:a16="http://schemas.microsoft.com/office/drawing/2014/main" id="{ED5CC47B-1C08-4547-93B1-AABDCCD87A0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24525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46</xdr:col>
      <xdr:colOff>76200</xdr:colOff>
      <xdr:row>0</xdr:row>
      <xdr:rowOff>38100</xdr:rowOff>
    </xdr:from>
    <xdr:ext cx="6619874" cy="1222375"/>
    <xdr:pic>
      <xdr:nvPicPr>
        <xdr:cNvPr id="117" name="Picture 116">
          <a:extLst>
            <a:ext uri="{FF2B5EF4-FFF2-40B4-BE49-F238E27FC236}">
              <a16:creationId xmlns:a16="http://schemas.microsoft.com/office/drawing/2014/main" id="{46EF2A74-F337-46AF-B60F-C2A52FBDAB0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200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46</xdr:col>
      <xdr:colOff>76199</xdr:colOff>
      <xdr:row>0</xdr:row>
      <xdr:rowOff>38100</xdr:rowOff>
    </xdr:from>
    <xdr:ext cx="7972425" cy="1343025"/>
    <xdr:pic>
      <xdr:nvPicPr>
        <xdr:cNvPr id="118" name="Picture 117">
          <a:extLst>
            <a:ext uri="{FF2B5EF4-FFF2-40B4-BE49-F238E27FC236}">
              <a16:creationId xmlns:a16="http://schemas.microsoft.com/office/drawing/2014/main" id="{5117910D-5C28-4821-A159-4D46496D3FD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42199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30</xdr:col>
      <xdr:colOff>406400</xdr:colOff>
      <xdr:row>0</xdr:row>
      <xdr:rowOff>73025</xdr:rowOff>
    </xdr:from>
    <xdr:ext cx="1339850" cy="1181100"/>
    <xdr:pic>
      <xdr:nvPicPr>
        <xdr:cNvPr id="119" name="Picture 118">
          <a:extLst>
            <a:ext uri="{FF2B5EF4-FFF2-40B4-BE49-F238E27FC236}">
              <a16:creationId xmlns:a16="http://schemas.microsoft.com/office/drawing/2014/main" id="{B811D66F-717A-4E6D-983A-D9A15DC21DB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0" y="73025"/>
          <a:ext cx="1339850" cy="1181100"/>
        </a:xfrm>
        <a:prstGeom prst="rect">
          <a:avLst/>
        </a:prstGeom>
        <a:noFill/>
      </xdr:spPr>
    </xdr:pic>
    <xdr:clientData/>
  </xdr:oneCellAnchor>
  <xdr:oneCellAnchor>
    <xdr:from>
      <xdr:col>31</xdr:col>
      <xdr:colOff>76200</xdr:colOff>
      <xdr:row>0</xdr:row>
      <xdr:rowOff>38100</xdr:rowOff>
    </xdr:from>
    <xdr:ext cx="6619874" cy="1222375"/>
    <xdr:pic>
      <xdr:nvPicPr>
        <xdr:cNvPr id="120" name="Picture 119">
          <a:extLst>
            <a:ext uri="{FF2B5EF4-FFF2-40B4-BE49-F238E27FC236}">
              <a16:creationId xmlns:a16="http://schemas.microsoft.com/office/drawing/2014/main" id="{76337124-B0CB-4A80-BC94-F633339FDB02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5" y="38100"/>
          <a:ext cx="6619874" cy="1222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31</xdr:col>
      <xdr:colOff>76199</xdr:colOff>
      <xdr:row>0</xdr:row>
      <xdr:rowOff>38100</xdr:rowOff>
    </xdr:from>
    <xdr:ext cx="7972425" cy="1343025"/>
    <xdr:pic>
      <xdr:nvPicPr>
        <xdr:cNvPr id="121" name="Picture 120">
          <a:extLst>
            <a:ext uri="{FF2B5EF4-FFF2-40B4-BE49-F238E27FC236}">
              <a16:creationId xmlns:a16="http://schemas.microsoft.com/office/drawing/2014/main" id="{C8F5BE90-2087-4402-ACD1-340651895CDE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4074" y="38100"/>
          <a:ext cx="79724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2"/>
  <sheetViews>
    <sheetView tabSelected="1" view="pageBreakPreview" zoomScale="55" zoomScaleNormal="100" zoomScaleSheetLayoutView="55" workbookViewId="0">
      <selection activeCell="AT7" sqref="A7:AX8"/>
    </sheetView>
  </sheetViews>
  <sheetFormatPr defaultColWidth="30.7109375" defaultRowHeight="21" x14ac:dyDescent="0.25"/>
  <cols>
    <col min="1" max="16384" width="30.7109375" style="1"/>
  </cols>
  <sheetData>
    <row r="1" spans="1:50" s="19" customFormat="1" x14ac:dyDescent="0.25"/>
    <row r="2" spans="1:50" s="19" customFormat="1" x14ac:dyDescent="0.25"/>
    <row r="3" spans="1:50" s="19" customFormat="1" x14ac:dyDescent="0.25"/>
    <row r="4" spans="1:50" s="19" customFormat="1" x14ac:dyDescent="0.25"/>
    <row r="5" spans="1:50" s="19" customFormat="1" x14ac:dyDescent="0.25"/>
    <row r="6" spans="1:50" s="19" customFormat="1" x14ac:dyDescent="0.25"/>
    <row r="7" spans="1:50" s="19" customFormat="1" ht="23.25" x14ac:dyDescent="0.35">
      <c r="A7" s="24" t="s">
        <v>27</v>
      </c>
      <c r="B7" s="24"/>
      <c r="C7" s="24"/>
      <c r="D7" s="24"/>
      <c r="E7" s="24"/>
      <c r="F7" s="24" t="s">
        <v>28</v>
      </c>
      <c r="G7" s="24"/>
      <c r="H7" s="24"/>
      <c r="I7" s="24"/>
      <c r="J7" s="24"/>
      <c r="K7" s="24" t="s">
        <v>29</v>
      </c>
      <c r="L7" s="24"/>
      <c r="M7" s="24"/>
      <c r="N7" s="24"/>
      <c r="O7" s="24"/>
      <c r="P7" s="24" t="s">
        <v>30</v>
      </c>
      <c r="Q7" s="24"/>
      <c r="R7" s="24"/>
      <c r="S7" s="24"/>
      <c r="T7" s="24"/>
      <c r="U7" s="24" t="s">
        <v>31</v>
      </c>
      <c r="V7" s="24"/>
      <c r="W7" s="24"/>
      <c r="X7" s="24"/>
      <c r="Y7" s="24"/>
      <c r="Z7" s="24" t="s">
        <v>32</v>
      </c>
      <c r="AA7" s="24"/>
      <c r="AB7" s="24"/>
      <c r="AC7" s="24"/>
      <c r="AD7" s="24"/>
      <c r="AE7" s="24" t="s">
        <v>33</v>
      </c>
      <c r="AF7" s="24"/>
      <c r="AG7" s="24"/>
      <c r="AH7" s="24"/>
      <c r="AI7" s="24"/>
      <c r="AJ7" s="24" t="s">
        <v>34</v>
      </c>
      <c r="AK7" s="24"/>
      <c r="AL7" s="24"/>
      <c r="AM7" s="24"/>
      <c r="AN7" s="24"/>
      <c r="AO7" s="24" t="s">
        <v>35</v>
      </c>
      <c r="AP7" s="24"/>
      <c r="AQ7" s="24"/>
      <c r="AR7" s="24"/>
      <c r="AS7" s="24"/>
      <c r="AT7" s="24" t="s">
        <v>36</v>
      </c>
      <c r="AU7" s="24"/>
      <c r="AV7" s="24"/>
      <c r="AW7" s="24"/>
      <c r="AX7" s="24"/>
    </row>
    <row r="8" spans="1:50" s="19" customFormat="1" ht="23.25" x14ac:dyDescent="0.35">
      <c r="A8" s="24" t="s">
        <v>26</v>
      </c>
      <c r="B8" s="24"/>
      <c r="C8" s="24"/>
      <c r="D8" s="24"/>
      <c r="E8" s="24"/>
      <c r="F8" s="24" t="s">
        <v>26</v>
      </c>
      <c r="G8" s="24"/>
      <c r="H8" s="24"/>
      <c r="I8" s="24"/>
      <c r="J8" s="24"/>
      <c r="K8" s="24" t="s">
        <v>26</v>
      </c>
      <c r="L8" s="24"/>
      <c r="M8" s="24"/>
      <c r="N8" s="24"/>
      <c r="O8" s="24"/>
      <c r="P8" s="24" t="s">
        <v>26</v>
      </c>
      <c r="Q8" s="24"/>
      <c r="R8" s="24"/>
      <c r="S8" s="24"/>
      <c r="T8" s="24"/>
      <c r="U8" s="24" t="s">
        <v>26</v>
      </c>
      <c r="V8" s="24"/>
      <c r="W8" s="24"/>
      <c r="X8" s="24"/>
      <c r="Y8" s="24"/>
      <c r="Z8" s="24" t="s">
        <v>26</v>
      </c>
      <c r="AA8" s="24"/>
      <c r="AB8" s="24"/>
      <c r="AC8" s="24"/>
      <c r="AD8" s="24"/>
      <c r="AE8" s="24" t="s">
        <v>26</v>
      </c>
      <c r="AF8" s="24"/>
      <c r="AG8" s="24"/>
      <c r="AH8" s="24"/>
      <c r="AI8" s="24"/>
      <c r="AJ8" s="24" t="s">
        <v>26</v>
      </c>
      <c r="AK8" s="24"/>
      <c r="AL8" s="24"/>
      <c r="AM8" s="24"/>
      <c r="AN8" s="24"/>
      <c r="AO8" s="24" t="s">
        <v>26</v>
      </c>
      <c r="AP8" s="24"/>
      <c r="AQ8" s="24"/>
      <c r="AR8" s="24"/>
      <c r="AS8" s="24"/>
      <c r="AT8" s="24" t="s">
        <v>26</v>
      </c>
      <c r="AU8" s="24"/>
      <c r="AV8" s="24"/>
      <c r="AW8" s="24"/>
      <c r="AX8" s="24"/>
    </row>
    <row r="9" spans="1:50" s="18" customFormat="1" ht="21.75" thickBot="1" x14ac:dyDescent="0.3">
      <c r="A9" s="15" t="s">
        <v>0</v>
      </c>
      <c r="B9" s="15"/>
      <c r="C9" s="15"/>
      <c r="D9" s="16" t="s">
        <v>20</v>
      </c>
      <c r="E9" s="17" t="s">
        <v>21</v>
      </c>
      <c r="F9" s="15" t="s">
        <v>0</v>
      </c>
      <c r="G9" s="15"/>
      <c r="H9" s="15"/>
      <c r="I9" s="16" t="s">
        <v>20</v>
      </c>
      <c r="J9" s="17" t="s">
        <v>21</v>
      </c>
      <c r="K9" s="15" t="s">
        <v>0</v>
      </c>
      <c r="L9" s="15"/>
      <c r="M9" s="15"/>
      <c r="N9" s="16" t="s">
        <v>20</v>
      </c>
      <c r="O9" s="17" t="s">
        <v>21</v>
      </c>
      <c r="P9" s="15" t="s">
        <v>0</v>
      </c>
      <c r="Q9" s="15"/>
      <c r="R9" s="15"/>
      <c r="S9" s="16" t="s">
        <v>20</v>
      </c>
      <c r="T9" s="17" t="s">
        <v>21</v>
      </c>
      <c r="U9" s="15" t="s">
        <v>0</v>
      </c>
      <c r="V9" s="15"/>
      <c r="W9" s="15"/>
      <c r="X9" s="16" t="s">
        <v>20</v>
      </c>
      <c r="Y9" s="17" t="s">
        <v>21</v>
      </c>
      <c r="Z9" s="15" t="s">
        <v>0</v>
      </c>
      <c r="AA9" s="15"/>
      <c r="AB9" s="15"/>
      <c r="AC9" s="16" t="s">
        <v>20</v>
      </c>
      <c r="AD9" s="17" t="s">
        <v>21</v>
      </c>
      <c r="AE9" s="15" t="s">
        <v>0</v>
      </c>
      <c r="AF9" s="15"/>
      <c r="AG9" s="15"/>
      <c r="AH9" s="16" t="s">
        <v>20</v>
      </c>
      <c r="AI9" s="17" t="s">
        <v>21</v>
      </c>
      <c r="AJ9" s="15" t="s">
        <v>0</v>
      </c>
      <c r="AK9" s="15"/>
      <c r="AL9" s="15"/>
      <c r="AM9" s="16" t="s">
        <v>20</v>
      </c>
      <c r="AN9" s="17" t="s">
        <v>21</v>
      </c>
      <c r="AO9" s="15" t="s">
        <v>0</v>
      </c>
      <c r="AP9" s="15"/>
      <c r="AQ9" s="15"/>
      <c r="AR9" s="16" t="s">
        <v>20</v>
      </c>
      <c r="AS9" s="17" t="s">
        <v>21</v>
      </c>
      <c r="AT9" s="15" t="s">
        <v>0</v>
      </c>
      <c r="AU9" s="15"/>
      <c r="AV9" s="15"/>
      <c r="AW9" s="16" t="s">
        <v>20</v>
      </c>
      <c r="AX9" s="17" t="s">
        <v>21</v>
      </c>
    </row>
    <row r="10" spans="1:50" ht="21.75" thickBot="1" x14ac:dyDescent="0.3"/>
    <row r="11" spans="1:50" s="4" customFormat="1" ht="56.25" customHeight="1" x14ac:dyDescent="0.25">
      <c r="A11" s="21" t="s">
        <v>1</v>
      </c>
      <c r="B11" s="22" t="s">
        <v>22</v>
      </c>
      <c r="C11" s="22" t="s">
        <v>23</v>
      </c>
      <c r="D11" s="22" t="s">
        <v>24</v>
      </c>
      <c r="E11" s="23" t="s">
        <v>25</v>
      </c>
      <c r="F11" s="21" t="s">
        <v>1</v>
      </c>
      <c r="G11" s="22" t="s">
        <v>22</v>
      </c>
      <c r="H11" s="22" t="s">
        <v>23</v>
      </c>
      <c r="I11" s="22" t="s">
        <v>24</v>
      </c>
      <c r="J11" s="23" t="s">
        <v>25</v>
      </c>
      <c r="K11" s="21" t="s">
        <v>1</v>
      </c>
      <c r="L11" s="22" t="s">
        <v>22</v>
      </c>
      <c r="M11" s="22" t="s">
        <v>23</v>
      </c>
      <c r="N11" s="22" t="s">
        <v>24</v>
      </c>
      <c r="O11" s="23" t="s">
        <v>25</v>
      </c>
      <c r="P11" s="21" t="s">
        <v>1</v>
      </c>
      <c r="Q11" s="22" t="s">
        <v>22</v>
      </c>
      <c r="R11" s="22" t="s">
        <v>23</v>
      </c>
      <c r="S11" s="22" t="s">
        <v>24</v>
      </c>
      <c r="T11" s="23" t="s">
        <v>25</v>
      </c>
      <c r="U11" s="21" t="s">
        <v>1</v>
      </c>
      <c r="V11" s="22" t="s">
        <v>22</v>
      </c>
      <c r="W11" s="22" t="s">
        <v>23</v>
      </c>
      <c r="X11" s="22" t="s">
        <v>24</v>
      </c>
      <c r="Y11" s="23" t="s">
        <v>25</v>
      </c>
      <c r="Z11" s="21" t="s">
        <v>1</v>
      </c>
      <c r="AA11" s="22" t="s">
        <v>22</v>
      </c>
      <c r="AB11" s="22" t="s">
        <v>23</v>
      </c>
      <c r="AC11" s="22" t="s">
        <v>24</v>
      </c>
      <c r="AD11" s="23" t="s">
        <v>25</v>
      </c>
      <c r="AE11" s="21" t="s">
        <v>1</v>
      </c>
      <c r="AF11" s="22" t="s">
        <v>22</v>
      </c>
      <c r="AG11" s="22" t="s">
        <v>23</v>
      </c>
      <c r="AH11" s="22" t="s">
        <v>24</v>
      </c>
      <c r="AI11" s="23" t="s">
        <v>25</v>
      </c>
      <c r="AJ11" s="21" t="s">
        <v>1</v>
      </c>
      <c r="AK11" s="22" t="s">
        <v>22</v>
      </c>
      <c r="AL11" s="22" t="s">
        <v>23</v>
      </c>
      <c r="AM11" s="22" t="s">
        <v>24</v>
      </c>
      <c r="AN11" s="23" t="s">
        <v>25</v>
      </c>
      <c r="AO11" s="21" t="s">
        <v>1</v>
      </c>
      <c r="AP11" s="22" t="s">
        <v>22</v>
      </c>
      <c r="AQ11" s="22" t="s">
        <v>23</v>
      </c>
      <c r="AR11" s="22" t="s">
        <v>24</v>
      </c>
      <c r="AS11" s="23" t="s">
        <v>25</v>
      </c>
      <c r="AT11" s="21" t="s">
        <v>1</v>
      </c>
      <c r="AU11" s="22" t="s">
        <v>22</v>
      </c>
      <c r="AV11" s="22" t="s">
        <v>23</v>
      </c>
      <c r="AW11" s="22" t="s">
        <v>24</v>
      </c>
      <c r="AX11" s="23" t="s">
        <v>25</v>
      </c>
    </row>
    <row r="12" spans="1:50" x14ac:dyDescent="0.25">
      <c r="A12" s="11" t="s">
        <v>2</v>
      </c>
      <c r="B12" s="9">
        <v>20</v>
      </c>
      <c r="C12" s="9">
        <v>11</v>
      </c>
      <c r="D12" s="9">
        <v>14</v>
      </c>
      <c r="E12" s="10">
        <f>AVERAGE(C12,H12,M12,R12,W12,AB12,AG12,AL12,AQ12,AV12)</f>
        <v>9.3000000000000007</v>
      </c>
      <c r="F12" s="11" t="s">
        <v>2</v>
      </c>
      <c r="G12" s="9">
        <v>20</v>
      </c>
      <c r="H12" s="9">
        <v>5</v>
      </c>
      <c r="I12" s="9">
        <v>14</v>
      </c>
      <c r="J12" s="10">
        <f>$E$12</f>
        <v>9.3000000000000007</v>
      </c>
      <c r="K12" s="11" t="s">
        <v>2</v>
      </c>
      <c r="L12" s="9">
        <v>20</v>
      </c>
      <c r="M12" s="9">
        <v>8</v>
      </c>
      <c r="N12" s="9">
        <v>14</v>
      </c>
      <c r="O12" s="10">
        <f>$E$12</f>
        <v>9.3000000000000007</v>
      </c>
      <c r="P12" s="11" t="s">
        <v>2</v>
      </c>
      <c r="Q12" s="9">
        <v>20</v>
      </c>
      <c r="R12" s="9">
        <v>14</v>
      </c>
      <c r="S12" s="9">
        <v>14</v>
      </c>
      <c r="T12" s="10">
        <f>$E$12</f>
        <v>9.3000000000000007</v>
      </c>
      <c r="U12" s="11" t="s">
        <v>2</v>
      </c>
      <c r="V12" s="9">
        <v>20</v>
      </c>
      <c r="W12" s="9">
        <v>8</v>
      </c>
      <c r="X12" s="9">
        <v>14</v>
      </c>
      <c r="Y12" s="10">
        <f>$E$12</f>
        <v>9.3000000000000007</v>
      </c>
      <c r="Z12" s="11" t="s">
        <v>2</v>
      </c>
      <c r="AA12" s="9">
        <v>20</v>
      </c>
      <c r="AB12" s="9">
        <v>13</v>
      </c>
      <c r="AC12" s="9">
        <v>14</v>
      </c>
      <c r="AD12" s="10">
        <f>$E$12</f>
        <v>9.3000000000000007</v>
      </c>
      <c r="AE12" s="11" t="s">
        <v>2</v>
      </c>
      <c r="AF12" s="9">
        <v>20</v>
      </c>
      <c r="AG12" s="9">
        <v>7</v>
      </c>
      <c r="AH12" s="9">
        <v>14</v>
      </c>
      <c r="AI12" s="10">
        <f t="shared" ref="AI12:AI17" si="0">AVERAGE(AG12,AL12,AQ12,AV12,AY12,BD12)</f>
        <v>8.5</v>
      </c>
      <c r="AJ12" s="11" t="s">
        <v>2</v>
      </c>
      <c r="AK12" s="9">
        <v>20</v>
      </c>
      <c r="AL12" s="9">
        <v>10</v>
      </c>
      <c r="AM12" s="9">
        <v>14</v>
      </c>
      <c r="AN12" s="10">
        <f>$E$12</f>
        <v>9.3000000000000007</v>
      </c>
      <c r="AO12" s="11" t="s">
        <v>2</v>
      </c>
      <c r="AP12" s="9">
        <v>20</v>
      </c>
      <c r="AQ12" s="9">
        <v>3</v>
      </c>
      <c r="AR12" s="9">
        <v>14</v>
      </c>
      <c r="AS12" s="10">
        <f>$E$12</f>
        <v>9.3000000000000007</v>
      </c>
      <c r="AT12" s="11" t="s">
        <v>2</v>
      </c>
      <c r="AU12" s="9">
        <v>20</v>
      </c>
      <c r="AV12" s="9">
        <v>14</v>
      </c>
      <c r="AW12" s="9">
        <v>14</v>
      </c>
      <c r="AX12" s="10">
        <f>$E$12</f>
        <v>9.3000000000000007</v>
      </c>
    </row>
    <row r="13" spans="1:50" x14ac:dyDescent="0.25">
      <c r="A13" s="11" t="s">
        <v>3</v>
      </c>
      <c r="B13" s="9">
        <v>20</v>
      </c>
      <c r="C13" s="9">
        <v>11</v>
      </c>
      <c r="D13" s="9">
        <v>15</v>
      </c>
      <c r="E13" s="10">
        <f t="shared" ref="E13:E17" si="1">AVERAGE(C13,H13,M13,R13,W13,AB13,AG13,AL13,AQ13,AV13)</f>
        <v>11.6</v>
      </c>
      <c r="F13" s="11" t="s">
        <v>3</v>
      </c>
      <c r="G13" s="9">
        <v>20</v>
      </c>
      <c r="H13" s="9">
        <v>12</v>
      </c>
      <c r="I13" s="9">
        <v>15</v>
      </c>
      <c r="J13" s="10">
        <f>$E13</f>
        <v>11.6</v>
      </c>
      <c r="K13" s="11" t="s">
        <v>3</v>
      </c>
      <c r="L13" s="9">
        <v>20</v>
      </c>
      <c r="M13" s="9">
        <v>9</v>
      </c>
      <c r="N13" s="9">
        <v>15</v>
      </c>
      <c r="O13" s="10">
        <f>$E13</f>
        <v>11.6</v>
      </c>
      <c r="P13" s="11" t="s">
        <v>3</v>
      </c>
      <c r="Q13" s="9">
        <v>20</v>
      </c>
      <c r="R13" s="9">
        <v>11</v>
      </c>
      <c r="S13" s="9">
        <v>15</v>
      </c>
      <c r="T13" s="10">
        <f>$E13</f>
        <v>11.6</v>
      </c>
      <c r="U13" s="11" t="s">
        <v>3</v>
      </c>
      <c r="V13" s="9">
        <v>20</v>
      </c>
      <c r="W13" s="9">
        <v>10</v>
      </c>
      <c r="X13" s="9">
        <v>15</v>
      </c>
      <c r="Y13" s="10">
        <f>$E13</f>
        <v>11.6</v>
      </c>
      <c r="Z13" s="11" t="s">
        <v>3</v>
      </c>
      <c r="AA13" s="9">
        <v>20</v>
      </c>
      <c r="AB13" s="9">
        <v>12</v>
      </c>
      <c r="AC13" s="9">
        <v>15</v>
      </c>
      <c r="AD13" s="10">
        <f>$E13</f>
        <v>11.6</v>
      </c>
      <c r="AE13" s="11" t="s">
        <v>3</v>
      </c>
      <c r="AF13" s="9">
        <v>20</v>
      </c>
      <c r="AG13" s="9">
        <v>11</v>
      </c>
      <c r="AH13" s="9">
        <v>15</v>
      </c>
      <c r="AI13" s="10">
        <f t="shared" si="0"/>
        <v>12.75</v>
      </c>
      <c r="AJ13" s="11" t="s">
        <v>3</v>
      </c>
      <c r="AK13" s="9">
        <v>20</v>
      </c>
      <c r="AL13" s="9">
        <v>13</v>
      </c>
      <c r="AM13" s="9">
        <v>15</v>
      </c>
      <c r="AN13" s="10">
        <f>$E13</f>
        <v>11.6</v>
      </c>
      <c r="AO13" s="11" t="s">
        <v>3</v>
      </c>
      <c r="AP13" s="9">
        <v>20</v>
      </c>
      <c r="AQ13" s="9">
        <v>15</v>
      </c>
      <c r="AR13" s="9">
        <v>15</v>
      </c>
      <c r="AS13" s="10">
        <f>$E13</f>
        <v>11.6</v>
      </c>
      <c r="AT13" s="11" t="s">
        <v>3</v>
      </c>
      <c r="AU13" s="9">
        <v>20</v>
      </c>
      <c r="AV13" s="9">
        <v>12</v>
      </c>
      <c r="AW13" s="9">
        <v>15</v>
      </c>
      <c r="AX13" s="10">
        <f>$E13</f>
        <v>11.6</v>
      </c>
    </row>
    <row r="14" spans="1:50" x14ac:dyDescent="0.25">
      <c r="A14" s="11" t="s">
        <v>4</v>
      </c>
      <c r="B14" s="9">
        <v>20</v>
      </c>
      <c r="C14" s="9">
        <v>12</v>
      </c>
      <c r="D14" s="9">
        <v>14</v>
      </c>
      <c r="E14" s="10">
        <f t="shared" si="1"/>
        <v>8.4</v>
      </c>
      <c r="F14" s="11" t="s">
        <v>4</v>
      </c>
      <c r="G14" s="9">
        <v>20</v>
      </c>
      <c r="H14" s="9">
        <v>7</v>
      </c>
      <c r="I14" s="9">
        <v>14</v>
      </c>
      <c r="J14" s="10">
        <f t="shared" ref="J14:J17" si="2">$E14</f>
        <v>8.4</v>
      </c>
      <c r="K14" s="11" t="s">
        <v>4</v>
      </c>
      <c r="L14" s="9">
        <v>20</v>
      </c>
      <c r="M14" s="9">
        <v>8</v>
      </c>
      <c r="N14" s="9">
        <v>14</v>
      </c>
      <c r="O14" s="10">
        <f t="shared" ref="O14:O17" si="3">$E14</f>
        <v>8.4</v>
      </c>
      <c r="P14" s="11" t="s">
        <v>4</v>
      </c>
      <c r="Q14" s="9">
        <v>20</v>
      </c>
      <c r="R14" s="9">
        <v>14</v>
      </c>
      <c r="S14" s="9">
        <v>14</v>
      </c>
      <c r="T14" s="10">
        <f t="shared" ref="T14:T17" si="4">$E14</f>
        <v>8.4</v>
      </c>
      <c r="U14" s="11" t="s">
        <v>4</v>
      </c>
      <c r="V14" s="9">
        <v>20</v>
      </c>
      <c r="W14" s="9">
        <v>4</v>
      </c>
      <c r="X14" s="9">
        <v>14</v>
      </c>
      <c r="Y14" s="10">
        <f t="shared" ref="Y14:Y17" si="5">$E14</f>
        <v>8.4</v>
      </c>
      <c r="Z14" s="11" t="s">
        <v>4</v>
      </c>
      <c r="AA14" s="9">
        <v>20</v>
      </c>
      <c r="AB14" s="9">
        <v>5</v>
      </c>
      <c r="AC14" s="9">
        <v>14</v>
      </c>
      <c r="AD14" s="10">
        <f t="shared" ref="AD14:AD17" si="6">$E14</f>
        <v>8.4</v>
      </c>
      <c r="AE14" s="11" t="s">
        <v>4</v>
      </c>
      <c r="AF14" s="9">
        <v>20</v>
      </c>
      <c r="AG14" s="9">
        <v>10</v>
      </c>
      <c r="AH14" s="9">
        <v>14</v>
      </c>
      <c r="AI14" s="10">
        <f t="shared" si="0"/>
        <v>8.5</v>
      </c>
      <c r="AJ14" s="11" t="s">
        <v>4</v>
      </c>
      <c r="AK14" s="9">
        <v>20</v>
      </c>
      <c r="AL14" s="9">
        <v>10</v>
      </c>
      <c r="AM14" s="9">
        <v>14</v>
      </c>
      <c r="AN14" s="10">
        <f t="shared" ref="AN14:AN17" si="7">$E14</f>
        <v>8.4</v>
      </c>
      <c r="AO14" s="11" t="s">
        <v>4</v>
      </c>
      <c r="AP14" s="9">
        <v>20</v>
      </c>
      <c r="AQ14" s="9">
        <v>6</v>
      </c>
      <c r="AR14" s="9">
        <v>14</v>
      </c>
      <c r="AS14" s="10">
        <f t="shared" ref="AS14:AS17" si="8">$E14</f>
        <v>8.4</v>
      </c>
      <c r="AT14" s="11" t="s">
        <v>4</v>
      </c>
      <c r="AU14" s="9">
        <v>20</v>
      </c>
      <c r="AV14" s="9">
        <v>8</v>
      </c>
      <c r="AW14" s="9">
        <v>14</v>
      </c>
      <c r="AX14" s="10">
        <f t="shared" ref="AX14:AX17" si="9">$E14</f>
        <v>8.4</v>
      </c>
    </row>
    <row r="15" spans="1:50" x14ac:dyDescent="0.25">
      <c r="A15" s="11" t="s">
        <v>5</v>
      </c>
      <c r="B15" s="9">
        <v>20</v>
      </c>
      <c r="C15" s="9">
        <v>8</v>
      </c>
      <c r="D15" s="9">
        <v>13</v>
      </c>
      <c r="E15" s="10">
        <f t="shared" si="1"/>
        <v>9.3000000000000007</v>
      </c>
      <c r="F15" s="11" t="s">
        <v>5</v>
      </c>
      <c r="G15" s="9">
        <v>20</v>
      </c>
      <c r="H15" s="9">
        <v>9</v>
      </c>
      <c r="I15" s="9">
        <v>13</v>
      </c>
      <c r="J15" s="10">
        <f t="shared" si="2"/>
        <v>9.3000000000000007</v>
      </c>
      <c r="K15" s="11" t="s">
        <v>5</v>
      </c>
      <c r="L15" s="9">
        <v>20</v>
      </c>
      <c r="M15" s="9">
        <v>8</v>
      </c>
      <c r="N15" s="9">
        <v>13</v>
      </c>
      <c r="O15" s="10">
        <f t="shared" si="3"/>
        <v>9.3000000000000007</v>
      </c>
      <c r="P15" s="11" t="s">
        <v>5</v>
      </c>
      <c r="Q15" s="9">
        <v>20</v>
      </c>
      <c r="R15" s="9">
        <v>12</v>
      </c>
      <c r="S15" s="9">
        <v>13</v>
      </c>
      <c r="T15" s="10">
        <f t="shared" si="4"/>
        <v>9.3000000000000007</v>
      </c>
      <c r="U15" s="11" t="s">
        <v>5</v>
      </c>
      <c r="V15" s="9">
        <v>20</v>
      </c>
      <c r="W15" s="9">
        <v>13</v>
      </c>
      <c r="X15" s="9">
        <v>13</v>
      </c>
      <c r="Y15" s="10">
        <f t="shared" si="5"/>
        <v>9.3000000000000007</v>
      </c>
      <c r="Z15" s="11" t="s">
        <v>5</v>
      </c>
      <c r="AA15" s="9">
        <v>20</v>
      </c>
      <c r="AB15" s="9">
        <v>15</v>
      </c>
      <c r="AC15" s="9">
        <v>13</v>
      </c>
      <c r="AD15" s="10">
        <f t="shared" si="6"/>
        <v>9.3000000000000007</v>
      </c>
      <c r="AE15" s="11" t="s">
        <v>5</v>
      </c>
      <c r="AF15" s="9">
        <v>20</v>
      </c>
      <c r="AG15" s="9">
        <v>7</v>
      </c>
      <c r="AH15" s="9">
        <v>13</v>
      </c>
      <c r="AI15" s="10">
        <f t="shared" si="0"/>
        <v>7</v>
      </c>
      <c r="AJ15" s="11" t="s">
        <v>5</v>
      </c>
      <c r="AK15" s="9">
        <v>20</v>
      </c>
      <c r="AL15" s="9">
        <v>6</v>
      </c>
      <c r="AM15" s="9">
        <v>13</v>
      </c>
      <c r="AN15" s="10">
        <f t="shared" si="7"/>
        <v>9.3000000000000007</v>
      </c>
      <c r="AO15" s="11" t="s">
        <v>5</v>
      </c>
      <c r="AP15" s="9">
        <v>20</v>
      </c>
      <c r="AQ15" s="9">
        <v>3</v>
      </c>
      <c r="AR15" s="9">
        <v>13</v>
      </c>
      <c r="AS15" s="10">
        <f t="shared" si="8"/>
        <v>9.3000000000000007</v>
      </c>
      <c r="AT15" s="11" t="s">
        <v>5</v>
      </c>
      <c r="AU15" s="9">
        <v>20</v>
      </c>
      <c r="AV15" s="9">
        <v>12</v>
      </c>
      <c r="AW15" s="9">
        <v>13</v>
      </c>
      <c r="AX15" s="10">
        <f t="shared" si="9"/>
        <v>9.3000000000000007</v>
      </c>
    </row>
    <row r="16" spans="1:50" x14ac:dyDescent="0.25">
      <c r="A16" s="11" t="s">
        <v>6</v>
      </c>
      <c r="B16" s="9">
        <v>20</v>
      </c>
      <c r="C16" s="9">
        <v>16</v>
      </c>
      <c r="D16" s="9">
        <v>19</v>
      </c>
      <c r="E16" s="10">
        <f t="shared" si="1"/>
        <v>14.8</v>
      </c>
      <c r="F16" s="11" t="s">
        <v>6</v>
      </c>
      <c r="G16" s="9">
        <v>20</v>
      </c>
      <c r="H16" s="9">
        <v>16</v>
      </c>
      <c r="I16" s="9">
        <v>19</v>
      </c>
      <c r="J16" s="10">
        <f t="shared" si="2"/>
        <v>14.8</v>
      </c>
      <c r="K16" s="11" t="s">
        <v>6</v>
      </c>
      <c r="L16" s="9">
        <v>20</v>
      </c>
      <c r="M16" s="9">
        <v>7</v>
      </c>
      <c r="N16" s="9">
        <v>19</v>
      </c>
      <c r="O16" s="10">
        <f t="shared" si="3"/>
        <v>14.8</v>
      </c>
      <c r="P16" s="11" t="s">
        <v>6</v>
      </c>
      <c r="Q16" s="9">
        <v>20</v>
      </c>
      <c r="R16" s="9">
        <v>19</v>
      </c>
      <c r="S16" s="9">
        <v>19</v>
      </c>
      <c r="T16" s="10">
        <f t="shared" si="4"/>
        <v>14.8</v>
      </c>
      <c r="U16" s="11" t="s">
        <v>6</v>
      </c>
      <c r="V16" s="9">
        <v>20</v>
      </c>
      <c r="W16" s="9">
        <v>12</v>
      </c>
      <c r="X16" s="9">
        <v>19</v>
      </c>
      <c r="Y16" s="10">
        <f t="shared" si="5"/>
        <v>14.8</v>
      </c>
      <c r="Z16" s="11" t="s">
        <v>6</v>
      </c>
      <c r="AA16" s="9">
        <v>20</v>
      </c>
      <c r="AB16" s="9">
        <v>19</v>
      </c>
      <c r="AC16" s="9">
        <v>19</v>
      </c>
      <c r="AD16" s="10">
        <f t="shared" si="6"/>
        <v>14.8</v>
      </c>
      <c r="AE16" s="11" t="s">
        <v>6</v>
      </c>
      <c r="AF16" s="9">
        <v>20</v>
      </c>
      <c r="AG16" s="9">
        <v>17</v>
      </c>
      <c r="AH16" s="9">
        <v>19</v>
      </c>
      <c r="AI16" s="10">
        <f t="shared" si="0"/>
        <v>14.75</v>
      </c>
      <c r="AJ16" s="11" t="s">
        <v>6</v>
      </c>
      <c r="AK16" s="9">
        <v>20</v>
      </c>
      <c r="AL16" s="9">
        <v>15</v>
      </c>
      <c r="AM16" s="9">
        <v>19</v>
      </c>
      <c r="AN16" s="10">
        <f t="shared" si="7"/>
        <v>14.8</v>
      </c>
      <c r="AO16" s="11" t="s">
        <v>6</v>
      </c>
      <c r="AP16" s="9">
        <v>20</v>
      </c>
      <c r="AQ16" s="9">
        <v>9</v>
      </c>
      <c r="AR16" s="9">
        <v>19</v>
      </c>
      <c r="AS16" s="10">
        <f t="shared" si="8"/>
        <v>14.8</v>
      </c>
      <c r="AT16" s="11" t="s">
        <v>6</v>
      </c>
      <c r="AU16" s="9">
        <v>20</v>
      </c>
      <c r="AV16" s="9">
        <v>18</v>
      </c>
      <c r="AW16" s="9">
        <v>19</v>
      </c>
      <c r="AX16" s="10">
        <f t="shared" si="9"/>
        <v>14.8</v>
      </c>
    </row>
    <row r="17" spans="1:50" x14ac:dyDescent="0.25">
      <c r="A17" s="11" t="s">
        <v>7</v>
      </c>
      <c r="B17" s="9">
        <v>20</v>
      </c>
      <c r="C17" s="9">
        <v>12</v>
      </c>
      <c r="D17" s="9">
        <v>14</v>
      </c>
      <c r="E17" s="10">
        <f t="shared" si="1"/>
        <v>10.7</v>
      </c>
      <c r="F17" s="11" t="s">
        <v>7</v>
      </c>
      <c r="G17" s="9">
        <v>20</v>
      </c>
      <c r="H17" s="9">
        <v>7</v>
      </c>
      <c r="I17" s="9">
        <v>14</v>
      </c>
      <c r="J17" s="10">
        <f t="shared" si="2"/>
        <v>10.7</v>
      </c>
      <c r="K17" s="11" t="s">
        <v>7</v>
      </c>
      <c r="L17" s="9">
        <v>20</v>
      </c>
      <c r="M17" s="9">
        <v>9</v>
      </c>
      <c r="N17" s="9">
        <v>14</v>
      </c>
      <c r="O17" s="10">
        <f t="shared" si="3"/>
        <v>10.7</v>
      </c>
      <c r="P17" s="11" t="s">
        <v>7</v>
      </c>
      <c r="Q17" s="9">
        <v>20</v>
      </c>
      <c r="R17" s="9">
        <v>14</v>
      </c>
      <c r="S17" s="9">
        <v>14</v>
      </c>
      <c r="T17" s="10">
        <f t="shared" si="4"/>
        <v>10.7</v>
      </c>
      <c r="U17" s="11" t="s">
        <v>7</v>
      </c>
      <c r="V17" s="9">
        <v>20</v>
      </c>
      <c r="W17" s="9">
        <v>13</v>
      </c>
      <c r="X17" s="9">
        <v>14</v>
      </c>
      <c r="Y17" s="10">
        <f t="shared" si="5"/>
        <v>10.7</v>
      </c>
      <c r="Z17" s="11" t="s">
        <v>7</v>
      </c>
      <c r="AA17" s="9">
        <v>20</v>
      </c>
      <c r="AB17" s="9">
        <v>11</v>
      </c>
      <c r="AC17" s="9">
        <v>14</v>
      </c>
      <c r="AD17" s="10">
        <f t="shared" si="6"/>
        <v>10.7</v>
      </c>
      <c r="AE17" s="11" t="s">
        <v>7</v>
      </c>
      <c r="AF17" s="9">
        <v>20</v>
      </c>
      <c r="AG17" s="9">
        <v>11</v>
      </c>
      <c r="AH17" s="9">
        <v>14</v>
      </c>
      <c r="AI17" s="10">
        <f t="shared" si="0"/>
        <v>10.25</v>
      </c>
      <c r="AJ17" s="11" t="s">
        <v>7</v>
      </c>
      <c r="AK17" s="9">
        <v>20</v>
      </c>
      <c r="AL17" s="9">
        <v>13</v>
      </c>
      <c r="AM17" s="9">
        <v>14</v>
      </c>
      <c r="AN17" s="10">
        <f t="shared" si="7"/>
        <v>10.7</v>
      </c>
      <c r="AO17" s="11" t="s">
        <v>7</v>
      </c>
      <c r="AP17" s="9">
        <v>20</v>
      </c>
      <c r="AQ17" s="9">
        <v>3</v>
      </c>
      <c r="AR17" s="9">
        <v>14</v>
      </c>
      <c r="AS17" s="10">
        <f t="shared" si="8"/>
        <v>10.7</v>
      </c>
      <c r="AT17" s="11" t="s">
        <v>7</v>
      </c>
      <c r="AU17" s="9">
        <v>20</v>
      </c>
      <c r="AV17" s="9">
        <v>14</v>
      </c>
      <c r="AW17" s="9">
        <v>14</v>
      </c>
      <c r="AX17" s="10">
        <f t="shared" si="9"/>
        <v>10.7</v>
      </c>
    </row>
    <row r="19" spans="1:50" x14ac:dyDescent="0.25">
      <c r="A19" s="12"/>
      <c r="B19" s="12"/>
      <c r="C19" s="12" t="s">
        <v>11</v>
      </c>
      <c r="D19" s="12">
        <f>SUM(B12:B17)</f>
        <v>120</v>
      </c>
      <c r="E19" s="12"/>
      <c r="F19" s="12"/>
      <c r="G19" s="12"/>
      <c r="H19" s="12" t="s">
        <v>11</v>
      </c>
      <c r="I19" s="12">
        <f t="shared" ref="I19" si="10">SUM(G12:G17)</f>
        <v>120</v>
      </c>
      <c r="J19" s="12"/>
      <c r="K19" s="12"/>
      <c r="L19" s="12"/>
      <c r="M19" s="12" t="s">
        <v>11</v>
      </c>
      <c r="N19" s="12">
        <f t="shared" ref="N19" si="11">SUM(L12:L17)</f>
        <v>120</v>
      </c>
      <c r="O19" s="12"/>
      <c r="P19" s="12"/>
      <c r="Q19" s="12"/>
      <c r="R19" s="12" t="s">
        <v>11</v>
      </c>
      <c r="S19" s="12">
        <f t="shared" ref="S19" si="12">SUM(Q12:Q17)</f>
        <v>120</v>
      </c>
      <c r="T19" s="12"/>
      <c r="U19" s="12"/>
      <c r="V19" s="12"/>
      <c r="W19" s="12" t="s">
        <v>11</v>
      </c>
      <c r="X19" s="12">
        <f t="shared" ref="X19" si="13">SUM(V12:V17)</f>
        <v>120</v>
      </c>
      <c r="Y19" s="12"/>
      <c r="Z19" s="12"/>
      <c r="AA19" s="12"/>
      <c r="AB19" s="12" t="s">
        <v>11</v>
      </c>
      <c r="AC19" s="12">
        <f t="shared" ref="AC19" si="14">SUM(AA12:AA17)</f>
        <v>120</v>
      </c>
      <c r="AD19" s="12"/>
      <c r="AE19" s="12"/>
      <c r="AF19" s="12"/>
      <c r="AG19" s="12" t="s">
        <v>11</v>
      </c>
      <c r="AH19" s="12">
        <f t="shared" ref="AH19" si="15">SUM(AF12:AF17)</f>
        <v>120</v>
      </c>
      <c r="AI19" s="12"/>
      <c r="AJ19" s="12"/>
      <c r="AK19" s="12"/>
      <c r="AL19" s="12" t="s">
        <v>11</v>
      </c>
      <c r="AM19" s="12">
        <f t="shared" ref="AM19" si="16">SUM(AK12:AK17)</f>
        <v>120</v>
      </c>
      <c r="AN19" s="12"/>
      <c r="AO19" s="12"/>
      <c r="AP19" s="12"/>
      <c r="AQ19" s="12" t="s">
        <v>11</v>
      </c>
      <c r="AR19" s="12">
        <f t="shared" ref="AR19" si="17">SUM(AP12:AP17)</f>
        <v>120</v>
      </c>
      <c r="AS19" s="12"/>
      <c r="AT19" s="12"/>
      <c r="AU19" s="12"/>
      <c r="AV19" s="12" t="s">
        <v>11</v>
      </c>
      <c r="AW19" s="12">
        <f t="shared" ref="AW19" si="18">SUM(AU12:AU17)</f>
        <v>120</v>
      </c>
      <c r="AX19" s="12"/>
    </row>
    <row r="20" spans="1:50" x14ac:dyDescent="0.25">
      <c r="A20" s="12"/>
      <c r="B20" s="12"/>
      <c r="C20" s="12" t="s">
        <v>12</v>
      </c>
      <c r="D20" s="12">
        <f>SUM(C12:C17)</f>
        <v>70</v>
      </c>
      <c r="E20" s="12"/>
      <c r="F20" s="12"/>
      <c r="G20" s="12"/>
      <c r="H20" s="12" t="s">
        <v>12</v>
      </c>
      <c r="I20" s="12">
        <f t="shared" ref="I20" si="19">SUM(H12:H17)</f>
        <v>56</v>
      </c>
      <c r="J20" s="12"/>
      <c r="K20" s="12"/>
      <c r="L20" s="12"/>
      <c r="M20" s="12" t="s">
        <v>12</v>
      </c>
      <c r="N20" s="12">
        <f t="shared" ref="N20" si="20">SUM(M12:M17)</f>
        <v>49</v>
      </c>
      <c r="O20" s="12"/>
      <c r="P20" s="12"/>
      <c r="Q20" s="12"/>
      <c r="R20" s="12" t="s">
        <v>12</v>
      </c>
      <c r="S20" s="12">
        <f t="shared" ref="S20" si="21">SUM(R12:R17)</f>
        <v>84</v>
      </c>
      <c r="T20" s="12"/>
      <c r="U20" s="12"/>
      <c r="V20" s="12"/>
      <c r="W20" s="12" t="s">
        <v>12</v>
      </c>
      <c r="X20" s="12">
        <f t="shared" ref="X20" si="22">SUM(W12:W17)</f>
        <v>60</v>
      </c>
      <c r="Y20" s="12"/>
      <c r="Z20" s="12"/>
      <c r="AA20" s="12"/>
      <c r="AB20" s="12" t="s">
        <v>12</v>
      </c>
      <c r="AC20" s="12">
        <f t="shared" ref="AC20" si="23">SUM(AB12:AB17)</f>
        <v>75</v>
      </c>
      <c r="AD20" s="12"/>
      <c r="AE20" s="12"/>
      <c r="AF20" s="12"/>
      <c r="AG20" s="12" t="s">
        <v>12</v>
      </c>
      <c r="AH20" s="12">
        <f t="shared" ref="AH20" si="24">SUM(AG12:AG17)</f>
        <v>63</v>
      </c>
      <c r="AI20" s="12"/>
      <c r="AJ20" s="12"/>
      <c r="AK20" s="12"/>
      <c r="AL20" s="12" t="s">
        <v>12</v>
      </c>
      <c r="AM20" s="12">
        <f t="shared" ref="AM20" si="25">SUM(AL12:AL17)</f>
        <v>67</v>
      </c>
      <c r="AN20" s="12"/>
      <c r="AO20" s="12"/>
      <c r="AP20" s="12"/>
      <c r="AQ20" s="12" t="s">
        <v>12</v>
      </c>
      <c r="AR20" s="12">
        <f t="shared" ref="AR20" si="26">SUM(AQ12:AQ17)</f>
        <v>39</v>
      </c>
      <c r="AS20" s="12"/>
      <c r="AT20" s="12"/>
      <c r="AU20" s="12"/>
      <c r="AV20" s="12" t="s">
        <v>12</v>
      </c>
      <c r="AW20" s="12">
        <f t="shared" ref="AW20" si="27">SUM(AV12:AV17)</f>
        <v>78</v>
      </c>
      <c r="AX20" s="12"/>
    </row>
    <row r="21" spans="1:50" x14ac:dyDescent="0.25">
      <c r="A21" s="12"/>
      <c r="B21" s="13"/>
      <c r="C21" s="12" t="s">
        <v>13</v>
      </c>
      <c r="D21" s="13">
        <f>D20/D19*100</f>
        <v>58.333333333333336</v>
      </c>
      <c r="E21" s="12"/>
      <c r="F21" s="12"/>
      <c r="G21" s="13"/>
      <c r="H21" s="12" t="s">
        <v>13</v>
      </c>
      <c r="I21" s="13">
        <f t="shared" ref="I21" si="28">I20/I19*100</f>
        <v>46.666666666666664</v>
      </c>
      <c r="J21" s="12"/>
      <c r="K21" s="12"/>
      <c r="L21" s="13"/>
      <c r="M21" s="12" t="s">
        <v>13</v>
      </c>
      <c r="N21" s="13">
        <f t="shared" ref="N21" si="29">N20/N19*100</f>
        <v>40.833333333333336</v>
      </c>
      <c r="O21" s="12"/>
      <c r="P21" s="12"/>
      <c r="Q21" s="13"/>
      <c r="R21" s="12" t="s">
        <v>13</v>
      </c>
      <c r="S21" s="13">
        <f t="shared" ref="S21" si="30">S20/S19*100</f>
        <v>70</v>
      </c>
      <c r="T21" s="12"/>
      <c r="U21" s="12"/>
      <c r="V21" s="13"/>
      <c r="W21" s="12" t="s">
        <v>13</v>
      </c>
      <c r="X21" s="13">
        <f t="shared" ref="X21" si="31">X20/X19*100</f>
        <v>50</v>
      </c>
      <c r="Y21" s="12"/>
      <c r="Z21" s="12"/>
      <c r="AA21" s="13"/>
      <c r="AB21" s="12" t="s">
        <v>13</v>
      </c>
      <c r="AC21" s="13">
        <f t="shared" ref="AC21" si="32">AC20/AC19*100</f>
        <v>62.5</v>
      </c>
      <c r="AD21" s="12"/>
      <c r="AE21" s="12"/>
      <c r="AF21" s="13"/>
      <c r="AG21" s="12" t="s">
        <v>13</v>
      </c>
      <c r="AH21" s="13">
        <f t="shared" ref="AH21" si="33">AH20/AH19*100</f>
        <v>52.5</v>
      </c>
      <c r="AI21" s="12"/>
      <c r="AJ21" s="12"/>
      <c r="AK21" s="13"/>
      <c r="AL21" s="12" t="s">
        <v>13</v>
      </c>
      <c r="AM21" s="13">
        <f t="shared" ref="AM21" si="34">AM20/AM19*100</f>
        <v>55.833333333333336</v>
      </c>
      <c r="AN21" s="12"/>
      <c r="AO21" s="12"/>
      <c r="AP21" s="13"/>
      <c r="AQ21" s="12" t="s">
        <v>13</v>
      </c>
      <c r="AR21" s="13">
        <f t="shared" ref="AR21" si="35">AR20/AR19*100</f>
        <v>32.5</v>
      </c>
      <c r="AS21" s="12"/>
      <c r="AT21" s="12"/>
      <c r="AU21" s="13"/>
      <c r="AV21" s="12" t="s">
        <v>13</v>
      </c>
      <c r="AW21" s="13">
        <f t="shared" ref="AW21" si="36">AW20/AW19*100</f>
        <v>65</v>
      </c>
      <c r="AX21" s="12"/>
    </row>
    <row r="22" spans="1:50" x14ac:dyDescent="0.25">
      <c r="A22" s="12"/>
      <c r="B22" s="12"/>
      <c r="C22" s="12" t="s">
        <v>14</v>
      </c>
      <c r="D22" s="12">
        <v>4</v>
      </c>
      <c r="E22" s="12"/>
      <c r="F22" s="12"/>
      <c r="G22" s="12"/>
      <c r="H22" s="12" t="s">
        <v>14</v>
      </c>
      <c r="I22" s="12">
        <v>5</v>
      </c>
      <c r="J22" s="12"/>
      <c r="K22" s="12"/>
      <c r="L22" s="12"/>
      <c r="M22" s="12" t="s">
        <v>14</v>
      </c>
      <c r="N22" s="12">
        <v>6</v>
      </c>
      <c r="O22" s="12"/>
      <c r="P22" s="12"/>
      <c r="Q22" s="12"/>
      <c r="R22" s="12" t="s">
        <v>14</v>
      </c>
      <c r="S22" s="12">
        <v>7</v>
      </c>
      <c r="T22" s="12"/>
      <c r="U22" s="12"/>
      <c r="V22" s="12"/>
      <c r="W22" s="12" t="s">
        <v>14</v>
      </c>
      <c r="X22" s="12">
        <v>8</v>
      </c>
      <c r="Y22" s="12"/>
      <c r="Z22" s="12"/>
      <c r="AA22" s="12"/>
      <c r="AB22" s="12" t="s">
        <v>14</v>
      </c>
      <c r="AC22" s="12">
        <v>9</v>
      </c>
      <c r="AD22" s="12"/>
      <c r="AE22" s="12"/>
      <c r="AF22" s="12"/>
      <c r="AG22" s="12" t="s">
        <v>14</v>
      </c>
      <c r="AH22" s="12">
        <v>10</v>
      </c>
      <c r="AI22" s="12"/>
      <c r="AJ22" s="12"/>
      <c r="AK22" s="12"/>
      <c r="AL22" s="12" t="s">
        <v>14</v>
      </c>
      <c r="AM22" s="12">
        <v>11</v>
      </c>
      <c r="AN22" s="12"/>
      <c r="AO22" s="12"/>
      <c r="AP22" s="12"/>
      <c r="AQ22" s="12" t="s">
        <v>14</v>
      </c>
      <c r="AR22" s="12">
        <v>12</v>
      </c>
      <c r="AS22" s="12"/>
      <c r="AT22" s="12"/>
      <c r="AU22" s="12"/>
      <c r="AV22" s="12" t="s">
        <v>14</v>
      </c>
      <c r="AW22" s="12">
        <v>13</v>
      </c>
      <c r="AX22" s="12"/>
    </row>
    <row r="23" spans="1:50" x14ac:dyDescent="0.25">
      <c r="A23" s="14"/>
      <c r="B23" s="14"/>
      <c r="C23" s="14" t="s">
        <v>37</v>
      </c>
      <c r="D23" s="14">
        <f>SUM(D12:D17)</f>
        <v>89</v>
      </c>
      <c r="E23" s="14"/>
      <c r="F23" s="14"/>
      <c r="G23" s="14"/>
      <c r="H23" s="14" t="s">
        <v>37</v>
      </c>
      <c r="I23" s="14">
        <f t="shared" ref="I23" si="37">SUM(I12:I17)</f>
        <v>89</v>
      </c>
      <c r="J23" s="14"/>
      <c r="K23" s="14"/>
      <c r="L23" s="14"/>
      <c r="M23" s="14" t="s">
        <v>37</v>
      </c>
      <c r="N23" s="14">
        <f t="shared" ref="N23" si="38">SUM(N12:N17)</f>
        <v>89</v>
      </c>
      <c r="O23" s="14"/>
      <c r="P23" s="14"/>
      <c r="Q23" s="14"/>
      <c r="R23" s="14" t="s">
        <v>37</v>
      </c>
      <c r="S23" s="14">
        <f t="shared" ref="S23" si="39">SUM(S12:S17)</f>
        <v>89</v>
      </c>
      <c r="T23" s="14"/>
      <c r="U23" s="14"/>
      <c r="V23" s="14"/>
      <c r="W23" s="14" t="s">
        <v>37</v>
      </c>
      <c r="X23" s="14">
        <f t="shared" ref="X23" si="40">SUM(X12:X17)</f>
        <v>89</v>
      </c>
      <c r="Y23" s="14"/>
      <c r="Z23" s="14"/>
      <c r="AA23" s="14"/>
      <c r="AB23" s="14" t="s">
        <v>37</v>
      </c>
      <c r="AC23" s="14">
        <f t="shared" ref="AC23" si="41">SUM(AC12:AC17)</f>
        <v>89</v>
      </c>
      <c r="AD23" s="14"/>
      <c r="AE23" s="14"/>
      <c r="AF23" s="14"/>
      <c r="AG23" s="14" t="s">
        <v>37</v>
      </c>
      <c r="AH23" s="14">
        <f t="shared" ref="AH23" si="42">SUM(AH12:AH17)</f>
        <v>89</v>
      </c>
      <c r="AI23" s="14"/>
      <c r="AJ23" s="14"/>
      <c r="AK23" s="14"/>
      <c r="AL23" s="14" t="s">
        <v>37</v>
      </c>
      <c r="AM23" s="14">
        <f t="shared" ref="AM23" si="43">SUM(AM12:AM17)</f>
        <v>89</v>
      </c>
      <c r="AN23" s="14"/>
      <c r="AO23" s="14"/>
      <c r="AP23" s="14"/>
      <c r="AQ23" s="14" t="s">
        <v>37</v>
      </c>
      <c r="AR23" s="14">
        <f t="shared" ref="AR23" si="44">SUM(AR12:AR17)</f>
        <v>89</v>
      </c>
      <c r="AS23" s="14"/>
      <c r="AT23" s="14"/>
      <c r="AU23" s="14"/>
      <c r="AV23" s="14" t="s">
        <v>37</v>
      </c>
      <c r="AW23" s="14">
        <f t="shared" ref="AW23" si="45">SUM(AW12:AW17)</f>
        <v>89</v>
      </c>
      <c r="AX23" s="14"/>
    </row>
    <row r="24" spans="1:50" x14ac:dyDescent="0.25">
      <c r="A24" s="12"/>
      <c r="B24" s="13"/>
      <c r="C24" s="12" t="s">
        <v>13</v>
      </c>
      <c r="D24" s="13">
        <f>D23/D19*100</f>
        <v>74.166666666666671</v>
      </c>
      <c r="E24" s="12"/>
      <c r="F24" s="12"/>
      <c r="G24" s="13"/>
      <c r="H24" s="12" t="s">
        <v>13</v>
      </c>
      <c r="I24" s="13">
        <f t="shared" ref="I24" si="46">I23/I19*100</f>
        <v>74.166666666666671</v>
      </c>
      <c r="J24" s="12"/>
      <c r="K24" s="12"/>
      <c r="L24" s="13"/>
      <c r="M24" s="12" t="s">
        <v>13</v>
      </c>
      <c r="N24" s="13">
        <f t="shared" ref="N24" si="47">N23/N19*100</f>
        <v>74.166666666666671</v>
      </c>
      <c r="O24" s="12"/>
      <c r="P24" s="12"/>
      <c r="Q24" s="13"/>
      <c r="R24" s="12" t="s">
        <v>13</v>
      </c>
      <c r="S24" s="13">
        <f t="shared" ref="S24" si="48">S23/S19*100</f>
        <v>74.166666666666671</v>
      </c>
      <c r="T24" s="12"/>
      <c r="U24" s="12"/>
      <c r="V24" s="13"/>
      <c r="W24" s="12" t="s">
        <v>13</v>
      </c>
      <c r="X24" s="13">
        <f t="shared" ref="X24" si="49">X23/X19*100</f>
        <v>74.166666666666671</v>
      </c>
      <c r="Y24" s="12"/>
      <c r="Z24" s="12"/>
      <c r="AA24" s="13"/>
      <c r="AB24" s="12" t="s">
        <v>13</v>
      </c>
      <c r="AC24" s="13">
        <f t="shared" ref="AC24" si="50">AC23/AC19*100</f>
        <v>74.166666666666671</v>
      </c>
      <c r="AD24" s="12"/>
      <c r="AE24" s="12"/>
      <c r="AF24" s="13"/>
      <c r="AG24" s="12" t="s">
        <v>13</v>
      </c>
      <c r="AH24" s="13">
        <f t="shared" ref="AH24" si="51">AH23/AH19*100</f>
        <v>74.166666666666671</v>
      </c>
      <c r="AI24" s="12"/>
      <c r="AJ24" s="12"/>
      <c r="AK24" s="13"/>
      <c r="AL24" s="12" t="s">
        <v>13</v>
      </c>
      <c r="AM24" s="13">
        <f t="shared" ref="AM24" si="52">AM23/AM19*100</f>
        <v>74.166666666666671</v>
      </c>
      <c r="AN24" s="12"/>
      <c r="AO24" s="12"/>
      <c r="AP24" s="13"/>
      <c r="AQ24" s="12" t="s">
        <v>13</v>
      </c>
      <c r="AR24" s="13">
        <f t="shared" ref="AR24" si="53">AR23/AR19*100</f>
        <v>74.166666666666671</v>
      </c>
      <c r="AS24" s="12"/>
      <c r="AT24" s="12"/>
      <c r="AU24" s="13"/>
      <c r="AV24" s="12" t="s">
        <v>13</v>
      </c>
      <c r="AW24" s="13">
        <f t="shared" ref="AW24" si="54">AW23/AW19*100</f>
        <v>74.166666666666671</v>
      </c>
      <c r="AX24" s="12"/>
    </row>
    <row r="26" spans="1:50" s="18" customFormat="1" ht="21.75" thickBot="1" x14ac:dyDescent="0.3">
      <c r="A26" s="15" t="s">
        <v>8</v>
      </c>
      <c r="B26" s="15"/>
      <c r="C26" s="15"/>
      <c r="D26" s="16" t="s">
        <v>20</v>
      </c>
      <c r="E26" s="17" t="s">
        <v>21</v>
      </c>
      <c r="F26" s="15" t="s">
        <v>8</v>
      </c>
      <c r="G26" s="15"/>
      <c r="H26" s="15"/>
      <c r="I26" s="16" t="s">
        <v>20</v>
      </c>
      <c r="J26" s="17" t="s">
        <v>21</v>
      </c>
      <c r="K26" s="15" t="s">
        <v>8</v>
      </c>
      <c r="L26" s="15"/>
      <c r="M26" s="15"/>
      <c r="N26" s="16" t="s">
        <v>20</v>
      </c>
      <c r="O26" s="17" t="s">
        <v>21</v>
      </c>
      <c r="P26" s="15" t="s">
        <v>8</v>
      </c>
      <c r="Q26" s="15"/>
      <c r="R26" s="15"/>
      <c r="S26" s="16" t="s">
        <v>20</v>
      </c>
      <c r="T26" s="17" t="s">
        <v>21</v>
      </c>
      <c r="U26" s="15" t="s">
        <v>8</v>
      </c>
      <c r="V26" s="15"/>
      <c r="W26" s="15"/>
      <c r="X26" s="16" t="s">
        <v>20</v>
      </c>
      <c r="Y26" s="17" t="s">
        <v>21</v>
      </c>
      <c r="Z26" s="15" t="s">
        <v>8</v>
      </c>
      <c r="AA26" s="15"/>
      <c r="AB26" s="15"/>
      <c r="AC26" s="16" t="s">
        <v>20</v>
      </c>
      <c r="AD26" s="17" t="s">
        <v>21</v>
      </c>
      <c r="AE26" s="15" t="s">
        <v>8</v>
      </c>
      <c r="AF26" s="15"/>
      <c r="AG26" s="15"/>
      <c r="AH26" s="16" t="s">
        <v>20</v>
      </c>
      <c r="AI26" s="17" t="s">
        <v>21</v>
      </c>
      <c r="AJ26" s="15" t="s">
        <v>8</v>
      </c>
      <c r="AK26" s="15"/>
      <c r="AL26" s="15"/>
      <c r="AM26" s="16" t="s">
        <v>20</v>
      </c>
      <c r="AN26" s="17" t="s">
        <v>21</v>
      </c>
      <c r="AO26" s="15" t="s">
        <v>8</v>
      </c>
      <c r="AP26" s="15"/>
      <c r="AQ26" s="15"/>
      <c r="AR26" s="16" t="s">
        <v>20</v>
      </c>
      <c r="AS26" s="17" t="s">
        <v>21</v>
      </c>
      <c r="AT26" s="15" t="s">
        <v>8</v>
      </c>
      <c r="AU26" s="15"/>
      <c r="AV26" s="15"/>
      <c r="AW26" s="16" t="s">
        <v>20</v>
      </c>
      <c r="AX26" s="17" t="s">
        <v>21</v>
      </c>
    </row>
    <row r="27" spans="1:50" ht="21.75" thickBot="1" x14ac:dyDescent="0.3"/>
    <row r="28" spans="1:50" s="4" customFormat="1" ht="46.5" x14ac:dyDescent="0.25">
      <c r="A28" s="21" t="s">
        <v>1</v>
      </c>
      <c r="B28" s="22" t="s">
        <v>16</v>
      </c>
      <c r="C28" s="22" t="s">
        <v>17</v>
      </c>
      <c r="D28" s="22" t="s">
        <v>18</v>
      </c>
      <c r="E28" s="23" t="s">
        <v>19</v>
      </c>
      <c r="F28" s="21" t="s">
        <v>1</v>
      </c>
      <c r="G28" s="22" t="s">
        <v>16</v>
      </c>
      <c r="H28" s="22" t="s">
        <v>17</v>
      </c>
      <c r="I28" s="22" t="s">
        <v>18</v>
      </c>
      <c r="J28" s="23" t="s">
        <v>19</v>
      </c>
      <c r="K28" s="21" t="s">
        <v>1</v>
      </c>
      <c r="L28" s="22" t="s">
        <v>16</v>
      </c>
      <c r="M28" s="22" t="s">
        <v>17</v>
      </c>
      <c r="N28" s="22" t="s">
        <v>18</v>
      </c>
      <c r="O28" s="23" t="s">
        <v>19</v>
      </c>
      <c r="P28" s="21" t="s">
        <v>1</v>
      </c>
      <c r="Q28" s="22" t="s">
        <v>16</v>
      </c>
      <c r="R28" s="22" t="s">
        <v>17</v>
      </c>
      <c r="S28" s="22" t="s">
        <v>18</v>
      </c>
      <c r="T28" s="23" t="s">
        <v>19</v>
      </c>
      <c r="U28" s="21" t="s">
        <v>1</v>
      </c>
      <c r="V28" s="22" t="s">
        <v>16</v>
      </c>
      <c r="W28" s="22" t="s">
        <v>17</v>
      </c>
      <c r="X28" s="22" t="s">
        <v>18</v>
      </c>
      <c r="Y28" s="23" t="s">
        <v>19</v>
      </c>
      <c r="Z28" s="21" t="s">
        <v>1</v>
      </c>
      <c r="AA28" s="22" t="s">
        <v>16</v>
      </c>
      <c r="AB28" s="22" t="s">
        <v>17</v>
      </c>
      <c r="AC28" s="22" t="s">
        <v>18</v>
      </c>
      <c r="AD28" s="23" t="s">
        <v>19</v>
      </c>
      <c r="AE28" s="21" t="s">
        <v>1</v>
      </c>
      <c r="AF28" s="22" t="s">
        <v>16</v>
      </c>
      <c r="AG28" s="22" t="s">
        <v>17</v>
      </c>
      <c r="AH28" s="22" t="s">
        <v>18</v>
      </c>
      <c r="AI28" s="23" t="s">
        <v>19</v>
      </c>
      <c r="AJ28" s="21" t="s">
        <v>1</v>
      </c>
      <c r="AK28" s="22" t="s">
        <v>16</v>
      </c>
      <c r="AL28" s="22" t="s">
        <v>17</v>
      </c>
      <c r="AM28" s="22" t="s">
        <v>18</v>
      </c>
      <c r="AN28" s="23" t="s">
        <v>19</v>
      </c>
      <c r="AO28" s="21" t="s">
        <v>1</v>
      </c>
      <c r="AP28" s="22" t="s">
        <v>16</v>
      </c>
      <c r="AQ28" s="22" t="s">
        <v>17</v>
      </c>
      <c r="AR28" s="22" t="s">
        <v>18</v>
      </c>
      <c r="AS28" s="23" t="s">
        <v>19</v>
      </c>
      <c r="AT28" s="21" t="s">
        <v>1</v>
      </c>
      <c r="AU28" s="22" t="s">
        <v>16</v>
      </c>
      <c r="AV28" s="22" t="s">
        <v>17</v>
      </c>
      <c r="AW28" s="22" t="s">
        <v>18</v>
      </c>
      <c r="AX28" s="23" t="s">
        <v>19</v>
      </c>
    </row>
    <row r="29" spans="1:50" x14ac:dyDescent="0.25">
      <c r="A29" s="11" t="s">
        <v>2</v>
      </c>
      <c r="B29" s="9">
        <v>20</v>
      </c>
      <c r="C29" s="9">
        <v>16</v>
      </c>
      <c r="D29" s="9">
        <v>18</v>
      </c>
      <c r="E29" s="10">
        <f>AVERAGE(C29,H29,M29,R29,W29,AB29,AG29,AL29,AQ29,AV29)</f>
        <v>13</v>
      </c>
      <c r="F29" s="11" t="s">
        <v>2</v>
      </c>
      <c r="G29" s="9">
        <v>20</v>
      </c>
      <c r="H29" s="9">
        <v>10</v>
      </c>
      <c r="I29" s="9">
        <v>18</v>
      </c>
      <c r="J29" s="10">
        <f>$E29</f>
        <v>13</v>
      </c>
      <c r="K29" s="11" t="s">
        <v>2</v>
      </c>
      <c r="L29" s="9">
        <v>20</v>
      </c>
      <c r="M29" s="9">
        <v>10</v>
      </c>
      <c r="N29" s="9">
        <v>18</v>
      </c>
      <c r="O29" s="10">
        <f>$E29</f>
        <v>13</v>
      </c>
      <c r="P29" s="11" t="s">
        <v>2</v>
      </c>
      <c r="Q29" s="9">
        <v>20</v>
      </c>
      <c r="R29" s="9">
        <v>16</v>
      </c>
      <c r="S29" s="9">
        <v>18</v>
      </c>
      <c r="T29" s="10">
        <f>$E29</f>
        <v>13</v>
      </c>
      <c r="U29" s="11" t="s">
        <v>2</v>
      </c>
      <c r="V29" s="9">
        <v>20</v>
      </c>
      <c r="W29" s="9">
        <v>13</v>
      </c>
      <c r="X29" s="9">
        <v>18</v>
      </c>
      <c r="Y29" s="10">
        <f>$E29</f>
        <v>13</v>
      </c>
      <c r="Z29" s="11" t="s">
        <v>2</v>
      </c>
      <c r="AA29" s="9">
        <v>20</v>
      </c>
      <c r="AB29" s="9">
        <v>14</v>
      </c>
      <c r="AC29" s="9">
        <v>18</v>
      </c>
      <c r="AD29" s="10">
        <f>$E29</f>
        <v>13</v>
      </c>
      <c r="AE29" s="11" t="s">
        <v>2</v>
      </c>
      <c r="AF29" s="9">
        <v>20</v>
      </c>
      <c r="AG29" s="9">
        <v>13</v>
      </c>
      <c r="AH29" s="9">
        <v>18</v>
      </c>
      <c r="AI29" s="10">
        <f t="shared" ref="AI29:AI34" si="55">AVERAGE(AG29,AL29,AQ29,AV29,AY29,BD29)</f>
        <v>12.75</v>
      </c>
      <c r="AJ29" s="11" t="s">
        <v>2</v>
      </c>
      <c r="AK29" s="9">
        <v>20</v>
      </c>
      <c r="AL29" s="9">
        <v>14</v>
      </c>
      <c r="AM29" s="9">
        <v>18</v>
      </c>
      <c r="AN29" s="10">
        <f>$E29</f>
        <v>13</v>
      </c>
      <c r="AO29" s="11" t="s">
        <v>2</v>
      </c>
      <c r="AP29" s="9">
        <v>20</v>
      </c>
      <c r="AQ29" s="9">
        <v>6</v>
      </c>
      <c r="AR29" s="9">
        <v>18</v>
      </c>
      <c r="AS29" s="10">
        <f>$E29</f>
        <v>13</v>
      </c>
      <c r="AT29" s="11" t="s">
        <v>2</v>
      </c>
      <c r="AU29" s="9">
        <v>20</v>
      </c>
      <c r="AV29" s="9">
        <v>18</v>
      </c>
      <c r="AW29" s="9">
        <v>18</v>
      </c>
      <c r="AX29" s="10">
        <f>$E29</f>
        <v>13</v>
      </c>
    </row>
    <row r="30" spans="1:50" x14ac:dyDescent="0.25">
      <c r="A30" s="11" t="s">
        <v>3</v>
      </c>
      <c r="B30" s="9">
        <v>20</v>
      </c>
      <c r="C30" s="9">
        <v>14</v>
      </c>
      <c r="D30" s="9">
        <v>17</v>
      </c>
      <c r="E30" s="10">
        <f t="shared" ref="E30:E34" si="56">AVERAGE(C30,H30,M30,R30,W30,AB30,AG30,AL30,AQ30,AV30)</f>
        <v>13.1</v>
      </c>
      <c r="F30" s="11" t="s">
        <v>3</v>
      </c>
      <c r="G30" s="9">
        <v>20</v>
      </c>
      <c r="H30" s="9">
        <v>15</v>
      </c>
      <c r="I30" s="9">
        <v>17</v>
      </c>
      <c r="J30" s="10">
        <f t="shared" ref="J30:J34" si="57">$E30</f>
        <v>13.1</v>
      </c>
      <c r="K30" s="11" t="s">
        <v>3</v>
      </c>
      <c r="L30" s="9">
        <v>20</v>
      </c>
      <c r="M30" s="9">
        <v>13</v>
      </c>
      <c r="N30" s="9">
        <v>17</v>
      </c>
      <c r="O30" s="10">
        <f t="shared" ref="O30:O34" si="58">$E30</f>
        <v>13.1</v>
      </c>
      <c r="P30" s="11" t="s">
        <v>3</v>
      </c>
      <c r="Q30" s="9">
        <v>20</v>
      </c>
      <c r="R30" s="9">
        <v>13</v>
      </c>
      <c r="S30" s="9">
        <v>17</v>
      </c>
      <c r="T30" s="10">
        <f t="shared" ref="T30:T34" si="59">$E30</f>
        <v>13.1</v>
      </c>
      <c r="U30" s="11" t="s">
        <v>3</v>
      </c>
      <c r="V30" s="9">
        <v>20</v>
      </c>
      <c r="W30" s="9">
        <v>11</v>
      </c>
      <c r="X30" s="9">
        <v>17</v>
      </c>
      <c r="Y30" s="10">
        <f t="shared" ref="Y30:Y34" si="60">$E30</f>
        <v>13.1</v>
      </c>
      <c r="Z30" s="11" t="s">
        <v>3</v>
      </c>
      <c r="AA30" s="9">
        <v>20</v>
      </c>
      <c r="AB30" s="9">
        <v>12</v>
      </c>
      <c r="AC30" s="9">
        <v>17</v>
      </c>
      <c r="AD30" s="10">
        <f t="shared" ref="AD30:AD34" si="61">$E30</f>
        <v>13.1</v>
      </c>
      <c r="AE30" s="11" t="s">
        <v>3</v>
      </c>
      <c r="AF30" s="9">
        <v>20</v>
      </c>
      <c r="AG30" s="9">
        <v>11</v>
      </c>
      <c r="AH30" s="9">
        <v>17</v>
      </c>
      <c r="AI30" s="10">
        <f t="shared" si="55"/>
        <v>13.25</v>
      </c>
      <c r="AJ30" s="11" t="s">
        <v>3</v>
      </c>
      <c r="AK30" s="9">
        <v>20</v>
      </c>
      <c r="AL30" s="9">
        <v>12</v>
      </c>
      <c r="AM30" s="9">
        <v>17</v>
      </c>
      <c r="AN30" s="10">
        <f t="shared" ref="AN30:AN34" si="62">$E30</f>
        <v>13.1</v>
      </c>
      <c r="AO30" s="11" t="s">
        <v>3</v>
      </c>
      <c r="AP30" s="9">
        <v>20</v>
      </c>
      <c r="AQ30" s="9">
        <v>17</v>
      </c>
      <c r="AR30" s="9">
        <v>17</v>
      </c>
      <c r="AS30" s="10">
        <f t="shared" ref="AS30:AS34" si="63">$E30</f>
        <v>13.1</v>
      </c>
      <c r="AT30" s="11" t="s">
        <v>3</v>
      </c>
      <c r="AU30" s="9">
        <v>20</v>
      </c>
      <c r="AV30" s="9">
        <v>13</v>
      </c>
      <c r="AW30" s="9">
        <v>17</v>
      </c>
      <c r="AX30" s="10">
        <f t="shared" ref="AX30:AX34" si="64">$E30</f>
        <v>13.1</v>
      </c>
    </row>
    <row r="31" spans="1:50" x14ac:dyDescent="0.25">
      <c r="A31" s="11" t="s">
        <v>4</v>
      </c>
      <c r="B31" s="9">
        <v>20</v>
      </c>
      <c r="C31" s="9">
        <v>15</v>
      </c>
      <c r="D31" s="9">
        <v>15</v>
      </c>
      <c r="E31" s="10">
        <f t="shared" si="56"/>
        <v>11</v>
      </c>
      <c r="F31" s="11" t="s">
        <v>4</v>
      </c>
      <c r="G31" s="9">
        <v>20</v>
      </c>
      <c r="H31" s="9">
        <v>13</v>
      </c>
      <c r="I31" s="9">
        <v>15</v>
      </c>
      <c r="J31" s="10">
        <f t="shared" si="57"/>
        <v>11</v>
      </c>
      <c r="K31" s="11" t="s">
        <v>4</v>
      </c>
      <c r="L31" s="9">
        <v>20</v>
      </c>
      <c r="M31" s="9">
        <v>11</v>
      </c>
      <c r="N31" s="9">
        <v>15</v>
      </c>
      <c r="O31" s="10">
        <f t="shared" si="58"/>
        <v>11</v>
      </c>
      <c r="P31" s="11" t="s">
        <v>4</v>
      </c>
      <c r="Q31" s="9">
        <v>20</v>
      </c>
      <c r="R31" s="9">
        <v>13</v>
      </c>
      <c r="S31" s="9">
        <v>15</v>
      </c>
      <c r="T31" s="10">
        <f t="shared" si="59"/>
        <v>11</v>
      </c>
      <c r="U31" s="11" t="s">
        <v>4</v>
      </c>
      <c r="V31" s="9">
        <v>20</v>
      </c>
      <c r="W31" s="9">
        <v>7</v>
      </c>
      <c r="X31" s="9">
        <v>15</v>
      </c>
      <c r="Y31" s="10">
        <f t="shared" si="60"/>
        <v>11</v>
      </c>
      <c r="Z31" s="11" t="s">
        <v>4</v>
      </c>
      <c r="AA31" s="9">
        <v>20</v>
      </c>
      <c r="AB31" s="9">
        <v>9</v>
      </c>
      <c r="AC31" s="9">
        <v>15</v>
      </c>
      <c r="AD31" s="10">
        <f t="shared" si="61"/>
        <v>11</v>
      </c>
      <c r="AE31" s="11" t="s">
        <v>4</v>
      </c>
      <c r="AF31" s="9">
        <v>20</v>
      </c>
      <c r="AG31" s="9">
        <v>10</v>
      </c>
      <c r="AH31" s="9">
        <v>15</v>
      </c>
      <c r="AI31" s="10">
        <f t="shared" si="55"/>
        <v>10.5</v>
      </c>
      <c r="AJ31" s="11" t="s">
        <v>4</v>
      </c>
      <c r="AK31" s="9">
        <v>20</v>
      </c>
      <c r="AL31" s="9">
        <v>11</v>
      </c>
      <c r="AM31" s="9">
        <v>15</v>
      </c>
      <c r="AN31" s="10">
        <f t="shared" si="62"/>
        <v>11</v>
      </c>
      <c r="AO31" s="11" t="s">
        <v>4</v>
      </c>
      <c r="AP31" s="9">
        <v>20</v>
      </c>
      <c r="AQ31" s="9">
        <v>11</v>
      </c>
      <c r="AR31" s="9">
        <v>15</v>
      </c>
      <c r="AS31" s="10">
        <f t="shared" si="63"/>
        <v>11</v>
      </c>
      <c r="AT31" s="11" t="s">
        <v>4</v>
      </c>
      <c r="AU31" s="9">
        <v>20</v>
      </c>
      <c r="AV31" s="9">
        <v>10</v>
      </c>
      <c r="AW31" s="9">
        <v>15</v>
      </c>
      <c r="AX31" s="10">
        <f t="shared" si="64"/>
        <v>11</v>
      </c>
    </row>
    <row r="32" spans="1:50" x14ac:dyDescent="0.25">
      <c r="A32" s="11" t="s">
        <v>5</v>
      </c>
      <c r="B32" s="9">
        <v>20</v>
      </c>
      <c r="C32" s="9">
        <v>16</v>
      </c>
      <c r="D32" s="9">
        <v>16</v>
      </c>
      <c r="E32" s="10">
        <f t="shared" si="56"/>
        <v>10.5</v>
      </c>
      <c r="F32" s="11" t="s">
        <v>5</v>
      </c>
      <c r="G32" s="9">
        <v>20</v>
      </c>
      <c r="H32" s="9">
        <v>14</v>
      </c>
      <c r="I32" s="9">
        <v>16</v>
      </c>
      <c r="J32" s="10">
        <f t="shared" si="57"/>
        <v>10.5</v>
      </c>
      <c r="K32" s="11" t="s">
        <v>5</v>
      </c>
      <c r="L32" s="9">
        <v>20</v>
      </c>
      <c r="M32" s="9">
        <v>7</v>
      </c>
      <c r="N32" s="9">
        <v>16</v>
      </c>
      <c r="O32" s="10">
        <f t="shared" si="58"/>
        <v>10.5</v>
      </c>
      <c r="P32" s="11" t="s">
        <v>5</v>
      </c>
      <c r="Q32" s="9">
        <v>20</v>
      </c>
      <c r="R32" s="9">
        <v>16</v>
      </c>
      <c r="S32" s="9">
        <v>16</v>
      </c>
      <c r="T32" s="10">
        <f t="shared" si="59"/>
        <v>10.5</v>
      </c>
      <c r="U32" s="11" t="s">
        <v>5</v>
      </c>
      <c r="V32" s="9">
        <v>20</v>
      </c>
      <c r="W32" s="9">
        <v>9</v>
      </c>
      <c r="X32" s="9">
        <v>16</v>
      </c>
      <c r="Y32" s="10">
        <f t="shared" si="60"/>
        <v>10.5</v>
      </c>
      <c r="Z32" s="11" t="s">
        <v>5</v>
      </c>
      <c r="AA32" s="9">
        <v>20</v>
      </c>
      <c r="AB32" s="9">
        <v>6</v>
      </c>
      <c r="AC32" s="9">
        <v>16</v>
      </c>
      <c r="AD32" s="10">
        <f t="shared" si="61"/>
        <v>10.5</v>
      </c>
      <c r="AE32" s="11" t="s">
        <v>5</v>
      </c>
      <c r="AF32" s="9">
        <v>20</v>
      </c>
      <c r="AG32" s="9">
        <v>8</v>
      </c>
      <c r="AH32" s="9">
        <v>16</v>
      </c>
      <c r="AI32" s="10">
        <f t="shared" si="55"/>
        <v>9.25</v>
      </c>
      <c r="AJ32" s="11" t="s">
        <v>5</v>
      </c>
      <c r="AK32" s="9">
        <v>20</v>
      </c>
      <c r="AL32" s="9">
        <v>12</v>
      </c>
      <c r="AM32" s="9">
        <v>16</v>
      </c>
      <c r="AN32" s="10">
        <f t="shared" si="62"/>
        <v>10.5</v>
      </c>
      <c r="AO32" s="11" t="s">
        <v>5</v>
      </c>
      <c r="AP32" s="9">
        <v>20</v>
      </c>
      <c r="AQ32" s="9">
        <v>1</v>
      </c>
      <c r="AR32" s="9">
        <v>16</v>
      </c>
      <c r="AS32" s="10">
        <f t="shared" si="63"/>
        <v>10.5</v>
      </c>
      <c r="AT32" s="11" t="s">
        <v>5</v>
      </c>
      <c r="AU32" s="9">
        <v>20</v>
      </c>
      <c r="AV32" s="9">
        <v>16</v>
      </c>
      <c r="AW32" s="9">
        <v>16</v>
      </c>
      <c r="AX32" s="10">
        <f t="shared" si="64"/>
        <v>10.5</v>
      </c>
    </row>
    <row r="33" spans="1:50" x14ac:dyDescent="0.25">
      <c r="A33" s="11" t="s">
        <v>6</v>
      </c>
      <c r="B33" s="9">
        <v>20</v>
      </c>
      <c r="C33" s="9">
        <v>13</v>
      </c>
      <c r="D33" s="9">
        <v>15</v>
      </c>
      <c r="E33" s="10">
        <f t="shared" si="56"/>
        <v>10.9</v>
      </c>
      <c r="F33" s="11" t="s">
        <v>6</v>
      </c>
      <c r="G33" s="9">
        <v>20</v>
      </c>
      <c r="H33" s="9">
        <v>12</v>
      </c>
      <c r="I33" s="9">
        <v>15</v>
      </c>
      <c r="J33" s="10">
        <f t="shared" si="57"/>
        <v>10.9</v>
      </c>
      <c r="K33" s="11" t="s">
        <v>6</v>
      </c>
      <c r="L33" s="9">
        <v>20</v>
      </c>
      <c r="M33" s="9">
        <v>9</v>
      </c>
      <c r="N33" s="9">
        <v>15</v>
      </c>
      <c r="O33" s="10">
        <f t="shared" si="58"/>
        <v>10.9</v>
      </c>
      <c r="P33" s="11" t="s">
        <v>6</v>
      </c>
      <c r="Q33" s="9">
        <v>20</v>
      </c>
      <c r="R33" s="9">
        <v>11</v>
      </c>
      <c r="S33" s="9">
        <v>15</v>
      </c>
      <c r="T33" s="10">
        <f t="shared" si="59"/>
        <v>10.9</v>
      </c>
      <c r="U33" s="11" t="s">
        <v>6</v>
      </c>
      <c r="V33" s="9">
        <v>20</v>
      </c>
      <c r="W33" s="9">
        <v>8</v>
      </c>
      <c r="X33" s="9">
        <v>15</v>
      </c>
      <c r="Y33" s="10">
        <f t="shared" si="60"/>
        <v>10.9</v>
      </c>
      <c r="Z33" s="11" t="s">
        <v>6</v>
      </c>
      <c r="AA33" s="9">
        <v>20</v>
      </c>
      <c r="AB33" s="9">
        <v>10</v>
      </c>
      <c r="AC33" s="9">
        <v>15</v>
      </c>
      <c r="AD33" s="10">
        <f t="shared" si="61"/>
        <v>10.9</v>
      </c>
      <c r="AE33" s="11" t="s">
        <v>6</v>
      </c>
      <c r="AF33" s="9">
        <v>20</v>
      </c>
      <c r="AG33" s="9">
        <v>14</v>
      </c>
      <c r="AH33" s="9">
        <v>15</v>
      </c>
      <c r="AI33" s="10">
        <f t="shared" si="55"/>
        <v>11.5</v>
      </c>
      <c r="AJ33" s="11" t="s">
        <v>6</v>
      </c>
      <c r="AK33" s="9">
        <v>20</v>
      </c>
      <c r="AL33" s="9">
        <v>12</v>
      </c>
      <c r="AM33" s="9">
        <v>15</v>
      </c>
      <c r="AN33" s="10">
        <f t="shared" si="62"/>
        <v>10.9</v>
      </c>
      <c r="AO33" s="11" t="s">
        <v>6</v>
      </c>
      <c r="AP33" s="9">
        <v>20</v>
      </c>
      <c r="AQ33" s="9">
        <v>5</v>
      </c>
      <c r="AR33" s="9">
        <v>15</v>
      </c>
      <c r="AS33" s="10">
        <f t="shared" si="63"/>
        <v>10.9</v>
      </c>
      <c r="AT33" s="11" t="s">
        <v>6</v>
      </c>
      <c r="AU33" s="9">
        <v>20</v>
      </c>
      <c r="AV33" s="9">
        <v>15</v>
      </c>
      <c r="AW33" s="9">
        <v>15</v>
      </c>
      <c r="AX33" s="10">
        <f t="shared" si="64"/>
        <v>10.9</v>
      </c>
    </row>
    <row r="34" spans="1:50" x14ac:dyDescent="0.25">
      <c r="A34" s="11" t="s">
        <v>7</v>
      </c>
      <c r="B34" s="9">
        <v>20</v>
      </c>
      <c r="C34" s="9">
        <v>18</v>
      </c>
      <c r="D34" s="9">
        <v>19</v>
      </c>
      <c r="E34" s="10">
        <f t="shared" si="56"/>
        <v>15.2</v>
      </c>
      <c r="F34" s="11" t="s">
        <v>7</v>
      </c>
      <c r="G34" s="9">
        <v>20</v>
      </c>
      <c r="H34" s="9">
        <v>17</v>
      </c>
      <c r="I34" s="9">
        <v>19</v>
      </c>
      <c r="J34" s="10">
        <f t="shared" si="57"/>
        <v>15.2</v>
      </c>
      <c r="K34" s="11" t="s">
        <v>7</v>
      </c>
      <c r="L34" s="9">
        <v>20</v>
      </c>
      <c r="M34" s="9">
        <v>12</v>
      </c>
      <c r="N34" s="9">
        <v>19</v>
      </c>
      <c r="O34" s="10">
        <f t="shared" si="58"/>
        <v>15.2</v>
      </c>
      <c r="P34" s="11" t="s">
        <v>7</v>
      </c>
      <c r="Q34" s="9">
        <v>20</v>
      </c>
      <c r="R34" s="9">
        <v>17</v>
      </c>
      <c r="S34" s="9">
        <v>19</v>
      </c>
      <c r="T34" s="10">
        <f t="shared" si="59"/>
        <v>15.2</v>
      </c>
      <c r="U34" s="11" t="s">
        <v>7</v>
      </c>
      <c r="V34" s="9">
        <v>20</v>
      </c>
      <c r="W34" s="9">
        <v>15</v>
      </c>
      <c r="X34" s="9">
        <v>19</v>
      </c>
      <c r="Y34" s="10">
        <f t="shared" si="60"/>
        <v>15.2</v>
      </c>
      <c r="Z34" s="11" t="s">
        <v>7</v>
      </c>
      <c r="AA34" s="9">
        <v>20</v>
      </c>
      <c r="AB34" s="9">
        <v>11</v>
      </c>
      <c r="AC34" s="9">
        <v>19</v>
      </c>
      <c r="AD34" s="10">
        <f t="shared" si="61"/>
        <v>15.2</v>
      </c>
      <c r="AE34" s="11" t="s">
        <v>7</v>
      </c>
      <c r="AF34" s="9">
        <v>20</v>
      </c>
      <c r="AG34" s="9">
        <v>19</v>
      </c>
      <c r="AH34" s="9">
        <v>19</v>
      </c>
      <c r="AI34" s="10">
        <f t="shared" si="55"/>
        <v>15.5</v>
      </c>
      <c r="AJ34" s="11" t="s">
        <v>7</v>
      </c>
      <c r="AK34" s="9">
        <v>20</v>
      </c>
      <c r="AL34" s="9">
        <v>16</v>
      </c>
      <c r="AM34" s="9">
        <v>19</v>
      </c>
      <c r="AN34" s="10">
        <f t="shared" si="62"/>
        <v>15.2</v>
      </c>
      <c r="AO34" s="11" t="s">
        <v>7</v>
      </c>
      <c r="AP34" s="9">
        <v>20</v>
      </c>
      <c r="AQ34" s="9">
        <v>12</v>
      </c>
      <c r="AR34" s="9">
        <v>19</v>
      </c>
      <c r="AS34" s="10">
        <f t="shared" si="63"/>
        <v>15.2</v>
      </c>
      <c r="AT34" s="11" t="s">
        <v>7</v>
      </c>
      <c r="AU34" s="9">
        <v>20</v>
      </c>
      <c r="AV34" s="9">
        <v>15</v>
      </c>
      <c r="AW34" s="9">
        <v>19</v>
      </c>
      <c r="AX34" s="10">
        <f t="shared" si="64"/>
        <v>15.2</v>
      </c>
    </row>
    <row r="35" spans="1:50" x14ac:dyDescent="0.25">
      <c r="J35" s="12"/>
      <c r="AN35" s="12"/>
    </row>
    <row r="36" spans="1:50" x14ac:dyDescent="0.25">
      <c r="A36" s="12"/>
      <c r="B36" s="12"/>
      <c r="C36" s="12" t="s">
        <v>11</v>
      </c>
      <c r="D36" s="12">
        <f>SUM(B29:B34)</f>
        <v>120</v>
      </c>
      <c r="E36" s="12"/>
      <c r="F36" s="12"/>
      <c r="G36" s="12"/>
      <c r="H36" s="12" t="s">
        <v>11</v>
      </c>
      <c r="I36" s="12">
        <f>SUM(G29:G34)</f>
        <v>120</v>
      </c>
      <c r="J36" s="12"/>
      <c r="K36" s="12"/>
      <c r="L36" s="12"/>
      <c r="M36" s="12" t="s">
        <v>11</v>
      </c>
      <c r="N36" s="12">
        <f>SUM(L29:L34)</f>
        <v>120</v>
      </c>
      <c r="O36" s="12"/>
      <c r="P36" s="12"/>
      <c r="Q36" s="12"/>
      <c r="R36" s="12" t="s">
        <v>11</v>
      </c>
      <c r="S36" s="12">
        <f>SUM(Q29:Q34)</f>
        <v>120</v>
      </c>
      <c r="T36" s="12"/>
      <c r="U36" s="12"/>
      <c r="V36" s="12"/>
      <c r="W36" s="12" t="s">
        <v>11</v>
      </c>
      <c r="X36" s="12">
        <f>SUM(V29:V34)</f>
        <v>120</v>
      </c>
      <c r="Y36" s="12"/>
      <c r="Z36" s="12"/>
      <c r="AA36" s="12"/>
      <c r="AB36" s="12" t="s">
        <v>11</v>
      </c>
      <c r="AC36" s="12">
        <f>SUM(AA29:AA34)</f>
        <v>120</v>
      </c>
      <c r="AD36" s="12"/>
      <c r="AE36" s="12"/>
      <c r="AF36" s="12"/>
      <c r="AG36" s="12" t="s">
        <v>11</v>
      </c>
      <c r="AH36" s="12">
        <f>SUM(AF29:AF34)</f>
        <v>120</v>
      </c>
      <c r="AI36" s="12"/>
      <c r="AJ36" s="12"/>
      <c r="AK36" s="12"/>
      <c r="AL36" s="12" t="s">
        <v>11</v>
      </c>
      <c r="AM36" s="12">
        <f>SUM(AK29:AK34)</f>
        <v>120</v>
      </c>
      <c r="AN36" s="12"/>
      <c r="AO36" s="12"/>
      <c r="AP36" s="12"/>
      <c r="AQ36" s="12" t="s">
        <v>11</v>
      </c>
      <c r="AR36" s="12">
        <f>SUM(AP29:AP34)</f>
        <v>120</v>
      </c>
      <c r="AS36" s="12"/>
      <c r="AT36" s="12"/>
      <c r="AU36" s="12"/>
      <c r="AV36" s="12" t="s">
        <v>11</v>
      </c>
      <c r="AW36" s="12">
        <f>SUM(AU29:AU34)</f>
        <v>120</v>
      </c>
      <c r="AX36" s="12"/>
    </row>
    <row r="37" spans="1:50" x14ac:dyDescent="0.25">
      <c r="A37" s="12"/>
      <c r="B37" s="12"/>
      <c r="C37" s="12" t="s">
        <v>12</v>
      </c>
      <c r="D37" s="12">
        <f>SUM(C29:C34)</f>
        <v>92</v>
      </c>
      <c r="E37" s="12"/>
      <c r="F37" s="12"/>
      <c r="G37" s="12"/>
      <c r="H37" s="12" t="s">
        <v>12</v>
      </c>
      <c r="I37" s="12">
        <f>SUM(H29:H34)</f>
        <v>81</v>
      </c>
      <c r="J37" s="12"/>
      <c r="K37" s="12"/>
      <c r="L37" s="12"/>
      <c r="M37" s="12" t="s">
        <v>12</v>
      </c>
      <c r="N37" s="12">
        <f>SUM(M29:M34)</f>
        <v>62</v>
      </c>
      <c r="O37" s="12"/>
      <c r="P37" s="12"/>
      <c r="Q37" s="12"/>
      <c r="R37" s="12" t="s">
        <v>12</v>
      </c>
      <c r="S37" s="12">
        <f>SUM(R29:R34)</f>
        <v>86</v>
      </c>
      <c r="T37" s="12"/>
      <c r="U37" s="12"/>
      <c r="V37" s="12"/>
      <c r="W37" s="12" t="s">
        <v>12</v>
      </c>
      <c r="X37" s="12">
        <f>SUM(W29:W34)</f>
        <v>63</v>
      </c>
      <c r="Y37" s="12"/>
      <c r="Z37" s="12"/>
      <c r="AA37" s="12"/>
      <c r="AB37" s="12" t="s">
        <v>12</v>
      </c>
      <c r="AC37" s="12">
        <f>SUM(AB29:AB34)</f>
        <v>62</v>
      </c>
      <c r="AD37" s="12"/>
      <c r="AE37" s="12"/>
      <c r="AF37" s="12"/>
      <c r="AG37" s="12" t="s">
        <v>12</v>
      </c>
      <c r="AH37" s="12">
        <f>SUM(AG29:AG34)</f>
        <v>75</v>
      </c>
      <c r="AI37" s="12"/>
      <c r="AJ37" s="12"/>
      <c r="AK37" s="12"/>
      <c r="AL37" s="12" t="s">
        <v>12</v>
      </c>
      <c r="AM37" s="12">
        <f>SUM(AL29:AL34)</f>
        <v>77</v>
      </c>
      <c r="AN37" s="12"/>
      <c r="AO37" s="12"/>
      <c r="AP37" s="12"/>
      <c r="AQ37" s="12" t="s">
        <v>12</v>
      </c>
      <c r="AR37" s="12">
        <f>SUM(AQ29:AQ34)</f>
        <v>52</v>
      </c>
      <c r="AS37" s="12"/>
      <c r="AT37" s="12"/>
      <c r="AU37" s="12"/>
      <c r="AV37" s="12" t="s">
        <v>12</v>
      </c>
      <c r="AW37" s="12">
        <f>SUM(AV29:AV34)</f>
        <v>87</v>
      </c>
      <c r="AX37" s="12"/>
    </row>
    <row r="38" spans="1:50" x14ac:dyDescent="0.25">
      <c r="A38" s="12"/>
      <c r="B38" s="13"/>
      <c r="C38" s="12" t="s">
        <v>13</v>
      </c>
      <c r="D38" s="13">
        <f>D37/D36*100</f>
        <v>76.666666666666671</v>
      </c>
      <c r="E38" s="12"/>
      <c r="F38" s="12"/>
      <c r="G38" s="13"/>
      <c r="H38" s="12" t="s">
        <v>13</v>
      </c>
      <c r="I38" s="13">
        <f>I37/I36*100</f>
        <v>67.5</v>
      </c>
      <c r="J38" s="12"/>
      <c r="K38" s="12"/>
      <c r="L38" s="13"/>
      <c r="M38" s="12" t="s">
        <v>13</v>
      </c>
      <c r="N38" s="13">
        <f>N37/N36*100</f>
        <v>51.666666666666671</v>
      </c>
      <c r="O38" s="12"/>
      <c r="P38" s="12"/>
      <c r="Q38" s="13"/>
      <c r="R38" s="12" t="s">
        <v>13</v>
      </c>
      <c r="S38" s="13">
        <f>S37/S36*100</f>
        <v>71.666666666666671</v>
      </c>
      <c r="T38" s="12"/>
      <c r="U38" s="12"/>
      <c r="V38" s="13"/>
      <c r="W38" s="12" t="s">
        <v>13</v>
      </c>
      <c r="X38" s="13">
        <f>X37/X36*100</f>
        <v>52.5</v>
      </c>
      <c r="Y38" s="12"/>
      <c r="Z38" s="12"/>
      <c r="AA38" s="13"/>
      <c r="AB38" s="12" t="s">
        <v>13</v>
      </c>
      <c r="AC38" s="13">
        <f>AC37/AC36*100</f>
        <v>51.666666666666671</v>
      </c>
      <c r="AD38" s="12"/>
      <c r="AE38" s="12"/>
      <c r="AF38" s="13"/>
      <c r="AG38" s="12" t="s">
        <v>13</v>
      </c>
      <c r="AH38" s="13">
        <f>AH37/AH36*100</f>
        <v>62.5</v>
      </c>
      <c r="AI38" s="12"/>
      <c r="AJ38" s="12"/>
      <c r="AK38" s="13"/>
      <c r="AL38" s="12" t="s">
        <v>13</v>
      </c>
      <c r="AM38" s="13">
        <f>AM37/AM36*100</f>
        <v>64.166666666666671</v>
      </c>
      <c r="AN38" s="12"/>
      <c r="AO38" s="12"/>
      <c r="AP38" s="13"/>
      <c r="AQ38" s="12" t="s">
        <v>13</v>
      </c>
      <c r="AR38" s="13">
        <f>AR37/AR36*100</f>
        <v>43.333333333333336</v>
      </c>
      <c r="AS38" s="12"/>
      <c r="AT38" s="12"/>
      <c r="AU38" s="13"/>
      <c r="AV38" s="12" t="s">
        <v>13</v>
      </c>
      <c r="AW38" s="13">
        <f>AW37/AW36*100</f>
        <v>72.5</v>
      </c>
      <c r="AX38" s="12"/>
    </row>
    <row r="39" spans="1:50" x14ac:dyDescent="0.25">
      <c r="A39" s="12"/>
      <c r="B39" s="12"/>
      <c r="C39" s="12" t="s">
        <v>14</v>
      </c>
      <c r="D39" s="12">
        <v>1</v>
      </c>
      <c r="E39" s="12"/>
      <c r="F39" s="12"/>
      <c r="G39" s="12"/>
      <c r="H39" s="12" t="s">
        <v>14</v>
      </c>
      <c r="I39" s="12">
        <v>6</v>
      </c>
      <c r="J39" s="14"/>
      <c r="K39" s="12"/>
      <c r="L39" s="12"/>
      <c r="M39" s="12" t="s">
        <v>14</v>
      </c>
      <c r="N39" s="12">
        <v>8</v>
      </c>
      <c r="O39" s="12"/>
      <c r="P39" s="12"/>
      <c r="Q39" s="12"/>
      <c r="R39" s="12" t="s">
        <v>14</v>
      </c>
      <c r="S39" s="12">
        <v>3</v>
      </c>
      <c r="T39" s="12"/>
      <c r="U39" s="12"/>
      <c r="V39" s="12"/>
      <c r="W39" s="12" t="s">
        <v>14</v>
      </c>
      <c r="X39" s="12">
        <v>7</v>
      </c>
      <c r="Y39" s="12"/>
      <c r="Z39" s="12"/>
      <c r="AA39" s="12"/>
      <c r="AB39" s="12" t="s">
        <v>14</v>
      </c>
      <c r="AC39" s="12">
        <v>9</v>
      </c>
      <c r="AD39" s="12"/>
      <c r="AE39" s="12"/>
      <c r="AF39" s="12"/>
      <c r="AG39" s="12" t="s">
        <v>14</v>
      </c>
      <c r="AH39" s="12">
        <v>6</v>
      </c>
      <c r="AI39" s="12"/>
      <c r="AJ39" s="12"/>
      <c r="AK39" s="12"/>
      <c r="AL39" s="12" t="s">
        <v>14</v>
      </c>
      <c r="AM39" s="12">
        <v>5</v>
      </c>
      <c r="AN39" s="14"/>
      <c r="AO39" s="12"/>
      <c r="AP39" s="12"/>
      <c r="AQ39" s="12" t="s">
        <v>14</v>
      </c>
      <c r="AR39" s="12">
        <v>10</v>
      </c>
      <c r="AS39" s="12"/>
      <c r="AT39" s="12"/>
      <c r="AU39" s="12"/>
      <c r="AV39" s="12" t="s">
        <v>14</v>
      </c>
      <c r="AW39" s="12">
        <v>2</v>
      </c>
      <c r="AX39" s="12"/>
    </row>
    <row r="40" spans="1:50" x14ac:dyDescent="0.25">
      <c r="A40" s="14"/>
      <c r="B40" s="14"/>
      <c r="C40" s="14" t="s">
        <v>37</v>
      </c>
      <c r="D40" s="14">
        <f>SUM(D29:D34)</f>
        <v>100</v>
      </c>
      <c r="E40" s="14"/>
      <c r="F40" s="14"/>
      <c r="G40" s="14"/>
      <c r="H40" s="14" t="s">
        <v>37</v>
      </c>
      <c r="I40" s="14">
        <f t="shared" ref="I40" si="65">SUM(I29:I34)</f>
        <v>100</v>
      </c>
      <c r="J40" s="14"/>
      <c r="K40" s="14"/>
      <c r="L40" s="14"/>
      <c r="M40" s="14" t="s">
        <v>37</v>
      </c>
      <c r="N40" s="14">
        <f t="shared" ref="N40" si="66">SUM(N29:N34)</f>
        <v>100</v>
      </c>
      <c r="O40" s="14"/>
      <c r="P40" s="14"/>
      <c r="Q40" s="14"/>
      <c r="R40" s="14" t="s">
        <v>37</v>
      </c>
      <c r="S40" s="14">
        <f t="shared" ref="S40" si="67">SUM(S29:S34)</f>
        <v>100</v>
      </c>
      <c r="T40" s="14"/>
      <c r="U40" s="14"/>
      <c r="V40" s="14"/>
      <c r="W40" s="14" t="s">
        <v>37</v>
      </c>
      <c r="X40" s="14">
        <f t="shared" ref="X40" si="68">SUM(X29:X34)</f>
        <v>100</v>
      </c>
      <c r="Y40" s="14"/>
      <c r="Z40" s="14"/>
      <c r="AA40" s="14"/>
      <c r="AB40" s="14" t="s">
        <v>37</v>
      </c>
      <c r="AC40" s="14">
        <f t="shared" ref="AC40" si="69">SUM(AC29:AC34)</f>
        <v>100</v>
      </c>
      <c r="AD40" s="14"/>
      <c r="AE40" s="14"/>
      <c r="AF40" s="14"/>
      <c r="AG40" s="14" t="s">
        <v>37</v>
      </c>
      <c r="AH40" s="14">
        <f t="shared" ref="AH40" si="70">SUM(AH29:AH34)</f>
        <v>100</v>
      </c>
      <c r="AI40" s="14"/>
      <c r="AJ40" s="14"/>
      <c r="AK40" s="14"/>
      <c r="AL40" s="14" t="s">
        <v>37</v>
      </c>
      <c r="AM40" s="14">
        <f t="shared" ref="AM40" si="71">SUM(AM29:AM34)</f>
        <v>100</v>
      </c>
      <c r="AN40" s="14"/>
      <c r="AO40" s="14"/>
      <c r="AP40" s="14"/>
      <c r="AQ40" s="14" t="s">
        <v>37</v>
      </c>
      <c r="AR40" s="14">
        <f t="shared" ref="AR40" si="72">SUM(AR29:AR34)</f>
        <v>100</v>
      </c>
      <c r="AS40" s="14"/>
      <c r="AT40" s="14"/>
      <c r="AU40" s="14"/>
      <c r="AV40" s="14" t="s">
        <v>37</v>
      </c>
      <c r="AW40" s="14">
        <f t="shared" ref="AW40" si="73">SUM(AW29:AW34)</f>
        <v>100</v>
      </c>
      <c r="AX40" s="14"/>
    </row>
    <row r="41" spans="1:50" x14ac:dyDescent="0.25">
      <c r="A41" s="12"/>
      <c r="B41" s="13"/>
      <c r="C41" s="12" t="s">
        <v>13</v>
      </c>
      <c r="D41" s="13">
        <f>D40/D36*100</f>
        <v>83.333333333333343</v>
      </c>
      <c r="E41" s="12"/>
      <c r="F41" s="12"/>
      <c r="G41" s="13"/>
      <c r="H41" s="12" t="s">
        <v>13</v>
      </c>
      <c r="I41" s="13">
        <f>I40/I36*100</f>
        <v>83.333333333333343</v>
      </c>
      <c r="K41" s="12"/>
      <c r="L41" s="13"/>
      <c r="M41" s="12" t="s">
        <v>13</v>
      </c>
      <c r="N41" s="13">
        <f>N40/N36*100</f>
        <v>83.333333333333343</v>
      </c>
      <c r="O41" s="12"/>
      <c r="P41" s="12"/>
      <c r="Q41" s="13"/>
      <c r="R41" s="12" t="s">
        <v>13</v>
      </c>
      <c r="S41" s="13">
        <f>S40/S36*100</f>
        <v>83.333333333333343</v>
      </c>
      <c r="T41" s="12"/>
      <c r="U41" s="12"/>
      <c r="V41" s="13"/>
      <c r="W41" s="12" t="s">
        <v>13</v>
      </c>
      <c r="X41" s="13">
        <f>X40/X36*100</f>
        <v>83.333333333333343</v>
      </c>
      <c r="Y41" s="12"/>
      <c r="Z41" s="12"/>
      <c r="AA41" s="13"/>
      <c r="AB41" s="12" t="s">
        <v>13</v>
      </c>
      <c r="AC41" s="13">
        <f>AC40/AC36*100</f>
        <v>83.333333333333343</v>
      </c>
      <c r="AD41" s="12"/>
      <c r="AE41" s="12"/>
      <c r="AF41" s="13"/>
      <c r="AG41" s="12" t="s">
        <v>13</v>
      </c>
      <c r="AH41" s="13">
        <f>AH40/AH36*100</f>
        <v>83.333333333333343</v>
      </c>
      <c r="AI41" s="12"/>
      <c r="AJ41" s="12"/>
      <c r="AK41" s="13"/>
      <c r="AL41" s="12" t="s">
        <v>13</v>
      </c>
      <c r="AM41" s="13">
        <f>AM40/AM36*100</f>
        <v>83.333333333333343</v>
      </c>
      <c r="AO41" s="12"/>
      <c r="AP41" s="13"/>
      <c r="AQ41" s="12" t="s">
        <v>13</v>
      </c>
      <c r="AR41" s="13">
        <f>AR40/AR36*100</f>
        <v>83.333333333333343</v>
      </c>
      <c r="AS41" s="12"/>
      <c r="AT41" s="12"/>
      <c r="AU41" s="13"/>
      <c r="AV41" s="12" t="s">
        <v>13</v>
      </c>
      <c r="AW41" s="13">
        <f>AW40/AW36*100</f>
        <v>83.333333333333343</v>
      </c>
      <c r="AX41" s="12"/>
    </row>
    <row r="42" spans="1:50" x14ac:dyDescent="0.25">
      <c r="A42" s="5"/>
      <c r="B42" s="6"/>
      <c r="F42" s="5"/>
      <c r="G42" s="6"/>
      <c r="K42" s="5"/>
      <c r="L42" s="6"/>
      <c r="P42" s="5"/>
      <c r="Q42" s="6"/>
      <c r="U42" s="5"/>
      <c r="V42" s="6"/>
      <c r="Z42" s="5"/>
      <c r="AA42" s="6"/>
      <c r="AE42" s="5"/>
      <c r="AF42" s="6"/>
      <c r="AJ42" s="5"/>
      <c r="AK42" s="6"/>
      <c r="AO42" s="5"/>
      <c r="AP42" s="6"/>
      <c r="AT42" s="5"/>
      <c r="AU42" s="6"/>
    </row>
    <row r="43" spans="1:50" x14ac:dyDescent="0.25">
      <c r="A43" s="5"/>
      <c r="B43" s="6"/>
      <c r="F43" s="5"/>
      <c r="G43" s="6"/>
      <c r="K43" s="5"/>
      <c r="L43" s="6"/>
      <c r="P43" s="5"/>
      <c r="Q43" s="6"/>
      <c r="U43" s="5"/>
      <c r="V43" s="6"/>
      <c r="Z43" s="5"/>
      <c r="AA43" s="6"/>
      <c r="AE43" s="5"/>
      <c r="AF43" s="6"/>
      <c r="AJ43" s="5"/>
      <c r="AK43" s="6"/>
      <c r="AO43" s="5"/>
      <c r="AP43" s="6"/>
      <c r="AT43" s="5"/>
      <c r="AU43" s="6"/>
    </row>
    <row r="44" spans="1:50" s="20" customFormat="1" ht="94.5" customHeight="1" x14ac:dyDescent="0.25">
      <c r="A44" s="20" t="s">
        <v>15</v>
      </c>
      <c r="F44" s="20" t="s">
        <v>15</v>
      </c>
      <c r="K44" s="20" t="s">
        <v>15</v>
      </c>
      <c r="P44" s="20" t="s">
        <v>15</v>
      </c>
      <c r="U44" s="20" t="s">
        <v>15</v>
      </c>
      <c r="Z44" s="20" t="s">
        <v>15</v>
      </c>
      <c r="AE44" s="20" t="s">
        <v>15</v>
      </c>
      <c r="AJ44" s="20" t="s">
        <v>15</v>
      </c>
      <c r="AO44" s="20" t="s">
        <v>15</v>
      </c>
      <c r="AT44" s="20" t="s">
        <v>15</v>
      </c>
    </row>
    <row r="45" spans="1:50" x14ac:dyDescent="0.25">
      <c r="A45" s="7"/>
      <c r="B45" s="7"/>
      <c r="E45" s="8"/>
      <c r="F45" s="7"/>
      <c r="G45" s="7"/>
      <c r="J45" s="8"/>
      <c r="K45" s="7"/>
      <c r="L45" s="7"/>
      <c r="O45" s="8"/>
      <c r="P45" s="7"/>
      <c r="Q45" s="7"/>
      <c r="T45" s="8"/>
      <c r="U45" s="7"/>
      <c r="V45" s="7"/>
      <c r="Y45" s="8"/>
      <c r="Z45" s="7"/>
      <c r="AA45" s="7"/>
      <c r="AD45" s="8"/>
      <c r="AE45" s="7"/>
      <c r="AF45" s="7"/>
      <c r="AI45" s="8"/>
      <c r="AJ45" s="7"/>
      <c r="AK45" s="7"/>
      <c r="AN45" s="8"/>
      <c r="AO45" s="7"/>
      <c r="AP45" s="7"/>
      <c r="AS45" s="8"/>
      <c r="AT45" s="7"/>
      <c r="AU45" s="7"/>
      <c r="AX45" s="8"/>
    </row>
    <row r="46" spans="1:50" x14ac:dyDescent="0.25">
      <c r="A46" s="7"/>
      <c r="B46" s="7"/>
      <c r="E46" s="8"/>
      <c r="F46" s="7"/>
      <c r="G46" s="7"/>
      <c r="K46" s="7"/>
      <c r="L46" s="7"/>
      <c r="O46" s="8"/>
      <c r="P46" s="7"/>
      <c r="Q46" s="7"/>
      <c r="T46" s="8"/>
      <c r="U46" s="7"/>
      <c r="V46" s="7"/>
      <c r="Y46" s="8"/>
      <c r="Z46" s="7"/>
      <c r="AA46" s="7"/>
      <c r="AD46" s="8"/>
      <c r="AE46" s="7"/>
      <c r="AF46" s="7"/>
      <c r="AI46" s="8"/>
      <c r="AJ46" s="7"/>
      <c r="AK46" s="7"/>
      <c r="AO46" s="7"/>
      <c r="AP46" s="7"/>
      <c r="AS46" s="8"/>
      <c r="AT46" s="7"/>
      <c r="AU46" s="7"/>
      <c r="AX46" s="8"/>
    </row>
    <row r="51" spans="1:50" ht="21.75" thickBot="1" x14ac:dyDescent="0.3">
      <c r="A51" s="2"/>
      <c r="E51" s="2"/>
      <c r="F51" s="2"/>
      <c r="J51" s="2"/>
      <c r="K51" s="2"/>
      <c r="O51" s="2"/>
      <c r="P51" s="2"/>
      <c r="T51" s="2"/>
      <c r="U51" s="2"/>
      <c r="Y51" s="2"/>
      <c r="Z51" s="2"/>
      <c r="AD51" s="2"/>
      <c r="AE51" s="2"/>
      <c r="AI51" s="2"/>
      <c r="AJ51" s="2"/>
      <c r="AN51" s="2"/>
      <c r="AO51" s="2"/>
      <c r="AS51" s="2"/>
      <c r="AT51" s="2"/>
      <c r="AX51" s="2"/>
    </row>
    <row r="52" spans="1:50" ht="42.75" thickTop="1" x14ac:dyDescent="0.25">
      <c r="A52" s="3" t="s">
        <v>9</v>
      </c>
      <c r="E52" s="3" t="s">
        <v>10</v>
      </c>
      <c r="F52" s="3" t="s">
        <v>9</v>
      </c>
      <c r="J52" s="3" t="s">
        <v>10</v>
      </c>
      <c r="K52" s="3" t="s">
        <v>9</v>
      </c>
      <c r="O52" s="3" t="s">
        <v>10</v>
      </c>
      <c r="P52" s="3" t="s">
        <v>9</v>
      </c>
      <c r="T52" s="3" t="s">
        <v>10</v>
      </c>
      <c r="U52" s="3" t="s">
        <v>9</v>
      </c>
      <c r="Y52" s="3" t="s">
        <v>10</v>
      </c>
      <c r="Z52" s="3" t="s">
        <v>9</v>
      </c>
      <c r="AD52" s="3" t="s">
        <v>10</v>
      </c>
      <c r="AE52" s="3" t="s">
        <v>9</v>
      </c>
      <c r="AI52" s="3" t="s">
        <v>10</v>
      </c>
      <c r="AJ52" s="3" t="s">
        <v>9</v>
      </c>
      <c r="AN52" s="3" t="s">
        <v>10</v>
      </c>
      <c r="AO52" s="3" t="s">
        <v>9</v>
      </c>
      <c r="AS52" s="3" t="s">
        <v>10</v>
      </c>
      <c r="AT52" s="3" t="s">
        <v>9</v>
      </c>
      <c r="AX52" s="3" t="s">
        <v>10</v>
      </c>
    </row>
  </sheetData>
  <mergeCells count="20">
    <mergeCell ref="AE7:AI7"/>
    <mergeCell ref="AJ7:AN7"/>
    <mergeCell ref="AO7:AS7"/>
    <mergeCell ref="AT7:AX7"/>
    <mergeCell ref="AE8:AI8"/>
    <mergeCell ref="AJ8:AN8"/>
    <mergeCell ref="AO8:AS8"/>
    <mergeCell ref="AT8:AX8"/>
    <mergeCell ref="Z8:AD8"/>
    <mergeCell ref="Z7:AD7"/>
    <mergeCell ref="A7:E7"/>
    <mergeCell ref="F7:J7"/>
    <mergeCell ref="K7:O7"/>
    <mergeCell ref="P7:T7"/>
    <mergeCell ref="U7:Y7"/>
    <mergeCell ref="A8:E8"/>
    <mergeCell ref="F8:J8"/>
    <mergeCell ref="K8:O8"/>
    <mergeCell ref="P8:T8"/>
    <mergeCell ref="U8:Y8"/>
  </mergeCells>
  <pageMargins left="0.91500000000000004" right="0.25" top="0.75" bottom="0.75" header="0.3" footer="0.3"/>
  <pageSetup scale="56" orientation="portrait" r:id="rId1"/>
  <colBreaks count="5" manualBreakCount="5">
    <brk id="5" max="1048575" man="1"/>
    <brk id="10" max="1048575" man="1"/>
    <brk id="15" max="1048575" man="1"/>
    <brk id="20" max="1048575" man="1"/>
    <brk id="2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cp:lastPrinted>2020-03-12T06:23:28Z</cp:lastPrinted>
  <dcterms:created xsi:type="dcterms:W3CDTF">2015-06-05T18:17:20Z</dcterms:created>
  <dcterms:modified xsi:type="dcterms:W3CDTF">2020-03-12T07:06:47Z</dcterms:modified>
</cp:coreProperties>
</file>