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ata Science\Data Science Course\Assignments\"/>
    </mc:Choice>
  </mc:AlternateContent>
  <xr:revisionPtr revIDLastSave="0" documentId="13_ncr:40009_{E9B0B5C2-AAF9-4C9C-89BE-52D6C0EF1614}" xr6:coauthVersionLast="47" xr6:coauthVersionMax="47" xr10:uidLastSave="{00000000-0000-0000-0000-000000000000}"/>
  <bookViews>
    <workbookView xWindow="-120" yWindow="-120" windowWidth="29040" windowHeight="15720"/>
  </bookViews>
  <sheets>
    <sheet name="Q7" sheetId="1" r:id="rId1"/>
  </sheets>
  <calcPr calcId="0"/>
</workbook>
</file>

<file path=xl/calcChain.xml><?xml version="1.0" encoding="utf-8"?>
<calcChain xmlns="http://schemas.openxmlformats.org/spreadsheetml/2006/main">
  <c r="D42" i="1" l="1"/>
  <c r="C42" i="1"/>
  <c r="B42" i="1"/>
  <c r="D41" i="1" l="1"/>
  <c r="C41" i="1"/>
  <c r="B41" i="1"/>
  <c r="L34" i="1"/>
  <c r="K34" i="1"/>
  <c r="J3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2" i="1"/>
  <c r="D40" i="1"/>
  <c r="C40" i="1"/>
  <c r="B40" i="1"/>
  <c r="D39" i="1"/>
  <c r="C39" i="1"/>
  <c r="B39" i="1"/>
  <c r="D38" i="1"/>
  <c r="C38" i="1"/>
  <c r="B38" i="1"/>
  <c r="D35" i="1"/>
  <c r="C35" i="1"/>
  <c r="B35" i="1"/>
</calcChain>
</file>

<file path=xl/sharedStrings.xml><?xml version="1.0" encoding="utf-8"?>
<sst xmlns="http://schemas.openxmlformats.org/spreadsheetml/2006/main" count="48" uniqueCount="48">
  <si>
    <t>Points</t>
  </si>
  <si>
    <t>Score</t>
  </si>
  <si>
    <t>Weigh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</si>
  <si>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</si>
  <si>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</si>
  <si>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</si>
  <si>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</si>
  <si>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</si>
  <si>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</si>
  <si>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</si>
  <si>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</si>
  <si>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</si>
  <si>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</si>
  <si>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</si>
  <si>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</si>
  <si>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</si>
  <si>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</si>
  <si>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</si>
  <si>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</si>
  <si>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</si>
  <si>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</si>
  <si>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</si>
  <si>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</si>
  <si>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</si>
  <si>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</si>
  <si>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</si>
  <si>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</si>
  <si>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</si>
  <si>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</si>
  <si>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</si>
  <si>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</si>
  <si>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</si>
  <si>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</si>
  <si>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</si>
  <si>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</si>
  <si>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Total</t>
  </si>
  <si>
    <t>n</t>
  </si>
  <si>
    <t>Mean</t>
  </si>
  <si>
    <t>Median</t>
  </si>
  <si>
    <t>Mode</t>
  </si>
  <si>
    <t>X-x (For Points)</t>
  </si>
  <si>
    <t>X-x (For Score)</t>
  </si>
  <si>
    <t>X-x (For Weigh)</t>
  </si>
  <si>
    <t>(X-x)^2 (For Points)</t>
  </si>
  <si>
    <t>(X-x)^2 (For Score)</t>
  </si>
  <si>
    <t>(X-x)^2 (For Weigh)</t>
  </si>
  <si>
    <t>Variation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</si>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</sst>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/>
  </sheetViews>
  <sheetFormatPr defaultRowHeight="15" x14ac:dyDescent="0.25"/>
  <cols>
    <col min="1" max="1" width="18.42578125" bestFit="1" customWidth="1"/>
    <col min="2" max="2" width="12" bestFit="1" customWidth="1"/>
    <col min="3" max="4" width="11" bestFit="1" customWidth="1"/>
    <col min="6" max="6" width="14.7109375" bestFit="1" customWidth="1"/>
    <col min="7" max="7" width="14" bestFit="1" customWidth="1"/>
    <col min="8" max="8" width="14.7109375" bestFit="1" customWidth="1"/>
    <col min="10" max="10" width="18.28515625" bestFit="1" customWidth="1"/>
    <col min="11" max="11" width="17.5703125" bestFit="1" customWidth="1"/>
    <col min="12" max="12" width="18.42578125" bestFit="1" customWidth="1"/>
  </cols>
  <sheetData>
    <row r="1" spans="1:12" x14ac:dyDescent="0.25">
      <c r="B1" t="s">
        <v>0</v>
      </c>
      <c r="C1" t="s">
        <v>1</v>
      </c>
      <c r="D1" t="s">
        <v>2</v>
      </c>
      <c r="F1" t="s">
        <v>40</v>
      </c>
      <c r="G1" t="s">
        <v>41</v>
      </c>
      <c r="H1" t="s">
        <v>42</v>
      </c>
      <c r="J1" t="s">
        <v>43</v>
      </c>
      <c r="K1" t="s">
        <v>44</v>
      </c>
      <c r="L1" t="s">
        <v>45</v>
      </c>
    </row>
    <row r="2" spans="1:12" x14ac:dyDescent="0.25">
      <c r="A2" t="s">
        <v>3</v>
      </c>
      <c r="B2">
        <v>3.9</v>
      </c>
      <c r="C2">
        <v>2.62</v>
      </c>
      <c r="D2">
        <v>16.46</v>
      </c>
      <c r="F2">
        <f>B2-$B$38</f>
        <v>0.30343749999999936</v>
      </c>
      <c r="G2">
        <f>C2-$C$38</f>
        <v>-0.59724999999999939</v>
      </c>
      <c r="H2">
        <f>D2-$D$38</f>
        <v>-1.3887500000000017</v>
      </c>
      <c r="J2">
        <f>F2^2</f>
        <v>9.2074316406249607E-2</v>
      </c>
      <c r="K2">
        <f>G2^2</f>
        <v>0.3567075624999993</v>
      </c>
      <c r="L2">
        <f>H2^2</f>
        <v>1.9286265625000047</v>
      </c>
    </row>
    <row r="3" spans="1:12" x14ac:dyDescent="0.25">
      <c r="A3" t="s">
        <v>4</v>
      </c>
      <c r="B3">
        <v>3.9</v>
      </c>
      <c r="C3">
        <v>2.875</v>
      </c>
      <c r="D3">
        <v>17.02</v>
      </c>
      <c r="F3">
        <f t="shared" ref="F3:F33" si="0">B3-$B$38</f>
        <v>0.30343749999999936</v>
      </c>
      <c r="G3">
        <f t="shared" ref="G3:G33" si="1">C3-$C$38</f>
        <v>-0.3422499999999995</v>
      </c>
      <c r="H3">
        <f t="shared" ref="H3:H33" si="2">D3-$D$38</f>
        <v>-0.82875000000000298</v>
      </c>
      <c r="J3">
        <f t="shared" ref="J3:J33" si="3">F3^2</f>
        <v>9.2074316406249607E-2</v>
      </c>
      <c r="K3">
        <f t="shared" ref="K3:K33" si="4">G3^2</f>
        <v>0.11713506249999965</v>
      </c>
      <c r="L3">
        <f t="shared" ref="L3:L33" si="5">H3^2</f>
        <v>0.68682656250000496</v>
      </c>
    </row>
    <row r="4" spans="1:12" x14ac:dyDescent="0.25">
      <c r="A4" t="s">
        <v>5</v>
      </c>
      <c r="B4">
        <v>3.85</v>
      </c>
      <c r="C4">
        <v>2.3199999999999998</v>
      </c>
      <c r="D4">
        <v>18.61</v>
      </c>
      <c r="F4">
        <f t="shared" si="0"/>
        <v>0.25343749999999954</v>
      </c>
      <c r="G4">
        <f t="shared" si="1"/>
        <v>-0.89724999999999966</v>
      </c>
      <c r="H4">
        <f t="shared" si="2"/>
        <v>0.76124999999999687</v>
      </c>
      <c r="J4">
        <f t="shared" si="3"/>
        <v>6.4230566406249773E-2</v>
      </c>
      <c r="K4">
        <f t="shared" si="4"/>
        <v>0.80505756249999938</v>
      </c>
      <c r="L4">
        <f t="shared" si="5"/>
        <v>0.57950156249999529</v>
      </c>
    </row>
    <row r="5" spans="1:12" x14ac:dyDescent="0.25">
      <c r="A5" t="s">
        <v>6</v>
      </c>
      <c r="B5">
        <v>3.08</v>
      </c>
      <c r="C5">
        <v>3.2149999999999999</v>
      </c>
      <c r="D5">
        <v>19.440000000000001</v>
      </c>
      <c r="F5">
        <f t="shared" si="0"/>
        <v>-0.51656250000000048</v>
      </c>
      <c r="G5">
        <f t="shared" si="1"/>
        <v>-2.2499999999996412E-3</v>
      </c>
      <c r="H5">
        <f t="shared" si="2"/>
        <v>1.5912499999999987</v>
      </c>
      <c r="J5">
        <f t="shared" si="3"/>
        <v>0.26683681640625051</v>
      </c>
      <c r="K5">
        <f t="shared" si="4"/>
        <v>5.0624999999983849E-6</v>
      </c>
      <c r="L5">
        <f t="shared" si="5"/>
        <v>2.5320765624999959</v>
      </c>
    </row>
    <row r="6" spans="1:12" x14ac:dyDescent="0.25">
      <c r="A6" t="s">
        <v>7</v>
      </c>
      <c r="B6">
        <v>3.15</v>
      </c>
      <c r="C6">
        <v>3.44</v>
      </c>
      <c r="D6">
        <v>17.02</v>
      </c>
      <c r="F6">
        <f t="shared" si="0"/>
        <v>-0.44656250000000064</v>
      </c>
      <c r="G6">
        <f t="shared" si="1"/>
        <v>0.22275000000000045</v>
      </c>
      <c r="H6">
        <f t="shared" si="2"/>
        <v>-0.82875000000000298</v>
      </c>
      <c r="J6">
        <f t="shared" si="3"/>
        <v>0.19941806640625057</v>
      </c>
      <c r="K6">
        <f t="shared" si="4"/>
        <v>4.9617562500000198E-2</v>
      </c>
      <c r="L6">
        <f t="shared" si="5"/>
        <v>0.68682656250000496</v>
      </c>
    </row>
    <row r="7" spans="1:12" x14ac:dyDescent="0.25">
      <c r="A7" t="s">
        <v>8</v>
      </c>
      <c r="B7">
        <v>2.76</v>
      </c>
      <c r="C7">
        <v>3.46</v>
      </c>
      <c r="D7">
        <v>20.22</v>
      </c>
      <c r="F7">
        <f t="shared" si="0"/>
        <v>-0.83656250000000076</v>
      </c>
      <c r="G7">
        <f t="shared" si="1"/>
        <v>0.24275000000000047</v>
      </c>
      <c r="H7">
        <f t="shared" si="2"/>
        <v>2.3712499999999963</v>
      </c>
      <c r="J7">
        <f t="shared" si="3"/>
        <v>0.69983681640625128</v>
      </c>
      <c r="K7">
        <f t="shared" si="4"/>
        <v>5.8927562500000225E-2</v>
      </c>
      <c r="L7">
        <f t="shared" si="5"/>
        <v>5.6228265624999825</v>
      </c>
    </row>
    <row r="8" spans="1:12" x14ac:dyDescent="0.25">
      <c r="A8" t="s">
        <v>9</v>
      </c>
      <c r="B8">
        <v>3.21</v>
      </c>
      <c r="C8">
        <v>3.57</v>
      </c>
      <c r="D8">
        <v>15.84</v>
      </c>
      <c r="F8">
        <f t="shared" si="0"/>
        <v>-0.38656250000000059</v>
      </c>
      <c r="G8">
        <f t="shared" si="1"/>
        <v>0.35275000000000034</v>
      </c>
      <c r="H8">
        <f t="shared" si="2"/>
        <v>-2.0087500000000027</v>
      </c>
      <c r="J8">
        <f t="shared" si="3"/>
        <v>0.14943056640625046</v>
      </c>
      <c r="K8">
        <f t="shared" si="4"/>
        <v>0.12443256250000025</v>
      </c>
      <c r="L8">
        <f t="shared" si="5"/>
        <v>4.0350765625000111</v>
      </c>
    </row>
    <row r="9" spans="1:12" x14ac:dyDescent="0.25">
      <c r="A9" t="s">
        <v>10</v>
      </c>
      <c r="B9">
        <v>3.69</v>
      </c>
      <c r="C9">
        <v>3.19</v>
      </c>
      <c r="D9">
        <v>20</v>
      </c>
      <c r="F9">
        <f t="shared" si="0"/>
        <v>9.3437499999999396E-2</v>
      </c>
      <c r="G9">
        <f t="shared" si="1"/>
        <v>-2.7249999999999552E-2</v>
      </c>
      <c r="H9">
        <f t="shared" si="2"/>
        <v>2.1512499999999974</v>
      </c>
      <c r="J9">
        <f t="shared" si="3"/>
        <v>8.7305664062498865E-3</v>
      </c>
      <c r="K9">
        <f t="shared" si="4"/>
        <v>7.4256249999997556E-4</v>
      </c>
      <c r="L9">
        <f t="shared" si="5"/>
        <v>4.6278765624999894</v>
      </c>
    </row>
    <row r="10" spans="1:12" x14ac:dyDescent="0.25">
      <c r="A10" t="s">
        <v>11</v>
      </c>
      <c r="B10">
        <v>3.92</v>
      </c>
      <c r="C10">
        <v>3.15</v>
      </c>
      <c r="D10">
        <v>22.9</v>
      </c>
      <c r="F10">
        <f t="shared" si="0"/>
        <v>0.32343749999999938</v>
      </c>
      <c r="G10">
        <f t="shared" si="1"/>
        <v>-6.7249999999999588E-2</v>
      </c>
      <c r="H10">
        <f t="shared" si="2"/>
        <v>5.051249999999996</v>
      </c>
      <c r="J10">
        <f t="shared" si="3"/>
        <v>0.1046118164062496</v>
      </c>
      <c r="K10">
        <f t="shared" si="4"/>
        <v>4.5225624999999442E-3</v>
      </c>
      <c r="L10">
        <f t="shared" si="5"/>
        <v>25.515126562499958</v>
      </c>
    </row>
    <row r="11" spans="1:12" x14ac:dyDescent="0.25">
      <c r="A11" t="s">
        <v>12</v>
      </c>
      <c r="B11">
        <v>3.92</v>
      </c>
      <c r="C11">
        <v>3.44</v>
      </c>
      <c r="D11">
        <v>18.3</v>
      </c>
      <c r="F11">
        <f t="shared" si="0"/>
        <v>0.32343749999999938</v>
      </c>
      <c r="G11">
        <f t="shared" si="1"/>
        <v>0.22275000000000045</v>
      </c>
      <c r="H11">
        <f t="shared" si="2"/>
        <v>0.45124999999999815</v>
      </c>
      <c r="J11">
        <f t="shared" si="3"/>
        <v>0.1046118164062496</v>
      </c>
      <c r="K11">
        <f t="shared" si="4"/>
        <v>4.9617562500000198E-2</v>
      </c>
      <c r="L11">
        <f t="shared" si="5"/>
        <v>0.20362656249999833</v>
      </c>
    </row>
    <row r="12" spans="1:12" x14ac:dyDescent="0.25">
      <c r="A12" t="s">
        <v>13</v>
      </c>
      <c r="B12">
        <v>3.92</v>
      </c>
      <c r="C12">
        <v>3.44</v>
      </c>
      <c r="D12">
        <v>18.899999999999999</v>
      </c>
      <c r="F12">
        <f t="shared" si="0"/>
        <v>0.32343749999999938</v>
      </c>
      <c r="G12">
        <f t="shared" si="1"/>
        <v>0.22275000000000045</v>
      </c>
      <c r="H12">
        <f t="shared" si="2"/>
        <v>1.051249999999996</v>
      </c>
      <c r="J12">
        <f t="shared" si="3"/>
        <v>0.1046118164062496</v>
      </c>
      <c r="K12">
        <f t="shared" si="4"/>
        <v>4.9617562500000198E-2</v>
      </c>
      <c r="L12">
        <f t="shared" si="5"/>
        <v>1.1051265624999915</v>
      </c>
    </row>
    <row r="13" spans="1:12" x14ac:dyDescent="0.25">
      <c r="A13" t="s">
        <v>14</v>
      </c>
      <c r="B13">
        <v>3.07</v>
      </c>
      <c r="C13">
        <v>4.07</v>
      </c>
      <c r="D13">
        <v>17.399999999999999</v>
      </c>
      <c r="F13">
        <f t="shared" si="0"/>
        <v>-0.52656250000000071</v>
      </c>
      <c r="G13">
        <f t="shared" si="1"/>
        <v>0.85275000000000079</v>
      </c>
      <c r="H13">
        <f t="shared" si="2"/>
        <v>-0.44875000000000398</v>
      </c>
      <c r="J13">
        <f t="shared" si="3"/>
        <v>0.27726806640625073</v>
      </c>
      <c r="K13">
        <f t="shared" si="4"/>
        <v>0.72718256250000135</v>
      </c>
      <c r="L13">
        <f t="shared" si="5"/>
        <v>0.20137656250000358</v>
      </c>
    </row>
    <row r="14" spans="1:12" x14ac:dyDescent="0.25">
      <c r="A14" t="s">
        <v>15</v>
      </c>
      <c r="B14">
        <v>3.07</v>
      </c>
      <c r="C14">
        <v>3.73</v>
      </c>
      <c r="D14">
        <v>17.600000000000001</v>
      </c>
      <c r="F14">
        <f t="shared" si="0"/>
        <v>-0.52656250000000071</v>
      </c>
      <c r="G14">
        <f t="shared" si="1"/>
        <v>0.51275000000000048</v>
      </c>
      <c r="H14">
        <f t="shared" si="2"/>
        <v>-0.24875000000000114</v>
      </c>
      <c r="J14">
        <f t="shared" si="3"/>
        <v>0.27726806640625073</v>
      </c>
      <c r="K14">
        <f t="shared" si="4"/>
        <v>0.2629125625000005</v>
      </c>
      <c r="L14">
        <f t="shared" si="5"/>
        <v>6.1876562500000565E-2</v>
      </c>
    </row>
    <row r="15" spans="1:12" x14ac:dyDescent="0.25">
      <c r="A15" t="s">
        <v>16</v>
      </c>
      <c r="B15">
        <v>3.07</v>
      </c>
      <c r="C15">
        <v>3.78</v>
      </c>
      <c r="D15">
        <v>18</v>
      </c>
      <c r="F15">
        <f t="shared" si="0"/>
        <v>-0.52656250000000071</v>
      </c>
      <c r="G15">
        <f t="shared" si="1"/>
        <v>0.56275000000000031</v>
      </c>
      <c r="H15">
        <f t="shared" si="2"/>
        <v>0.15124999999999744</v>
      </c>
      <c r="J15">
        <f t="shared" si="3"/>
        <v>0.27726806640625073</v>
      </c>
      <c r="K15">
        <f t="shared" si="4"/>
        <v>0.31668756250000035</v>
      </c>
      <c r="L15">
        <f t="shared" si="5"/>
        <v>2.2876562499999226E-2</v>
      </c>
    </row>
    <row r="16" spans="1:12" x14ac:dyDescent="0.25">
      <c r="A16" t="s">
        <v>17</v>
      </c>
      <c r="B16">
        <v>2.93</v>
      </c>
      <c r="C16">
        <v>5.25</v>
      </c>
      <c r="D16">
        <v>17.98</v>
      </c>
      <c r="F16">
        <f t="shared" si="0"/>
        <v>-0.66656250000000039</v>
      </c>
      <c r="G16">
        <f t="shared" si="1"/>
        <v>2.0327500000000005</v>
      </c>
      <c r="H16">
        <f t="shared" si="2"/>
        <v>0.13124999999999787</v>
      </c>
      <c r="J16">
        <f t="shared" si="3"/>
        <v>0.44430556640625052</v>
      </c>
      <c r="K16">
        <f t="shared" si="4"/>
        <v>4.1320725625000021</v>
      </c>
      <c r="L16">
        <f t="shared" si="5"/>
        <v>1.7226562499999442E-2</v>
      </c>
    </row>
    <row r="17" spans="1:12" x14ac:dyDescent="0.25">
      <c r="A17" t="s">
        <v>18</v>
      </c>
      <c r="B17">
        <v>3</v>
      </c>
      <c r="C17">
        <v>5.4240000000000004</v>
      </c>
      <c r="D17">
        <v>17.82</v>
      </c>
      <c r="F17">
        <f t="shared" si="0"/>
        <v>-0.59656250000000055</v>
      </c>
      <c r="G17">
        <f t="shared" si="1"/>
        <v>2.2067500000000009</v>
      </c>
      <c r="H17">
        <f t="shared" si="2"/>
        <v>-2.8750000000002274E-2</v>
      </c>
      <c r="J17">
        <f t="shared" si="3"/>
        <v>0.35588681640625064</v>
      </c>
      <c r="K17">
        <f t="shared" si="4"/>
        <v>4.8697455625000039</v>
      </c>
      <c r="L17">
        <f t="shared" si="5"/>
        <v>8.2656250000013069E-4</v>
      </c>
    </row>
    <row r="18" spans="1:12" x14ac:dyDescent="0.25">
      <c r="A18" t="s">
        <v>19</v>
      </c>
      <c r="B18">
        <v>3.23</v>
      </c>
      <c r="C18">
        <v>5.3449999999999998</v>
      </c>
      <c r="D18">
        <v>17.420000000000002</v>
      </c>
      <c r="F18">
        <f t="shared" si="0"/>
        <v>-0.36656250000000057</v>
      </c>
      <c r="G18">
        <f t="shared" si="1"/>
        <v>2.1277500000000003</v>
      </c>
      <c r="H18">
        <f t="shared" si="2"/>
        <v>-0.42875000000000085</v>
      </c>
      <c r="J18">
        <f t="shared" si="3"/>
        <v>0.13436806640625043</v>
      </c>
      <c r="K18">
        <f t="shared" si="4"/>
        <v>4.5273200625000012</v>
      </c>
      <c r="L18">
        <f t="shared" si="5"/>
        <v>0.18382656250000073</v>
      </c>
    </row>
    <row r="19" spans="1:12" x14ac:dyDescent="0.25">
      <c r="A19" t="s">
        <v>20</v>
      </c>
      <c r="B19">
        <v>4.08</v>
      </c>
      <c r="C19">
        <v>2.2000000000000002</v>
      </c>
      <c r="D19">
        <v>19.47</v>
      </c>
      <c r="F19">
        <f t="shared" si="0"/>
        <v>0.48343749999999952</v>
      </c>
      <c r="G19">
        <f t="shared" si="1"/>
        <v>-1.0172499999999993</v>
      </c>
      <c r="H19">
        <f t="shared" si="2"/>
        <v>1.6212499999999963</v>
      </c>
      <c r="J19">
        <f t="shared" si="3"/>
        <v>0.23371181640624952</v>
      </c>
      <c r="K19">
        <f t="shared" si="4"/>
        <v>1.0347975624999985</v>
      </c>
      <c r="L19">
        <f t="shared" si="5"/>
        <v>2.628451562499988</v>
      </c>
    </row>
    <row r="20" spans="1:12" x14ac:dyDescent="0.25">
      <c r="A20" t="s">
        <v>21</v>
      </c>
      <c r="B20">
        <v>4.93</v>
      </c>
      <c r="C20">
        <v>1.615</v>
      </c>
      <c r="D20">
        <v>18.52</v>
      </c>
      <c r="F20">
        <f t="shared" si="0"/>
        <v>1.3334374999999992</v>
      </c>
      <c r="G20">
        <f t="shared" si="1"/>
        <v>-1.6022499999999995</v>
      </c>
      <c r="H20">
        <f t="shared" si="2"/>
        <v>0.67124999999999702</v>
      </c>
      <c r="J20">
        <f t="shared" si="3"/>
        <v>1.7780555664062478</v>
      </c>
      <c r="K20">
        <f t="shared" si="4"/>
        <v>2.5672050624999985</v>
      </c>
      <c r="L20">
        <f t="shared" si="5"/>
        <v>0.450576562499996</v>
      </c>
    </row>
    <row r="21" spans="1:12" x14ac:dyDescent="0.25">
      <c r="A21" t="s">
        <v>22</v>
      </c>
      <c r="B21">
        <v>4.22</v>
      </c>
      <c r="C21">
        <v>1.835</v>
      </c>
      <c r="D21">
        <v>19.899999999999999</v>
      </c>
      <c r="F21">
        <f t="shared" si="0"/>
        <v>0.6234374999999992</v>
      </c>
      <c r="G21">
        <f t="shared" si="1"/>
        <v>-1.3822499999999995</v>
      </c>
      <c r="H21">
        <f t="shared" si="2"/>
        <v>2.051249999999996</v>
      </c>
      <c r="J21">
        <f t="shared" si="3"/>
        <v>0.388674316406249</v>
      </c>
      <c r="K21">
        <f t="shared" si="4"/>
        <v>1.9106150624999987</v>
      </c>
      <c r="L21">
        <f t="shared" si="5"/>
        <v>4.2076265624999838</v>
      </c>
    </row>
    <row r="22" spans="1:12" x14ac:dyDescent="0.25">
      <c r="A22" t="s">
        <v>23</v>
      </c>
      <c r="B22">
        <v>3.7</v>
      </c>
      <c r="C22">
        <v>2.4649999999999999</v>
      </c>
      <c r="D22">
        <v>20.010000000000002</v>
      </c>
      <c r="F22">
        <f t="shared" si="0"/>
        <v>0.10343749999999963</v>
      </c>
      <c r="G22">
        <f t="shared" si="1"/>
        <v>-0.75224999999999964</v>
      </c>
      <c r="H22">
        <f t="shared" si="2"/>
        <v>2.161249999999999</v>
      </c>
      <c r="J22">
        <f t="shared" si="3"/>
        <v>1.0699316406249923E-2</v>
      </c>
      <c r="K22">
        <f t="shared" si="4"/>
        <v>0.56588006249999945</v>
      </c>
      <c r="L22">
        <f t="shared" si="5"/>
        <v>4.6710015624999954</v>
      </c>
    </row>
    <row r="23" spans="1:12" x14ac:dyDescent="0.25">
      <c r="A23" t="s">
        <v>24</v>
      </c>
      <c r="B23">
        <v>2.76</v>
      </c>
      <c r="C23">
        <v>3.52</v>
      </c>
      <c r="D23">
        <v>16.87</v>
      </c>
      <c r="F23">
        <f t="shared" si="0"/>
        <v>-0.83656250000000076</v>
      </c>
      <c r="G23">
        <f t="shared" si="1"/>
        <v>0.30275000000000052</v>
      </c>
      <c r="H23">
        <f t="shared" si="2"/>
        <v>-0.97875000000000156</v>
      </c>
      <c r="J23">
        <f t="shared" si="3"/>
        <v>0.69983681640625128</v>
      </c>
      <c r="K23">
        <f t="shared" si="4"/>
        <v>9.1657562500000317E-2</v>
      </c>
      <c r="L23">
        <f t="shared" si="5"/>
        <v>0.95795156250000302</v>
      </c>
    </row>
    <row r="24" spans="1:12" x14ac:dyDescent="0.25">
      <c r="A24" t="s">
        <v>25</v>
      </c>
      <c r="B24">
        <v>3.15</v>
      </c>
      <c r="C24">
        <v>3.4350000000000001</v>
      </c>
      <c r="D24">
        <v>17.3</v>
      </c>
      <c r="F24">
        <f t="shared" si="0"/>
        <v>-0.44656250000000064</v>
      </c>
      <c r="G24">
        <f t="shared" si="1"/>
        <v>0.21775000000000055</v>
      </c>
      <c r="H24">
        <f t="shared" si="2"/>
        <v>-0.54875000000000185</v>
      </c>
      <c r="J24">
        <f t="shared" si="3"/>
        <v>0.19941806640625057</v>
      </c>
      <c r="K24">
        <f t="shared" si="4"/>
        <v>4.7415062500000243E-2</v>
      </c>
      <c r="L24">
        <f t="shared" si="5"/>
        <v>0.30112656250000203</v>
      </c>
    </row>
    <row r="25" spans="1:12" x14ac:dyDescent="0.25">
      <c r="A25" t="s">
        <v>26</v>
      </c>
      <c r="B25">
        <v>3.73</v>
      </c>
      <c r="C25">
        <v>3.84</v>
      </c>
      <c r="D25">
        <v>15.41</v>
      </c>
      <c r="F25">
        <f t="shared" si="0"/>
        <v>0.13343749999999943</v>
      </c>
      <c r="G25">
        <f t="shared" si="1"/>
        <v>0.62275000000000036</v>
      </c>
      <c r="H25">
        <f t="shared" si="2"/>
        <v>-2.4387500000000024</v>
      </c>
      <c r="J25">
        <f t="shared" si="3"/>
        <v>1.7805566406249848E-2</v>
      </c>
      <c r="K25">
        <f t="shared" si="4"/>
        <v>0.38781756250000043</v>
      </c>
      <c r="L25">
        <f t="shared" si="5"/>
        <v>5.9475015625000118</v>
      </c>
    </row>
    <row r="26" spans="1:12" x14ac:dyDescent="0.25">
      <c r="A26" t="s">
        <v>27</v>
      </c>
      <c r="B26">
        <v>3.08</v>
      </c>
      <c r="C26">
        <v>3.8450000000000002</v>
      </c>
      <c r="D26">
        <v>17.05</v>
      </c>
      <c r="F26">
        <f t="shared" si="0"/>
        <v>-0.51656250000000048</v>
      </c>
      <c r="G26">
        <f t="shared" si="1"/>
        <v>0.6277500000000007</v>
      </c>
      <c r="H26">
        <f t="shared" si="2"/>
        <v>-0.79875000000000185</v>
      </c>
      <c r="J26">
        <f t="shared" si="3"/>
        <v>0.26683681640625051</v>
      </c>
      <c r="K26">
        <f t="shared" si="4"/>
        <v>0.39407006250000087</v>
      </c>
      <c r="L26">
        <f t="shared" si="5"/>
        <v>0.63800156250000295</v>
      </c>
    </row>
    <row r="27" spans="1:12" x14ac:dyDescent="0.25">
      <c r="A27" t="s">
        <v>28</v>
      </c>
      <c r="B27">
        <v>4.08</v>
      </c>
      <c r="C27">
        <v>1.9350000000000001</v>
      </c>
      <c r="D27">
        <v>18.899999999999999</v>
      </c>
      <c r="F27">
        <f t="shared" si="0"/>
        <v>0.48343749999999952</v>
      </c>
      <c r="G27">
        <f t="shared" si="1"/>
        <v>-1.2822499999999994</v>
      </c>
      <c r="H27">
        <f t="shared" si="2"/>
        <v>1.051249999999996</v>
      </c>
      <c r="J27">
        <f t="shared" si="3"/>
        <v>0.23371181640624952</v>
      </c>
      <c r="K27">
        <f t="shared" si="4"/>
        <v>1.6441650624999986</v>
      </c>
      <c r="L27">
        <f t="shared" si="5"/>
        <v>1.1051265624999915</v>
      </c>
    </row>
    <row r="28" spans="1:12" x14ac:dyDescent="0.25">
      <c r="A28" t="s">
        <v>29</v>
      </c>
      <c r="B28">
        <v>4.43</v>
      </c>
      <c r="C28">
        <v>2.14</v>
      </c>
      <c r="D28">
        <v>16.7</v>
      </c>
      <c r="F28">
        <f t="shared" si="0"/>
        <v>0.83343749999999917</v>
      </c>
      <c r="G28">
        <f t="shared" si="1"/>
        <v>-1.0772499999999994</v>
      </c>
      <c r="H28">
        <f t="shared" si="2"/>
        <v>-1.1487500000000033</v>
      </c>
      <c r="J28">
        <f t="shared" si="3"/>
        <v>0.69461806640624857</v>
      </c>
      <c r="K28">
        <f t="shared" si="4"/>
        <v>1.1604675624999987</v>
      </c>
      <c r="L28">
        <f t="shared" si="5"/>
        <v>1.3196265625000074</v>
      </c>
    </row>
    <row r="29" spans="1:12" x14ac:dyDescent="0.25">
      <c r="A29" t="s">
        <v>30</v>
      </c>
      <c r="B29">
        <v>3.77</v>
      </c>
      <c r="C29">
        <v>1.5129999999999999</v>
      </c>
      <c r="D29">
        <v>16.899999999999999</v>
      </c>
      <c r="F29">
        <f t="shared" si="0"/>
        <v>0.17343749999999947</v>
      </c>
      <c r="G29">
        <f t="shared" si="1"/>
        <v>-1.7042499999999996</v>
      </c>
      <c r="H29">
        <f t="shared" si="2"/>
        <v>-0.94875000000000398</v>
      </c>
      <c r="J29">
        <f t="shared" si="3"/>
        <v>3.0080566406249815E-2</v>
      </c>
      <c r="K29">
        <f t="shared" si="4"/>
        <v>2.9044680624999986</v>
      </c>
      <c r="L29">
        <f t="shared" si="5"/>
        <v>0.90012656250000755</v>
      </c>
    </row>
    <row r="30" spans="1:12" x14ac:dyDescent="0.25">
      <c r="A30" t="s">
        <v>31</v>
      </c>
      <c r="B30">
        <v>4.22</v>
      </c>
      <c r="C30">
        <v>3.17</v>
      </c>
      <c r="D30">
        <v>14.5</v>
      </c>
      <c r="F30">
        <f t="shared" si="0"/>
        <v>0.6234374999999992</v>
      </c>
      <c r="G30">
        <f t="shared" si="1"/>
        <v>-4.724999999999957E-2</v>
      </c>
      <c r="H30">
        <f t="shared" si="2"/>
        <v>-3.3487500000000026</v>
      </c>
      <c r="J30">
        <f t="shared" si="3"/>
        <v>0.388674316406249</v>
      </c>
      <c r="K30">
        <f t="shared" si="4"/>
        <v>2.2325624999999594E-3</v>
      </c>
      <c r="L30">
        <f t="shared" si="5"/>
        <v>11.214126562500017</v>
      </c>
    </row>
    <row r="31" spans="1:12" x14ac:dyDescent="0.25">
      <c r="A31" t="s">
        <v>32</v>
      </c>
      <c r="B31">
        <v>3.62</v>
      </c>
      <c r="C31">
        <v>2.77</v>
      </c>
      <c r="D31">
        <v>15.5</v>
      </c>
      <c r="F31">
        <f t="shared" si="0"/>
        <v>2.3437499999999556E-2</v>
      </c>
      <c r="G31">
        <f t="shared" si="1"/>
        <v>-0.44724999999999948</v>
      </c>
      <c r="H31">
        <f t="shared" si="2"/>
        <v>-2.3487500000000026</v>
      </c>
      <c r="J31">
        <f t="shared" si="3"/>
        <v>5.4931640624997918E-4</v>
      </c>
      <c r="K31">
        <f t="shared" si="4"/>
        <v>0.20003256249999954</v>
      </c>
      <c r="L31">
        <f t="shared" si="5"/>
        <v>5.5166265625000124</v>
      </c>
    </row>
    <row r="32" spans="1:12" x14ac:dyDescent="0.25">
      <c r="A32" t="s">
        <v>33</v>
      </c>
      <c r="B32">
        <v>3.54</v>
      </c>
      <c r="C32">
        <v>3.57</v>
      </c>
      <c r="D32">
        <v>14.6</v>
      </c>
      <c r="F32">
        <f t="shared" si="0"/>
        <v>-5.6562500000000515E-2</v>
      </c>
      <c r="G32">
        <f t="shared" si="1"/>
        <v>0.35275000000000034</v>
      </c>
      <c r="H32">
        <f t="shared" si="2"/>
        <v>-3.2487500000000029</v>
      </c>
      <c r="J32">
        <f t="shared" si="3"/>
        <v>3.1993164062500581E-3</v>
      </c>
      <c r="K32">
        <f t="shared" si="4"/>
        <v>0.12443256250000025</v>
      </c>
      <c r="L32">
        <f t="shared" si="5"/>
        <v>10.554376562500019</v>
      </c>
    </row>
    <row r="33" spans="1:12" x14ac:dyDescent="0.25">
      <c r="A33" t="s">
        <v>34</v>
      </c>
      <c r="B33">
        <v>4.1100000000000003</v>
      </c>
      <c r="C33">
        <v>2.78</v>
      </c>
      <c r="D33">
        <v>18.600000000000001</v>
      </c>
      <c r="F33">
        <f t="shared" si="0"/>
        <v>0.51343749999999977</v>
      </c>
      <c r="G33">
        <f t="shared" si="1"/>
        <v>-0.43724999999999969</v>
      </c>
      <c r="H33">
        <f t="shared" si="2"/>
        <v>0.75124999999999886</v>
      </c>
      <c r="J33">
        <f t="shared" si="3"/>
        <v>0.26361806640624974</v>
      </c>
      <c r="K33">
        <f t="shared" si="4"/>
        <v>0.19118756249999974</v>
      </c>
      <c r="L33">
        <f t="shared" si="5"/>
        <v>0.56437656249999835</v>
      </c>
    </row>
    <row r="34" spans="1:12" x14ac:dyDescent="0.25">
      <c r="J34">
        <f>SUM(J2:J33)</f>
        <v>8.862321875000001</v>
      </c>
      <c r="K34">
        <f>SUM(K2:K33)</f>
        <v>29.678748000000006</v>
      </c>
      <c r="L34">
        <f>SUM(L2:L33)</f>
        <v>98.98814999999999</v>
      </c>
    </row>
    <row r="35" spans="1:12" x14ac:dyDescent="0.25">
      <c r="A35" t="s">
        <v>35</v>
      </c>
      <c r="B35">
        <f>SUM(B2:B34)</f>
        <v>115.09000000000002</v>
      </c>
      <c r="C35">
        <f>SUM(C2:C34)</f>
        <v>102.95199999999998</v>
      </c>
      <c r="D35">
        <f>SUM(D2:D34)</f>
        <v>571.16000000000008</v>
      </c>
    </row>
    <row r="36" spans="1:12" x14ac:dyDescent="0.25">
      <c r="A36" t="s">
        <v>36</v>
      </c>
      <c r="B36">
        <v>32</v>
      </c>
      <c r="C36">
        <v>32</v>
      </c>
      <c r="D36">
        <v>32</v>
      </c>
    </row>
    <row r="38" spans="1:12" x14ac:dyDescent="0.25">
      <c r="A38" t="s">
        <v>37</v>
      </c>
      <c r="B38">
        <f>B35/B36</f>
        <v>3.5965625000000006</v>
      </c>
      <c r="C38">
        <f>C35/C36</f>
        <v>3.2172499999999995</v>
      </c>
      <c r="D38">
        <f>D35/D36</f>
        <v>17.848750000000003</v>
      </c>
    </row>
    <row r="39" spans="1:12" x14ac:dyDescent="0.25">
      <c r="A39" t="s">
        <v>38</v>
      </c>
      <c r="B39">
        <f>MEDIAN(B2:B33)</f>
        <v>3.6950000000000003</v>
      </c>
      <c r="C39">
        <f>MEDIAN(C2:C33)</f>
        <v>3.3250000000000002</v>
      </c>
      <c r="D39">
        <f>MEDIAN(D2:D33)</f>
        <v>17.71</v>
      </c>
    </row>
    <row r="40" spans="1:12" x14ac:dyDescent="0.25">
      <c r="A40" t="s">
        <v>39</v>
      </c>
      <c r="B40">
        <f>MODE(B2:B33)</f>
        <v>3.92</v>
      </c>
      <c r="C40">
        <f>MODE(C2:C33)</f>
        <v>3.44</v>
      </c>
      <c r="D40">
        <f>MODE(D2:D33)</f>
        <v>17.02</v>
      </c>
    </row>
    <row r="41" spans="1:12" x14ac:dyDescent="0.25">
      <c r="A41" t="s">
        <v>46</v>
      </c>
      <c r="B41">
        <f>J34/B36</f>
        <v>0.27694755859375003</v>
      </c>
      <c r="C41">
        <f>K34/C36</f>
        <v>0.92746087500000018</v>
      </c>
      <c r="D41">
        <f>L34/D36</f>
        <v>3.0933796874999997</v>
      </c>
    </row>
    <row r="42" spans="1:12" x14ac:dyDescent="0.25">
      <c r="A42" t="s">
        <v>47</v>
      </c>
      <c r="B42">
        <f>SQRT(B41)</f>
        <v>0.52625807223618914</v>
      </c>
      <c r="C42">
        <f>SQRT(C41)</f>
        <v>0.96304770131079187</v>
      </c>
      <c r="D42">
        <f>SQRT(D41)</f>
        <v>1.7588006389298361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 momin</cp:lastModifiedBy>
  <dcterms:created xsi:type="dcterms:W3CDTF">2023-12-10T23:14:16Z</dcterms:created>
  <dcterms:modified xsi:type="dcterms:W3CDTF">2023-12-10T23:57:44Z</dcterms:modified>
</cp:coreProperties>
</file>