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E83CFB06-1724-44FD-8B85-7F5588823F4D}"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SavedSearchLis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5" i="10" l="1"/>
  <c r="G250" i="10" l="1"/>
  <c r="G243" i="10"/>
  <c r="G225" i="10"/>
  <c r="G215" i="10"/>
  <c r="G207" i="10"/>
  <c r="G198" i="10"/>
  <c r="G190" i="10"/>
  <c r="G182" i="10"/>
  <c r="G174" i="10"/>
  <c r="G168" i="10"/>
  <c r="G159" i="10" l="1"/>
  <c r="G149" i="10"/>
  <c r="G137" i="10"/>
  <c r="G124" i="10"/>
  <c r="G100" i="10"/>
  <c r="G93" i="10"/>
  <c r="G84" i="10"/>
  <c r="G74" i="10"/>
  <c r="G66" i="10"/>
  <c r="G56" i="10"/>
  <c r="G47" i="10"/>
  <c r="G38" i="10"/>
  <c r="G25" i="10"/>
  <c r="G18" i="10" l="1"/>
  <c r="G111"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<sst xmlns="http://schemas.openxmlformats.org/spreadsheetml/2006/main" count="885" uniqueCount="245">
  <si>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</si>
  <si>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</si>
  <si>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</si>
  <si>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</si>
  <si>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</si>
  <si>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</si>
  <si>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</si>
  <si>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</si>
  <si>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</si>
  <si>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</si>
  <si>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</si>
  <si>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</si>
  <si>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</si>
  <si>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</si>
  <si>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</si>
  <si>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</si>
  <si>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</si>
  <si>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</si>
  <si>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</si>
  <si>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</si>
  <si>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</si>
  <si>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</si>
  <si>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</si>
  <si>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</si>
  <si>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</si>
  <si>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</si>
  <si>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</si>
  <si>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</si>
  <si>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</si>
  <si>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</si>
  <si>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</si>
  <si>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</si>
  <si>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</si>
  <si>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</si>
  <si>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</si>
  <si>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</si>
  <si>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</si>
  <si>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</si>
  <si>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</si>
  <si>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</si>
  <si>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</si>
  <si>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</si>
  <si>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</si>
  <si>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</si>
  <si>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</si>
  <si>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</si>
  <si>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</si>
  <si>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</si>
  <si>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</si>
  <si>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</si>
  <si>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</si>
  <si>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</si>
  <si>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</si>
  <si>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</si>
  <si>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</si>
  <si>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</si>
  <si>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</si>
  <si>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</si>
  <si>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</si>
  <si>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</si>
  <si>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</si>
  <si>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User Story: SMART-SavedSearchList
As a SMART User, I want to have the ability to understand SavedSearchList functionality of any Report</t>
  </si>
  <si>
    <t>As a smart user has ability to understand SavedSearchList functionality of any Report</t>
  </si>
  <si>
    <t>SavedSearchList</t>
  </si>
  <si>
    <t>User Story: SMART- SavedSearchList Functionality</t>
  </si>
  <si>
    <t>Description :  As a SMART User, I want to have the ability to understand SavedSearchList functionality</t>
  </si>
  <si>
    <t>User should on Home screen of the application.
Home screen should contain below section:
1. Numerator logo on Top Left side of screen
2. Report list on left side
3. Total creatives chart
4. Saved search list
5. SavedSearchList as per current date filter
6. Save and Reset button should be displayed as Disabled on Right side
7. Breadcrumb below creative SavedSearchList
8. Export Result &amp; Search options button on Right bottom side</t>
  </si>
  <si>
    <t>Verify Default saved search list</t>
  </si>
  <si>
    <t>Verify "Load More" functionality</t>
  </si>
  <si>
    <t>Verify, While we have less than 10 saved searches then Load more should be Disabled</t>
  </si>
  <si>
    <t>Verify, While we have more than 10 saved searches then Load more should be Enabled</t>
  </si>
  <si>
    <t>Saved search list</t>
  </si>
  <si>
    <t>Verify, After delete any saved search when we have less than 10 saved searches then "Load more" should be Disabled</t>
  </si>
  <si>
    <t>Verify Deleted saved search should be removed from list</t>
  </si>
  <si>
    <t>Verify User able to create new Search successfully</t>
  </si>
  <si>
    <t>ER -  Newly created saved search should be reflected in saved search list
2. Saved search should be displayed along with creatives counts
3. While we have applied saved searches then it should show all the action buttons.</t>
  </si>
  <si>
    <t>TC14</t>
  </si>
  <si>
    <t>Verify Maximum only 10 saved search should be displayed</t>
  </si>
  <si>
    <t>Verify Saved search should be displayed in Ascending order</t>
  </si>
  <si>
    <t>Verify, User should be able to apply any saved search successfully</t>
  </si>
  <si>
    <t>Verify Modified Search and search name should be reflected in Saved search list</t>
  </si>
  <si>
    <t>Verify Saved search list should be specific for each user account (Brand saved search should not be displayed in Brand canada and vice versa</t>
  </si>
  <si>
    <t>Verify Saved(Default) search list when no search is created by user</t>
  </si>
  <si>
    <t>Verify New Search functionality after user have applied any search from saved search list</t>
  </si>
  <si>
    <t>TC15</t>
  </si>
  <si>
    <t>Verify User should not be able to create duplicate save search list while create new search</t>
  </si>
  <si>
    <t>Verify User should not be able to create duplicate save search list while update any already created saved search</t>
  </si>
  <si>
    <t>Numerator QA Team</t>
  </si>
  <si>
    <t>Click on Untitled Search dropdown</t>
  </si>
  <si>
    <t>1. New search option should be displayed by default
2. "Load More" icon should be displayed (default disabled)
3. Saved search should be displayed (If any)</t>
  </si>
  <si>
    <t>Search options modal should get opened</t>
  </si>
  <si>
    <t>Select mutiple parameters from Search Options modal</t>
  </si>
  <si>
    <t>User should be able to select any parameters</t>
  </si>
  <si>
    <t>Click on Apply button</t>
  </si>
  <si>
    <t>1. User should be navigated to home screen
2. Applied search parameters should get displayed</t>
  </si>
  <si>
    <t>Click on Save icon</t>
  </si>
  <si>
    <t>Save Search As… modal should get opened</t>
  </si>
  <si>
    <t>Enter the name of save search and click on Save button</t>
  </si>
  <si>
    <t>Create more than 10 save search</t>
  </si>
  <si>
    <t>User should be able to create save search</t>
  </si>
  <si>
    <t>Verify select a save search dropdown</t>
  </si>
  <si>
    <t>Select a save search dropdown should display only 10 saved search at a time when there are more than 10 save search</t>
  </si>
  <si>
    <t>Create less than 10 save search</t>
  </si>
  <si>
    <t>1. Select a save search dropdown should display less 10 saved search at a time when there are less than 10 save search
2. Load more button on select a save search should be disabled</t>
  </si>
  <si>
    <t>Verify Load More button</t>
  </si>
  <si>
    <t>Load more button on select a save search should be enabled</t>
  </si>
  <si>
    <t>Create save search</t>
  </si>
  <si>
    <t>Select a saved search from select a save search dropdown</t>
  </si>
  <si>
    <t>1. User should be able to select a save search from dropdown
2. Content on the screen should be displayed as per selected save search</t>
  </si>
  <si>
    <t>Create 11 save search</t>
  </si>
  <si>
    <t>1. User should be able to create save search
2. Load more button should get enabled on select a save search dropdown</t>
  </si>
  <si>
    <t>Delete any of the 2 save search</t>
  </si>
  <si>
    <t>1. User should be able to delete the save search
2. Load more button should get disabled</t>
  </si>
  <si>
    <t>Click on Load More button</t>
  </si>
  <si>
    <t>1. User should be able to create save search
2. Content on the screen should be displayed as per applied search</t>
  </si>
  <si>
    <t>User should be able to modify any search parameter</t>
  </si>
  <si>
    <t>Click on apply button</t>
  </si>
  <si>
    <t>Changes in search parameter should get reflected on screen</t>
  </si>
  <si>
    <t>Edit the name of the save search</t>
  </si>
  <si>
    <t>User should be able to edit the name of the save search</t>
  </si>
  <si>
    <t>Click on Save button</t>
  </si>
  <si>
    <t>Modified name should get reflected on screen</t>
  </si>
  <si>
    <t>User have SMART URL with valid Login credential.
User has logged in to application with Brand account</t>
  </si>
  <si>
    <t>Change the account to Brand Canada</t>
  </si>
  <si>
    <t>User should be able to change the account</t>
  </si>
  <si>
    <t>Verify the Select a saved search dropdown for Brand Canada</t>
  </si>
  <si>
    <t>Save search created in Brand account should not get reflected in Brand Canada account</t>
  </si>
  <si>
    <t>Create a save search in Brand Canada account</t>
  </si>
  <si>
    <t xml:space="preserve">Change the account to Brand </t>
  </si>
  <si>
    <t>Verify the Select a saved search dropdown for Brand</t>
  </si>
  <si>
    <t>Save search created in Brand Canada account should not get reflected in Brand account</t>
  </si>
  <si>
    <t>Enter the save search with name same as one of the created save search</t>
  </si>
  <si>
    <t>Edit the name of the save search with the name same as existing one</t>
  </si>
  <si>
    <t>Click on New Search option on select a saved search dropdown</t>
  </si>
  <si>
    <t>Verify Saved search list should be specific for each user account (Brand saved search should not be displayed in Brand Canada and vice versa</t>
  </si>
  <si>
    <t>Select multiple parameters from Search Options modal</t>
  </si>
  <si>
    <t>User Story: SMART- Saved search list
As a SMART User, I want to have the ability to understand the Saved search list functionality</t>
  </si>
  <si>
    <t>US:WEB-7429_TC 01</t>
  </si>
  <si>
    <t>US:WEB-7429_TC 02</t>
  </si>
  <si>
    <t>US:WEB-7429_TC 03</t>
  </si>
  <si>
    <t>US:WEB-7429_TC 04</t>
  </si>
  <si>
    <t>US:WEB-7429_TC 05</t>
  </si>
  <si>
    <t>US:WEB-7429_TC 06</t>
  </si>
  <si>
    <t>US:WEB-7429_TC 07</t>
  </si>
  <si>
    <t>US:WEB-7429_TC 08</t>
  </si>
  <si>
    <t>US:WEB-7429_TC 09</t>
  </si>
  <si>
    <t>US:WEB-7429_TC 10</t>
  </si>
  <si>
    <t>US:WEB-7429_TC 11</t>
  </si>
  <si>
    <t>US:WEB-7429_TC 12</t>
  </si>
  <si>
    <t>US:WEB-7429_TC 13</t>
  </si>
  <si>
    <t>US:WEB-7429_TC 14</t>
  </si>
  <si>
    <t>US:WEB-7429_TC 15</t>
  </si>
  <si>
    <t>Following sections should be displayed on default search
1. Dropdown with "Untitled search" text &amp; Magnifier icon 
2. No. of creatives for the default filters
3. Save and Refresh button on right which should be disabled</t>
  </si>
  <si>
    <t>Click on Search Options button</t>
  </si>
  <si>
    <t>1. Save Search As… modal should get opened
2. "Make it my default search" option should display
3. Save &amp; Cancel button should display</t>
  </si>
  <si>
    <t>Click on dropdown "test"</t>
  </si>
  <si>
    <t>Saved search "test" should be displayed as Highlighted</t>
  </si>
  <si>
    <t>For i.e Saved search name - test</t>
  </si>
  <si>
    <t>1. User should be navigated to home screen
2. Success message should get displayed on screen
3. Name "test" should get displayed on Summary tag with edit icon
4. All the selected options should be displayed on Summary tag
5. Dropdown with "Untitled Search" text should turn into "test" text (means current applied search "test")
5. Schedule,Delete,Make default &amp; Save button should display as Enabled</t>
  </si>
  <si>
    <t>1. Select a save search dropdown should display only 10 saved search at a time when there are more than 10 save search
2. "Load More" icon should be displayed as Enabled</t>
  </si>
  <si>
    <t>User have SMART URL with valid Login credential.
User must have atleast one saved search</t>
  </si>
  <si>
    <t>1. Saved search "test" should get displayed on Summary tag with edit icon
2. Selected options of saved serch should be displayed on Summary tag
3. Dropdown with "Untitled Search" text should turn into "test" text (means current applied search "test")
4. Schedule,Delete,Make default &amp; Save button should display as Enabled</t>
  </si>
  <si>
    <t>1. New search option should be displayed by default
2. "Load More" icon should be displayed (default disabled)
3. Saved search should be displayed</t>
  </si>
  <si>
    <t>Select a saved search from dropdown</t>
  </si>
  <si>
    <t>Click on delete icon</t>
  </si>
  <si>
    <t>1. User should be able to delete search successfully
2. Default summary tags should be displayed
3. Dropdown with "Untitled Search" text should be displayed
4. Schedule,Delete,Make default button should be Invisible
5. Reset &amp; Save button should be displayed Disabled</t>
  </si>
  <si>
    <t>Verify Deleted saved search functionality</t>
  </si>
  <si>
    <t>User have SMART URL with valid Login credential.
User must have 8-10 saved search with different names</t>
  </si>
  <si>
    <t>1. New search option should be displayed by default
2. "Load More" icon should be displayed (default disabled)
3. Save search list should be displayed as alphabetical ascending order</t>
  </si>
  <si>
    <t>Other remaining saved search should be added in list</t>
  </si>
  <si>
    <t>Click on search options button and modify any search parameter</t>
  </si>
  <si>
    <t>1. Error message " Please use a unique name for this saved search " should get displayed 
2. Save search should not get created</t>
  </si>
  <si>
    <t>1. Previously applied save search should be removed
2. Default view of save search should get displayed with default date range Summary tags</t>
  </si>
  <si>
    <t>US</t>
  </si>
  <si>
    <t>SMART-SavedSearchList</t>
  </si>
  <si>
    <t>No. of Creatives beside search in Saved search list</t>
  </si>
  <si>
    <t>Verify Saved search list should show no. of creatives beside the respective searches</t>
  </si>
  <si>
    <t>Verify when you apply any search, the new search option should show loading icon beside it</t>
  </si>
  <si>
    <t>Verify the load more searches should also show no. of creatives beside it</t>
  </si>
  <si>
    <t>Verify no. of creatives by creating a new search</t>
  </si>
  <si>
    <t xml:space="preserve">Verify when you close the applied search, new search should show no. of creatives </t>
  </si>
  <si>
    <t>Verify no. of creatives by updating a new search</t>
  </si>
  <si>
    <t>Verify when the search is loading and showing no items the count should show 0</t>
  </si>
  <si>
    <t>Verify no. of creatives when no record found</t>
  </si>
  <si>
    <t>TC16</t>
  </si>
  <si>
    <t>TC17</t>
  </si>
  <si>
    <t>TC18</t>
  </si>
  <si>
    <t>TC19</t>
  </si>
  <si>
    <t>TC20</t>
  </si>
  <si>
    <t>TC21</t>
  </si>
  <si>
    <t>TC22</t>
  </si>
  <si>
    <t>TC23</t>
  </si>
  <si>
    <t>TC24</t>
  </si>
  <si>
    <t>TC25</t>
  </si>
  <si>
    <t>TC26</t>
  </si>
  <si>
    <t xml:space="preserve">Verify no. of creatives by clicking new search </t>
  </si>
  <si>
    <t>Verify the behavior of creatives in reports with no AgGrid data( No columnar data)</t>
  </si>
  <si>
    <t>Waiting for the decision</t>
  </si>
  <si>
    <t>US:WEB-7429_TC 16</t>
  </si>
  <si>
    <t>US:WEB-7429_TC 17</t>
  </si>
  <si>
    <t>Select and apply any saved search</t>
  </si>
  <si>
    <t xml:space="preserve">Drop down list should show below items:
+New Search option with its no. of creatives beside it
Magnifier icon and Saved searches with its no. of creatives beside it </t>
  </si>
  <si>
    <t>1. Saved search should be applied and highlighted with no. of creatives beside it</t>
  </si>
  <si>
    <t>Click on Saved serach drop down and verify the new search option</t>
  </si>
  <si>
    <t>The New search option should display the loading icon beside it when any saved search Is applied</t>
  </si>
  <si>
    <t>US:WEB-7429_TC 18</t>
  </si>
  <si>
    <t>User have SMART URL with valid Login credential.
User should have more then 10 saved searches so that load more option is activated</t>
  </si>
  <si>
    <t>Drop down list should show below items:
+New Search option with its no. of creatives beside it
Magnifier icon and Saved searches with its no. of creatives beside it 
Load more icon should be activated</t>
  </si>
  <si>
    <t>More saved searches should be loaded</t>
  </si>
  <si>
    <t>Verify The loaded search should show no. of creatives beside it</t>
  </si>
  <si>
    <t>The Saved searches loaded on clicking load more should show their no. of creatives beside it</t>
  </si>
  <si>
    <t>US:WEB-7429_TC 19</t>
  </si>
  <si>
    <t xml:space="preserve">User have SMART URL with valid Login credential.
</t>
  </si>
  <si>
    <t>Create a new search</t>
  </si>
  <si>
    <t>New search should be created</t>
  </si>
  <si>
    <t>The newly created search should also show its no. of creatives beside it</t>
  </si>
  <si>
    <t>US:WEB-7429_TC 20</t>
  </si>
  <si>
    <t>Select any saved search and apply</t>
  </si>
  <si>
    <t>Selected saved search should be applied</t>
  </si>
  <si>
    <t>Update the search options in the saved search and save</t>
  </si>
  <si>
    <t xml:space="preserve">The saved search should be updated </t>
  </si>
  <si>
    <t>Now verify its no of creatives</t>
  </si>
  <si>
    <t>No. of creatives beside it should also be updated in compared to the original ones</t>
  </si>
  <si>
    <t>US:WEB-7429_TC 21</t>
  </si>
  <si>
    <t>Verify no. of creatives by updating a applied search</t>
  </si>
  <si>
    <t>Select new search</t>
  </si>
  <si>
    <t>New search should be applied</t>
  </si>
  <si>
    <t>Now update its search options and verify its creatives</t>
  </si>
  <si>
    <t>New search should now shoe different no. of creatives as per the updated filters</t>
  </si>
  <si>
    <t>US:WEB-7429_TC 22</t>
  </si>
  <si>
    <t>Close the applied search</t>
  </si>
  <si>
    <t>Applied search should be closed. No serach should be applied</t>
  </si>
  <si>
    <t>Verify the new search option in the Saved search dropdown</t>
  </si>
  <si>
    <t>Now New search option should show no.of creatives beside it</t>
  </si>
  <si>
    <t>US:WEB-7429_TC 23</t>
  </si>
  <si>
    <t>Verify no. of creatives when search is loading</t>
  </si>
  <si>
    <r>
      <t xml:space="preserve">While the applied search is loading it should show no.of creatives </t>
    </r>
    <r>
      <rPr>
        <b/>
        <sz val="11"/>
        <rFont val="Calibri"/>
        <family val="2"/>
      </rPr>
      <t>0</t>
    </r>
    <r>
      <rPr>
        <sz val="11"/>
        <rFont val="Calibri"/>
        <family val="2"/>
      </rPr>
      <t xml:space="preserve"> untill all the creatives are loaded</t>
    </r>
  </si>
  <si>
    <t>US:WEB-7429_TC 24</t>
  </si>
  <si>
    <t>Apply search options such that no records are found</t>
  </si>
  <si>
    <r>
      <t xml:space="preserve">when no record is found the search should show no. of creatives </t>
    </r>
    <r>
      <rPr>
        <b/>
        <sz val="11"/>
        <rFont val="Calibri"/>
        <family val="2"/>
      </rPr>
      <t xml:space="preserve">0 </t>
    </r>
    <r>
      <rPr>
        <sz val="11"/>
        <rFont val="Calibri"/>
        <family val="2"/>
      </rPr>
      <t>beside it</t>
    </r>
  </si>
  <si>
    <t>US:WEB-7429_TC 25</t>
  </si>
  <si>
    <t>US:WEB-7429_TC 26</t>
  </si>
  <si>
    <t>Click on New Search option in saved search drop down</t>
  </si>
  <si>
    <r>
      <t xml:space="preserve">New search should load and will show </t>
    </r>
    <r>
      <rPr>
        <b/>
        <sz val="11"/>
        <rFont val="Calibri"/>
        <family val="2"/>
      </rPr>
      <t xml:space="preserve">0 </t>
    </r>
    <r>
      <rPr>
        <sz val="11"/>
        <rFont val="Calibri"/>
        <family val="2"/>
      </rPr>
      <t xml:space="preserve"> initially, then it should again show its no. of creatives</t>
    </r>
  </si>
  <si>
    <t>WEB-7543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</si>
</sst>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0">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4" fillId="0" borderId="0" applyFont="0" applyFill="0" applyBorder="0" applyAlignment="0" applyProtection="0"/>
    <xf numFmtId="41" fontId="30" fillId="0" borderId="0" applyFont="0" applyFill="0" applyBorder="0" applyAlignment="0" applyProtection="0"/>
  </cellStyleXfs>
  <cellXfs count="103">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1"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0" fillId="0" borderId="0" xfId="146" applyFont="1" applyAlignment="1"/>
    <xf numFmtId="0" fontId="40" fillId="0" borderId="0" xfId="146" applyFont="1" applyAlignment="1">
      <alignment wrapText="1"/>
    </xf>
    <xf numFmtId="0" fontId="43" fillId="0" borderId="0" xfId="146" applyFont="1" applyAlignment="1"/>
    <xf numFmtId="0" fontId="43" fillId="0" borderId="0" xfId="146" applyFont="1" applyAlignment="1">
      <alignment wrapText="1"/>
    </xf>
    <xf numFmtId="0" fontId="45"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14" fontId="6" fillId="0" borderId="24" xfId="143" applyNumberFormat="1" applyFont="1" applyBorder="1" applyAlignment="1">
      <alignment horizontal="left"/>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14" fontId="5" fillId="23" borderId="20" xfId="143" applyNumberFormat="1" applyFont="1" applyFill="1" applyBorder="1" applyAlignment="1">
      <alignment horizontal="left" vertical="center" wrapText="1"/>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6" fillId="30" borderId="19" xfId="143" applyFont="1" applyFill="1" applyBorder="1" applyAlignment="1">
      <alignment horizontal="center" vertical="center" wrapText="1"/>
    </xf>
    <xf numFmtId="0" fontId="46" fillId="30" borderId="19" xfId="143" applyFont="1" applyFill="1" applyBorder="1" applyAlignment="1">
      <alignment horizontal="left" vertical="center"/>
    </xf>
    <xf numFmtId="0" fontId="46"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8"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6" fillId="0" borderId="0" xfId="152" applyFont="1" applyAlignment="1"/>
    <xf numFmtId="0" fontId="30" fillId="0" borderId="0" xfId="152" applyAlignment="1"/>
    <xf numFmtId="0" fontId="0" fillId="0" borderId="0" xfId="152" applyFont="1" applyAlignment="1"/>
    <xf numFmtId="41" fontId="48" fillId="0" borderId="0" xfId="155" applyFont="1" applyAlignment="1">
      <alignment horizontal="center" vertical="center" wrapText="1" readingOrder="1"/>
    </xf>
    <xf numFmtId="0" fontId="49" fillId="0" borderId="0" xfId="0" applyFont="1" applyAlignment="1"/>
    <xf numFmtId="0" fontId="37" fillId="0" borderId="0" xfId="146" applyFont="1" applyFill="1" applyAlignment="1">
      <alignment horizontal="center" vertical="center" wrapText="1"/>
    </xf>
    <xf numFmtId="0" fontId="49" fillId="0" borderId="0" xfId="0" applyFont="1" applyAlignment="1">
      <alignment wrapText="1"/>
    </xf>
    <xf numFmtId="0" fontId="5" fillId="0" borderId="0" xfId="146" applyFont="1" applyAlignment="1">
      <alignment wrapText="1"/>
    </xf>
    <xf numFmtId="0" fontId="36" fillId="0" borderId="0" xfId="0" applyFont="1" applyAlignment="1"/>
    <xf numFmtId="0" fontId="49" fillId="0" borderId="0" xfId="0" applyFont="1" applyAlignment="1">
      <alignment vertical="top"/>
    </xf>
    <xf numFmtId="0" fontId="5" fillId="31" borderId="40" xfId="144" applyFont="1" applyFill="1" applyBorder="1" applyAlignment="1">
      <alignment horizontal="left" vertical="center" wrapText="1"/>
    </xf>
    <xf numFmtId="0" fontId="1" fillId="0" borderId="0" xfId="0" applyFont="1" applyAlignment="1"/>
    <xf numFmtId="0" fontId="32" fillId="20" borderId="11" xfId="136" applyFont="1" applyFill="1" applyBorder="1" applyAlignment="1">
      <alignment horizontal="center" vertical="center"/>
    </xf>
    <xf numFmtId="0" fontId="40" fillId="0" borderId="0" xfId="146" applyFont="1" applyFill="1" applyAlignment="1"/>
    <xf numFmtId="0" fontId="5" fillId="0" borderId="0" xfId="152" applyFont="1" applyFill="1" applyAlignment="1"/>
    <xf numFmtId="0" fontId="5" fillId="0" borderId="0" xfId="146" applyFont="1" applyAlignment="1">
      <alignment horizontal="center" vertical="center" wrapText="1"/>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0" fillId="0" borderId="43" xfId="0" applyBorder="1" applyAlignment="1">
      <alignment horizontal="center" vertical="center" wrapText="1"/>
    </xf>
    <xf numFmtId="0" fontId="0" fillId="0" borderId="0" xfId="0" applyAlignment="1">
      <alignment horizontal="center" vertical="center"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6" fillId="24" borderId="21" xfId="143" applyFont="1" applyFill="1" applyBorder="1" applyAlignment="1">
      <alignment horizontal="center" vertical="center"/>
    </xf>
    <xf numFmtId="0" fontId="46"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7" fillId="29" borderId="0" xfId="144" applyFont="1" applyFill="1" applyAlignment="1">
      <alignment horizontal="left" vertical="center" wrapText="1"/>
    </xf>
    <xf numFmtId="0" fontId="47" fillId="29" borderId="39" xfId="144" applyFont="1" applyFill="1" applyBorder="1" applyAlignment="1">
      <alignment horizontal="left" vertical="center" wrapText="1"/>
    </xf>
    <xf numFmtId="0" fontId="46" fillId="30" borderId="40" xfId="143" applyFont="1" applyFill="1" applyBorder="1" applyAlignment="1">
      <alignment horizontal="left" vertical="center"/>
    </xf>
    <xf numFmtId="0" fontId="46" fillId="30" borderId="41" xfId="143" applyFont="1" applyFill="1" applyBorder="1" applyAlignment="1">
      <alignment horizontal="left" vertical="center"/>
    </xf>
    <xf numFmtId="0" fontId="46" fillId="30" borderId="42" xfId="143" applyFont="1" applyFill="1" applyBorder="1" applyAlignment="1">
      <alignment horizontal="left" vertical="center"/>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1</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SavedSearchList'!$F$7:$F$10</c:f>
              <c:strCache>
                <c:ptCount val="4"/>
                <c:pt idx="0">
                  <c:v>Pass</c:v>
                </c:pt>
                <c:pt idx="1">
                  <c:v>Fail</c:v>
                </c:pt>
                <c:pt idx="2">
                  <c:v>Blocked</c:v>
                </c:pt>
                <c:pt idx="3">
                  <c:v>Not Executed</c:v>
                </c:pt>
              </c:strCache>
            </c:strRef>
          </c:cat>
          <c:val>
            <c:numRef>
              <c:f>'SMART- SavedSearchList'!$G$7:$G$10</c:f>
              <c:numCache>
                <c:formatCode>General</c:formatCode>
                <c:ptCount val="4"/>
                <c:pt idx="0">
                  <c:v>24</c:v>
                </c:pt>
                <c:pt idx="1">
                  <c:v>1</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7" t="s">
        <v>0</v>
      </c>
      <c r="B5" s="78"/>
      <c r="C5" s="78"/>
      <c r="D5" s="78"/>
      <c r="E5" s="78"/>
      <c r="F5" s="78"/>
      <c r="G5" s="78"/>
    </row>
    <row r="6" spans="1:7" ht="18" customHeight="1">
      <c r="A6" s="79" t="s">
        <v>1</v>
      </c>
      <c r="B6" s="81" t="s">
        <v>2</v>
      </c>
      <c r="C6" s="82"/>
      <c r="D6" s="82"/>
      <c r="E6" s="82"/>
      <c r="F6" s="83"/>
      <c r="G6" s="84" t="s">
        <v>3</v>
      </c>
    </row>
    <row r="7" spans="1:7" ht="30.75" thickBot="1">
      <c r="A7" s="80"/>
      <c r="B7" s="10" t="s">
        <v>4</v>
      </c>
      <c r="C7" s="10" t="s">
        <v>5</v>
      </c>
      <c r="D7" s="10" t="s">
        <v>25</v>
      </c>
      <c r="E7" s="11" t="s">
        <v>24</v>
      </c>
      <c r="F7" s="10" t="s">
        <v>6</v>
      </c>
      <c r="G7" s="84"/>
    </row>
    <row r="8" spans="1:7" ht="15.75" thickTop="1">
      <c r="A8" s="1" t="s">
        <v>174</v>
      </c>
      <c r="B8" s="12">
        <f>'SMART- SavedSearchList'!G7</f>
        <v>24</v>
      </c>
      <c r="C8" s="12">
        <f>'SMART- SavedSearchList'!G8</f>
        <v>1</v>
      </c>
      <c r="D8" s="12">
        <f>'SMART- SavedSearchList'!G9</f>
        <v>0</v>
      </c>
      <c r="E8" s="12">
        <f>'SMART- SavedSearchList'!G10</f>
        <v>1</v>
      </c>
      <c r="F8" s="12">
        <f>SUM(B8:E8)</f>
        <v>26</v>
      </c>
      <c r="G8" s="17">
        <f>(B8+C8+D8)/(F8)</f>
        <v>0.96153846153846156</v>
      </c>
    </row>
    <row r="9" spans="1:7">
      <c r="A9" s="12"/>
      <c r="B9" s="12"/>
      <c r="C9" s="12"/>
      <c r="D9" s="12"/>
      <c r="E9" s="12"/>
      <c r="F9" s="12"/>
      <c r="G9" s="12"/>
    </row>
    <row r="10" spans="1:7" ht="19.5" customHeight="1" thickBot="1">
      <c r="A10" s="13" t="s">
        <v>6</v>
      </c>
      <c r="B10" s="18">
        <f>SUM(B8:B9)</f>
        <v>24</v>
      </c>
      <c r="C10" s="18">
        <f>SUM(C8:C9)</f>
        <v>1</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SavedSearchList'!A1" display="SMART-SavedSearchList"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5"/>
  <sheetViews>
    <sheetView tabSelected="1" topLeftCell="B13" zoomScaleSheetLayoutView="100" workbookViewId="0">
      <selection activeCell="D35" sqref="D35"/>
    </sheetView>
  </sheetViews>
  <sheetFormatPr defaultColWidth="9" defaultRowHeight="15"/>
  <cols>
    <col min="1" max="1" width="71.85546875" style="3" customWidth="1"/>
    <col min="2" max="2" width="45.42578125" customWidth="1"/>
    <col min="3" max="3" width="18.5703125" style="8" customWidth="1"/>
    <col min="4" max="4" width="127.5703125" style="3" bestFit="1" customWidth="1"/>
    <col min="5" max="5" width="69.28515625" style="3" customWidth="1"/>
    <col min="6" max="257" width="9" style="3"/>
    <col min="258" max="258" width="71.85546875" style="3" customWidth="1"/>
    <col min="259" max="259" width="18.5703125" style="3" customWidth="1"/>
    <col min="260" max="260" width="94.85546875" style="3" customWidth="1"/>
    <col min="261" max="513" width="9" style="3"/>
    <col min="514" max="514" width="71.85546875" style="3" customWidth="1"/>
    <col min="515" max="515" width="18.5703125" style="3" customWidth="1"/>
    <col min="516" max="516" width="94.85546875" style="3" customWidth="1"/>
    <col min="517" max="769" width="9" style="3"/>
    <col min="770" max="770" width="71.85546875" style="3" customWidth="1"/>
    <col min="771" max="771" width="18.5703125" style="3" customWidth="1"/>
    <col min="772" max="772" width="94.85546875" style="3" customWidth="1"/>
    <col min="773" max="1025" width="9" style="3"/>
    <col min="1026" max="1026" width="71.85546875" style="3" customWidth="1"/>
    <col min="1027" max="1027" width="18.5703125" style="3" customWidth="1"/>
    <col min="1028" max="1028" width="94.85546875" style="3" customWidth="1"/>
    <col min="1029" max="1281" width="9" style="3"/>
    <col min="1282" max="1282" width="71.85546875" style="3" customWidth="1"/>
    <col min="1283" max="1283" width="18.5703125" style="3" customWidth="1"/>
    <col min="1284" max="1284" width="94.85546875" style="3" customWidth="1"/>
    <col min="1285" max="1537" width="9" style="3"/>
    <col min="1538" max="1538" width="71.85546875" style="3" customWidth="1"/>
    <col min="1539" max="1539" width="18.5703125" style="3" customWidth="1"/>
    <col min="1540" max="1540" width="94.85546875" style="3" customWidth="1"/>
    <col min="1541" max="1793" width="9" style="3"/>
    <col min="1794" max="1794" width="71.85546875" style="3" customWidth="1"/>
    <col min="1795" max="1795" width="18.5703125" style="3" customWidth="1"/>
    <col min="1796" max="1796" width="94.85546875" style="3" customWidth="1"/>
    <col min="1797" max="2049" width="9" style="3"/>
    <col min="2050" max="2050" width="71.85546875" style="3" customWidth="1"/>
    <col min="2051" max="2051" width="18.5703125" style="3" customWidth="1"/>
    <col min="2052" max="2052" width="94.85546875" style="3" customWidth="1"/>
    <col min="2053" max="2305" width="9" style="3"/>
    <col min="2306" max="2306" width="71.85546875" style="3" customWidth="1"/>
    <col min="2307" max="2307" width="18.5703125" style="3" customWidth="1"/>
    <col min="2308" max="2308" width="94.85546875" style="3" customWidth="1"/>
    <col min="2309" max="2561" width="9" style="3"/>
    <col min="2562" max="2562" width="71.85546875" style="3" customWidth="1"/>
    <col min="2563" max="2563" width="18.5703125" style="3" customWidth="1"/>
    <col min="2564" max="2564" width="94.85546875" style="3" customWidth="1"/>
    <col min="2565" max="2817" width="9" style="3"/>
    <col min="2818" max="2818" width="71.85546875" style="3" customWidth="1"/>
    <col min="2819" max="2819" width="18.5703125" style="3" customWidth="1"/>
    <col min="2820" max="2820" width="94.85546875" style="3" customWidth="1"/>
    <col min="2821" max="3073" width="9" style="3"/>
    <col min="3074" max="3074" width="71.85546875" style="3" customWidth="1"/>
    <col min="3075" max="3075" width="18.5703125" style="3" customWidth="1"/>
    <col min="3076" max="3076" width="94.85546875" style="3" customWidth="1"/>
    <col min="3077" max="3329" width="9" style="3"/>
    <col min="3330" max="3330" width="71.85546875" style="3" customWidth="1"/>
    <col min="3331" max="3331" width="18.5703125" style="3" customWidth="1"/>
    <col min="3332" max="3332" width="94.85546875" style="3" customWidth="1"/>
    <col min="3333" max="3585" width="9" style="3"/>
    <col min="3586" max="3586" width="71.85546875" style="3" customWidth="1"/>
    <col min="3587" max="3587" width="18.5703125" style="3" customWidth="1"/>
    <col min="3588" max="3588" width="94.85546875" style="3" customWidth="1"/>
    <col min="3589" max="3841" width="9" style="3"/>
    <col min="3842" max="3842" width="71.85546875" style="3" customWidth="1"/>
    <col min="3843" max="3843" width="18.5703125" style="3" customWidth="1"/>
    <col min="3844" max="3844" width="94.85546875" style="3" customWidth="1"/>
    <col min="3845" max="4097" width="9" style="3"/>
    <col min="4098" max="4098" width="71.85546875" style="3" customWidth="1"/>
    <col min="4099" max="4099" width="18.5703125" style="3" customWidth="1"/>
    <col min="4100" max="4100" width="94.85546875" style="3" customWidth="1"/>
    <col min="4101" max="4353" width="9" style="3"/>
    <col min="4354" max="4354" width="71.85546875" style="3" customWidth="1"/>
    <col min="4355" max="4355" width="18.5703125" style="3" customWidth="1"/>
    <col min="4356" max="4356" width="94.85546875" style="3" customWidth="1"/>
    <col min="4357" max="4609" width="9" style="3"/>
    <col min="4610" max="4610" width="71.85546875" style="3" customWidth="1"/>
    <col min="4611" max="4611" width="18.5703125" style="3" customWidth="1"/>
    <col min="4612" max="4612" width="94.85546875" style="3" customWidth="1"/>
    <col min="4613" max="4865" width="9" style="3"/>
    <col min="4866" max="4866" width="71.85546875" style="3" customWidth="1"/>
    <col min="4867" max="4867" width="18.5703125" style="3" customWidth="1"/>
    <col min="4868" max="4868" width="94.85546875" style="3" customWidth="1"/>
    <col min="4869" max="5121" width="9" style="3"/>
    <col min="5122" max="5122" width="71.85546875" style="3" customWidth="1"/>
    <col min="5123" max="5123" width="18.5703125" style="3" customWidth="1"/>
    <col min="5124" max="5124" width="94.85546875" style="3" customWidth="1"/>
    <col min="5125" max="5377" width="9" style="3"/>
    <col min="5378" max="5378" width="71.85546875" style="3" customWidth="1"/>
    <col min="5379" max="5379" width="18.5703125" style="3" customWidth="1"/>
    <col min="5380" max="5380" width="94.85546875" style="3" customWidth="1"/>
    <col min="5381" max="5633" width="9" style="3"/>
    <col min="5634" max="5634" width="71.85546875" style="3" customWidth="1"/>
    <col min="5635" max="5635" width="18.5703125" style="3" customWidth="1"/>
    <col min="5636" max="5636" width="94.85546875" style="3" customWidth="1"/>
    <col min="5637" max="5889" width="9" style="3"/>
    <col min="5890" max="5890" width="71.85546875" style="3" customWidth="1"/>
    <col min="5891" max="5891" width="18.5703125" style="3" customWidth="1"/>
    <col min="5892" max="5892" width="94.85546875" style="3" customWidth="1"/>
    <col min="5893" max="6145" width="9" style="3"/>
    <col min="6146" max="6146" width="71.85546875" style="3" customWidth="1"/>
    <col min="6147" max="6147" width="18.5703125" style="3" customWidth="1"/>
    <col min="6148" max="6148" width="94.85546875" style="3" customWidth="1"/>
    <col min="6149" max="6401" width="9" style="3"/>
    <col min="6402" max="6402" width="71.85546875" style="3" customWidth="1"/>
    <col min="6403" max="6403" width="18.5703125" style="3" customWidth="1"/>
    <col min="6404" max="6404" width="94.85546875" style="3" customWidth="1"/>
    <col min="6405" max="6657" width="9" style="3"/>
    <col min="6658" max="6658" width="71.85546875" style="3" customWidth="1"/>
    <col min="6659" max="6659" width="18.5703125" style="3" customWidth="1"/>
    <col min="6660" max="6660" width="94.85546875" style="3" customWidth="1"/>
    <col min="6661" max="6913" width="9" style="3"/>
    <col min="6914" max="6914" width="71.85546875" style="3" customWidth="1"/>
    <col min="6915" max="6915" width="18.5703125" style="3" customWidth="1"/>
    <col min="6916" max="6916" width="94.85546875" style="3" customWidth="1"/>
    <col min="6917" max="7169" width="9" style="3"/>
    <col min="7170" max="7170" width="71.85546875" style="3" customWidth="1"/>
    <col min="7171" max="7171" width="18.5703125" style="3" customWidth="1"/>
    <col min="7172" max="7172" width="94.85546875" style="3" customWidth="1"/>
    <col min="7173" max="7425" width="9" style="3"/>
    <col min="7426" max="7426" width="71.85546875" style="3" customWidth="1"/>
    <col min="7427" max="7427" width="18.5703125" style="3" customWidth="1"/>
    <col min="7428" max="7428" width="94.85546875" style="3" customWidth="1"/>
    <col min="7429" max="7681" width="9" style="3"/>
    <col min="7682" max="7682" width="71.85546875" style="3" customWidth="1"/>
    <col min="7683" max="7683" width="18.5703125" style="3" customWidth="1"/>
    <col min="7684" max="7684" width="94.85546875" style="3" customWidth="1"/>
    <col min="7685" max="7937" width="9" style="3"/>
    <col min="7938" max="7938" width="71.85546875" style="3" customWidth="1"/>
    <col min="7939" max="7939" width="18.5703125" style="3" customWidth="1"/>
    <col min="7940" max="7940" width="94.85546875" style="3" customWidth="1"/>
    <col min="7941" max="8193" width="9" style="3"/>
    <col min="8194" max="8194" width="71.85546875" style="3" customWidth="1"/>
    <col min="8195" max="8195" width="18.5703125" style="3" customWidth="1"/>
    <col min="8196" max="8196" width="94.85546875" style="3" customWidth="1"/>
    <col min="8197" max="8449" width="9" style="3"/>
    <col min="8450" max="8450" width="71.85546875" style="3" customWidth="1"/>
    <col min="8451" max="8451" width="18.5703125" style="3" customWidth="1"/>
    <col min="8452" max="8452" width="94.85546875" style="3" customWidth="1"/>
    <col min="8453" max="8705" width="9" style="3"/>
    <col min="8706" max="8706" width="71.85546875" style="3" customWidth="1"/>
    <col min="8707" max="8707" width="18.5703125" style="3" customWidth="1"/>
    <col min="8708" max="8708" width="94.85546875" style="3" customWidth="1"/>
    <col min="8709" max="8961" width="9" style="3"/>
    <col min="8962" max="8962" width="71.85546875" style="3" customWidth="1"/>
    <col min="8963" max="8963" width="18.5703125" style="3" customWidth="1"/>
    <col min="8964" max="8964" width="94.85546875" style="3" customWidth="1"/>
    <col min="8965" max="9217" width="9" style="3"/>
    <col min="9218" max="9218" width="71.85546875" style="3" customWidth="1"/>
    <col min="9219" max="9219" width="18.5703125" style="3" customWidth="1"/>
    <col min="9220" max="9220" width="94.85546875" style="3" customWidth="1"/>
    <col min="9221" max="9473" width="9" style="3"/>
    <col min="9474" max="9474" width="71.85546875" style="3" customWidth="1"/>
    <col min="9475" max="9475" width="18.5703125" style="3" customWidth="1"/>
    <col min="9476" max="9476" width="94.85546875" style="3" customWidth="1"/>
    <col min="9477" max="9729" width="9" style="3"/>
    <col min="9730" max="9730" width="71.85546875" style="3" customWidth="1"/>
    <col min="9731" max="9731" width="18.5703125" style="3" customWidth="1"/>
    <col min="9732" max="9732" width="94.85546875" style="3" customWidth="1"/>
    <col min="9733" max="9985" width="9" style="3"/>
    <col min="9986" max="9986" width="71.85546875" style="3" customWidth="1"/>
    <col min="9987" max="9987" width="18.5703125" style="3" customWidth="1"/>
    <col min="9988" max="9988" width="94.85546875" style="3" customWidth="1"/>
    <col min="9989" max="10241" width="9" style="3"/>
    <col min="10242" max="10242" width="71.85546875" style="3" customWidth="1"/>
    <col min="10243" max="10243" width="18.5703125" style="3" customWidth="1"/>
    <col min="10244" max="10244" width="94.85546875" style="3" customWidth="1"/>
    <col min="10245" max="10497" width="9" style="3"/>
    <col min="10498" max="10498" width="71.85546875" style="3" customWidth="1"/>
    <col min="10499" max="10499" width="18.5703125" style="3" customWidth="1"/>
    <col min="10500" max="10500" width="94.85546875" style="3" customWidth="1"/>
    <col min="10501" max="10753" width="9" style="3"/>
    <col min="10754" max="10754" width="71.85546875" style="3" customWidth="1"/>
    <col min="10755" max="10755" width="18.5703125" style="3" customWidth="1"/>
    <col min="10756" max="10756" width="94.85546875" style="3" customWidth="1"/>
    <col min="10757" max="11009" width="9" style="3"/>
    <col min="11010" max="11010" width="71.85546875" style="3" customWidth="1"/>
    <col min="11011" max="11011" width="18.5703125" style="3" customWidth="1"/>
    <col min="11012" max="11012" width="94.85546875" style="3" customWidth="1"/>
    <col min="11013" max="11265" width="9" style="3"/>
    <col min="11266" max="11266" width="71.85546875" style="3" customWidth="1"/>
    <col min="11267" max="11267" width="18.5703125" style="3" customWidth="1"/>
    <col min="11268" max="11268" width="94.85546875" style="3" customWidth="1"/>
    <col min="11269" max="11521" width="9" style="3"/>
    <col min="11522" max="11522" width="71.85546875" style="3" customWidth="1"/>
    <col min="11523" max="11523" width="18.5703125" style="3" customWidth="1"/>
    <col min="11524" max="11524" width="94.85546875" style="3" customWidth="1"/>
    <col min="11525" max="11777" width="9" style="3"/>
    <col min="11778" max="11778" width="71.85546875" style="3" customWidth="1"/>
    <col min="11779" max="11779" width="18.5703125" style="3" customWidth="1"/>
    <col min="11780" max="11780" width="94.85546875" style="3" customWidth="1"/>
    <col min="11781" max="12033" width="9" style="3"/>
    <col min="12034" max="12034" width="71.85546875" style="3" customWidth="1"/>
    <col min="12035" max="12035" width="18.5703125" style="3" customWidth="1"/>
    <col min="12036" max="12036" width="94.85546875" style="3" customWidth="1"/>
    <col min="12037" max="12289" width="9" style="3"/>
    <col min="12290" max="12290" width="71.85546875" style="3" customWidth="1"/>
    <col min="12291" max="12291" width="18.5703125" style="3" customWidth="1"/>
    <col min="12292" max="12292" width="94.85546875" style="3" customWidth="1"/>
    <col min="12293" max="12545" width="9" style="3"/>
    <col min="12546" max="12546" width="71.85546875" style="3" customWidth="1"/>
    <col min="12547" max="12547" width="18.5703125" style="3" customWidth="1"/>
    <col min="12548" max="12548" width="94.85546875" style="3" customWidth="1"/>
    <col min="12549" max="12801" width="9" style="3"/>
    <col min="12802" max="12802" width="71.85546875" style="3" customWidth="1"/>
    <col min="12803" max="12803" width="18.5703125" style="3" customWidth="1"/>
    <col min="12804" max="12804" width="94.85546875" style="3" customWidth="1"/>
    <col min="12805" max="13057" width="9" style="3"/>
    <col min="13058" max="13058" width="71.85546875" style="3" customWidth="1"/>
    <col min="13059" max="13059" width="18.5703125" style="3" customWidth="1"/>
    <col min="13060" max="13060" width="94.85546875" style="3" customWidth="1"/>
    <col min="13061" max="13313" width="9" style="3"/>
    <col min="13314" max="13314" width="71.85546875" style="3" customWidth="1"/>
    <col min="13315" max="13315" width="18.5703125" style="3" customWidth="1"/>
    <col min="13316" max="13316" width="94.85546875" style="3" customWidth="1"/>
    <col min="13317" max="13569" width="9" style="3"/>
    <col min="13570" max="13570" width="71.85546875" style="3" customWidth="1"/>
    <col min="13571" max="13571" width="18.5703125" style="3" customWidth="1"/>
    <col min="13572" max="13572" width="94.85546875" style="3" customWidth="1"/>
    <col min="13573" max="13825" width="9" style="3"/>
    <col min="13826" max="13826" width="71.85546875" style="3" customWidth="1"/>
    <col min="13827" max="13827" width="18.5703125" style="3" customWidth="1"/>
    <col min="13828" max="13828" width="94.85546875" style="3" customWidth="1"/>
    <col min="13829" max="14081" width="9" style="3"/>
    <col min="14082" max="14082" width="71.85546875" style="3" customWidth="1"/>
    <col min="14083" max="14083" width="18.5703125" style="3" customWidth="1"/>
    <col min="14084" max="14084" width="94.85546875" style="3" customWidth="1"/>
    <col min="14085" max="14337" width="9" style="3"/>
    <col min="14338" max="14338" width="71.85546875" style="3" customWidth="1"/>
    <col min="14339" max="14339" width="18.5703125" style="3" customWidth="1"/>
    <col min="14340" max="14340" width="94.85546875" style="3" customWidth="1"/>
    <col min="14341" max="14593" width="9" style="3"/>
    <col min="14594" max="14594" width="71.85546875" style="3" customWidth="1"/>
    <col min="14595" max="14595" width="18.5703125" style="3" customWidth="1"/>
    <col min="14596" max="14596" width="94.85546875" style="3" customWidth="1"/>
    <col min="14597" max="14849" width="9" style="3"/>
    <col min="14850" max="14850" width="71.85546875" style="3" customWidth="1"/>
    <col min="14851" max="14851" width="18.5703125" style="3" customWidth="1"/>
    <col min="14852" max="14852" width="94.85546875" style="3" customWidth="1"/>
    <col min="14853" max="15105" width="9" style="3"/>
    <col min="15106" max="15106" width="71.85546875" style="3" customWidth="1"/>
    <col min="15107" max="15107" width="18.5703125" style="3" customWidth="1"/>
    <col min="15108" max="15108" width="94.85546875" style="3" customWidth="1"/>
    <col min="15109" max="15361" width="9" style="3"/>
    <col min="15362" max="15362" width="71.85546875" style="3" customWidth="1"/>
    <col min="15363" max="15363" width="18.5703125" style="3" customWidth="1"/>
    <col min="15364" max="15364" width="94.85546875" style="3" customWidth="1"/>
    <col min="15365" max="15617" width="9" style="3"/>
    <col min="15618" max="15618" width="71.85546875" style="3" customWidth="1"/>
    <col min="15619" max="15619" width="18.5703125" style="3" customWidth="1"/>
    <col min="15620" max="15620" width="94.85546875" style="3" customWidth="1"/>
    <col min="15621" max="15873" width="9" style="3"/>
    <col min="15874" max="15874" width="71.85546875" style="3" customWidth="1"/>
    <col min="15875" max="15875" width="18.5703125" style="3" customWidth="1"/>
    <col min="15876" max="15876" width="94.85546875" style="3" customWidth="1"/>
    <col min="15877" max="16129" width="9" style="3"/>
    <col min="16130" max="16130" width="71.85546875" style="3" customWidth="1"/>
    <col min="16131" max="16131" width="18.5703125" style="3" customWidth="1"/>
    <col min="16132" max="16132" width="94.85546875" style="3" customWidth="1"/>
    <col min="16133" max="16384" width="9" style="3"/>
  </cols>
  <sheetData>
    <row r="1" spans="1:6" ht="15" customHeight="1">
      <c r="A1" s="9" t="s">
        <v>16</v>
      </c>
      <c r="B1" s="73" t="s">
        <v>173</v>
      </c>
      <c r="C1" s="9" t="s">
        <v>8</v>
      </c>
      <c r="D1" s="9" t="s">
        <v>9</v>
      </c>
    </row>
    <row r="2" spans="1:6" ht="16.5" customHeight="1">
      <c r="A2" s="85" t="s">
        <v>61</v>
      </c>
      <c r="B2" s="86" t="s">
        <v>136</v>
      </c>
      <c r="C2" s="3"/>
      <c r="D2" s="69" t="s">
        <v>71</v>
      </c>
      <c r="E2" s="65"/>
      <c r="F2" s="5"/>
    </row>
    <row r="3" spans="1:6" ht="16.5" customHeight="1">
      <c r="A3" s="85"/>
      <c r="B3" s="87"/>
      <c r="C3" s="66" t="s">
        <v>10</v>
      </c>
      <c r="D3" s="65" t="s">
        <v>82</v>
      </c>
      <c r="E3" s="65"/>
      <c r="F3" s="5"/>
    </row>
    <row r="4" spans="1:6" ht="65.25" customHeight="1">
      <c r="A4" s="85"/>
      <c r="B4" s="87"/>
      <c r="C4" s="66" t="s">
        <v>11</v>
      </c>
      <c r="D4" s="70" t="s">
        <v>74</v>
      </c>
      <c r="E4" s="67" t="s">
        <v>75</v>
      </c>
      <c r="F4" s="5"/>
    </row>
    <row r="5" spans="1:6">
      <c r="A5" s="85"/>
      <c r="B5" s="87"/>
      <c r="C5" s="66" t="s">
        <v>12</v>
      </c>
      <c r="D5" s="19" t="s">
        <v>77</v>
      </c>
      <c r="F5" s="5"/>
    </row>
    <row r="6" spans="1:6" s="19" customFormat="1">
      <c r="A6" s="85"/>
      <c r="B6" s="87"/>
      <c r="C6" s="66" t="s">
        <v>13</v>
      </c>
      <c r="D6" s="24" t="s">
        <v>69</v>
      </c>
      <c r="E6" s="65"/>
      <c r="F6" s="20"/>
    </row>
    <row r="7" spans="1:6" s="21" customFormat="1">
      <c r="A7" s="85"/>
      <c r="B7" s="87"/>
      <c r="C7" s="66" t="s">
        <v>14</v>
      </c>
      <c r="D7" s="24" t="s">
        <v>70</v>
      </c>
      <c r="E7" s="65"/>
      <c r="F7" s="22"/>
    </row>
    <row r="8" spans="1:6">
      <c r="A8" s="85"/>
      <c r="B8" s="87"/>
      <c r="C8" s="66" t="s">
        <v>15</v>
      </c>
      <c r="D8" s="24" t="s">
        <v>79</v>
      </c>
      <c r="F8" s="5"/>
    </row>
    <row r="9" spans="1:6">
      <c r="A9" s="85"/>
      <c r="B9" s="87"/>
      <c r="C9" s="66" t="s">
        <v>17</v>
      </c>
      <c r="D9" s="6" t="s">
        <v>73</v>
      </c>
      <c r="F9" s="5"/>
    </row>
    <row r="10" spans="1:6">
      <c r="A10" s="85"/>
      <c r="B10" s="87"/>
      <c r="C10" s="66" t="s">
        <v>18</v>
      </c>
      <c r="D10" s="75" t="s">
        <v>72</v>
      </c>
      <c r="F10" s="5"/>
    </row>
    <row r="11" spans="1:6">
      <c r="A11" s="85"/>
      <c r="B11" s="87"/>
      <c r="C11" s="66" t="s">
        <v>19</v>
      </c>
      <c r="D11" s="6" t="s">
        <v>78</v>
      </c>
      <c r="E11" s="67"/>
      <c r="F11" s="5"/>
    </row>
    <row r="12" spans="1:6">
      <c r="A12" s="85"/>
      <c r="B12" s="87"/>
      <c r="C12" s="66" t="s">
        <v>20</v>
      </c>
      <c r="D12" s="74" t="s">
        <v>68</v>
      </c>
      <c r="E12" s="68"/>
      <c r="F12" s="5"/>
    </row>
    <row r="13" spans="1:6">
      <c r="A13" s="85"/>
      <c r="B13" s="87"/>
      <c r="C13" s="66" t="s">
        <v>21</v>
      </c>
      <c r="D13" s="72" t="s">
        <v>80</v>
      </c>
      <c r="E13" s="65"/>
      <c r="F13" s="5"/>
    </row>
    <row r="14" spans="1:6">
      <c r="A14" s="85"/>
      <c r="B14" s="87"/>
      <c r="C14" s="66" t="s">
        <v>22</v>
      </c>
      <c r="D14" s="72" t="s">
        <v>81</v>
      </c>
      <c r="E14" s="65"/>
      <c r="F14" s="5"/>
    </row>
    <row r="15" spans="1:6">
      <c r="A15" s="85"/>
      <c r="B15" s="87"/>
      <c r="C15" s="66" t="s">
        <v>23</v>
      </c>
      <c r="D15" s="72" t="s">
        <v>85</v>
      </c>
      <c r="E15" s="65"/>
      <c r="F15" s="5"/>
    </row>
    <row r="16" spans="1:6">
      <c r="A16" s="85"/>
      <c r="B16" s="87"/>
      <c r="C16" s="66" t="s">
        <v>76</v>
      </c>
      <c r="D16" s="72" t="s">
        <v>86</v>
      </c>
      <c r="E16" s="65"/>
      <c r="F16" s="5"/>
    </row>
    <row r="17" spans="1:8">
      <c r="A17" s="85"/>
      <c r="B17" s="87"/>
      <c r="C17" s="66" t="s">
        <v>84</v>
      </c>
      <c r="D17" s="6" t="s">
        <v>83</v>
      </c>
      <c r="E17" s="65"/>
      <c r="F17" s="5"/>
      <c r="H17"/>
    </row>
    <row r="18" spans="1:8">
      <c r="A18" s="85"/>
      <c r="B18" s="87"/>
      <c r="C18" s="66"/>
      <c r="E18" s="65"/>
      <c r="F18" s="5"/>
      <c r="H18"/>
    </row>
    <row r="19" spans="1:8">
      <c r="A19" s="85"/>
      <c r="B19" s="87"/>
      <c r="C19" s="4"/>
      <c r="E19" s="65"/>
      <c r="F19" s="5"/>
      <c r="H19"/>
    </row>
    <row r="20" spans="1:8">
      <c r="A20" s="85"/>
      <c r="B20" s="87"/>
      <c r="C20" s="4"/>
      <c r="D20" s="6" t="s">
        <v>175</v>
      </c>
      <c r="E20" s="65" t="s">
        <v>244</v>
      </c>
      <c r="F20" s="5"/>
    </row>
    <row r="21" spans="1:8">
      <c r="A21" s="85"/>
      <c r="B21" s="87"/>
      <c r="C21" s="76" t="s">
        <v>184</v>
      </c>
      <c r="D21" s="6" t="s">
        <v>176</v>
      </c>
      <c r="F21" s="5"/>
    </row>
    <row r="22" spans="1:8">
      <c r="A22" s="85"/>
      <c r="B22" s="87"/>
      <c r="C22" s="76" t="s">
        <v>185</v>
      </c>
      <c r="D22" s="65" t="s">
        <v>177</v>
      </c>
      <c r="F22" s="5"/>
    </row>
    <row r="23" spans="1:8">
      <c r="A23" s="85"/>
      <c r="B23" s="87"/>
      <c r="C23" s="76" t="s">
        <v>186</v>
      </c>
      <c r="D23" s="6" t="s">
        <v>178</v>
      </c>
      <c r="F23" s="5"/>
    </row>
    <row r="24" spans="1:8">
      <c r="A24" s="85"/>
      <c r="C24" s="76" t="s">
        <v>187</v>
      </c>
      <c r="D24" s="6" t="s">
        <v>179</v>
      </c>
      <c r="F24" s="5"/>
    </row>
    <row r="25" spans="1:8">
      <c r="A25" s="85"/>
      <c r="C25" s="76" t="s">
        <v>188</v>
      </c>
      <c r="D25" s="6" t="s">
        <v>224</v>
      </c>
      <c r="F25" s="5"/>
    </row>
    <row r="26" spans="1:8">
      <c r="A26" s="85"/>
      <c r="C26" s="76" t="s">
        <v>189</v>
      </c>
      <c r="D26" s="6" t="s">
        <v>181</v>
      </c>
      <c r="F26" s="5"/>
    </row>
    <row r="27" spans="1:8">
      <c r="A27" s="85"/>
      <c r="C27" s="76" t="s">
        <v>190</v>
      </c>
      <c r="D27" s="6" t="s">
        <v>180</v>
      </c>
      <c r="F27" s="5"/>
    </row>
    <row r="28" spans="1:8">
      <c r="A28" s="85"/>
      <c r="C28" s="76" t="s">
        <v>191</v>
      </c>
      <c r="D28" s="6" t="s">
        <v>196</v>
      </c>
      <c r="E28" s="6" t="s">
        <v>197</v>
      </c>
      <c r="F28" s="5"/>
    </row>
    <row r="29" spans="1:8">
      <c r="A29" s="85"/>
      <c r="C29" s="76" t="s">
        <v>192</v>
      </c>
      <c r="D29" s="6" t="s">
        <v>182</v>
      </c>
      <c r="F29" s="5"/>
    </row>
    <row r="30" spans="1:8">
      <c r="A30" s="85"/>
      <c r="C30" s="76" t="s">
        <v>193</v>
      </c>
      <c r="D30" s="65" t="s">
        <v>183</v>
      </c>
      <c r="E30" s="65"/>
      <c r="F30" s="5"/>
    </row>
    <row r="31" spans="1:8">
      <c r="A31" s="85"/>
      <c r="C31" s="76" t="s">
        <v>194</v>
      </c>
      <c r="D31" s="65" t="s">
        <v>195</v>
      </c>
      <c r="E31" s="65"/>
      <c r="F31" s="5"/>
    </row>
    <row r="32" spans="1:8">
      <c r="A32" s="85"/>
      <c r="C32" s="4"/>
      <c r="E32" s="65"/>
      <c r="F32" s="5"/>
    </row>
    <row r="33" spans="1:6">
      <c r="A33" s="85"/>
      <c r="C33" s="4"/>
      <c r="D33" s="65"/>
      <c r="E33" s="65"/>
      <c r="F33" s="5"/>
    </row>
    <row r="34" spans="1:6">
      <c r="A34" s="85"/>
      <c r="C34" s="4"/>
      <c r="D34" s="6"/>
    </row>
    <row r="35" spans="1:6">
      <c r="A35" s="85"/>
      <c r="C35" s="4"/>
      <c r="D35" s="6"/>
    </row>
    <row r="36" spans="1:6">
      <c r="A36" s="85"/>
      <c r="C36" s="4"/>
      <c r="D36" s="6"/>
    </row>
    <row r="37" spans="1:6">
      <c r="A37" s="85"/>
      <c r="C37" s="4"/>
      <c r="D37" s="6"/>
    </row>
    <row r="38" spans="1:6">
      <c r="A38" s="7"/>
      <c r="C38" s="4"/>
    </row>
    <row r="39" spans="1:6">
      <c r="A39" s="7"/>
      <c r="C39" s="4"/>
    </row>
    <row r="40" spans="1:6">
      <c r="A40" s="7"/>
      <c r="C40" s="4"/>
    </row>
    <row r="41" spans="1:6">
      <c r="A41" s="7"/>
      <c r="C41" s="4"/>
    </row>
    <row r="42" spans="1:6">
      <c r="A42" s="7"/>
      <c r="C42" s="4"/>
    </row>
    <row r="43" spans="1:6">
      <c r="A43" s="7"/>
      <c r="C43" s="4"/>
    </row>
    <row r="44" spans="1:6">
      <c r="C44" s="4"/>
    </row>
    <row r="45" spans="1:6">
      <c r="A45" s="7"/>
      <c r="C45" s="4"/>
    </row>
    <row r="46" spans="1:6">
      <c r="A46" s="7"/>
      <c r="C46" s="4"/>
    </row>
    <row r="47" spans="1:6">
      <c r="A47" s="7"/>
      <c r="C47" s="4"/>
    </row>
    <row r="48" spans="1:6">
      <c r="A48" s="7"/>
      <c r="C48" s="4"/>
    </row>
    <row r="49" spans="1:6">
      <c r="A49" s="7"/>
      <c r="C49" s="4"/>
    </row>
    <row r="50" spans="1:6">
      <c r="A50" s="7"/>
      <c r="C50" s="4"/>
    </row>
    <row r="51" spans="1:6">
      <c r="A51" s="7"/>
      <c r="C51" s="4"/>
    </row>
    <row r="52" spans="1:6">
      <c r="A52" s="7"/>
      <c r="C52" s="4"/>
    </row>
    <row r="53" spans="1:6">
      <c r="A53" s="7"/>
      <c r="C53" s="4"/>
    </row>
    <row r="54" spans="1:6">
      <c r="A54" s="7"/>
      <c r="C54" s="4"/>
    </row>
    <row r="55" spans="1:6">
      <c r="A55" s="7"/>
      <c r="C55" s="4"/>
    </row>
    <row r="56" spans="1:6">
      <c r="A56" s="7"/>
      <c r="C56" s="4"/>
    </row>
    <row r="57" spans="1:6">
      <c r="A57" s="7"/>
      <c r="C57" s="4"/>
    </row>
    <row r="58" spans="1:6">
      <c r="A58" s="7"/>
      <c r="C58" s="4"/>
      <c r="E58" s="3" t="s">
        <v>26</v>
      </c>
      <c r="F58" s="3" t="s">
        <v>26</v>
      </c>
    </row>
    <row r="59" spans="1:6">
      <c r="A59" s="7"/>
      <c r="C59" s="4"/>
    </row>
    <row r="60" spans="1:6">
      <c r="A60" s="7"/>
      <c r="C60" s="4"/>
    </row>
    <row r="61" spans="1:6">
      <c r="A61" s="7"/>
      <c r="C61" s="4"/>
    </row>
    <row r="62" spans="1:6">
      <c r="A62" s="7"/>
      <c r="C62" s="4"/>
    </row>
    <row r="63" spans="1:6">
      <c r="A63" s="7"/>
      <c r="C63" s="4"/>
    </row>
    <row r="64" spans="1:6">
      <c r="A64" s="7"/>
      <c r="C64" s="4"/>
    </row>
    <row r="65" spans="1:3">
      <c r="A65" s="7"/>
      <c r="C65" s="4"/>
    </row>
    <row r="66" spans="1:3">
      <c r="A66" s="7"/>
      <c r="C66" s="4"/>
    </row>
    <row r="67" spans="1:3">
      <c r="A67" s="7"/>
      <c r="C67" s="4"/>
    </row>
    <row r="68" spans="1:3">
      <c r="A68" s="7"/>
      <c r="C68" s="4"/>
    </row>
    <row r="69" spans="1:3">
      <c r="A69" s="7" t="s">
        <v>26</v>
      </c>
      <c r="C69" s="4"/>
    </row>
    <row r="70" spans="1:3">
      <c r="A70" s="7"/>
      <c r="C70" s="4"/>
    </row>
    <row r="71" spans="1:3">
      <c r="A71" s="7"/>
      <c r="C71" s="4"/>
    </row>
    <row r="72" spans="1:3">
      <c r="A72" s="7"/>
      <c r="C72" s="4"/>
    </row>
    <row r="73" spans="1:3">
      <c r="A73" s="7"/>
      <c r="C73" s="4"/>
    </row>
    <row r="74" spans="1:3">
      <c r="A74" s="7"/>
      <c r="C74" s="4"/>
    </row>
    <row r="75" spans="1:3">
      <c r="A75" s="7"/>
      <c r="C75" s="4"/>
    </row>
    <row r="76" spans="1:3">
      <c r="A76" s="7"/>
      <c r="C76" s="4"/>
    </row>
    <row r="77" spans="1:3">
      <c r="A77" s="7"/>
      <c r="C77" s="4"/>
    </row>
    <row r="78" spans="1:3">
      <c r="A78" s="7"/>
      <c r="C78" s="4"/>
    </row>
    <row r="79" spans="1:3">
      <c r="A79" s="7"/>
      <c r="C79" s="4"/>
    </row>
    <row r="80" spans="1:3">
      <c r="A80" s="7"/>
      <c r="C80" s="4"/>
    </row>
    <row r="81" spans="1:3">
      <c r="A81" s="7"/>
      <c r="C81" s="4"/>
    </row>
    <row r="82" spans="1:3">
      <c r="A82" s="7"/>
      <c r="C82" s="4"/>
    </row>
    <row r="83" spans="1:3">
      <c r="A83" s="7"/>
      <c r="C83" s="4"/>
    </row>
    <row r="84" spans="1:3">
      <c r="A84" s="7"/>
      <c r="C84" s="4"/>
    </row>
    <row r="85" spans="1:3">
      <c r="A85" s="7"/>
      <c r="C85" s="4"/>
    </row>
    <row r="86" spans="1:3">
      <c r="A86" s="7"/>
      <c r="C86" s="4"/>
    </row>
    <row r="87" spans="1:3">
      <c r="C87" s="4"/>
    </row>
    <row r="88" spans="1:3">
      <c r="C88" s="4"/>
    </row>
    <row r="89" spans="1:3">
      <c r="C89" s="4"/>
    </row>
    <row r="90" spans="1:3">
      <c r="C90" s="4"/>
    </row>
    <row r="91" spans="1:3">
      <c r="C91" s="4"/>
    </row>
    <row r="92" spans="1:3">
      <c r="C92" s="4"/>
    </row>
    <row r="93" spans="1:3">
      <c r="C93" s="4"/>
    </row>
    <row r="94" spans="1:3">
      <c r="C94" s="4"/>
    </row>
    <row r="95" spans="1:3">
      <c r="C95" s="4"/>
    </row>
  </sheetData>
  <mergeCells count="2">
    <mergeCell ref="A2:A37"/>
    <mergeCell ref="B2:B23"/>
  </mergeCells>
  <phoneticPr fontId="42"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7"/>
  <sheetViews>
    <sheetView zoomScaleNormal="100" zoomScaleSheetLayoutView="100" workbookViewId="0"/>
  </sheetViews>
  <sheetFormatPr defaultColWidth="8.7109375" defaultRowHeight="15"/>
  <cols>
    <col min="1" max="1" width="23.140625" style="45" customWidth="1"/>
    <col min="2" max="2" width="52.42578125" style="45" customWidth="1"/>
    <col min="3" max="3" width="73.42578125" style="45" customWidth="1"/>
    <col min="4" max="4" width="32.5703125" style="45" customWidth="1"/>
    <col min="5" max="5" width="15.42578125" style="45" customWidth="1"/>
    <col min="6" max="6" width="16" style="45" customWidth="1"/>
    <col min="7" max="7" width="36.5703125" style="45" customWidth="1"/>
    <col min="8" max="8" width="31.140625" style="24" customWidth="1"/>
    <col min="9" max="110" width="8.7109375" style="24" customWidth="1"/>
    <col min="111" max="256" width="8.7109375" style="24"/>
    <col min="257" max="257" width="18" style="24" bestFit="1" customWidth="1"/>
    <col min="258" max="258" width="52.42578125" style="24" customWidth="1"/>
    <col min="259" max="259" width="73.42578125" style="24" customWidth="1"/>
    <col min="260" max="260" width="32.5703125" style="24" customWidth="1"/>
    <col min="261" max="261" width="15.42578125" style="24" customWidth="1"/>
    <col min="262" max="262" width="16" style="24" customWidth="1"/>
    <col min="263" max="263" width="28.85546875" style="24" customWidth="1"/>
    <col min="264" max="264" width="9.140625" style="24" customWidth="1"/>
    <col min="265" max="366" width="8.7109375" style="24" customWidth="1"/>
    <col min="367" max="512" width="8.7109375" style="24"/>
    <col min="513" max="513" width="18" style="24" bestFit="1" customWidth="1"/>
    <col min="514" max="514" width="52.42578125" style="24" customWidth="1"/>
    <col min="515" max="515" width="73.42578125" style="24" customWidth="1"/>
    <col min="516" max="516" width="32.5703125" style="24" customWidth="1"/>
    <col min="517" max="517" width="15.42578125" style="24" customWidth="1"/>
    <col min="518" max="518" width="16" style="24" customWidth="1"/>
    <col min="519" max="519" width="28.85546875" style="24" customWidth="1"/>
    <col min="520" max="520" width="9.140625" style="24" customWidth="1"/>
    <col min="521" max="622" width="8.7109375" style="24" customWidth="1"/>
    <col min="623" max="768" width="8.7109375" style="24"/>
    <col min="769" max="769" width="18" style="24" bestFit="1" customWidth="1"/>
    <col min="770" max="770" width="52.42578125" style="24" customWidth="1"/>
    <col min="771" max="771" width="73.42578125" style="24" customWidth="1"/>
    <col min="772" max="772" width="32.5703125" style="24" customWidth="1"/>
    <col min="773" max="773" width="15.42578125" style="24" customWidth="1"/>
    <col min="774" max="774" width="16" style="24" customWidth="1"/>
    <col min="775" max="775" width="28.85546875" style="24" customWidth="1"/>
    <col min="776" max="776" width="9.140625" style="24" customWidth="1"/>
    <col min="777" max="878" width="8.7109375" style="24" customWidth="1"/>
    <col min="879" max="1024" width="8.7109375" style="24"/>
    <col min="1025" max="1025" width="18" style="24" bestFit="1" customWidth="1"/>
    <col min="1026" max="1026" width="52.42578125" style="24" customWidth="1"/>
    <col min="1027" max="1027" width="73.42578125" style="24" customWidth="1"/>
    <col min="1028" max="1028" width="32.5703125" style="24" customWidth="1"/>
    <col min="1029" max="1029" width="15.42578125" style="24" customWidth="1"/>
    <col min="1030" max="1030" width="16" style="24" customWidth="1"/>
    <col min="1031" max="1031" width="28.85546875" style="24" customWidth="1"/>
    <col min="1032" max="1032" width="9.140625" style="24" customWidth="1"/>
    <col min="1033" max="1134" width="8.7109375" style="24" customWidth="1"/>
    <col min="1135" max="1280" width="8.7109375" style="24"/>
    <col min="1281" max="1281" width="18" style="24" bestFit="1" customWidth="1"/>
    <col min="1282" max="1282" width="52.42578125" style="24" customWidth="1"/>
    <col min="1283" max="1283" width="73.42578125" style="24" customWidth="1"/>
    <col min="1284" max="1284" width="32.5703125" style="24" customWidth="1"/>
    <col min="1285" max="1285" width="15.42578125" style="24" customWidth="1"/>
    <col min="1286" max="1286" width="16" style="24" customWidth="1"/>
    <col min="1287" max="1287" width="28.85546875" style="24" customWidth="1"/>
    <col min="1288" max="1288" width="9.140625" style="24" customWidth="1"/>
    <col min="1289" max="1390" width="8.7109375" style="24" customWidth="1"/>
    <col min="1391" max="1536" width="8.7109375" style="24"/>
    <col min="1537" max="1537" width="18" style="24" bestFit="1" customWidth="1"/>
    <col min="1538" max="1538" width="52.42578125" style="24" customWidth="1"/>
    <col min="1539" max="1539" width="73.42578125" style="24" customWidth="1"/>
    <col min="1540" max="1540" width="32.5703125" style="24" customWidth="1"/>
    <col min="1541" max="1541" width="15.42578125" style="24" customWidth="1"/>
    <col min="1542" max="1542" width="16" style="24" customWidth="1"/>
    <col min="1543" max="1543" width="28.85546875" style="24" customWidth="1"/>
    <col min="1544" max="1544" width="9.140625" style="24" customWidth="1"/>
    <col min="1545" max="1646" width="8.7109375" style="24" customWidth="1"/>
    <col min="1647" max="1792" width="8.7109375" style="24"/>
    <col min="1793" max="1793" width="18" style="24" bestFit="1" customWidth="1"/>
    <col min="1794" max="1794" width="52.42578125" style="24" customWidth="1"/>
    <col min="1795" max="1795" width="73.42578125" style="24" customWidth="1"/>
    <col min="1796" max="1796" width="32.5703125" style="24" customWidth="1"/>
    <col min="1797" max="1797" width="15.42578125" style="24" customWidth="1"/>
    <col min="1798" max="1798" width="16" style="24" customWidth="1"/>
    <col min="1799" max="1799" width="28.85546875" style="24" customWidth="1"/>
    <col min="1800" max="1800" width="9.140625" style="24" customWidth="1"/>
    <col min="1801" max="1902" width="8.7109375" style="24" customWidth="1"/>
    <col min="1903" max="2048" width="8.7109375" style="24"/>
    <col min="2049" max="2049" width="18" style="24" bestFit="1" customWidth="1"/>
    <col min="2050" max="2050" width="52.42578125" style="24" customWidth="1"/>
    <col min="2051" max="2051" width="73.42578125" style="24" customWidth="1"/>
    <col min="2052" max="2052" width="32.5703125" style="24" customWidth="1"/>
    <col min="2053" max="2053" width="15.42578125" style="24" customWidth="1"/>
    <col min="2054" max="2054" width="16" style="24" customWidth="1"/>
    <col min="2055" max="2055" width="28.85546875" style="24" customWidth="1"/>
    <col min="2056" max="2056" width="9.140625" style="24" customWidth="1"/>
    <col min="2057" max="2158" width="8.7109375" style="24" customWidth="1"/>
    <col min="2159" max="2304" width="8.7109375" style="24"/>
    <col min="2305" max="2305" width="18" style="24" bestFit="1" customWidth="1"/>
    <col min="2306" max="2306" width="52.42578125" style="24" customWidth="1"/>
    <col min="2307" max="2307" width="73.42578125" style="24" customWidth="1"/>
    <col min="2308" max="2308" width="32.5703125" style="24" customWidth="1"/>
    <col min="2309" max="2309" width="15.42578125" style="24" customWidth="1"/>
    <col min="2310" max="2310" width="16" style="24" customWidth="1"/>
    <col min="2311" max="2311" width="28.85546875" style="24" customWidth="1"/>
    <col min="2312" max="2312" width="9.140625" style="24" customWidth="1"/>
    <col min="2313" max="2414" width="8.7109375" style="24" customWidth="1"/>
    <col min="2415" max="2560" width="8.7109375" style="24"/>
    <col min="2561" max="2561" width="18" style="24" bestFit="1" customWidth="1"/>
    <col min="2562" max="2562" width="52.42578125" style="24" customWidth="1"/>
    <col min="2563" max="2563" width="73.42578125" style="24" customWidth="1"/>
    <col min="2564" max="2564" width="32.5703125" style="24" customWidth="1"/>
    <col min="2565" max="2565" width="15.42578125" style="24" customWidth="1"/>
    <col min="2566" max="2566" width="16" style="24" customWidth="1"/>
    <col min="2567" max="2567" width="28.85546875" style="24" customWidth="1"/>
    <col min="2568" max="2568" width="9.140625" style="24" customWidth="1"/>
    <col min="2569" max="2670" width="8.7109375" style="24" customWidth="1"/>
    <col min="2671" max="2816" width="8.7109375" style="24"/>
    <col min="2817" max="2817" width="18" style="24" bestFit="1" customWidth="1"/>
    <col min="2818" max="2818" width="52.42578125" style="24" customWidth="1"/>
    <col min="2819" max="2819" width="73.42578125" style="24" customWidth="1"/>
    <col min="2820" max="2820" width="32.5703125" style="24" customWidth="1"/>
    <col min="2821" max="2821" width="15.42578125" style="24" customWidth="1"/>
    <col min="2822" max="2822" width="16" style="24" customWidth="1"/>
    <col min="2823" max="2823" width="28.85546875" style="24" customWidth="1"/>
    <col min="2824" max="2824" width="9.140625" style="24" customWidth="1"/>
    <col min="2825" max="2926" width="8.7109375" style="24" customWidth="1"/>
    <col min="2927" max="3072" width="8.7109375" style="24"/>
    <col min="3073" max="3073" width="18" style="24" bestFit="1" customWidth="1"/>
    <col min="3074" max="3074" width="52.42578125" style="24" customWidth="1"/>
    <col min="3075" max="3075" width="73.42578125" style="24" customWidth="1"/>
    <col min="3076" max="3076" width="32.5703125" style="24" customWidth="1"/>
    <col min="3077" max="3077" width="15.42578125" style="24" customWidth="1"/>
    <col min="3078" max="3078" width="16" style="24" customWidth="1"/>
    <col min="3079" max="3079" width="28.85546875" style="24" customWidth="1"/>
    <col min="3080" max="3080" width="9.140625" style="24" customWidth="1"/>
    <col min="3081" max="3182" width="8.7109375" style="24" customWidth="1"/>
    <col min="3183" max="3328" width="8.7109375" style="24"/>
    <col min="3329" max="3329" width="18" style="24" bestFit="1" customWidth="1"/>
    <col min="3330" max="3330" width="52.42578125" style="24" customWidth="1"/>
    <col min="3331" max="3331" width="73.42578125" style="24" customWidth="1"/>
    <col min="3332" max="3332" width="32.5703125" style="24" customWidth="1"/>
    <col min="3333" max="3333" width="15.42578125" style="24" customWidth="1"/>
    <col min="3334" max="3334" width="16" style="24" customWidth="1"/>
    <col min="3335" max="3335" width="28.85546875" style="24" customWidth="1"/>
    <col min="3336" max="3336" width="9.140625" style="24" customWidth="1"/>
    <col min="3337" max="3438" width="8.7109375" style="24" customWidth="1"/>
    <col min="3439" max="3584" width="8.7109375" style="24"/>
    <col min="3585" max="3585" width="18" style="24" bestFit="1" customWidth="1"/>
    <col min="3586" max="3586" width="52.42578125" style="24" customWidth="1"/>
    <col min="3587" max="3587" width="73.42578125" style="24" customWidth="1"/>
    <col min="3588" max="3588" width="32.5703125" style="24" customWidth="1"/>
    <col min="3589" max="3589" width="15.42578125" style="24" customWidth="1"/>
    <col min="3590" max="3590" width="16" style="24" customWidth="1"/>
    <col min="3591" max="3591" width="28.85546875" style="24" customWidth="1"/>
    <col min="3592" max="3592" width="9.140625" style="24" customWidth="1"/>
    <col min="3593" max="3694" width="8.7109375" style="24" customWidth="1"/>
    <col min="3695" max="3840" width="8.7109375" style="24"/>
    <col min="3841" max="3841" width="18" style="24" bestFit="1" customWidth="1"/>
    <col min="3842" max="3842" width="52.42578125" style="24" customWidth="1"/>
    <col min="3843" max="3843" width="73.42578125" style="24" customWidth="1"/>
    <col min="3844" max="3844" width="32.5703125" style="24" customWidth="1"/>
    <col min="3845" max="3845" width="15.42578125" style="24" customWidth="1"/>
    <col min="3846" max="3846" width="16" style="24" customWidth="1"/>
    <col min="3847" max="3847" width="28.85546875" style="24" customWidth="1"/>
    <col min="3848" max="3848" width="9.140625" style="24" customWidth="1"/>
    <col min="3849" max="3950" width="8.7109375" style="24" customWidth="1"/>
    <col min="3951" max="4096" width="8.7109375" style="24"/>
    <col min="4097" max="4097" width="18" style="24" bestFit="1" customWidth="1"/>
    <col min="4098" max="4098" width="52.42578125" style="24" customWidth="1"/>
    <col min="4099" max="4099" width="73.42578125" style="24" customWidth="1"/>
    <col min="4100" max="4100" width="32.5703125" style="24" customWidth="1"/>
    <col min="4101" max="4101" width="15.42578125" style="24" customWidth="1"/>
    <col min="4102" max="4102" width="16" style="24" customWidth="1"/>
    <col min="4103" max="4103" width="28.85546875" style="24" customWidth="1"/>
    <col min="4104" max="4104" width="9.140625" style="24" customWidth="1"/>
    <col min="4105" max="4206" width="8.7109375" style="24" customWidth="1"/>
    <col min="4207" max="4352" width="8.7109375" style="24"/>
    <col min="4353" max="4353" width="18" style="24" bestFit="1" customWidth="1"/>
    <col min="4354" max="4354" width="52.42578125" style="24" customWidth="1"/>
    <col min="4355" max="4355" width="73.42578125" style="24" customWidth="1"/>
    <col min="4356" max="4356" width="32.5703125" style="24" customWidth="1"/>
    <col min="4357" max="4357" width="15.42578125" style="24" customWidth="1"/>
    <col min="4358" max="4358" width="16" style="24" customWidth="1"/>
    <col min="4359" max="4359" width="28.85546875" style="24" customWidth="1"/>
    <col min="4360" max="4360" width="9.140625" style="24" customWidth="1"/>
    <col min="4361" max="4462" width="8.7109375" style="24" customWidth="1"/>
    <col min="4463" max="4608" width="8.7109375" style="24"/>
    <col min="4609" max="4609" width="18" style="24" bestFit="1" customWidth="1"/>
    <col min="4610" max="4610" width="52.42578125" style="24" customWidth="1"/>
    <col min="4611" max="4611" width="73.42578125" style="24" customWidth="1"/>
    <col min="4612" max="4612" width="32.5703125" style="24" customWidth="1"/>
    <col min="4613" max="4613" width="15.42578125" style="24" customWidth="1"/>
    <col min="4614" max="4614" width="16" style="24" customWidth="1"/>
    <col min="4615" max="4615" width="28.85546875" style="24" customWidth="1"/>
    <col min="4616" max="4616" width="9.140625" style="24" customWidth="1"/>
    <col min="4617" max="4718" width="8.7109375" style="24" customWidth="1"/>
    <col min="4719" max="4864" width="8.7109375" style="24"/>
    <col min="4865" max="4865" width="18" style="24" bestFit="1" customWidth="1"/>
    <col min="4866" max="4866" width="52.42578125" style="24" customWidth="1"/>
    <col min="4867" max="4867" width="73.42578125" style="24" customWidth="1"/>
    <col min="4868" max="4868" width="32.5703125" style="24" customWidth="1"/>
    <col min="4869" max="4869" width="15.42578125" style="24" customWidth="1"/>
    <col min="4870" max="4870" width="16" style="24" customWidth="1"/>
    <col min="4871" max="4871" width="28.85546875" style="24" customWidth="1"/>
    <col min="4872" max="4872" width="9.140625" style="24" customWidth="1"/>
    <col min="4873" max="4974" width="8.7109375" style="24" customWidth="1"/>
    <col min="4975" max="5120" width="8.7109375" style="24"/>
    <col min="5121" max="5121" width="18" style="24" bestFit="1" customWidth="1"/>
    <col min="5122" max="5122" width="52.42578125" style="24" customWidth="1"/>
    <col min="5123" max="5123" width="73.42578125" style="24" customWidth="1"/>
    <col min="5124" max="5124" width="32.5703125" style="24" customWidth="1"/>
    <col min="5125" max="5125" width="15.42578125" style="24" customWidth="1"/>
    <col min="5126" max="5126" width="16" style="24" customWidth="1"/>
    <col min="5127" max="5127" width="28.85546875" style="24" customWidth="1"/>
    <col min="5128" max="5128" width="9.140625" style="24" customWidth="1"/>
    <col min="5129" max="5230" width="8.7109375" style="24" customWidth="1"/>
    <col min="5231" max="5376" width="8.7109375" style="24"/>
    <col min="5377" max="5377" width="18" style="24" bestFit="1" customWidth="1"/>
    <col min="5378" max="5378" width="52.42578125" style="24" customWidth="1"/>
    <col min="5379" max="5379" width="73.42578125" style="24" customWidth="1"/>
    <col min="5380" max="5380" width="32.5703125" style="24" customWidth="1"/>
    <col min="5381" max="5381" width="15.42578125" style="24" customWidth="1"/>
    <col min="5382" max="5382" width="16" style="24" customWidth="1"/>
    <col min="5383" max="5383" width="28.85546875" style="24" customWidth="1"/>
    <col min="5384" max="5384" width="9.140625" style="24" customWidth="1"/>
    <col min="5385" max="5486" width="8.7109375" style="24" customWidth="1"/>
    <col min="5487" max="5632" width="8.7109375" style="24"/>
    <col min="5633" max="5633" width="18" style="24" bestFit="1" customWidth="1"/>
    <col min="5634" max="5634" width="52.42578125" style="24" customWidth="1"/>
    <col min="5635" max="5635" width="73.42578125" style="24" customWidth="1"/>
    <col min="5636" max="5636" width="32.5703125" style="24" customWidth="1"/>
    <col min="5637" max="5637" width="15.42578125" style="24" customWidth="1"/>
    <col min="5638" max="5638" width="16" style="24" customWidth="1"/>
    <col min="5639" max="5639" width="28.85546875" style="24" customWidth="1"/>
    <col min="5640" max="5640" width="9.140625" style="24" customWidth="1"/>
    <col min="5641" max="5742" width="8.7109375" style="24" customWidth="1"/>
    <col min="5743" max="5888" width="8.7109375" style="24"/>
    <col min="5889" max="5889" width="18" style="24" bestFit="1" customWidth="1"/>
    <col min="5890" max="5890" width="52.42578125" style="24" customWidth="1"/>
    <col min="5891" max="5891" width="73.42578125" style="24" customWidth="1"/>
    <col min="5892" max="5892" width="32.5703125" style="24" customWidth="1"/>
    <col min="5893" max="5893" width="15.42578125" style="24" customWidth="1"/>
    <col min="5894" max="5894" width="16" style="24" customWidth="1"/>
    <col min="5895" max="5895" width="28.85546875" style="24" customWidth="1"/>
    <col min="5896" max="5896" width="9.140625" style="24" customWidth="1"/>
    <col min="5897" max="5998" width="8.7109375" style="24" customWidth="1"/>
    <col min="5999" max="6144" width="8.7109375" style="24"/>
    <col min="6145" max="6145" width="18" style="24" bestFit="1" customWidth="1"/>
    <col min="6146" max="6146" width="52.42578125" style="24" customWidth="1"/>
    <col min="6147" max="6147" width="73.42578125" style="24" customWidth="1"/>
    <col min="6148" max="6148" width="32.5703125" style="24" customWidth="1"/>
    <col min="6149" max="6149" width="15.42578125" style="24" customWidth="1"/>
    <col min="6150" max="6150" width="16" style="24" customWidth="1"/>
    <col min="6151" max="6151" width="28.85546875" style="24" customWidth="1"/>
    <col min="6152" max="6152" width="9.140625" style="24" customWidth="1"/>
    <col min="6153" max="6254" width="8.7109375" style="24" customWidth="1"/>
    <col min="6255" max="6400" width="8.7109375" style="24"/>
    <col min="6401" max="6401" width="18" style="24" bestFit="1" customWidth="1"/>
    <col min="6402" max="6402" width="52.42578125" style="24" customWidth="1"/>
    <col min="6403" max="6403" width="73.42578125" style="24" customWidth="1"/>
    <col min="6404" max="6404" width="32.5703125" style="24" customWidth="1"/>
    <col min="6405" max="6405" width="15.42578125" style="24" customWidth="1"/>
    <col min="6406" max="6406" width="16" style="24" customWidth="1"/>
    <col min="6407" max="6407" width="28.85546875" style="24" customWidth="1"/>
    <col min="6408" max="6408" width="9.140625" style="24" customWidth="1"/>
    <col min="6409" max="6510" width="8.7109375" style="24" customWidth="1"/>
    <col min="6511" max="6656" width="8.7109375" style="24"/>
    <col min="6657" max="6657" width="18" style="24" bestFit="1" customWidth="1"/>
    <col min="6658" max="6658" width="52.42578125" style="24" customWidth="1"/>
    <col min="6659" max="6659" width="73.42578125" style="24" customWidth="1"/>
    <col min="6660" max="6660" width="32.5703125" style="24" customWidth="1"/>
    <col min="6661" max="6661" width="15.42578125" style="24" customWidth="1"/>
    <col min="6662" max="6662" width="16" style="24" customWidth="1"/>
    <col min="6663" max="6663" width="28.85546875" style="24" customWidth="1"/>
    <col min="6664" max="6664" width="9.140625" style="24" customWidth="1"/>
    <col min="6665" max="6766" width="8.7109375" style="24" customWidth="1"/>
    <col min="6767" max="6912" width="8.7109375" style="24"/>
    <col min="6913" max="6913" width="18" style="24" bestFit="1" customWidth="1"/>
    <col min="6914" max="6914" width="52.42578125" style="24" customWidth="1"/>
    <col min="6915" max="6915" width="73.42578125" style="24" customWidth="1"/>
    <col min="6916" max="6916" width="32.5703125" style="24" customWidth="1"/>
    <col min="6917" max="6917" width="15.42578125" style="24" customWidth="1"/>
    <col min="6918" max="6918" width="16" style="24" customWidth="1"/>
    <col min="6919" max="6919" width="28.85546875" style="24" customWidth="1"/>
    <col min="6920" max="6920" width="9.140625" style="24" customWidth="1"/>
    <col min="6921" max="7022" width="8.7109375" style="24" customWidth="1"/>
    <col min="7023" max="7168" width="8.7109375" style="24"/>
    <col min="7169" max="7169" width="18" style="24" bestFit="1" customWidth="1"/>
    <col min="7170" max="7170" width="52.42578125" style="24" customWidth="1"/>
    <col min="7171" max="7171" width="73.42578125" style="24" customWidth="1"/>
    <col min="7172" max="7172" width="32.5703125" style="24" customWidth="1"/>
    <col min="7173" max="7173" width="15.42578125" style="24" customWidth="1"/>
    <col min="7174" max="7174" width="16" style="24" customWidth="1"/>
    <col min="7175" max="7175" width="28.85546875" style="24" customWidth="1"/>
    <col min="7176" max="7176" width="9.140625" style="24" customWidth="1"/>
    <col min="7177" max="7278" width="8.7109375" style="24" customWidth="1"/>
    <col min="7279" max="7424" width="8.7109375" style="24"/>
    <col min="7425" max="7425" width="18" style="24" bestFit="1" customWidth="1"/>
    <col min="7426" max="7426" width="52.42578125" style="24" customWidth="1"/>
    <col min="7427" max="7427" width="73.42578125" style="24" customWidth="1"/>
    <col min="7428" max="7428" width="32.5703125" style="24" customWidth="1"/>
    <col min="7429" max="7429" width="15.42578125" style="24" customWidth="1"/>
    <col min="7430" max="7430" width="16" style="24" customWidth="1"/>
    <col min="7431" max="7431" width="28.85546875" style="24" customWidth="1"/>
    <col min="7432" max="7432" width="9.140625" style="24" customWidth="1"/>
    <col min="7433" max="7534" width="8.7109375" style="24" customWidth="1"/>
    <col min="7535" max="7680" width="8.7109375" style="24"/>
    <col min="7681" max="7681" width="18" style="24" bestFit="1" customWidth="1"/>
    <col min="7682" max="7682" width="52.42578125" style="24" customWidth="1"/>
    <col min="7683" max="7683" width="73.42578125" style="24" customWidth="1"/>
    <col min="7684" max="7684" width="32.5703125" style="24" customWidth="1"/>
    <col min="7685" max="7685" width="15.42578125" style="24" customWidth="1"/>
    <col min="7686" max="7686" width="16" style="24" customWidth="1"/>
    <col min="7687" max="7687" width="28.85546875" style="24" customWidth="1"/>
    <col min="7688" max="7688" width="9.140625" style="24" customWidth="1"/>
    <col min="7689" max="7790" width="8.7109375" style="24" customWidth="1"/>
    <col min="7791" max="7936" width="8.7109375" style="24"/>
    <col min="7937" max="7937" width="18" style="24" bestFit="1" customWidth="1"/>
    <col min="7938" max="7938" width="52.42578125" style="24" customWidth="1"/>
    <col min="7939" max="7939" width="73.42578125" style="24" customWidth="1"/>
    <col min="7940" max="7940" width="32.5703125" style="24" customWidth="1"/>
    <col min="7941" max="7941" width="15.42578125" style="24" customWidth="1"/>
    <col min="7942" max="7942" width="16" style="24" customWidth="1"/>
    <col min="7943" max="7943" width="28.85546875" style="24" customWidth="1"/>
    <col min="7944" max="7944" width="9.140625" style="24" customWidth="1"/>
    <col min="7945" max="8046" width="8.7109375" style="24" customWidth="1"/>
    <col min="8047" max="8192" width="8.7109375" style="24"/>
    <col min="8193" max="8193" width="18" style="24" bestFit="1" customWidth="1"/>
    <col min="8194" max="8194" width="52.42578125" style="24" customWidth="1"/>
    <col min="8195" max="8195" width="73.42578125" style="24" customWidth="1"/>
    <col min="8196" max="8196" width="32.5703125" style="24" customWidth="1"/>
    <col min="8197" max="8197" width="15.42578125" style="24" customWidth="1"/>
    <col min="8198" max="8198" width="16" style="24" customWidth="1"/>
    <col min="8199" max="8199" width="28.85546875" style="24" customWidth="1"/>
    <col min="8200" max="8200" width="9.140625" style="24" customWidth="1"/>
    <col min="8201" max="8302" width="8.7109375" style="24" customWidth="1"/>
    <col min="8303" max="8448" width="8.7109375" style="24"/>
    <col min="8449" max="8449" width="18" style="24" bestFit="1" customWidth="1"/>
    <col min="8450" max="8450" width="52.42578125" style="24" customWidth="1"/>
    <col min="8451" max="8451" width="73.42578125" style="24" customWidth="1"/>
    <col min="8452" max="8452" width="32.5703125" style="24" customWidth="1"/>
    <col min="8453" max="8453" width="15.42578125" style="24" customWidth="1"/>
    <col min="8454" max="8454" width="16" style="24" customWidth="1"/>
    <col min="8455" max="8455" width="28.85546875" style="24" customWidth="1"/>
    <col min="8456" max="8456" width="9.140625" style="24" customWidth="1"/>
    <col min="8457" max="8558" width="8.7109375" style="24" customWidth="1"/>
    <col min="8559" max="8704" width="8.7109375" style="24"/>
    <col min="8705" max="8705" width="18" style="24" bestFit="1" customWidth="1"/>
    <col min="8706" max="8706" width="52.42578125" style="24" customWidth="1"/>
    <col min="8707" max="8707" width="73.42578125" style="24" customWidth="1"/>
    <col min="8708" max="8708" width="32.5703125" style="24" customWidth="1"/>
    <col min="8709" max="8709" width="15.42578125" style="24" customWidth="1"/>
    <col min="8710" max="8710" width="16" style="24" customWidth="1"/>
    <col min="8711" max="8711" width="28.85546875" style="24" customWidth="1"/>
    <col min="8712" max="8712" width="9.140625" style="24" customWidth="1"/>
    <col min="8713" max="8814" width="8.7109375" style="24" customWidth="1"/>
    <col min="8815" max="8960" width="8.7109375" style="24"/>
    <col min="8961" max="8961" width="18" style="24" bestFit="1" customWidth="1"/>
    <col min="8962" max="8962" width="52.42578125" style="24" customWidth="1"/>
    <col min="8963" max="8963" width="73.42578125" style="24" customWidth="1"/>
    <col min="8964" max="8964" width="32.5703125" style="24" customWidth="1"/>
    <col min="8965" max="8965" width="15.42578125" style="24" customWidth="1"/>
    <col min="8966" max="8966" width="16" style="24" customWidth="1"/>
    <col min="8967" max="8967" width="28.85546875" style="24" customWidth="1"/>
    <col min="8968" max="8968" width="9.140625" style="24" customWidth="1"/>
    <col min="8969" max="9070" width="8.7109375" style="24" customWidth="1"/>
    <col min="9071" max="9216" width="8.7109375" style="24"/>
    <col min="9217" max="9217" width="18" style="24" bestFit="1" customWidth="1"/>
    <col min="9218" max="9218" width="52.42578125" style="24" customWidth="1"/>
    <col min="9219" max="9219" width="73.42578125" style="24" customWidth="1"/>
    <col min="9220" max="9220" width="32.5703125" style="24" customWidth="1"/>
    <col min="9221" max="9221" width="15.42578125" style="24" customWidth="1"/>
    <col min="9222" max="9222" width="16" style="24" customWidth="1"/>
    <col min="9223" max="9223" width="28.85546875" style="24" customWidth="1"/>
    <col min="9224" max="9224" width="9.140625" style="24" customWidth="1"/>
    <col min="9225" max="9326" width="8.7109375" style="24" customWidth="1"/>
    <col min="9327" max="9472" width="8.7109375" style="24"/>
    <col min="9473" max="9473" width="18" style="24" bestFit="1" customWidth="1"/>
    <col min="9474" max="9474" width="52.42578125" style="24" customWidth="1"/>
    <col min="9475" max="9475" width="73.42578125" style="24" customWidth="1"/>
    <col min="9476" max="9476" width="32.5703125" style="24" customWidth="1"/>
    <col min="9477" max="9477" width="15.42578125" style="24" customWidth="1"/>
    <col min="9478" max="9478" width="16" style="24" customWidth="1"/>
    <col min="9479" max="9479" width="28.85546875" style="24" customWidth="1"/>
    <col min="9480" max="9480" width="9.140625" style="24" customWidth="1"/>
    <col min="9481" max="9582" width="8.7109375" style="24" customWidth="1"/>
    <col min="9583" max="9728" width="8.7109375" style="24"/>
    <col min="9729" max="9729" width="18" style="24" bestFit="1" customWidth="1"/>
    <col min="9730" max="9730" width="52.42578125" style="24" customWidth="1"/>
    <col min="9731" max="9731" width="73.42578125" style="24" customWidth="1"/>
    <col min="9732" max="9732" width="32.5703125" style="24" customWidth="1"/>
    <col min="9733" max="9733" width="15.42578125" style="24" customWidth="1"/>
    <col min="9734" max="9734" width="16" style="24" customWidth="1"/>
    <col min="9735" max="9735" width="28.85546875" style="24" customWidth="1"/>
    <col min="9736" max="9736" width="9.140625" style="24" customWidth="1"/>
    <col min="9737" max="9838" width="8.7109375" style="24" customWidth="1"/>
    <col min="9839" max="9984" width="8.7109375" style="24"/>
    <col min="9985" max="9985" width="18" style="24" bestFit="1" customWidth="1"/>
    <col min="9986" max="9986" width="52.42578125" style="24" customWidth="1"/>
    <col min="9987" max="9987" width="73.42578125" style="24" customWidth="1"/>
    <col min="9988" max="9988" width="32.5703125" style="24" customWidth="1"/>
    <col min="9989" max="9989" width="15.42578125" style="24" customWidth="1"/>
    <col min="9990" max="9990" width="16" style="24" customWidth="1"/>
    <col min="9991" max="9991" width="28.85546875" style="24" customWidth="1"/>
    <col min="9992" max="9992" width="9.140625" style="24" customWidth="1"/>
    <col min="9993" max="10094" width="8.7109375" style="24" customWidth="1"/>
    <col min="10095" max="10240" width="8.7109375" style="24"/>
    <col min="10241" max="10241" width="18" style="24" bestFit="1" customWidth="1"/>
    <col min="10242" max="10242" width="52.42578125" style="24" customWidth="1"/>
    <col min="10243" max="10243" width="73.42578125" style="24" customWidth="1"/>
    <col min="10244" max="10244" width="32.5703125" style="24" customWidth="1"/>
    <col min="10245" max="10245" width="15.42578125" style="24" customWidth="1"/>
    <col min="10246" max="10246" width="16" style="24" customWidth="1"/>
    <col min="10247" max="10247" width="28.85546875" style="24" customWidth="1"/>
    <col min="10248" max="10248" width="9.140625" style="24" customWidth="1"/>
    <col min="10249" max="10350" width="8.7109375" style="24" customWidth="1"/>
    <col min="10351" max="10496" width="8.7109375" style="24"/>
    <col min="10497" max="10497" width="18" style="24" bestFit="1" customWidth="1"/>
    <col min="10498" max="10498" width="52.42578125" style="24" customWidth="1"/>
    <col min="10499" max="10499" width="73.42578125" style="24" customWidth="1"/>
    <col min="10500" max="10500" width="32.5703125" style="24" customWidth="1"/>
    <col min="10501" max="10501" width="15.42578125" style="24" customWidth="1"/>
    <col min="10502" max="10502" width="16" style="24" customWidth="1"/>
    <col min="10503" max="10503" width="28.85546875" style="24" customWidth="1"/>
    <col min="10504" max="10504" width="9.140625" style="24" customWidth="1"/>
    <col min="10505" max="10606" width="8.7109375" style="24" customWidth="1"/>
    <col min="10607" max="10752" width="8.7109375" style="24"/>
    <col min="10753" max="10753" width="18" style="24" bestFit="1" customWidth="1"/>
    <col min="10754" max="10754" width="52.42578125" style="24" customWidth="1"/>
    <col min="10755" max="10755" width="73.42578125" style="24" customWidth="1"/>
    <col min="10756" max="10756" width="32.5703125" style="24" customWidth="1"/>
    <col min="10757" max="10757" width="15.42578125" style="24" customWidth="1"/>
    <col min="10758" max="10758" width="16" style="24" customWidth="1"/>
    <col min="10759" max="10759" width="28.85546875" style="24" customWidth="1"/>
    <col min="10760" max="10760" width="9.140625" style="24" customWidth="1"/>
    <col min="10761" max="10862" width="8.7109375" style="24" customWidth="1"/>
    <col min="10863" max="11008" width="8.7109375" style="24"/>
    <col min="11009" max="11009" width="18" style="24" bestFit="1" customWidth="1"/>
    <col min="11010" max="11010" width="52.42578125" style="24" customWidth="1"/>
    <col min="11011" max="11011" width="73.42578125" style="24" customWidth="1"/>
    <col min="11012" max="11012" width="32.5703125" style="24" customWidth="1"/>
    <col min="11013" max="11013" width="15.42578125" style="24" customWidth="1"/>
    <col min="11014" max="11014" width="16" style="24" customWidth="1"/>
    <col min="11015" max="11015" width="28.85546875" style="24" customWidth="1"/>
    <col min="11016" max="11016" width="9.140625" style="24" customWidth="1"/>
    <col min="11017" max="11118" width="8.7109375" style="24" customWidth="1"/>
    <col min="11119" max="11264" width="8.7109375" style="24"/>
    <col min="11265" max="11265" width="18" style="24" bestFit="1" customWidth="1"/>
    <col min="11266" max="11266" width="52.42578125" style="24" customWidth="1"/>
    <col min="11267" max="11267" width="73.42578125" style="24" customWidth="1"/>
    <col min="11268" max="11268" width="32.5703125" style="24" customWidth="1"/>
    <col min="11269" max="11269" width="15.42578125" style="24" customWidth="1"/>
    <col min="11270" max="11270" width="16" style="24" customWidth="1"/>
    <col min="11271" max="11271" width="28.85546875" style="24" customWidth="1"/>
    <col min="11272" max="11272" width="9.140625" style="24" customWidth="1"/>
    <col min="11273" max="11374" width="8.7109375" style="24" customWidth="1"/>
    <col min="11375" max="11520" width="8.7109375" style="24"/>
    <col min="11521" max="11521" width="18" style="24" bestFit="1" customWidth="1"/>
    <col min="11522" max="11522" width="52.42578125" style="24" customWidth="1"/>
    <col min="11523" max="11523" width="73.42578125" style="24" customWidth="1"/>
    <col min="11524" max="11524" width="32.5703125" style="24" customWidth="1"/>
    <col min="11525" max="11525" width="15.42578125" style="24" customWidth="1"/>
    <col min="11526" max="11526" width="16" style="24" customWidth="1"/>
    <col min="11527" max="11527" width="28.85546875" style="24" customWidth="1"/>
    <col min="11528" max="11528" width="9.140625" style="24" customWidth="1"/>
    <col min="11529" max="11630" width="8.7109375" style="24" customWidth="1"/>
    <col min="11631" max="11776" width="8.7109375" style="24"/>
    <col min="11777" max="11777" width="18" style="24" bestFit="1" customWidth="1"/>
    <col min="11778" max="11778" width="52.42578125" style="24" customWidth="1"/>
    <col min="11779" max="11779" width="73.42578125" style="24" customWidth="1"/>
    <col min="11780" max="11780" width="32.5703125" style="24" customWidth="1"/>
    <col min="11781" max="11781" width="15.42578125" style="24" customWidth="1"/>
    <col min="11782" max="11782" width="16" style="24" customWidth="1"/>
    <col min="11783" max="11783" width="28.85546875" style="24" customWidth="1"/>
    <col min="11784" max="11784" width="9.140625" style="24" customWidth="1"/>
    <col min="11785" max="11886" width="8.7109375" style="24" customWidth="1"/>
    <col min="11887" max="12032" width="8.7109375" style="24"/>
    <col min="12033" max="12033" width="18" style="24" bestFit="1" customWidth="1"/>
    <col min="12034" max="12034" width="52.42578125" style="24" customWidth="1"/>
    <col min="12035" max="12035" width="73.42578125" style="24" customWidth="1"/>
    <col min="12036" max="12036" width="32.5703125" style="24" customWidth="1"/>
    <col min="12037" max="12037" width="15.42578125" style="24" customWidth="1"/>
    <col min="12038" max="12038" width="16" style="24" customWidth="1"/>
    <col min="12039" max="12039" width="28.85546875" style="24" customWidth="1"/>
    <col min="12040" max="12040" width="9.140625" style="24" customWidth="1"/>
    <col min="12041" max="12142" width="8.7109375" style="24" customWidth="1"/>
    <col min="12143" max="12288" width="8.7109375" style="24"/>
    <col min="12289" max="12289" width="18" style="24" bestFit="1" customWidth="1"/>
    <col min="12290" max="12290" width="52.42578125" style="24" customWidth="1"/>
    <col min="12291" max="12291" width="73.42578125" style="24" customWidth="1"/>
    <col min="12292" max="12292" width="32.5703125" style="24" customWidth="1"/>
    <col min="12293" max="12293" width="15.42578125" style="24" customWidth="1"/>
    <col min="12294" max="12294" width="16" style="24" customWidth="1"/>
    <col min="12295" max="12295" width="28.85546875" style="24" customWidth="1"/>
    <col min="12296" max="12296" width="9.140625" style="24" customWidth="1"/>
    <col min="12297" max="12398" width="8.7109375" style="24" customWidth="1"/>
    <col min="12399" max="12544" width="8.7109375" style="24"/>
    <col min="12545" max="12545" width="18" style="24" bestFit="1" customWidth="1"/>
    <col min="12546" max="12546" width="52.42578125" style="24" customWidth="1"/>
    <col min="12547" max="12547" width="73.42578125" style="24" customWidth="1"/>
    <col min="12548" max="12548" width="32.5703125" style="24" customWidth="1"/>
    <col min="12549" max="12549" width="15.42578125" style="24" customWidth="1"/>
    <col min="12550" max="12550" width="16" style="24" customWidth="1"/>
    <col min="12551" max="12551" width="28.85546875" style="24" customWidth="1"/>
    <col min="12552" max="12552" width="9.140625" style="24" customWidth="1"/>
    <col min="12553" max="12654" width="8.7109375" style="24" customWidth="1"/>
    <col min="12655" max="12800" width="8.7109375" style="24"/>
    <col min="12801" max="12801" width="18" style="24" bestFit="1" customWidth="1"/>
    <col min="12802" max="12802" width="52.42578125" style="24" customWidth="1"/>
    <col min="12803" max="12803" width="73.42578125" style="24" customWidth="1"/>
    <col min="12804" max="12804" width="32.5703125" style="24" customWidth="1"/>
    <col min="12805" max="12805" width="15.42578125" style="24" customWidth="1"/>
    <col min="12806" max="12806" width="16" style="24" customWidth="1"/>
    <col min="12807" max="12807" width="28.85546875" style="24" customWidth="1"/>
    <col min="12808" max="12808" width="9.140625" style="24" customWidth="1"/>
    <col min="12809" max="12910" width="8.7109375" style="24" customWidth="1"/>
    <col min="12911" max="13056" width="8.7109375" style="24"/>
    <col min="13057" max="13057" width="18" style="24" bestFit="1" customWidth="1"/>
    <col min="13058" max="13058" width="52.42578125" style="24" customWidth="1"/>
    <col min="13059" max="13059" width="73.42578125" style="24" customWidth="1"/>
    <col min="13060" max="13060" width="32.5703125" style="24" customWidth="1"/>
    <col min="13061" max="13061" width="15.42578125" style="24" customWidth="1"/>
    <col min="13062" max="13062" width="16" style="24" customWidth="1"/>
    <col min="13063" max="13063" width="28.85546875" style="24" customWidth="1"/>
    <col min="13064" max="13064" width="9.140625" style="24" customWidth="1"/>
    <col min="13065" max="13166" width="8.7109375" style="24" customWidth="1"/>
    <col min="13167" max="13312" width="8.7109375" style="24"/>
    <col min="13313" max="13313" width="18" style="24" bestFit="1" customWidth="1"/>
    <col min="13314" max="13314" width="52.42578125" style="24" customWidth="1"/>
    <col min="13315" max="13315" width="73.42578125" style="24" customWidth="1"/>
    <col min="13316" max="13316" width="32.5703125" style="24" customWidth="1"/>
    <col min="13317" max="13317" width="15.42578125" style="24" customWidth="1"/>
    <col min="13318" max="13318" width="16" style="24" customWidth="1"/>
    <col min="13319" max="13319" width="28.85546875" style="24" customWidth="1"/>
    <col min="13320" max="13320" width="9.140625" style="24" customWidth="1"/>
    <col min="13321" max="13422" width="8.7109375" style="24" customWidth="1"/>
    <col min="13423" max="13568" width="8.7109375" style="24"/>
    <col min="13569" max="13569" width="18" style="24" bestFit="1" customWidth="1"/>
    <col min="13570" max="13570" width="52.42578125" style="24" customWidth="1"/>
    <col min="13571" max="13571" width="73.42578125" style="24" customWidth="1"/>
    <col min="13572" max="13572" width="32.5703125" style="24" customWidth="1"/>
    <col min="13573" max="13573" width="15.42578125" style="24" customWidth="1"/>
    <col min="13574" max="13574" width="16" style="24" customWidth="1"/>
    <col min="13575" max="13575" width="28.85546875" style="24" customWidth="1"/>
    <col min="13576" max="13576" width="9.140625" style="24" customWidth="1"/>
    <col min="13577" max="13678" width="8.7109375" style="24" customWidth="1"/>
    <col min="13679" max="13824" width="8.7109375" style="24"/>
    <col min="13825" max="13825" width="18" style="24" bestFit="1" customWidth="1"/>
    <col min="13826" max="13826" width="52.42578125" style="24" customWidth="1"/>
    <col min="13827" max="13827" width="73.42578125" style="24" customWidth="1"/>
    <col min="13828" max="13828" width="32.5703125" style="24" customWidth="1"/>
    <col min="13829" max="13829" width="15.42578125" style="24" customWidth="1"/>
    <col min="13830" max="13830" width="16" style="24" customWidth="1"/>
    <col min="13831" max="13831" width="28.85546875" style="24" customWidth="1"/>
    <col min="13832" max="13832" width="9.140625" style="24" customWidth="1"/>
    <col min="13833" max="13934" width="8.7109375" style="24" customWidth="1"/>
    <col min="13935" max="14080" width="8.7109375" style="24"/>
    <col min="14081" max="14081" width="18" style="24" bestFit="1" customWidth="1"/>
    <col min="14082" max="14082" width="52.42578125" style="24" customWidth="1"/>
    <col min="14083" max="14083" width="73.42578125" style="24" customWidth="1"/>
    <col min="14084" max="14084" width="32.5703125" style="24" customWidth="1"/>
    <col min="14085" max="14085" width="15.42578125" style="24" customWidth="1"/>
    <col min="14086" max="14086" width="16" style="24" customWidth="1"/>
    <col min="14087" max="14087" width="28.85546875" style="24" customWidth="1"/>
    <col min="14088" max="14088" width="9.140625" style="24" customWidth="1"/>
    <col min="14089" max="14190" width="8.7109375" style="24" customWidth="1"/>
    <col min="14191" max="14336" width="8.7109375" style="24"/>
    <col min="14337" max="14337" width="18" style="24" bestFit="1" customWidth="1"/>
    <col min="14338" max="14338" width="52.42578125" style="24" customWidth="1"/>
    <col min="14339" max="14339" width="73.42578125" style="24" customWidth="1"/>
    <col min="14340" max="14340" width="32.5703125" style="24" customWidth="1"/>
    <col min="14341" max="14341" width="15.42578125" style="24" customWidth="1"/>
    <col min="14342" max="14342" width="16" style="24" customWidth="1"/>
    <col min="14343" max="14343" width="28.85546875" style="24" customWidth="1"/>
    <col min="14344" max="14344" width="9.140625" style="24" customWidth="1"/>
    <col min="14345" max="14446" width="8.7109375" style="24" customWidth="1"/>
    <col min="14447" max="14592" width="8.7109375" style="24"/>
    <col min="14593" max="14593" width="18" style="24" bestFit="1" customWidth="1"/>
    <col min="14594" max="14594" width="52.42578125" style="24" customWidth="1"/>
    <col min="14595" max="14595" width="73.42578125" style="24" customWidth="1"/>
    <col min="14596" max="14596" width="32.5703125" style="24" customWidth="1"/>
    <col min="14597" max="14597" width="15.42578125" style="24" customWidth="1"/>
    <col min="14598" max="14598" width="16" style="24" customWidth="1"/>
    <col min="14599" max="14599" width="28.85546875" style="24" customWidth="1"/>
    <col min="14600" max="14600" width="9.140625" style="24" customWidth="1"/>
    <col min="14601" max="14702" width="8.7109375" style="24" customWidth="1"/>
    <col min="14703" max="14848" width="8.7109375" style="24"/>
    <col min="14849" max="14849" width="18" style="24" bestFit="1" customWidth="1"/>
    <col min="14850" max="14850" width="52.42578125" style="24" customWidth="1"/>
    <col min="14851" max="14851" width="73.42578125" style="24" customWidth="1"/>
    <col min="14852" max="14852" width="32.5703125" style="24" customWidth="1"/>
    <col min="14853" max="14853" width="15.42578125" style="24" customWidth="1"/>
    <col min="14854" max="14854" width="16" style="24" customWidth="1"/>
    <col min="14855" max="14855" width="28.85546875" style="24" customWidth="1"/>
    <col min="14856" max="14856" width="9.140625" style="24" customWidth="1"/>
    <col min="14857" max="14958" width="8.7109375" style="24" customWidth="1"/>
    <col min="14959" max="15104" width="8.7109375" style="24"/>
    <col min="15105" max="15105" width="18" style="24" bestFit="1" customWidth="1"/>
    <col min="15106" max="15106" width="52.42578125" style="24" customWidth="1"/>
    <col min="15107" max="15107" width="73.42578125" style="24" customWidth="1"/>
    <col min="15108" max="15108" width="32.5703125" style="24" customWidth="1"/>
    <col min="15109" max="15109" width="15.42578125" style="24" customWidth="1"/>
    <col min="15110" max="15110" width="16" style="24" customWidth="1"/>
    <col min="15111" max="15111" width="28.85546875" style="24" customWidth="1"/>
    <col min="15112" max="15112" width="9.140625" style="24" customWidth="1"/>
    <col min="15113" max="15214" width="8.7109375" style="24" customWidth="1"/>
    <col min="15215" max="15360" width="8.7109375" style="24"/>
    <col min="15361" max="15361" width="18" style="24" bestFit="1" customWidth="1"/>
    <col min="15362" max="15362" width="52.42578125" style="24" customWidth="1"/>
    <col min="15363" max="15363" width="73.42578125" style="24" customWidth="1"/>
    <col min="15364" max="15364" width="32.5703125" style="24" customWidth="1"/>
    <col min="15365" max="15365" width="15.42578125" style="24" customWidth="1"/>
    <col min="15366" max="15366" width="16" style="24" customWidth="1"/>
    <col min="15367" max="15367" width="28.85546875" style="24" customWidth="1"/>
    <col min="15368" max="15368" width="9.140625" style="24" customWidth="1"/>
    <col min="15369" max="15470" width="8.7109375" style="24" customWidth="1"/>
    <col min="15471" max="15616" width="8.7109375" style="24"/>
    <col min="15617" max="15617" width="18" style="24" bestFit="1" customWidth="1"/>
    <col min="15618" max="15618" width="52.42578125" style="24" customWidth="1"/>
    <col min="15619" max="15619" width="73.42578125" style="24" customWidth="1"/>
    <col min="15620" max="15620" width="32.5703125" style="24" customWidth="1"/>
    <col min="15621" max="15621" width="15.42578125" style="24" customWidth="1"/>
    <col min="15622" max="15622" width="16" style="24" customWidth="1"/>
    <col min="15623" max="15623" width="28.85546875" style="24" customWidth="1"/>
    <col min="15624" max="15624" width="9.140625" style="24" customWidth="1"/>
    <col min="15625" max="15726" width="8.7109375" style="24" customWidth="1"/>
    <col min="15727" max="15872" width="8.7109375" style="24"/>
    <col min="15873" max="15873" width="18" style="24" bestFit="1" customWidth="1"/>
    <col min="15874" max="15874" width="52.42578125" style="24" customWidth="1"/>
    <col min="15875" max="15875" width="73.42578125" style="24" customWidth="1"/>
    <col min="15876" max="15876" width="32.5703125" style="24" customWidth="1"/>
    <col min="15877" max="15877" width="15.42578125" style="24" customWidth="1"/>
    <col min="15878" max="15878" width="16" style="24" customWidth="1"/>
    <col min="15879" max="15879" width="28.85546875" style="24" customWidth="1"/>
    <col min="15880" max="15880" width="9.140625" style="24" customWidth="1"/>
    <col min="15881" max="15982" width="8.7109375" style="24" customWidth="1"/>
    <col min="15983" max="16128" width="8.7109375" style="24"/>
    <col min="16129" max="16129" width="18" style="24" bestFit="1" customWidth="1"/>
    <col min="16130" max="16130" width="52.42578125" style="24" customWidth="1"/>
    <col min="16131" max="16131" width="73.42578125" style="24" customWidth="1"/>
    <col min="16132" max="16132" width="32.5703125" style="24" customWidth="1"/>
    <col min="16133" max="16133" width="15.42578125" style="24" customWidth="1"/>
    <col min="16134" max="16134" width="16" style="24" customWidth="1"/>
    <col min="16135" max="16135" width="28.85546875" style="24" customWidth="1"/>
    <col min="16136" max="16136" width="9.140625" style="24" customWidth="1"/>
    <col min="16137" max="16238" width="8.7109375" style="24" customWidth="1"/>
    <col min="16239" max="16384" width="8.7109375" style="24"/>
  </cols>
  <sheetData>
    <row r="1" spans="1:7" ht="39.950000000000003" customHeight="1" thickBot="1">
      <c r="A1" s="23"/>
      <c r="B1" s="24"/>
      <c r="C1" s="24"/>
      <c r="D1" s="24"/>
      <c r="E1" s="24"/>
      <c r="F1" s="24"/>
      <c r="G1" s="24"/>
    </row>
    <row r="2" spans="1:7" ht="15.75" thickBot="1">
      <c r="A2" s="25"/>
      <c r="B2" s="26" t="s">
        <v>27</v>
      </c>
      <c r="C2" s="27" t="s">
        <v>28</v>
      </c>
      <c r="D2"/>
      <c r="E2" s="25"/>
      <c r="F2" s="94" t="s">
        <v>29</v>
      </c>
      <c r="G2" s="95"/>
    </row>
    <row r="3" spans="1:7" ht="30">
      <c r="A3" s="25"/>
      <c r="B3" s="26" t="s">
        <v>30</v>
      </c>
      <c r="C3" s="27" t="s">
        <v>62</v>
      </c>
      <c r="D3"/>
      <c r="E3" s="25"/>
      <c r="F3" s="28" t="s">
        <v>31</v>
      </c>
      <c r="G3" s="29"/>
    </row>
    <row r="4" spans="1:7">
      <c r="A4" s="25"/>
      <c r="B4" s="26" t="s">
        <v>32</v>
      </c>
      <c r="C4" s="27" t="s">
        <v>33</v>
      </c>
      <c r="D4"/>
      <c r="E4" s="25"/>
      <c r="F4" s="30" t="s">
        <v>34</v>
      </c>
      <c r="G4" s="31"/>
    </row>
    <row r="5" spans="1:7" ht="15.75" thickBot="1">
      <c r="A5" s="25"/>
      <c r="B5" s="26" t="s">
        <v>35</v>
      </c>
      <c r="C5" s="27" t="s">
        <v>63</v>
      </c>
      <c r="D5"/>
      <c r="E5" s="25"/>
      <c r="F5" s="32" t="s">
        <v>36</v>
      </c>
      <c r="G5" s="33" t="s">
        <v>37</v>
      </c>
    </row>
    <row r="6" spans="1:7" ht="15.75" thickBot="1">
      <c r="A6" s="25"/>
      <c r="B6" s="26" t="s">
        <v>38</v>
      </c>
      <c r="C6" s="27"/>
      <c r="D6"/>
      <c r="E6" s="25"/>
      <c r="F6" s="96" t="s">
        <v>39</v>
      </c>
      <c r="G6" s="97"/>
    </row>
    <row r="7" spans="1:7" ht="19.5" customHeight="1" thickBot="1">
      <c r="A7" s="25"/>
      <c r="B7" s="26" t="s">
        <v>40</v>
      </c>
      <c r="C7" s="34">
        <v>43790</v>
      </c>
      <c r="D7"/>
      <c r="E7" s="25"/>
      <c r="F7" s="35" t="s">
        <v>4</v>
      </c>
      <c r="G7" s="36">
        <f>COUNTIF(G11:G1093,"Pass")</f>
        <v>24</v>
      </c>
    </row>
    <row r="8" spans="1:7" ht="15.75" thickBot="1">
      <c r="A8" s="25"/>
      <c r="B8" s="26" t="s">
        <v>41</v>
      </c>
      <c r="C8" s="27"/>
      <c r="D8"/>
      <c r="E8" s="25"/>
      <c r="F8" s="37" t="s">
        <v>5</v>
      </c>
      <c r="G8" s="36">
        <f>COUNTIF(G12:G1094,"Fail")</f>
        <v>1</v>
      </c>
    </row>
    <row r="9" spans="1:7" ht="15.75" thickBot="1">
      <c r="A9" s="25"/>
      <c r="B9" s="26" t="s">
        <v>42</v>
      </c>
      <c r="C9" s="27" t="s">
        <v>87</v>
      </c>
      <c r="D9"/>
      <c r="E9" s="25"/>
      <c r="F9" s="38" t="s">
        <v>25</v>
      </c>
      <c r="G9" s="36">
        <f>COUNTIF(G13:G1095,"Blocked")</f>
        <v>0</v>
      </c>
    </row>
    <row r="10" spans="1:7" ht="15.75" thickBot="1">
      <c r="A10" s="25"/>
      <c r="B10" s="26" t="s">
        <v>43</v>
      </c>
      <c r="C10" s="27"/>
      <c r="D10"/>
      <c r="E10" s="25"/>
      <c r="F10" s="39" t="s">
        <v>24</v>
      </c>
      <c r="G10" s="36">
        <f>COUNTIF(G14:G1096,"Not Executed")</f>
        <v>1</v>
      </c>
    </row>
    <row r="11" spans="1:7">
      <c r="A11" s="25"/>
      <c r="B11" s="26" t="s">
        <v>44</v>
      </c>
      <c r="C11" s="27">
        <f>G7</f>
        <v>24</v>
      </c>
      <c r="D11"/>
      <c r="E11" s="25"/>
      <c r="F11" s="40"/>
      <c r="G11" s="41"/>
    </row>
    <row r="12" spans="1:7">
      <c r="A12" s="25"/>
      <c r="B12" s="26" t="s">
        <v>45</v>
      </c>
      <c r="C12" s="27">
        <f>G8</f>
        <v>1</v>
      </c>
      <c r="D12"/>
      <c r="E12" s="25"/>
      <c r="F12" s="42"/>
      <c r="G12" s="43"/>
    </row>
    <row r="13" spans="1:7">
      <c r="A13" s="25"/>
      <c r="B13" s="26" t="s">
        <v>46</v>
      </c>
      <c r="C13" s="27">
        <f>G9</f>
        <v>0</v>
      </c>
      <c r="D13"/>
      <c r="E13" s="25"/>
      <c r="F13" s="42"/>
      <c r="G13" s="43"/>
    </row>
    <row r="14" spans="1:7" ht="29.85" customHeight="1">
      <c r="A14" s="44"/>
      <c r="B14" s="26" t="s">
        <v>47</v>
      </c>
      <c r="C14" s="27">
        <f>G10</f>
        <v>1</v>
      </c>
      <c r="D14" s="44"/>
      <c r="E14" s="25"/>
      <c r="F14" s="42"/>
      <c r="G14" s="43"/>
    </row>
    <row r="15" spans="1:7" ht="15.75" thickBot="1">
      <c r="F15" s="46"/>
      <c r="G15" s="47"/>
    </row>
    <row r="16" spans="1:7" s="48" customFormat="1" ht="18.75" customHeight="1">
      <c r="A16" s="98" t="s">
        <v>64</v>
      </c>
      <c r="B16" s="98"/>
      <c r="C16" s="98"/>
      <c r="D16" s="98"/>
      <c r="E16" s="98"/>
      <c r="F16" s="98"/>
      <c r="G16" s="98"/>
    </row>
    <row r="17" spans="1:7" s="48" customFormat="1" ht="18.75" customHeight="1">
      <c r="A17" s="99" t="s">
        <v>65</v>
      </c>
      <c r="B17" s="99"/>
      <c r="C17" s="99"/>
      <c r="D17" s="99"/>
      <c r="E17" s="99"/>
      <c r="F17" s="99"/>
      <c r="G17" s="99"/>
    </row>
    <row r="18" spans="1:7" s="48" customFormat="1">
      <c r="A18" s="49" t="s">
        <v>137</v>
      </c>
      <c r="B18" s="100" t="s">
        <v>82</v>
      </c>
      <c r="C18" s="101"/>
      <c r="D18" s="101"/>
      <c r="E18" s="102"/>
      <c r="F18" s="50" t="s">
        <v>48</v>
      </c>
      <c r="G18" s="51" t="str">
        <f>IF(COUNTIF(F21:F23,"Blocked")&gt;0,"Blocked",IF(COUNTIF(F21:F23,"Fail")&gt;0,"Fail",IF(COUNTIF(F21:F23,"")=0,"Pass","Not Executed")))</f>
        <v>Pass</v>
      </c>
    </row>
    <row r="19" spans="1:7" s="48" customFormat="1">
      <c r="A19" s="52" t="s">
        <v>49</v>
      </c>
      <c r="B19" s="88" t="s">
        <v>50</v>
      </c>
      <c r="C19" s="89"/>
      <c r="D19" s="89"/>
      <c r="E19" s="89"/>
      <c r="F19" s="89"/>
      <c r="G19" s="90"/>
    </row>
    <row r="20" spans="1:7" s="48" customFormat="1">
      <c r="A20" s="53" t="s">
        <v>51</v>
      </c>
      <c r="B20" s="53" t="s">
        <v>52</v>
      </c>
      <c r="C20" s="53" t="s">
        <v>53</v>
      </c>
      <c r="D20" s="53" t="s">
        <v>54</v>
      </c>
      <c r="E20" s="53" t="s">
        <v>55</v>
      </c>
      <c r="F20" s="53" t="s">
        <v>56</v>
      </c>
      <c r="G20" s="53" t="s">
        <v>57</v>
      </c>
    </row>
    <row r="21" spans="1:7" s="48" customFormat="1" ht="150">
      <c r="A21" s="54">
        <v>1</v>
      </c>
      <c r="B21" s="55" t="s">
        <v>58</v>
      </c>
      <c r="C21" s="56" t="s">
        <v>66</v>
      </c>
      <c r="D21" s="56"/>
      <c r="E21" s="56"/>
      <c r="F21" s="57" t="s">
        <v>4</v>
      </c>
      <c r="G21" s="58"/>
    </row>
    <row r="22" spans="1:7" s="48" customFormat="1" ht="60">
      <c r="A22" s="54">
        <v>2</v>
      </c>
      <c r="B22" s="55" t="s">
        <v>67</v>
      </c>
      <c r="C22" s="56" t="s">
        <v>152</v>
      </c>
      <c r="D22" s="56"/>
      <c r="E22" s="56"/>
      <c r="F22" s="57" t="s">
        <v>4</v>
      </c>
      <c r="G22" s="58"/>
    </row>
    <row r="23" spans="1:7" s="48" customFormat="1" ht="45">
      <c r="A23" s="54">
        <v>3</v>
      </c>
      <c r="B23" s="55" t="s">
        <v>88</v>
      </c>
      <c r="C23" s="56" t="s">
        <v>89</v>
      </c>
      <c r="D23" s="56" t="s">
        <v>60</v>
      </c>
      <c r="E23" s="56"/>
      <c r="F23" s="57" t="s">
        <v>4</v>
      </c>
      <c r="G23" s="58"/>
    </row>
    <row r="24" spans="1:7" s="60" customFormat="1">
      <c r="A24" s="59" t="s">
        <v>59</v>
      </c>
      <c r="B24" s="91"/>
      <c r="C24" s="92"/>
      <c r="D24" s="92"/>
      <c r="E24" s="92"/>
      <c r="F24" s="92"/>
      <c r="G24" s="93"/>
    </row>
    <row r="25" spans="1:7" customFormat="1">
      <c r="A25" s="49" t="s">
        <v>138</v>
      </c>
      <c r="B25" s="100" t="s">
        <v>74</v>
      </c>
      <c r="C25" s="101"/>
      <c r="D25" s="101"/>
      <c r="E25" s="102"/>
      <c r="F25" s="50" t="s">
        <v>48</v>
      </c>
      <c r="G25" s="51" t="str">
        <f>IF(COUNTIF(F28:F36,"Blocked")&gt;0,"Blocked",IF(COUNTIF(F28:F36,"Fail")&gt;0,"Fail",IF(COUNTIF(F28:F36,"")=0,"Pass","Not Executed")))</f>
        <v>Pass</v>
      </c>
    </row>
    <row r="26" spans="1:7" customFormat="1">
      <c r="A26" s="52" t="s">
        <v>49</v>
      </c>
      <c r="B26" s="88" t="s">
        <v>50</v>
      </c>
      <c r="C26" s="89"/>
      <c r="D26" s="89"/>
      <c r="E26" s="89"/>
      <c r="F26" s="89"/>
      <c r="G26" s="90"/>
    </row>
    <row r="27" spans="1:7" customFormat="1">
      <c r="A27" s="53" t="s">
        <v>51</v>
      </c>
      <c r="B27" s="53" t="s">
        <v>52</v>
      </c>
      <c r="C27" s="53" t="s">
        <v>53</v>
      </c>
      <c r="D27" s="53" t="s">
        <v>54</v>
      </c>
      <c r="E27" s="53" t="s">
        <v>55</v>
      </c>
      <c r="F27" s="53" t="s">
        <v>56</v>
      </c>
      <c r="G27" s="53" t="s">
        <v>57</v>
      </c>
    </row>
    <row r="28" spans="1:7" customFormat="1" ht="150">
      <c r="A28" s="54">
        <v>1</v>
      </c>
      <c r="B28" s="55" t="s">
        <v>58</v>
      </c>
      <c r="C28" s="56" t="s">
        <v>66</v>
      </c>
      <c r="D28" s="56"/>
      <c r="E28" s="56"/>
      <c r="F28" s="57" t="s">
        <v>4</v>
      </c>
      <c r="G28" s="58"/>
    </row>
    <row r="29" spans="1:7" customFormat="1" ht="60">
      <c r="A29" s="54">
        <v>2</v>
      </c>
      <c r="B29" s="55" t="s">
        <v>67</v>
      </c>
      <c r="C29" s="56" t="s">
        <v>152</v>
      </c>
      <c r="D29" s="56"/>
      <c r="E29" s="56"/>
      <c r="F29" s="57" t="s">
        <v>4</v>
      </c>
      <c r="G29" s="58"/>
    </row>
    <row r="30" spans="1:7" customFormat="1" ht="45">
      <c r="A30" s="54">
        <v>3</v>
      </c>
      <c r="B30" s="55" t="s">
        <v>88</v>
      </c>
      <c r="C30" s="56" t="s">
        <v>89</v>
      </c>
      <c r="D30" s="56" t="s">
        <v>60</v>
      </c>
      <c r="E30" s="56"/>
      <c r="F30" s="57" t="s">
        <v>4</v>
      </c>
      <c r="G30" s="58"/>
    </row>
    <row r="31" spans="1:7" customFormat="1" ht="15.75">
      <c r="A31" s="54">
        <v>4</v>
      </c>
      <c r="B31" s="56" t="s">
        <v>153</v>
      </c>
      <c r="C31" s="56" t="s">
        <v>90</v>
      </c>
      <c r="D31" s="56"/>
      <c r="E31" s="56"/>
      <c r="F31" s="57" t="s">
        <v>4</v>
      </c>
      <c r="G31" s="56"/>
    </row>
    <row r="32" spans="1:7" customFormat="1" ht="15.75">
      <c r="A32" s="54">
        <v>5</v>
      </c>
      <c r="B32" s="56" t="s">
        <v>91</v>
      </c>
      <c r="C32" s="56" t="s">
        <v>92</v>
      </c>
      <c r="D32" s="56"/>
      <c r="E32" s="56"/>
      <c r="F32" s="57" t="s">
        <v>4</v>
      </c>
      <c r="G32" s="56"/>
    </row>
    <row r="33" spans="1:7" customFormat="1" ht="30">
      <c r="A33" s="54">
        <v>6</v>
      </c>
      <c r="B33" s="56" t="s">
        <v>93</v>
      </c>
      <c r="C33" s="56" t="s">
        <v>94</v>
      </c>
      <c r="D33" s="56"/>
      <c r="E33" s="56"/>
      <c r="F33" s="57" t="s">
        <v>4</v>
      </c>
      <c r="G33" s="56"/>
    </row>
    <row r="34" spans="1:7" customFormat="1" ht="45">
      <c r="A34" s="54">
        <v>7</v>
      </c>
      <c r="B34" s="56" t="s">
        <v>95</v>
      </c>
      <c r="C34" s="56" t="s">
        <v>154</v>
      </c>
      <c r="D34" s="56"/>
      <c r="E34" s="56"/>
      <c r="F34" s="57" t="s">
        <v>4</v>
      </c>
      <c r="G34" s="56"/>
    </row>
    <row r="35" spans="1:7" customFormat="1" ht="105">
      <c r="A35" s="54">
        <v>8</v>
      </c>
      <c r="B35" s="56" t="s">
        <v>97</v>
      </c>
      <c r="C35" s="56" t="s">
        <v>158</v>
      </c>
      <c r="D35" s="56" t="s">
        <v>157</v>
      </c>
      <c r="E35" s="56"/>
      <c r="F35" s="57" t="s">
        <v>4</v>
      </c>
      <c r="G35" s="56"/>
    </row>
    <row r="36" spans="1:7" customFormat="1" ht="15.75">
      <c r="A36" s="54">
        <v>9</v>
      </c>
      <c r="B36" s="71" t="s">
        <v>155</v>
      </c>
      <c r="C36" s="56" t="s">
        <v>156</v>
      </c>
      <c r="D36" s="56"/>
      <c r="E36" s="56"/>
      <c r="F36" s="57" t="s">
        <v>4</v>
      </c>
      <c r="G36" s="56"/>
    </row>
    <row r="37" spans="1:7" customFormat="1">
      <c r="A37" s="59" t="s">
        <v>59</v>
      </c>
      <c r="B37" s="91"/>
      <c r="C37" s="92"/>
      <c r="D37" s="92"/>
      <c r="E37" s="92"/>
      <c r="F37" s="92"/>
      <c r="G37" s="93"/>
    </row>
    <row r="38" spans="1:7" customFormat="1">
      <c r="A38" s="49" t="s">
        <v>139</v>
      </c>
      <c r="B38" s="100" t="s">
        <v>77</v>
      </c>
      <c r="C38" s="101"/>
      <c r="D38" s="101"/>
      <c r="E38" s="102"/>
      <c r="F38" s="50" t="s">
        <v>48</v>
      </c>
      <c r="G38" s="51" t="str">
        <f>IF(COUNTIF(F41:F45,"Blocked")&gt;0,"Blocked",IF(COUNTIF(F41:F45,"Fail")&gt;0,"Fail",IF(COUNTIF(F41:F45,"")=0,"Pass","Not Executed")))</f>
        <v>Pass</v>
      </c>
    </row>
    <row r="39" spans="1:7" customFormat="1">
      <c r="A39" s="52" t="s">
        <v>49</v>
      </c>
      <c r="B39" s="88" t="s">
        <v>50</v>
      </c>
      <c r="C39" s="89"/>
      <c r="D39" s="89"/>
      <c r="E39" s="89"/>
      <c r="F39" s="89"/>
      <c r="G39" s="90"/>
    </row>
    <row r="40" spans="1:7" customFormat="1">
      <c r="A40" s="53" t="s">
        <v>51</v>
      </c>
      <c r="B40" s="53" t="s">
        <v>52</v>
      </c>
      <c r="C40" s="53" t="s">
        <v>53</v>
      </c>
      <c r="D40" s="53" t="s">
        <v>54</v>
      </c>
      <c r="E40" s="53" t="s">
        <v>55</v>
      </c>
      <c r="F40" s="53" t="s">
        <v>56</v>
      </c>
      <c r="G40" s="53" t="s">
        <v>57</v>
      </c>
    </row>
    <row r="41" spans="1:7" customFormat="1" ht="150">
      <c r="A41" s="54">
        <v>1</v>
      </c>
      <c r="B41" s="55" t="s">
        <v>58</v>
      </c>
      <c r="C41" s="56" t="s">
        <v>66</v>
      </c>
      <c r="D41" s="56"/>
      <c r="E41" s="56"/>
      <c r="F41" s="57" t="s">
        <v>4</v>
      </c>
      <c r="G41" s="58"/>
    </row>
    <row r="42" spans="1:7" customFormat="1" ht="60">
      <c r="A42" s="54">
        <v>2</v>
      </c>
      <c r="B42" s="55" t="s">
        <v>67</v>
      </c>
      <c r="C42" s="56" t="s">
        <v>152</v>
      </c>
      <c r="D42" s="56"/>
      <c r="E42" s="56"/>
      <c r="F42" s="57" t="s">
        <v>4</v>
      </c>
      <c r="G42" s="58"/>
    </row>
    <row r="43" spans="1:7" customFormat="1" ht="28.5" customHeight="1">
      <c r="A43" s="54">
        <v>3</v>
      </c>
      <c r="B43" s="55" t="s">
        <v>88</v>
      </c>
      <c r="C43" s="56" t="s">
        <v>89</v>
      </c>
      <c r="D43" s="56" t="s">
        <v>60</v>
      </c>
      <c r="E43" s="56"/>
      <c r="F43" s="57" t="s">
        <v>4</v>
      </c>
      <c r="G43" s="58"/>
    </row>
    <row r="44" spans="1:7" customFormat="1" ht="15.75">
      <c r="A44" s="54">
        <v>4</v>
      </c>
      <c r="B44" s="56" t="s">
        <v>98</v>
      </c>
      <c r="C44" s="56" t="s">
        <v>99</v>
      </c>
      <c r="D44" s="56"/>
      <c r="E44" s="56"/>
      <c r="F44" s="57" t="s">
        <v>4</v>
      </c>
      <c r="G44" s="56"/>
    </row>
    <row r="45" spans="1:7" customFormat="1" ht="45">
      <c r="A45" s="54">
        <v>5</v>
      </c>
      <c r="B45" s="56" t="s">
        <v>100</v>
      </c>
      <c r="C45" s="56" t="s">
        <v>159</v>
      </c>
      <c r="D45" s="56"/>
      <c r="E45" s="56"/>
      <c r="F45" s="57" t="s">
        <v>4</v>
      </c>
      <c r="G45" s="56"/>
    </row>
    <row r="46" spans="1:7" customFormat="1">
      <c r="A46" s="59" t="s">
        <v>59</v>
      </c>
      <c r="B46" s="91"/>
      <c r="C46" s="92"/>
      <c r="D46" s="92"/>
      <c r="E46" s="92"/>
      <c r="F46" s="92"/>
      <c r="G46" s="93"/>
    </row>
    <row r="47" spans="1:7" customFormat="1">
      <c r="A47" s="49" t="s">
        <v>140</v>
      </c>
      <c r="B47" s="100" t="s">
        <v>69</v>
      </c>
      <c r="C47" s="101"/>
      <c r="D47" s="101"/>
      <c r="E47" s="102"/>
      <c r="F47" s="50" t="s">
        <v>48</v>
      </c>
      <c r="G47" s="51" t="str">
        <f>IF(COUNTIF(F50:F54,"Blocked")&gt;0,"Blocked",IF(COUNTIF(F50:F54,"Fail")&gt;0,"Fail",IF(COUNTIF(F50:F54,"")=0,"Pass","Not Executed")))</f>
        <v>Pass</v>
      </c>
    </row>
    <row r="48" spans="1:7" customFormat="1">
      <c r="A48" s="52" t="s">
        <v>49</v>
      </c>
      <c r="B48" s="88" t="s">
        <v>50</v>
      </c>
      <c r="C48" s="89"/>
      <c r="D48" s="89"/>
      <c r="E48" s="89"/>
      <c r="F48" s="89"/>
      <c r="G48" s="90"/>
    </row>
    <row r="49" spans="1:7" customFormat="1">
      <c r="A49" s="53" t="s">
        <v>51</v>
      </c>
      <c r="B49" s="53" t="s">
        <v>52</v>
      </c>
      <c r="C49" s="53" t="s">
        <v>53</v>
      </c>
      <c r="D49" s="53" t="s">
        <v>54</v>
      </c>
      <c r="E49" s="53" t="s">
        <v>55</v>
      </c>
      <c r="F49" s="53" t="s">
        <v>56</v>
      </c>
      <c r="G49" s="53" t="s">
        <v>57</v>
      </c>
    </row>
    <row r="50" spans="1:7" customFormat="1" ht="150">
      <c r="A50" s="54">
        <v>1</v>
      </c>
      <c r="B50" s="55" t="s">
        <v>58</v>
      </c>
      <c r="C50" s="56" t="s">
        <v>66</v>
      </c>
      <c r="D50" s="56"/>
      <c r="E50" s="56"/>
      <c r="F50" s="57" t="s">
        <v>4</v>
      </c>
      <c r="G50" s="58"/>
    </row>
    <row r="51" spans="1:7" customFormat="1" ht="60">
      <c r="A51" s="54">
        <v>2</v>
      </c>
      <c r="B51" s="55" t="s">
        <v>67</v>
      </c>
      <c r="C51" s="56" t="s">
        <v>152</v>
      </c>
      <c r="D51" s="56"/>
      <c r="E51" s="56"/>
      <c r="F51" s="57" t="s">
        <v>4</v>
      </c>
      <c r="G51" s="58"/>
    </row>
    <row r="52" spans="1:7" customFormat="1" ht="45">
      <c r="A52" s="54">
        <v>3</v>
      </c>
      <c r="B52" s="55" t="s">
        <v>88</v>
      </c>
      <c r="C52" s="56" t="s">
        <v>89</v>
      </c>
      <c r="D52" s="56" t="s">
        <v>60</v>
      </c>
      <c r="E52" s="56"/>
      <c r="F52" s="57" t="s">
        <v>4</v>
      </c>
      <c r="G52" s="58"/>
    </row>
    <row r="53" spans="1:7" customFormat="1" ht="15.75">
      <c r="A53" s="54">
        <v>4</v>
      </c>
      <c r="B53" s="56" t="s">
        <v>102</v>
      </c>
      <c r="C53" s="56" t="s">
        <v>99</v>
      </c>
      <c r="D53" s="56"/>
      <c r="E53" s="56"/>
      <c r="F53" s="57" t="s">
        <v>4</v>
      </c>
      <c r="G53" s="56"/>
    </row>
    <row r="54" spans="1:7" customFormat="1" ht="45">
      <c r="A54" s="54">
        <v>5</v>
      </c>
      <c r="B54" s="56" t="s">
        <v>100</v>
      </c>
      <c r="C54" s="56" t="s">
        <v>103</v>
      </c>
      <c r="D54" s="56"/>
      <c r="E54" s="56"/>
      <c r="F54" s="57" t="s">
        <v>4</v>
      </c>
      <c r="G54" s="56"/>
    </row>
    <row r="55" spans="1:7" customFormat="1">
      <c r="A55" s="59" t="s">
        <v>59</v>
      </c>
      <c r="B55" s="91"/>
      <c r="C55" s="92"/>
      <c r="D55" s="92"/>
      <c r="E55" s="92"/>
      <c r="F55" s="92"/>
      <c r="G55" s="93"/>
    </row>
    <row r="56" spans="1:7" customFormat="1">
      <c r="A56" s="49" t="s">
        <v>141</v>
      </c>
      <c r="B56" s="100" t="s">
        <v>70</v>
      </c>
      <c r="C56" s="101"/>
      <c r="D56" s="101"/>
      <c r="E56" s="102"/>
      <c r="F56" s="50" t="s">
        <v>48</v>
      </c>
      <c r="G56" s="51" t="str">
        <f>IF(COUNTIF(F59:F64,"Blocked")&gt;0,"Blocked",IF(COUNTIF(F59:F64,"Fail")&gt;0,"Fail",IF(COUNTIF(F59:F64,"")=0,"Pass","Not Executed")))</f>
        <v>Pass</v>
      </c>
    </row>
    <row r="57" spans="1:7" customFormat="1">
      <c r="A57" s="52" t="s">
        <v>49</v>
      </c>
      <c r="B57" s="88" t="s">
        <v>50</v>
      </c>
      <c r="C57" s="89"/>
      <c r="D57" s="89"/>
      <c r="E57" s="89"/>
      <c r="F57" s="89"/>
      <c r="G57" s="90"/>
    </row>
    <row r="58" spans="1:7" customFormat="1">
      <c r="A58" s="53" t="s">
        <v>51</v>
      </c>
      <c r="B58" s="53" t="s">
        <v>52</v>
      </c>
      <c r="C58" s="53" t="s">
        <v>53</v>
      </c>
      <c r="D58" s="53" t="s">
        <v>54</v>
      </c>
      <c r="E58" s="53" t="s">
        <v>55</v>
      </c>
      <c r="F58" s="53" t="s">
        <v>56</v>
      </c>
      <c r="G58" s="53" t="s">
        <v>57</v>
      </c>
    </row>
    <row r="59" spans="1:7" customFormat="1" ht="150">
      <c r="A59" s="54">
        <v>1</v>
      </c>
      <c r="B59" s="55" t="s">
        <v>58</v>
      </c>
      <c r="C59" s="56" t="s">
        <v>66</v>
      </c>
      <c r="D59" s="56"/>
      <c r="E59" s="56"/>
      <c r="F59" s="57" t="s">
        <v>4</v>
      </c>
      <c r="G59" s="58"/>
    </row>
    <row r="60" spans="1:7" customFormat="1" ht="60">
      <c r="A60" s="54">
        <v>2</v>
      </c>
      <c r="B60" s="55" t="s">
        <v>67</v>
      </c>
      <c r="C60" s="56" t="s">
        <v>152</v>
      </c>
      <c r="D60" s="56"/>
      <c r="E60" s="56"/>
      <c r="F60" s="57" t="s">
        <v>4</v>
      </c>
      <c r="G60" s="58"/>
    </row>
    <row r="61" spans="1:7" customFormat="1" ht="45">
      <c r="A61" s="54">
        <v>3</v>
      </c>
      <c r="B61" s="55" t="s">
        <v>88</v>
      </c>
      <c r="C61" s="56" t="s">
        <v>89</v>
      </c>
      <c r="D61" s="56" t="s">
        <v>60</v>
      </c>
      <c r="E61" s="56"/>
      <c r="F61" s="57" t="s">
        <v>4</v>
      </c>
      <c r="G61" s="58"/>
    </row>
    <row r="62" spans="1:7" customFormat="1" ht="15.75">
      <c r="A62" s="54">
        <v>4</v>
      </c>
      <c r="B62" s="56" t="s">
        <v>98</v>
      </c>
      <c r="C62" s="56" t="s">
        <v>99</v>
      </c>
      <c r="D62" s="56"/>
      <c r="E62" s="56"/>
      <c r="F62" s="57" t="s">
        <v>4</v>
      </c>
      <c r="G62" s="56"/>
    </row>
    <row r="63" spans="1:7" customFormat="1" ht="30">
      <c r="A63" s="54">
        <v>5</v>
      </c>
      <c r="B63" s="56" t="s">
        <v>100</v>
      </c>
      <c r="C63" s="56" t="s">
        <v>101</v>
      </c>
      <c r="D63" s="56"/>
      <c r="E63" s="56"/>
      <c r="F63" s="57" t="s">
        <v>4</v>
      </c>
      <c r="G63" s="56"/>
    </row>
    <row r="64" spans="1:7" customFormat="1" ht="15.75">
      <c r="A64" s="54">
        <v>6</v>
      </c>
      <c r="B64" s="56" t="s">
        <v>104</v>
      </c>
      <c r="C64" s="56" t="s">
        <v>105</v>
      </c>
      <c r="D64" s="56"/>
      <c r="E64" s="56"/>
      <c r="F64" s="57" t="s">
        <v>4</v>
      </c>
      <c r="G64" s="56"/>
    </row>
    <row r="65" spans="1:7" customFormat="1">
      <c r="A65" s="59" t="s">
        <v>59</v>
      </c>
      <c r="B65" s="91"/>
      <c r="C65" s="92"/>
      <c r="D65" s="92"/>
      <c r="E65" s="92"/>
      <c r="F65" s="92"/>
      <c r="G65" s="93"/>
    </row>
    <row r="66" spans="1:7" customFormat="1">
      <c r="A66" s="49" t="s">
        <v>142</v>
      </c>
      <c r="B66" s="100" t="s">
        <v>79</v>
      </c>
      <c r="C66" s="101"/>
      <c r="D66" s="101"/>
      <c r="E66" s="102"/>
      <c r="F66" s="50" t="s">
        <v>48</v>
      </c>
      <c r="G66" s="51" t="str">
        <f>IF(COUNTIF(F69:F72,"Blocked")&gt;0,"Blocked",IF(COUNTIF(F69:F72,"Fail")&gt;0,"Fail",IF(COUNTIF(F69:F72,"")=0,"Pass","Not Executed")))</f>
        <v>Pass</v>
      </c>
    </row>
    <row r="67" spans="1:7" customFormat="1" ht="33" customHeight="1">
      <c r="A67" s="52" t="s">
        <v>49</v>
      </c>
      <c r="B67" s="88" t="s">
        <v>160</v>
      </c>
      <c r="C67" s="89"/>
      <c r="D67" s="89"/>
      <c r="E67" s="89"/>
      <c r="F67" s="89"/>
      <c r="G67" s="90"/>
    </row>
    <row r="68" spans="1:7" customFormat="1">
      <c r="A68" s="53" t="s">
        <v>51</v>
      </c>
      <c r="B68" s="53" t="s">
        <v>52</v>
      </c>
      <c r="C68" s="53" t="s">
        <v>53</v>
      </c>
      <c r="D68" s="53" t="s">
        <v>54</v>
      </c>
      <c r="E68" s="53" t="s">
        <v>55</v>
      </c>
      <c r="F68" s="53" t="s">
        <v>56</v>
      </c>
      <c r="G68" s="53" t="s">
        <v>57</v>
      </c>
    </row>
    <row r="69" spans="1:7" customFormat="1" ht="150">
      <c r="A69" s="54">
        <v>1</v>
      </c>
      <c r="B69" s="55" t="s">
        <v>58</v>
      </c>
      <c r="C69" s="56" t="s">
        <v>66</v>
      </c>
      <c r="D69" s="56"/>
      <c r="E69" s="56"/>
      <c r="F69" s="57" t="s">
        <v>4</v>
      </c>
      <c r="G69" s="58"/>
    </row>
    <row r="70" spans="1:7" customFormat="1" ht="60">
      <c r="A70" s="54">
        <v>2</v>
      </c>
      <c r="B70" s="55" t="s">
        <v>67</v>
      </c>
      <c r="C70" s="56" t="s">
        <v>152</v>
      </c>
      <c r="D70" s="56"/>
      <c r="E70" s="56"/>
      <c r="F70" s="57" t="s">
        <v>4</v>
      </c>
      <c r="G70" s="58"/>
    </row>
    <row r="71" spans="1:7" customFormat="1" ht="45">
      <c r="A71" s="54">
        <v>3</v>
      </c>
      <c r="B71" s="55" t="s">
        <v>88</v>
      </c>
      <c r="C71" s="56" t="s">
        <v>89</v>
      </c>
      <c r="D71" s="56" t="s">
        <v>60</v>
      </c>
      <c r="E71" s="56"/>
      <c r="F71" s="57" t="s">
        <v>4</v>
      </c>
      <c r="G71" s="58"/>
    </row>
    <row r="72" spans="1:7" customFormat="1" ht="75">
      <c r="A72" s="54">
        <v>4</v>
      </c>
      <c r="B72" s="56" t="s">
        <v>163</v>
      </c>
      <c r="C72" s="56" t="s">
        <v>161</v>
      </c>
      <c r="D72" s="56" t="s">
        <v>157</v>
      </c>
      <c r="E72" s="56"/>
      <c r="F72" s="57" t="s">
        <v>4</v>
      </c>
      <c r="G72" s="56"/>
    </row>
    <row r="73" spans="1:7" customFormat="1">
      <c r="A73" s="59" t="s">
        <v>59</v>
      </c>
      <c r="B73" s="91"/>
      <c r="C73" s="92"/>
      <c r="D73" s="92"/>
      <c r="E73" s="92"/>
      <c r="F73" s="92"/>
      <c r="G73" s="93"/>
    </row>
    <row r="74" spans="1:7" customFormat="1">
      <c r="A74" s="49" t="s">
        <v>143</v>
      </c>
      <c r="B74" s="100" t="s">
        <v>166</v>
      </c>
      <c r="C74" s="101"/>
      <c r="D74" s="101"/>
      <c r="E74" s="102"/>
      <c r="F74" s="50" t="s">
        <v>48</v>
      </c>
      <c r="G74" s="51" t="str">
        <f>IF(COUNTIF(F77:F82,"Blocked")&gt;0,"Blocked",IF(COUNTIF(F77:F82,"Fail")&gt;0,"Fail",IF(COUNTIF(F77:F82,"")=0,"Pass","Not Executed")))</f>
        <v>Pass</v>
      </c>
    </row>
    <row r="75" spans="1:7" customFormat="1" ht="30.75" customHeight="1">
      <c r="A75" s="52" t="s">
        <v>49</v>
      </c>
      <c r="B75" s="88" t="s">
        <v>160</v>
      </c>
      <c r="C75" s="89"/>
      <c r="D75" s="89"/>
      <c r="E75" s="89"/>
      <c r="F75" s="89"/>
      <c r="G75" s="90"/>
    </row>
    <row r="76" spans="1:7" customFormat="1">
      <c r="A76" s="53" t="s">
        <v>51</v>
      </c>
      <c r="B76" s="53" t="s">
        <v>52</v>
      </c>
      <c r="C76" s="53" t="s">
        <v>53</v>
      </c>
      <c r="D76" s="53" t="s">
        <v>54</v>
      </c>
      <c r="E76" s="53" t="s">
        <v>55</v>
      </c>
      <c r="F76" s="53" t="s">
        <v>56</v>
      </c>
      <c r="G76" s="53" t="s">
        <v>57</v>
      </c>
    </row>
    <row r="77" spans="1:7" customFormat="1" ht="150">
      <c r="A77" s="54">
        <v>1</v>
      </c>
      <c r="B77" s="55" t="s">
        <v>58</v>
      </c>
      <c r="C77" s="56" t="s">
        <v>66</v>
      </c>
      <c r="D77" s="56"/>
      <c r="E77" s="56"/>
      <c r="F77" s="57" t="s">
        <v>4</v>
      </c>
      <c r="G77" s="58"/>
    </row>
    <row r="78" spans="1:7" customFormat="1" ht="60">
      <c r="A78" s="54">
        <v>2</v>
      </c>
      <c r="B78" s="55" t="s">
        <v>67</v>
      </c>
      <c r="C78" s="56" t="s">
        <v>152</v>
      </c>
      <c r="D78" s="56"/>
      <c r="E78" s="56"/>
      <c r="F78" s="57" t="s">
        <v>4</v>
      </c>
      <c r="G78" s="58"/>
    </row>
    <row r="79" spans="1:7" customFormat="1" ht="45">
      <c r="A79" s="54">
        <v>3</v>
      </c>
      <c r="B79" s="55" t="s">
        <v>88</v>
      </c>
      <c r="C79" s="56" t="s">
        <v>162</v>
      </c>
      <c r="D79" s="56" t="s">
        <v>60</v>
      </c>
      <c r="E79" s="56"/>
      <c r="F79" s="57" t="s">
        <v>4</v>
      </c>
      <c r="G79" s="58"/>
    </row>
    <row r="80" spans="1:7" customFormat="1" ht="75">
      <c r="A80" s="54">
        <v>4</v>
      </c>
      <c r="B80" s="56" t="s">
        <v>163</v>
      </c>
      <c r="C80" s="56" t="s">
        <v>161</v>
      </c>
      <c r="D80" s="56"/>
      <c r="E80" s="56"/>
      <c r="F80" s="57" t="s">
        <v>4</v>
      </c>
      <c r="G80" s="56"/>
    </row>
    <row r="81" spans="1:7" customFormat="1" ht="75">
      <c r="A81" s="54">
        <v>5</v>
      </c>
      <c r="B81" s="56" t="s">
        <v>164</v>
      </c>
      <c r="C81" s="56" t="s">
        <v>165</v>
      </c>
      <c r="D81" s="56"/>
      <c r="E81" s="56"/>
      <c r="F81" s="57" t="s">
        <v>4</v>
      </c>
      <c r="G81" s="56"/>
    </row>
    <row r="82" spans="1:7" customFormat="1" ht="15.75">
      <c r="A82" s="54">
        <v>6</v>
      </c>
      <c r="B82" s="55" t="s">
        <v>88</v>
      </c>
      <c r="C82" s="56" t="s">
        <v>73</v>
      </c>
      <c r="D82" s="56"/>
      <c r="E82" s="56"/>
      <c r="F82" s="57" t="s">
        <v>4</v>
      </c>
      <c r="G82" s="56"/>
    </row>
    <row r="83" spans="1:7" customFormat="1">
      <c r="A83" s="59" t="s">
        <v>59</v>
      </c>
      <c r="B83" s="91"/>
      <c r="C83" s="92"/>
      <c r="D83" s="92"/>
      <c r="E83" s="92"/>
      <c r="F83" s="92"/>
      <c r="G83" s="93"/>
    </row>
    <row r="84" spans="1:7" customFormat="1">
      <c r="A84" s="49" t="s">
        <v>144</v>
      </c>
      <c r="B84" s="100" t="s">
        <v>72</v>
      </c>
      <c r="C84" s="101"/>
      <c r="D84" s="101"/>
      <c r="E84" s="102"/>
      <c r="F84" s="50" t="s">
        <v>48</v>
      </c>
      <c r="G84" s="51" t="str">
        <f>IF(COUNTIF(F87:F91,"Blocked")&gt;0,"Blocked",IF(COUNTIF(F87:F91,"Fail")&gt;0,"Fail",IF(COUNTIF(F87:F91,"")=0,"Pass","Not Executed")))</f>
        <v>Fail</v>
      </c>
    </row>
    <row r="85" spans="1:7" customFormat="1" ht="28.5" customHeight="1">
      <c r="A85" s="52" t="s">
        <v>49</v>
      </c>
      <c r="B85" s="88" t="s">
        <v>50</v>
      </c>
      <c r="C85" s="89"/>
      <c r="D85" s="89"/>
      <c r="E85" s="89"/>
      <c r="F85" s="89"/>
      <c r="G85" s="90"/>
    </row>
    <row r="86" spans="1:7" customFormat="1">
      <c r="A86" s="53" t="s">
        <v>51</v>
      </c>
      <c r="B86" s="53" t="s">
        <v>52</v>
      </c>
      <c r="C86" s="53" t="s">
        <v>53</v>
      </c>
      <c r="D86" s="53" t="s">
        <v>54</v>
      </c>
      <c r="E86" s="53" t="s">
        <v>55</v>
      </c>
      <c r="F86" s="53" t="s">
        <v>56</v>
      </c>
      <c r="G86" s="53" t="s">
        <v>57</v>
      </c>
    </row>
    <row r="87" spans="1:7" customFormat="1" ht="150">
      <c r="A87" s="54">
        <v>1</v>
      </c>
      <c r="B87" s="55" t="s">
        <v>58</v>
      </c>
      <c r="C87" s="56" t="s">
        <v>66</v>
      </c>
      <c r="D87" s="56"/>
      <c r="E87" s="56"/>
      <c r="F87" s="57" t="s">
        <v>4</v>
      </c>
      <c r="G87" s="58"/>
    </row>
    <row r="88" spans="1:7" customFormat="1" ht="60">
      <c r="A88" s="54">
        <v>2</v>
      </c>
      <c r="B88" s="55" t="s">
        <v>67</v>
      </c>
      <c r="C88" s="56" t="s">
        <v>152</v>
      </c>
      <c r="D88" s="56"/>
      <c r="E88" s="56"/>
      <c r="F88" s="57" t="s">
        <v>4</v>
      </c>
      <c r="G88" s="58"/>
    </row>
    <row r="89" spans="1:7" customFormat="1" ht="45">
      <c r="A89" s="54">
        <v>3</v>
      </c>
      <c r="B89" s="55" t="s">
        <v>88</v>
      </c>
      <c r="C89" s="56" t="s">
        <v>89</v>
      </c>
      <c r="D89" s="56" t="s">
        <v>60</v>
      </c>
      <c r="E89" s="56"/>
      <c r="F89" s="57" t="s">
        <v>4</v>
      </c>
      <c r="G89" s="58"/>
    </row>
    <row r="90" spans="1:7" customFormat="1" ht="30">
      <c r="A90" s="54">
        <v>4</v>
      </c>
      <c r="B90" s="56" t="s">
        <v>109</v>
      </c>
      <c r="C90" s="56" t="s">
        <v>110</v>
      </c>
      <c r="D90" s="56"/>
      <c r="E90" s="56"/>
      <c r="F90" s="57" t="s">
        <v>4</v>
      </c>
      <c r="G90" s="56"/>
    </row>
    <row r="91" spans="1:7" customFormat="1" ht="30">
      <c r="A91" s="54">
        <v>5</v>
      </c>
      <c r="B91" s="56" t="s">
        <v>111</v>
      </c>
      <c r="C91" s="56" t="s">
        <v>112</v>
      </c>
      <c r="D91" s="56"/>
      <c r="E91" s="56"/>
      <c r="F91" s="57" t="s">
        <v>5</v>
      </c>
      <c r="G91" s="56"/>
    </row>
    <row r="92" spans="1:7" customFormat="1">
      <c r="A92" s="59" t="s">
        <v>59</v>
      </c>
      <c r="B92" s="91"/>
      <c r="C92" s="92"/>
      <c r="D92" s="92"/>
      <c r="E92" s="92"/>
      <c r="F92" s="92"/>
      <c r="G92" s="93"/>
    </row>
    <row r="93" spans="1:7" customFormat="1">
      <c r="A93" s="49" t="s">
        <v>145</v>
      </c>
      <c r="B93" s="100" t="s">
        <v>78</v>
      </c>
      <c r="C93" s="101"/>
      <c r="D93" s="101"/>
      <c r="E93" s="102"/>
      <c r="F93" s="50" t="s">
        <v>48</v>
      </c>
      <c r="G93" s="51" t="str">
        <f>IF(COUNTIF(F96:F98,"Blocked")&gt;0,"Blocked",IF(COUNTIF(F96:F98,"Fail")&gt;0,"Fail",IF(COUNTIF(F96:F98,"")=0,"Pass","Not Executed")))</f>
        <v>Pass</v>
      </c>
    </row>
    <row r="94" spans="1:7" customFormat="1" ht="27" customHeight="1">
      <c r="A94" s="52" t="s">
        <v>49</v>
      </c>
      <c r="B94" s="88" t="s">
        <v>167</v>
      </c>
      <c r="C94" s="89"/>
      <c r="D94" s="89"/>
      <c r="E94" s="89"/>
      <c r="F94" s="89"/>
      <c r="G94" s="90"/>
    </row>
    <row r="95" spans="1:7" customFormat="1">
      <c r="A95" s="53" t="s">
        <v>51</v>
      </c>
      <c r="B95" s="53" t="s">
        <v>52</v>
      </c>
      <c r="C95" s="53" t="s">
        <v>53</v>
      </c>
      <c r="D95" s="53" t="s">
        <v>54</v>
      </c>
      <c r="E95" s="53" t="s">
        <v>55</v>
      </c>
      <c r="F95" s="53" t="s">
        <v>56</v>
      </c>
      <c r="G95" s="53" t="s">
        <v>57</v>
      </c>
    </row>
    <row r="96" spans="1:7" customFormat="1" ht="150">
      <c r="A96" s="54">
        <v>1</v>
      </c>
      <c r="B96" s="55" t="s">
        <v>58</v>
      </c>
      <c r="C96" s="56" t="s">
        <v>66</v>
      </c>
      <c r="D96" s="56"/>
      <c r="E96" s="56"/>
      <c r="F96" s="57" t="s">
        <v>4</v>
      </c>
      <c r="G96" s="58"/>
    </row>
    <row r="97" spans="1:7" customFormat="1" ht="60">
      <c r="A97" s="54">
        <v>2</v>
      </c>
      <c r="B97" s="55" t="s">
        <v>67</v>
      </c>
      <c r="C97" s="56" t="s">
        <v>152</v>
      </c>
      <c r="D97" s="56"/>
      <c r="E97" s="56"/>
      <c r="F97" s="57" t="s">
        <v>4</v>
      </c>
      <c r="G97" s="58"/>
    </row>
    <row r="98" spans="1:7" customFormat="1" ht="45">
      <c r="A98" s="54">
        <v>3</v>
      </c>
      <c r="B98" s="55" t="s">
        <v>88</v>
      </c>
      <c r="C98" s="56" t="s">
        <v>168</v>
      </c>
      <c r="D98" s="56" t="s">
        <v>60</v>
      </c>
      <c r="E98" s="56"/>
      <c r="F98" s="57" t="s">
        <v>4</v>
      </c>
      <c r="G98" s="58"/>
    </row>
    <row r="99" spans="1:7" customFormat="1">
      <c r="A99" s="59" t="s">
        <v>59</v>
      </c>
      <c r="B99" s="91"/>
      <c r="C99" s="92"/>
      <c r="D99" s="92"/>
      <c r="E99" s="92"/>
      <c r="F99" s="92"/>
      <c r="G99" s="93"/>
    </row>
    <row r="100" spans="1:7" customFormat="1">
      <c r="A100" s="49" t="s">
        <v>146</v>
      </c>
      <c r="B100" s="100" t="s">
        <v>68</v>
      </c>
      <c r="C100" s="101"/>
      <c r="D100" s="101"/>
      <c r="E100" s="102"/>
      <c r="F100" s="50" t="s">
        <v>48</v>
      </c>
      <c r="G100" s="51" t="str">
        <f>IF(COUNTIF(F103:F109,"Blocked")&gt;0,"Blocked",IF(COUNTIF(F103:F109,"Fail")&gt;0,"Fail",IF(COUNTIF(F103:F109,"")=0,"Pass","Not Executed")))</f>
        <v>Pass</v>
      </c>
    </row>
    <row r="101" spans="1:7" customFormat="1">
      <c r="A101" s="52" t="s">
        <v>49</v>
      </c>
      <c r="B101" s="88" t="s">
        <v>50</v>
      </c>
      <c r="C101" s="89"/>
      <c r="D101" s="89"/>
      <c r="E101" s="89"/>
      <c r="F101" s="89"/>
      <c r="G101" s="90"/>
    </row>
    <row r="102" spans="1:7" customFormat="1">
      <c r="A102" s="53" t="s">
        <v>51</v>
      </c>
      <c r="B102" s="53" t="s">
        <v>52</v>
      </c>
      <c r="C102" s="53" t="s">
        <v>53</v>
      </c>
      <c r="D102" s="53" t="s">
        <v>54</v>
      </c>
      <c r="E102" s="53" t="s">
        <v>55</v>
      </c>
      <c r="F102" s="53" t="s">
        <v>56</v>
      </c>
      <c r="G102" s="53" t="s">
        <v>57</v>
      </c>
    </row>
    <row r="103" spans="1:7" customFormat="1" ht="150">
      <c r="A103" s="54">
        <v>1</v>
      </c>
      <c r="B103" s="55" t="s">
        <v>58</v>
      </c>
      <c r="C103" s="56" t="s">
        <v>66</v>
      </c>
      <c r="D103" s="56"/>
      <c r="E103" s="56"/>
      <c r="F103" s="57" t="s">
        <v>4</v>
      </c>
      <c r="G103" s="58"/>
    </row>
    <row r="104" spans="1:7" customFormat="1" ht="60">
      <c r="A104" s="54">
        <v>2</v>
      </c>
      <c r="B104" s="55" t="s">
        <v>67</v>
      </c>
      <c r="C104" s="56" t="s">
        <v>152</v>
      </c>
      <c r="D104" s="56"/>
      <c r="E104" s="56"/>
      <c r="F104" s="57" t="s">
        <v>4</v>
      </c>
      <c r="G104" s="58"/>
    </row>
    <row r="105" spans="1:7" customFormat="1" ht="45">
      <c r="A105" s="54">
        <v>3</v>
      </c>
      <c r="B105" s="55" t="s">
        <v>88</v>
      </c>
      <c r="C105" s="56" t="s">
        <v>89</v>
      </c>
      <c r="D105" s="56" t="s">
        <v>60</v>
      </c>
      <c r="E105" s="56"/>
      <c r="F105" s="57" t="s">
        <v>4</v>
      </c>
      <c r="G105" s="58"/>
    </row>
    <row r="106" spans="1:7" customFormat="1" ht="15.75">
      <c r="A106" s="54">
        <v>4</v>
      </c>
      <c r="B106" s="56" t="s">
        <v>98</v>
      </c>
      <c r="C106" s="56" t="s">
        <v>99</v>
      </c>
      <c r="D106" s="56"/>
      <c r="E106" s="56"/>
      <c r="F106" s="57" t="s">
        <v>4</v>
      </c>
      <c r="G106" s="56"/>
    </row>
    <row r="107" spans="1:7" customFormat="1" ht="30">
      <c r="A107" s="54">
        <v>5</v>
      </c>
      <c r="B107" s="56" t="s">
        <v>100</v>
      </c>
      <c r="C107" s="56" t="s">
        <v>101</v>
      </c>
      <c r="D107" s="56"/>
      <c r="E107" s="56"/>
      <c r="F107" s="57" t="s">
        <v>4</v>
      </c>
      <c r="G107" s="56"/>
    </row>
    <row r="108" spans="1:7" ht="15.75">
      <c r="A108" s="54">
        <v>6</v>
      </c>
      <c r="B108" s="56" t="s">
        <v>104</v>
      </c>
      <c r="C108" s="56" t="s">
        <v>105</v>
      </c>
      <c r="D108" s="56"/>
      <c r="E108" s="56"/>
      <c r="F108" s="57" t="s">
        <v>4</v>
      </c>
      <c r="G108" s="56"/>
    </row>
    <row r="109" spans="1:7" ht="15.75">
      <c r="A109" s="54">
        <v>7</v>
      </c>
      <c r="B109" s="71" t="s">
        <v>113</v>
      </c>
      <c r="C109" s="56" t="s">
        <v>169</v>
      </c>
      <c r="D109" s="56"/>
      <c r="E109" s="56"/>
      <c r="F109" s="57" t="s">
        <v>4</v>
      </c>
      <c r="G109" s="56"/>
    </row>
    <row r="110" spans="1:7">
      <c r="A110" s="59" t="s">
        <v>59</v>
      </c>
      <c r="B110" s="91"/>
      <c r="C110" s="92"/>
      <c r="D110" s="92"/>
      <c r="E110" s="92"/>
      <c r="F110" s="92"/>
      <c r="G110" s="93"/>
    </row>
    <row r="111" spans="1:7">
      <c r="A111" s="49" t="s">
        <v>147</v>
      </c>
      <c r="B111" s="100" t="s">
        <v>80</v>
      </c>
      <c r="C111" s="101"/>
      <c r="D111" s="101"/>
      <c r="E111" s="102"/>
      <c r="F111" s="50" t="s">
        <v>48</v>
      </c>
      <c r="G111" s="51" t="str">
        <f>IF(COUNTIF(F114:F114,"Blocked")&gt;0,"Blocked",IF(COUNTIF(F114:F114,"Fail")&gt;0,"Fail",IF(COUNTIF(F114:F114,"")=0,"Pass","Not Executed")))</f>
        <v>Pass</v>
      </c>
    </row>
    <row r="112" spans="1:7">
      <c r="A112" s="52" t="s">
        <v>49</v>
      </c>
      <c r="B112" s="88" t="s">
        <v>50</v>
      </c>
      <c r="C112" s="89"/>
      <c r="D112" s="89"/>
      <c r="E112" s="89"/>
      <c r="F112" s="89"/>
      <c r="G112" s="90"/>
    </row>
    <row r="113" spans="1:8">
      <c r="A113" s="53" t="s">
        <v>51</v>
      </c>
      <c r="B113" s="53" t="s">
        <v>52</v>
      </c>
      <c r="C113" s="53" t="s">
        <v>53</v>
      </c>
      <c r="D113" s="53" t="s">
        <v>54</v>
      </c>
      <c r="E113" s="53" t="s">
        <v>55</v>
      </c>
      <c r="F113" s="53" t="s">
        <v>56</v>
      </c>
      <c r="G113" s="53" t="s">
        <v>57</v>
      </c>
    </row>
    <row r="114" spans="1:8" ht="150">
      <c r="A114" s="54">
        <v>1</v>
      </c>
      <c r="B114" s="55" t="s">
        <v>58</v>
      </c>
      <c r="C114" s="56" t="s">
        <v>66</v>
      </c>
      <c r="D114" s="56"/>
      <c r="E114" s="56"/>
      <c r="F114" s="57" t="s">
        <v>4</v>
      </c>
      <c r="G114" s="58"/>
    </row>
    <row r="115" spans="1:8" ht="60">
      <c r="A115" s="54">
        <v>2</v>
      </c>
      <c r="B115" s="55" t="s">
        <v>67</v>
      </c>
      <c r="C115" s="56" t="s">
        <v>152</v>
      </c>
      <c r="D115" s="56"/>
      <c r="E115" s="56"/>
      <c r="F115" s="57" t="s">
        <v>4</v>
      </c>
      <c r="G115" s="58"/>
    </row>
    <row r="116" spans="1:8" ht="45">
      <c r="A116" s="54">
        <v>3</v>
      </c>
      <c r="B116" s="55" t="s">
        <v>88</v>
      </c>
      <c r="C116" s="56" t="s">
        <v>89</v>
      </c>
      <c r="D116" s="56" t="s">
        <v>60</v>
      </c>
      <c r="E116" s="56"/>
      <c r="F116" s="57" t="s">
        <v>4</v>
      </c>
      <c r="G116" s="58"/>
    </row>
    <row r="117" spans="1:8" ht="30">
      <c r="A117" s="54">
        <v>4</v>
      </c>
      <c r="B117" s="56" t="s">
        <v>106</v>
      </c>
      <c r="C117" s="56" t="s">
        <v>114</v>
      </c>
      <c r="D117" s="56"/>
      <c r="E117" s="56"/>
      <c r="F117" s="57" t="s">
        <v>4</v>
      </c>
      <c r="G117" s="56"/>
    </row>
    <row r="118" spans="1:8" ht="30">
      <c r="A118" s="54">
        <v>5</v>
      </c>
      <c r="B118" s="56" t="s">
        <v>170</v>
      </c>
      <c r="C118" s="56" t="s">
        <v>115</v>
      </c>
      <c r="D118" s="56"/>
      <c r="E118" s="56"/>
      <c r="F118" s="57" t="s">
        <v>4</v>
      </c>
      <c r="G118" s="56"/>
    </row>
    <row r="119" spans="1:8" ht="15.75">
      <c r="A119" s="54">
        <v>6</v>
      </c>
      <c r="B119" s="56" t="s">
        <v>116</v>
      </c>
      <c r="C119" s="56" t="s">
        <v>117</v>
      </c>
      <c r="D119" s="56"/>
      <c r="E119" s="56"/>
      <c r="F119" s="57" t="s">
        <v>4</v>
      </c>
      <c r="G119" s="56"/>
    </row>
    <row r="120" spans="1:8" ht="15.75">
      <c r="A120" s="54">
        <v>7</v>
      </c>
      <c r="B120" s="56" t="s">
        <v>95</v>
      </c>
      <c r="C120" s="56" t="s">
        <v>96</v>
      </c>
      <c r="D120" s="56"/>
      <c r="E120" s="56"/>
      <c r="F120" s="57" t="s">
        <v>4</v>
      </c>
      <c r="G120" s="56"/>
    </row>
    <row r="121" spans="1:8" ht="15.75">
      <c r="A121" s="54">
        <v>8</v>
      </c>
      <c r="B121" s="56" t="s">
        <v>118</v>
      </c>
      <c r="C121" s="56" t="s">
        <v>119</v>
      </c>
      <c r="D121" s="56"/>
      <c r="E121" s="56"/>
      <c r="F121" s="57" t="s">
        <v>4</v>
      </c>
      <c r="G121" s="56"/>
    </row>
    <row r="122" spans="1:8" ht="15.75">
      <c r="A122" s="54">
        <v>9</v>
      </c>
      <c r="B122" s="56" t="s">
        <v>120</v>
      </c>
      <c r="C122" s="56" t="s">
        <v>121</v>
      </c>
      <c r="D122" s="56"/>
      <c r="E122" s="56"/>
      <c r="F122" s="57" t="s">
        <v>4</v>
      </c>
      <c r="G122" s="56"/>
    </row>
    <row r="123" spans="1:8">
      <c r="A123" s="59" t="s">
        <v>59</v>
      </c>
      <c r="B123" s="91"/>
      <c r="C123" s="92"/>
      <c r="D123" s="92"/>
      <c r="E123" s="92"/>
      <c r="F123" s="92"/>
      <c r="G123" s="93"/>
    </row>
    <row r="124" spans="1:8">
      <c r="A124" s="49" t="s">
        <v>148</v>
      </c>
      <c r="B124" s="100" t="s">
        <v>134</v>
      </c>
      <c r="C124" s="101"/>
      <c r="D124" s="101"/>
      <c r="E124" s="102"/>
      <c r="F124" s="50" t="s">
        <v>48</v>
      </c>
      <c r="G124" s="51" t="str">
        <f>IF(COUNTIF(F127:F135,"Blocked")&gt;0,"Blocked",IF(COUNTIF(F127:F135,"Fail")&gt;0,"Fail",IF(COUNTIF(F127:F135,"")=0,"Pass","Not Executed")))</f>
        <v>Pass</v>
      </c>
    </row>
    <row r="125" spans="1:8" ht="39" customHeight="1">
      <c r="A125" s="52" t="s">
        <v>49</v>
      </c>
      <c r="B125" s="88" t="s">
        <v>122</v>
      </c>
      <c r="C125" s="89"/>
      <c r="D125" s="89"/>
      <c r="E125" s="89"/>
      <c r="F125" s="89"/>
      <c r="G125" s="90"/>
    </row>
    <row r="126" spans="1:8">
      <c r="A126" s="53" t="s">
        <v>51</v>
      </c>
      <c r="B126" s="53" t="s">
        <v>52</v>
      </c>
      <c r="C126" s="53" t="s">
        <v>53</v>
      </c>
      <c r="D126" s="53" t="s">
        <v>54</v>
      </c>
      <c r="E126" s="53" t="s">
        <v>55</v>
      </c>
      <c r="F126" s="53" t="s">
        <v>56</v>
      </c>
      <c r="G126" s="53" t="s">
        <v>57</v>
      </c>
    </row>
    <row r="127" spans="1:8" ht="150">
      <c r="A127" s="54">
        <v>1</v>
      </c>
      <c r="B127" s="55" t="s">
        <v>58</v>
      </c>
      <c r="C127" s="56" t="s">
        <v>66</v>
      </c>
      <c r="D127" s="56"/>
      <c r="E127" s="56"/>
      <c r="F127" s="57" t="s">
        <v>4</v>
      </c>
      <c r="G127" s="58"/>
      <c r="H127" s="61"/>
    </row>
    <row r="128" spans="1:8" ht="60">
      <c r="A128" s="54">
        <v>2</v>
      </c>
      <c r="B128" s="55" t="s">
        <v>67</v>
      </c>
      <c r="C128" s="56" t="s">
        <v>152</v>
      </c>
      <c r="D128" s="56"/>
      <c r="E128" s="56"/>
      <c r="F128" s="57" t="s">
        <v>4</v>
      </c>
      <c r="G128" s="58"/>
    </row>
    <row r="129" spans="1:7" ht="45">
      <c r="A129" s="54">
        <v>3</v>
      </c>
      <c r="B129" s="55" t="s">
        <v>88</v>
      </c>
      <c r="C129" s="56" t="s">
        <v>89</v>
      </c>
      <c r="D129" s="56" t="s">
        <v>60</v>
      </c>
      <c r="E129" s="56"/>
      <c r="F129" s="57" t="s">
        <v>4</v>
      </c>
      <c r="G129" s="58"/>
    </row>
    <row r="130" spans="1:7" ht="15.75">
      <c r="A130" s="54">
        <v>4</v>
      </c>
      <c r="B130" s="56" t="s">
        <v>106</v>
      </c>
      <c r="C130" s="56" t="s">
        <v>99</v>
      </c>
      <c r="D130" s="56"/>
      <c r="E130" s="56"/>
      <c r="F130" s="57" t="s">
        <v>4</v>
      </c>
      <c r="G130" s="56"/>
    </row>
    <row r="131" spans="1:7" ht="15.75">
      <c r="A131" s="54">
        <v>5</v>
      </c>
      <c r="B131" s="56" t="s">
        <v>123</v>
      </c>
      <c r="C131" s="56" t="s">
        <v>124</v>
      </c>
      <c r="D131" s="56"/>
      <c r="E131" s="56"/>
      <c r="F131" s="57" t="s">
        <v>4</v>
      </c>
      <c r="G131" s="56"/>
    </row>
    <row r="132" spans="1:7" ht="30">
      <c r="A132" s="54">
        <v>6</v>
      </c>
      <c r="B132" s="56" t="s">
        <v>125</v>
      </c>
      <c r="C132" s="56" t="s">
        <v>126</v>
      </c>
      <c r="D132" s="56"/>
      <c r="E132" s="56"/>
      <c r="F132" s="57" t="s">
        <v>4</v>
      </c>
      <c r="G132" s="56"/>
    </row>
    <row r="133" spans="1:7" ht="15.75">
      <c r="A133" s="54">
        <v>7</v>
      </c>
      <c r="B133" s="56" t="s">
        <v>127</v>
      </c>
      <c r="C133" s="56" t="s">
        <v>99</v>
      </c>
      <c r="D133" s="56"/>
      <c r="E133" s="56"/>
      <c r="F133" s="57" t="s">
        <v>4</v>
      </c>
      <c r="G133" s="56"/>
    </row>
    <row r="134" spans="1:7" ht="15.75">
      <c r="A134" s="54">
        <v>8</v>
      </c>
      <c r="B134" s="56" t="s">
        <v>128</v>
      </c>
      <c r="C134" s="56" t="s">
        <v>124</v>
      </c>
      <c r="D134" s="56"/>
      <c r="E134" s="56"/>
      <c r="F134" s="57" t="s">
        <v>4</v>
      </c>
      <c r="G134" s="56"/>
    </row>
    <row r="135" spans="1:7" ht="30">
      <c r="A135" s="54">
        <v>9</v>
      </c>
      <c r="B135" s="56" t="s">
        <v>129</v>
      </c>
      <c r="C135" s="56" t="s">
        <v>130</v>
      </c>
      <c r="D135" s="56"/>
      <c r="E135" s="56"/>
      <c r="F135" s="57" t="s">
        <v>4</v>
      </c>
      <c r="G135" s="56"/>
    </row>
    <row r="136" spans="1:7">
      <c r="A136" s="59" t="s">
        <v>59</v>
      </c>
      <c r="B136" s="91"/>
      <c r="C136" s="92"/>
      <c r="D136" s="92"/>
      <c r="E136" s="92"/>
      <c r="F136" s="92"/>
      <c r="G136" s="93"/>
    </row>
    <row r="137" spans="1:7">
      <c r="A137" s="49" t="s">
        <v>149</v>
      </c>
      <c r="B137" s="100" t="s">
        <v>85</v>
      </c>
      <c r="C137" s="101"/>
      <c r="D137" s="101"/>
      <c r="E137" s="102"/>
      <c r="F137" s="50" t="s">
        <v>48</v>
      </c>
      <c r="G137" s="51" t="str">
        <f>IF(COUNTIF(F140:F147,"Blocked")&gt;0,"Blocked",IF(COUNTIF(F140:F147,"Fail")&gt;0,"Fail",IF(COUNTIF(F140:F147,"")=0,"Pass","Not Executed")))</f>
        <v>Pass</v>
      </c>
    </row>
    <row r="138" spans="1:7" ht="15" customHeight="1">
      <c r="A138" s="52" t="s">
        <v>49</v>
      </c>
      <c r="B138" s="88" t="s">
        <v>122</v>
      </c>
      <c r="C138" s="89"/>
      <c r="D138" s="89"/>
      <c r="E138" s="89"/>
      <c r="F138" s="89"/>
      <c r="G138" s="90"/>
    </row>
    <row r="139" spans="1:7">
      <c r="A139" s="53" t="s">
        <v>51</v>
      </c>
      <c r="B139" s="53" t="s">
        <v>52</v>
      </c>
      <c r="C139" s="53" t="s">
        <v>53</v>
      </c>
      <c r="D139" s="53" t="s">
        <v>54</v>
      </c>
      <c r="E139" s="53" t="s">
        <v>55</v>
      </c>
      <c r="F139" s="53" t="s">
        <v>56</v>
      </c>
      <c r="G139" s="53" t="s">
        <v>57</v>
      </c>
    </row>
    <row r="140" spans="1:7" ht="150">
      <c r="A140" s="54">
        <v>1</v>
      </c>
      <c r="B140" s="55" t="s">
        <v>58</v>
      </c>
      <c r="C140" s="56" t="s">
        <v>66</v>
      </c>
      <c r="D140" s="56"/>
      <c r="E140" s="56"/>
      <c r="F140" s="57" t="s">
        <v>4</v>
      </c>
      <c r="G140" s="58"/>
    </row>
    <row r="141" spans="1:7" ht="60">
      <c r="A141" s="54">
        <v>2</v>
      </c>
      <c r="B141" s="55" t="s">
        <v>67</v>
      </c>
      <c r="C141" s="56" t="s">
        <v>152</v>
      </c>
      <c r="D141" s="56"/>
      <c r="E141" s="56"/>
      <c r="F141" s="57" t="s">
        <v>4</v>
      </c>
      <c r="G141" s="58"/>
    </row>
    <row r="142" spans="1:7" ht="45">
      <c r="A142" s="54">
        <v>3</v>
      </c>
      <c r="B142" s="55" t="s">
        <v>88</v>
      </c>
      <c r="C142" s="56" t="s">
        <v>89</v>
      </c>
      <c r="D142" s="56" t="s">
        <v>60</v>
      </c>
      <c r="E142" s="56"/>
      <c r="F142" s="57" t="s">
        <v>4</v>
      </c>
      <c r="G142" s="58"/>
    </row>
    <row r="143" spans="1:7" customFormat="1" ht="15.75">
      <c r="A143" s="54">
        <v>4</v>
      </c>
      <c r="B143" s="56" t="s">
        <v>153</v>
      </c>
      <c r="C143" s="56" t="s">
        <v>90</v>
      </c>
      <c r="D143" s="56"/>
      <c r="E143" s="56"/>
      <c r="F143" s="57" t="s">
        <v>4</v>
      </c>
      <c r="G143" s="56"/>
    </row>
    <row r="144" spans="1:7" customFormat="1" ht="15.75">
      <c r="A144" s="54">
        <v>5</v>
      </c>
      <c r="B144" s="56" t="s">
        <v>135</v>
      </c>
      <c r="C144" s="56" t="s">
        <v>92</v>
      </c>
      <c r="D144" s="56"/>
      <c r="E144" s="56"/>
      <c r="F144" s="57" t="s">
        <v>4</v>
      </c>
      <c r="G144" s="56"/>
    </row>
    <row r="145" spans="1:7" customFormat="1" ht="30">
      <c r="A145" s="54">
        <v>6</v>
      </c>
      <c r="B145" s="56" t="s">
        <v>93</v>
      </c>
      <c r="C145" s="56" t="s">
        <v>94</v>
      </c>
      <c r="D145" s="56"/>
      <c r="E145" s="56"/>
      <c r="F145" s="57" t="s">
        <v>4</v>
      </c>
      <c r="G145" s="56"/>
    </row>
    <row r="146" spans="1:7" customFormat="1" ht="15.75">
      <c r="A146" s="54">
        <v>7</v>
      </c>
      <c r="B146" s="56" t="s">
        <v>95</v>
      </c>
      <c r="C146" s="56" t="s">
        <v>96</v>
      </c>
      <c r="D146" s="56"/>
      <c r="E146" s="56"/>
      <c r="F146" s="57" t="s">
        <v>4</v>
      </c>
      <c r="G146" s="56"/>
    </row>
    <row r="147" spans="1:7" ht="45">
      <c r="A147" s="54">
        <v>8</v>
      </c>
      <c r="B147" s="56" t="s">
        <v>131</v>
      </c>
      <c r="C147" s="56" t="s">
        <v>171</v>
      </c>
      <c r="D147" s="56" t="s">
        <v>157</v>
      </c>
      <c r="E147" s="56"/>
      <c r="F147" s="57" t="s">
        <v>4</v>
      </c>
      <c r="G147" s="56"/>
    </row>
    <row r="148" spans="1:7">
      <c r="A148" s="59" t="s">
        <v>59</v>
      </c>
      <c r="B148" s="91"/>
      <c r="C148" s="92"/>
      <c r="D148" s="92"/>
      <c r="E148" s="92"/>
      <c r="F148" s="92"/>
      <c r="G148" s="93"/>
    </row>
    <row r="149" spans="1:7">
      <c r="A149" s="49" t="s">
        <v>150</v>
      </c>
      <c r="B149" s="100" t="s">
        <v>85</v>
      </c>
      <c r="C149" s="101"/>
      <c r="D149" s="101"/>
      <c r="E149" s="102"/>
      <c r="F149" s="50" t="s">
        <v>48</v>
      </c>
      <c r="G149" s="51" t="str">
        <f>IF(COUNTIF(F152:F157,"Blocked")&gt;0,"Blocked",IF(COUNTIF(F152:F157,"Fail")&gt;0,"Fail",IF(COUNTIF(F152:F157,"")=0,"Pass","Not Executed")))</f>
        <v>Pass</v>
      </c>
    </row>
    <row r="150" spans="1:7" ht="15" customHeight="1">
      <c r="A150" s="52" t="s">
        <v>49</v>
      </c>
      <c r="B150" s="88" t="s">
        <v>122</v>
      </c>
      <c r="C150" s="89"/>
      <c r="D150" s="89"/>
      <c r="E150" s="89"/>
      <c r="F150" s="89"/>
      <c r="G150" s="90"/>
    </row>
    <row r="151" spans="1:7">
      <c r="A151" s="53" t="s">
        <v>51</v>
      </c>
      <c r="B151" s="53" t="s">
        <v>52</v>
      </c>
      <c r="C151" s="53" t="s">
        <v>53</v>
      </c>
      <c r="D151" s="53" t="s">
        <v>54</v>
      </c>
      <c r="E151" s="53" t="s">
        <v>55</v>
      </c>
      <c r="F151" s="53" t="s">
        <v>56</v>
      </c>
      <c r="G151" s="53" t="s">
        <v>57</v>
      </c>
    </row>
    <row r="152" spans="1:7" ht="150">
      <c r="A152" s="54">
        <v>1</v>
      </c>
      <c r="B152" s="55" t="s">
        <v>58</v>
      </c>
      <c r="C152" s="56" t="s">
        <v>66</v>
      </c>
      <c r="D152" s="56"/>
      <c r="E152" s="56"/>
      <c r="F152" s="57" t="s">
        <v>4</v>
      </c>
      <c r="G152" s="58"/>
    </row>
    <row r="153" spans="1:7" ht="60">
      <c r="A153" s="54">
        <v>2</v>
      </c>
      <c r="B153" s="55" t="s">
        <v>67</v>
      </c>
      <c r="C153" s="56" t="s">
        <v>152</v>
      </c>
      <c r="D153" s="56"/>
      <c r="E153" s="56"/>
      <c r="F153" s="57" t="s">
        <v>4</v>
      </c>
      <c r="G153" s="58"/>
    </row>
    <row r="154" spans="1:7" ht="45">
      <c r="A154" s="54">
        <v>3</v>
      </c>
      <c r="B154" s="55" t="s">
        <v>88</v>
      </c>
      <c r="C154" s="56" t="s">
        <v>89</v>
      </c>
      <c r="D154" s="56" t="s">
        <v>60</v>
      </c>
      <c r="E154" s="56"/>
      <c r="F154" s="57" t="s">
        <v>4</v>
      </c>
      <c r="G154" s="58"/>
    </row>
    <row r="155" spans="1:7" ht="30">
      <c r="A155" s="54">
        <v>4</v>
      </c>
      <c r="B155" s="56" t="s">
        <v>107</v>
      </c>
      <c r="C155" s="56" t="s">
        <v>108</v>
      </c>
      <c r="D155" s="56"/>
      <c r="E155" s="56"/>
      <c r="F155" s="57" t="s">
        <v>4</v>
      </c>
      <c r="G155" s="56"/>
    </row>
    <row r="156" spans="1:7" ht="15.75">
      <c r="A156" s="54">
        <v>5</v>
      </c>
      <c r="B156" s="56" t="s">
        <v>95</v>
      </c>
      <c r="C156" s="56" t="s">
        <v>96</v>
      </c>
      <c r="D156" s="56"/>
      <c r="E156" s="56"/>
      <c r="F156" s="57" t="s">
        <v>4</v>
      </c>
      <c r="G156" s="56"/>
    </row>
    <row r="157" spans="1:7" ht="45">
      <c r="A157" s="54">
        <v>6</v>
      </c>
      <c r="B157" s="56" t="s">
        <v>132</v>
      </c>
      <c r="C157" s="56" t="s">
        <v>171</v>
      </c>
      <c r="D157" s="56"/>
      <c r="E157" s="56"/>
      <c r="F157" s="57" t="s">
        <v>4</v>
      </c>
      <c r="G157" s="56"/>
    </row>
    <row r="158" spans="1:7">
      <c r="A158" s="59" t="s">
        <v>59</v>
      </c>
      <c r="B158" s="91"/>
      <c r="C158" s="92"/>
      <c r="D158" s="92"/>
      <c r="E158" s="92"/>
      <c r="F158" s="92"/>
      <c r="G158" s="93"/>
    </row>
    <row r="159" spans="1:7">
      <c r="A159" s="49" t="s">
        <v>151</v>
      </c>
      <c r="B159" s="100" t="s">
        <v>83</v>
      </c>
      <c r="C159" s="101"/>
      <c r="D159" s="101"/>
      <c r="E159" s="102"/>
      <c r="F159" s="50" t="s">
        <v>48</v>
      </c>
      <c r="G159" s="51" t="str">
        <f>IF(COUNTIF(F162:F166,"Blocked")&gt;0,"Blocked",IF(COUNTIF(F162:F166,"Fail")&gt;0,"Fail",IF(COUNTIF(F162:F166,"")=0,"Pass","Not Executed")))</f>
        <v>Pass</v>
      </c>
    </row>
    <row r="160" spans="1:7">
      <c r="A160" s="52" t="s">
        <v>49</v>
      </c>
      <c r="B160" s="88" t="s">
        <v>122</v>
      </c>
      <c r="C160" s="89"/>
      <c r="D160" s="89"/>
      <c r="E160" s="89"/>
      <c r="F160" s="89"/>
      <c r="G160" s="90"/>
    </row>
    <row r="161" spans="1:7">
      <c r="A161" s="53" t="s">
        <v>51</v>
      </c>
      <c r="B161" s="53" t="s">
        <v>52</v>
      </c>
      <c r="C161" s="53" t="s">
        <v>53</v>
      </c>
      <c r="D161" s="53" t="s">
        <v>54</v>
      </c>
      <c r="E161" s="53" t="s">
        <v>55</v>
      </c>
      <c r="F161" s="53" t="s">
        <v>56</v>
      </c>
      <c r="G161" s="53" t="s">
        <v>57</v>
      </c>
    </row>
    <row r="162" spans="1:7" ht="150">
      <c r="A162" s="54">
        <v>1</v>
      </c>
      <c r="B162" s="55" t="s">
        <v>58</v>
      </c>
      <c r="C162" s="56" t="s">
        <v>66</v>
      </c>
      <c r="D162" s="56"/>
      <c r="E162" s="56"/>
      <c r="F162" s="57" t="s">
        <v>4</v>
      </c>
      <c r="G162" s="58"/>
    </row>
    <row r="163" spans="1:7" ht="60">
      <c r="A163" s="54">
        <v>2</v>
      </c>
      <c r="B163" s="55" t="s">
        <v>67</v>
      </c>
      <c r="C163" s="56" t="s">
        <v>152</v>
      </c>
      <c r="D163" s="56"/>
      <c r="E163" s="56"/>
      <c r="F163" s="57" t="s">
        <v>4</v>
      </c>
      <c r="G163" s="58"/>
    </row>
    <row r="164" spans="1:7" ht="45">
      <c r="A164" s="54">
        <v>3</v>
      </c>
      <c r="B164" s="55" t="s">
        <v>88</v>
      </c>
      <c r="C164" s="56" t="s">
        <v>89</v>
      </c>
      <c r="D164" s="56" t="s">
        <v>60</v>
      </c>
      <c r="E164" s="56"/>
      <c r="F164" s="57" t="s">
        <v>4</v>
      </c>
      <c r="G164" s="58"/>
    </row>
    <row r="165" spans="1:7" ht="30">
      <c r="A165" s="54">
        <v>4</v>
      </c>
      <c r="B165" s="56" t="s">
        <v>107</v>
      </c>
      <c r="C165" s="56" t="s">
        <v>108</v>
      </c>
      <c r="D165" s="56" t="s">
        <v>157</v>
      </c>
      <c r="E165" s="56"/>
      <c r="F165" s="57" t="s">
        <v>4</v>
      </c>
      <c r="G165" s="56"/>
    </row>
    <row r="166" spans="1:7" ht="45">
      <c r="A166" s="54">
        <v>5</v>
      </c>
      <c r="B166" s="56" t="s">
        <v>133</v>
      </c>
      <c r="C166" s="56" t="s">
        <v>172</v>
      </c>
      <c r="D166" s="56"/>
      <c r="E166" s="56"/>
      <c r="F166" s="57" t="s">
        <v>4</v>
      </c>
      <c r="G166" s="56"/>
    </row>
    <row r="167" spans="1:7">
      <c r="A167" s="59" t="s">
        <v>59</v>
      </c>
      <c r="B167" s="91"/>
      <c r="C167" s="92"/>
      <c r="D167" s="92"/>
      <c r="E167" s="92"/>
      <c r="F167" s="92"/>
      <c r="G167" s="93"/>
    </row>
    <row r="168" spans="1:7">
      <c r="A168" s="49" t="s">
        <v>198</v>
      </c>
      <c r="B168" s="100" t="s">
        <v>176</v>
      </c>
      <c r="C168" s="101" t="s">
        <v>176</v>
      </c>
      <c r="D168" s="101" t="s">
        <v>176</v>
      </c>
      <c r="E168" s="102" t="s">
        <v>176</v>
      </c>
      <c r="F168" s="50" t="s">
        <v>48</v>
      </c>
      <c r="G168" s="51" t="str">
        <f>IF(COUNTIF(F171:F172,"Blocked")&gt;0,"Blocked",IF(COUNTIF(F171:F172,"Fail")&gt;0,"Fail",IF(COUNTIF(F171:F172,"")=0,"Pass","Not Executed")))</f>
        <v>Pass</v>
      </c>
    </row>
    <row r="169" spans="1:7" ht="30.95" customHeight="1">
      <c r="A169" s="52" t="s">
        <v>49</v>
      </c>
      <c r="B169" s="88" t="s">
        <v>122</v>
      </c>
      <c r="C169" s="89"/>
      <c r="D169" s="89"/>
      <c r="E169" s="89"/>
      <c r="F169" s="89"/>
      <c r="G169" s="90"/>
    </row>
    <row r="170" spans="1:7">
      <c r="A170" s="53" t="s">
        <v>51</v>
      </c>
      <c r="B170" s="53" t="s">
        <v>52</v>
      </c>
      <c r="C170" s="53" t="s">
        <v>53</v>
      </c>
      <c r="D170" s="53" t="s">
        <v>54</v>
      </c>
      <c r="E170" s="53" t="s">
        <v>55</v>
      </c>
      <c r="F170" s="53" t="s">
        <v>56</v>
      </c>
      <c r="G170" s="53" t="s">
        <v>57</v>
      </c>
    </row>
    <row r="171" spans="1:7" ht="150">
      <c r="A171" s="54">
        <v>1</v>
      </c>
      <c r="B171" s="55" t="s">
        <v>58</v>
      </c>
      <c r="C171" s="56" t="s">
        <v>66</v>
      </c>
      <c r="D171" s="56"/>
      <c r="E171" s="56"/>
      <c r="F171" s="57" t="s">
        <v>4</v>
      </c>
      <c r="G171" s="58"/>
    </row>
    <row r="172" spans="1:7" ht="45">
      <c r="A172" s="54">
        <v>2</v>
      </c>
      <c r="B172" s="55" t="s">
        <v>88</v>
      </c>
      <c r="C172" s="56" t="s">
        <v>201</v>
      </c>
      <c r="D172" s="56"/>
      <c r="E172" s="56"/>
      <c r="F172" s="57" t="s">
        <v>4</v>
      </c>
      <c r="G172" s="58"/>
    </row>
    <row r="173" spans="1:7">
      <c r="A173" s="59" t="s">
        <v>59</v>
      </c>
      <c r="B173" s="91"/>
      <c r="C173" s="92"/>
      <c r="D173" s="92"/>
      <c r="E173" s="92"/>
      <c r="F173" s="92"/>
      <c r="G173" s="93"/>
    </row>
    <row r="174" spans="1:7">
      <c r="A174" s="49" t="s">
        <v>199</v>
      </c>
      <c r="B174" s="100" t="s">
        <v>177</v>
      </c>
      <c r="C174" s="101" t="s">
        <v>177</v>
      </c>
      <c r="D174" s="101" t="s">
        <v>177</v>
      </c>
      <c r="E174" s="102" t="s">
        <v>177</v>
      </c>
      <c r="F174" s="50" t="s">
        <v>48</v>
      </c>
      <c r="G174" s="51" t="str">
        <f>IF(COUNTIF(F177:F178,"Blocked")&gt;0,"Blocked",IF(COUNTIF(F177:F178,"Fail")&gt;0,"Fail",IF(COUNTIF(F177:F178,"")=0,"Pass","Not Executed")))</f>
        <v>Pass</v>
      </c>
    </row>
    <row r="175" spans="1:7" ht="38.25" customHeight="1">
      <c r="A175" s="52" t="s">
        <v>49</v>
      </c>
      <c r="B175" s="88" t="s">
        <v>122</v>
      </c>
      <c r="C175" s="89"/>
      <c r="D175" s="89"/>
      <c r="E175" s="89"/>
      <c r="F175" s="89"/>
      <c r="G175" s="90"/>
    </row>
    <row r="176" spans="1:7">
      <c r="A176" s="53" t="s">
        <v>51</v>
      </c>
      <c r="B176" s="53" t="s">
        <v>52</v>
      </c>
      <c r="C176" s="53" t="s">
        <v>53</v>
      </c>
      <c r="D176" s="53" t="s">
        <v>54</v>
      </c>
      <c r="E176" s="53" t="s">
        <v>55</v>
      </c>
      <c r="F176" s="53" t="s">
        <v>56</v>
      </c>
      <c r="G176" s="53" t="s">
        <v>57</v>
      </c>
    </row>
    <row r="177" spans="1:7" ht="150">
      <c r="A177" s="54">
        <v>1</v>
      </c>
      <c r="B177" s="55" t="s">
        <v>58</v>
      </c>
      <c r="C177" s="56" t="s">
        <v>66</v>
      </c>
      <c r="D177" s="56"/>
      <c r="E177" s="56"/>
      <c r="F177" s="57" t="s">
        <v>4</v>
      </c>
      <c r="G177" s="58"/>
    </row>
    <row r="178" spans="1:7" ht="45">
      <c r="A178" s="54">
        <v>2</v>
      </c>
      <c r="B178" s="55" t="s">
        <v>88</v>
      </c>
      <c r="C178" s="56" t="s">
        <v>201</v>
      </c>
      <c r="D178" s="56"/>
      <c r="E178" s="56"/>
      <c r="F178" s="57" t="s">
        <v>4</v>
      </c>
      <c r="G178" s="58"/>
    </row>
    <row r="179" spans="1:7" ht="30">
      <c r="A179" s="54">
        <v>3</v>
      </c>
      <c r="B179" s="55" t="s">
        <v>200</v>
      </c>
      <c r="C179" s="56" t="s">
        <v>202</v>
      </c>
      <c r="D179" s="56"/>
      <c r="E179" s="56"/>
      <c r="F179" s="57" t="s">
        <v>4</v>
      </c>
      <c r="G179" s="58"/>
    </row>
    <row r="180" spans="1:7" ht="30">
      <c r="A180" s="54">
        <v>4</v>
      </c>
      <c r="B180" s="55" t="s">
        <v>203</v>
      </c>
      <c r="C180" s="56" t="s">
        <v>204</v>
      </c>
      <c r="D180" s="56"/>
      <c r="E180" s="56"/>
      <c r="F180" s="57" t="s">
        <v>4</v>
      </c>
      <c r="G180" s="58"/>
    </row>
    <row r="181" spans="1:7">
      <c r="A181" s="59" t="s">
        <v>59</v>
      </c>
      <c r="B181" s="91"/>
      <c r="C181" s="92"/>
      <c r="D181" s="92"/>
      <c r="E181" s="92"/>
      <c r="F181" s="92"/>
      <c r="G181" s="93"/>
    </row>
    <row r="182" spans="1:7">
      <c r="A182" s="49" t="s">
        <v>205</v>
      </c>
      <c r="B182" s="100" t="s">
        <v>178</v>
      </c>
      <c r="C182" s="101" t="s">
        <v>178</v>
      </c>
      <c r="D182" s="101" t="s">
        <v>178</v>
      </c>
      <c r="E182" s="102" t="s">
        <v>178</v>
      </c>
      <c r="F182" s="50" t="s">
        <v>48</v>
      </c>
      <c r="G182" s="51" t="str">
        <f>IF(COUNTIF(F185:F186,"Blocked")&gt;0,"Blocked",IF(COUNTIF(F185:F186,"Fail")&gt;0,"Fail",IF(COUNTIF(F185:F186,"")=0,"Pass","Not Executed")))</f>
        <v>Pass</v>
      </c>
    </row>
    <row r="183" spans="1:7" ht="32.25" customHeight="1">
      <c r="A183" s="52" t="s">
        <v>49</v>
      </c>
      <c r="B183" s="88" t="s">
        <v>206</v>
      </c>
      <c r="C183" s="89"/>
      <c r="D183" s="89"/>
      <c r="E183" s="89"/>
      <c r="F183" s="89"/>
      <c r="G183" s="90"/>
    </row>
    <row r="184" spans="1:7">
      <c r="A184" s="53" t="s">
        <v>51</v>
      </c>
      <c r="B184" s="53" t="s">
        <v>52</v>
      </c>
      <c r="C184" s="53" t="s">
        <v>53</v>
      </c>
      <c r="D184" s="53" t="s">
        <v>54</v>
      </c>
      <c r="E184" s="53" t="s">
        <v>55</v>
      </c>
      <c r="F184" s="53" t="s">
        <v>56</v>
      </c>
      <c r="G184" s="53" t="s">
        <v>57</v>
      </c>
    </row>
    <row r="185" spans="1:7" ht="150">
      <c r="A185" s="54">
        <v>1</v>
      </c>
      <c r="B185" s="55" t="s">
        <v>58</v>
      </c>
      <c r="C185" s="56" t="s">
        <v>66</v>
      </c>
      <c r="D185" s="56"/>
      <c r="E185" s="56"/>
      <c r="F185" s="57" t="s">
        <v>4</v>
      </c>
      <c r="G185" s="58"/>
    </row>
    <row r="186" spans="1:7" ht="60">
      <c r="A186" s="54">
        <v>2</v>
      </c>
      <c r="B186" s="55" t="s">
        <v>88</v>
      </c>
      <c r="C186" s="56" t="s">
        <v>207</v>
      </c>
      <c r="D186" s="56"/>
      <c r="E186" s="56"/>
      <c r="F186" s="57" t="s">
        <v>4</v>
      </c>
      <c r="G186" s="58"/>
    </row>
    <row r="187" spans="1:7" ht="15.75">
      <c r="A187" s="54">
        <v>3</v>
      </c>
      <c r="B187" s="55" t="s">
        <v>113</v>
      </c>
      <c r="C187" s="56" t="s">
        <v>208</v>
      </c>
      <c r="D187" s="56"/>
      <c r="E187" s="56"/>
      <c r="F187" s="57" t="s">
        <v>4</v>
      </c>
      <c r="G187" s="58"/>
    </row>
    <row r="188" spans="1:7" ht="30">
      <c r="A188" s="54">
        <v>4</v>
      </c>
      <c r="B188" s="55" t="s">
        <v>209</v>
      </c>
      <c r="C188" s="56" t="s">
        <v>210</v>
      </c>
      <c r="D188" s="56"/>
      <c r="E188" s="56"/>
      <c r="F188" s="57" t="s">
        <v>4</v>
      </c>
      <c r="G188" s="58"/>
    </row>
    <row r="189" spans="1:7">
      <c r="A189" s="59" t="s">
        <v>59</v>
      </c>
      <c r="B189" s="91"/>
      <c r="C189" s="92"/>
      <c r="D189" s="92"/>
      <c r="E189" s="92"/>
      <c r="F189" s="92"/>
      <c r="G189" s="93"/>
    </row>
    <row r="190" spans="1:7">
      <c r="A190" s="49" t="s">
        <v>211</v>
      </c>
      <c r="B190" s="100" t="s">
        <v>179</v>
      </c>
      <c r="C190" s="101" t="s">
        <v>179</v>
      </c>
      <c r="D190" s="101" t="s">
        <v>179</v>
      </c>
      <c r="E190" s="102" t="s">
        <v>179</v>
      </c>
      <c r="F190" s="50" t="s">
        <v>48</v>
      </c>
      <c r="G190" s="51" t="str">
        <f>IF(COUNTIF(F193:F194,"Blocked")&gt;0,"Blocked",IF(COUNTIF(F193:F194,"Fail")&gt;0,"Fail",IF(COUNTIF(F193:F194,"")=0,"Pass","Not Executed")))</f>
        <v>Pass</v>
      </c>
    </row>
    <row r="191" spans="1:7" ht="41.25" customHeight="1">
      <c r="A191" s="52" t="s">
        <v>49</v>
      </c>
      <c r="B191" s="88" t="s">
        <v>212</v>
      </c>
      <c r="C191" s="89"/>
      <c r="D191" s="89"/>
      <c r="E191" s="89"/>
      <c r="F191" s="89"/>
      <c r="G191" s="90"/>
    </row>
    <row r="192" spans="1:7">
      <c r="A192" s="53" t="s">
        <v>51</v>
      </c>
      <c r="B192" s="53" t="s">
        <v>52</v>
      </c>
      <c r="C192" s="53" t="s">
        <v>53</v>
      </c>
      <c r="D192" s="53" t="s">
        <v>54</v>
      </c>
      <c r="E192" s="53" t="s">
        <v>55</v>
      </c>
      <c r="F192" s="53" t="s">
        <v>56</v>
      </c>
      <c r="G192" s="53" t="s">
        <v>57</v>
      </c>
    </row>
    <row r="193" spans="1:7" ht="150">
      <c r="A193" s="54">
        <v>1</v>
      </c>
      <c r="B193" s="55" t="s">
        <v>58</v>
      </c>
      <c r="C193" s="56" t="s">
        <v>66</v>
      </c>
      <c r="D193" s="56"/>
      <c r="E193" s="56"/>
      <c r="F193" s="57" t="s">
        <v>4</v>
      </c>
      <c r="G193" s="58"/>
    </row>
    <row r="194" spans="1:7" ht="60">
      <c r="A194" s="54">
        <v>2</v>
      </c>
      <c r="B194" s="55" t="s">
        <v>88</v>
      </c>
      <c r="C194" s="56" t="s">
        <v>207</v>
      </c>
      <c r="D194" s="56"/>
      <c r="E194" s="56"/>
      <c r="F194" s="57" t="s">
        <v>4</v>
      </c>
      <c r="G194" s="58"/>
    </row>
    <row r="195" spans="1:7" ht="15.75">
      <c r="A195" s="54">
        <v>3</v>
      </c>
      <c r="B195" s="55" t="s">
        <v>213</v>
      </c>
      <c r="C195" s="56" t="s">
        <v>214</v>
      </c>
      <c r="D195" s="56"/>
      <c r="E195" s="56"/>
      <c r="F195" s="57" t="s">
        <v>4</v>
      </c>
      <c r="G195" s="58"/>
    </row>
    <row r="196" spans="1:7" ht="15.75">
      <c r="A196" s="54">
        <v>4</v>
      </c>
      <c r="B196" s="55" t="s">
        <v>179</v>
      </c>
      <c r="C196" s="56" t="s">
        <v>215</v>
      </c>
      <c r="D196" s="56"/>
      <c r="E196" s="56"/>
      <c r="F196" s="57" t="s">
        <v>4</v>
      </c>
      <c r="G196" s="58"/>
    </row>
    <row r="197" spans="1:7">
      <c r="A197" s="59" t="s">
        <v>59</v>
      </c>
      <c r="B197" s="91"/>
      <c r="C197" s="92"/>
      <c r="D197" s="92"/>
      <c r="E197" s="92"/>
      <c r="F197" s="92"/>
      <c r="G197" s="93"/>
    </row>
    <row r="198" spans="1:7">
      <c r="A198" s="49" t="s">
        <v>216</v>
      </c>
      <c r="B198" s="100" t="s">
        <v>224</v>
      </c>
      <c r="C198" s="101" t="s">
        <v>181</v>
      </c>
      <c r="D198" s="101" t="s">
        <v>181</v>
      </c>
      <c r="E198" s="102" t="s">
        <v>181</v>
      </c>
      <c r="F198" s="50" t="s">
        <v>48</v>
      </c>
      <c r="G198" s="51" t="str">
        <f>IF(COUNTIF(F201:F202,"Blocked")&gt;0,"Blocked",IF(COUNTIF(F201:F202,"Fail")&gt;0,"Fail",IF(COUNTIF(F201:F202,"")=0,"Pass","Not Executed")))</f>
        <v>Pass</v>
      </c>
    </row>
    <row r="199" spans="1:7" ht="34.5" customHeight="1">
      <c r="A199" s="52" t="s">
        <v>49</v>
      </c>
      <c r="B199" s="88" t="s">
        <v>212</v>
      </c>
      <c r="C199" s="89"/>
      <c r="D199" s="89"/>
      <c r="E199" s="89"/>
      <c r="F199" s="89"/>
      <c r="G199" s="90"/>
    </row>
    <row r="200" spans="1:7">
      <c r="A200" s="53" t="s">
        <v>51</v>
      </c>
      <c r="B200" s="53" t="s">
        <v>52</v>
      </c>
      <c r="C200" s="53" t="s">
        <v>53</v>
      </c>
      <c r="D200" s="53" t="s">
        <v>54</v>
      </c>
      <c r="E200" s="53" t="s">
        <v>55</v>
      </c>
      <c r="F200" s="53" t="s">
        <v>56</v>
      </c>
      <c r="G200" s="53" t="s">
        <v>57</v>
      </c>
    </row>
    <row r="201" spans="1:7" ht="150">
      <c r="A201" s="54">
        <v>1</v>
      </c>
      <c r="B201" s="55" t="s">
        <v>58</v>
      </c>
      <c r="C201" s="56" t="s">
        <v>66</v>
      </c>
      <c r="D201" s="56"/>
      <c r="E201" s="56"/>
      <c r="F201" s="57" t="s">
        <v>4</v>
      </c>
      <c r="G201" s="58"/>
    </row>
    <row r="202" spans="1:7" ht="60">
      <c r="A202" s="54">
        <v>2</v>
      </c>
      <c r="B202" s="55" t="s">
        <v>88</v>
      </c>
      <c r="C202" s="56" t="s">
        <v>207</v>
      </c>
      <c r="D202" s="56"/>
      <c r="E202" s="56"/>
      <c r="F202" s="57" t="s">
        <v>4</v>
      </c>
      <c r="G202" s="58"/>
    </row>
    <row r="203" spans="1:7" ht="15.75">
      <c r="A203" s="54">
        <v>3</v>
      </c>
      <c r="B203" s="55" t="s">
        <v>217</v>
      </c>
      <c r="C203" s="56" t="s">
        <v>218</v>
      </c>
      <c r="D203" s="56"/>
      <c r="E203" s="56"/>
      <c r="F203" s="57" t="s">
        <v>4</v>
      </c>
      <c r="G203" s="58"/>
    </row>
    <row r="204" spans="1:7" ht="15.75">
      <c r="A204" s="54">
        <v>4</v>
      </c>
      <c r="B204" s="55" t="s">
        <v>219</v>
      </c>
      <c r="C204" s="56" t="s">
        <v>220</v>
      </c>
      <c r="D204" s="56"/>
      <c r="E204" s="56"/>
      <c r="F204" s="57" t="s">
        <v>4</v>
      </c>
      <c r="G204" s="58"/>
    </row>
    <row r="205" spans="1:7" ht="30">
      <c r="A205" s="54">
        <v>5</v>
      </c>
      <c r="B205" s="55" t="s">
        <v>221</v>
      </c>
      <c r="C205" s="56" t="s">
        <v>222</v>
      </c>
      <c r="D205" s="56"/>
      <c r="E205" s="56"/>
      <c r="F205" s="57" t="s">
        <v>4</v>
      </c>
      <c r="G205" s="58"/>
    </row>
    <row r="206" spans="1:7">
      <c r="A206" s="59" t="s">
        <v>59</v>
      </c>
      <c r="B206" s="91"/>
      <c r="C206" s="92"/>
      <c r="D206" s="92"/>
      <c r="E206" s="92"/>
      <c r="F206" s="92"/>
      <c r="G206" s="93"/>
    </row>
    <row r="207" spans="1:7">
      <c r="A207" s="49" t="s">
        <v>223</v>
      </c>
      <c r="B207" s="100" t="s">
        <v>181</v>
      </c>
      <c r="C207" s="101" t="s">
        <v>181</v>
      </c>
      <c r="D207" s="101" t="s">
        <v>181</v>
      </c>
      <c r="E207" s="102" t="s">
        <v>181</v>
      </c>
      <c r="F207" s="50" t="s">
        <v>48</v>
      </c>
      <c r="G207" s="51" t="str">
        <f>IF(COUNTIF(F210:F211,"Blocked")&gt;0,"Blocked",IF(COUNTIF(F210:F211,"Fail")&gt;0,"Fail",IF(COUNTIF(F210:F211,"")=0,"Pass","Not Executed")))</f>
        <v>Pass</v>
      </c>
    </row>
    <row r="208" spans="1:7" ht="30.75" customHeight="1">
      <c r="A208" s="52" t="s">
        <v>49</v>
      </c>
      <c r="B208" s="88" t="s">
        <v>212</v>
      </c>
      <c r="C208" s="89"/>
      <c r="D208" s="89"/>
      <c r="E208" s="89"/>
      <c r="F208" s="89"/>
      <c r="G208" s="90"/>
    </row>
    <row r="209" spans="1:7">
      <c r="A209" s="53" t="s">
        <v>51</v>
      </c>
      <c r="B209" s="53" t="s">
        <v>52</v>
      </c>
      <c r="C209" s="53" t="s">
        <v>53</v>
      </c>
      <c r="D209" s="53" t="s">
        <v>54</v>
      </c>
      <c r="E209" s="53" t="s">
        <v>55</v>
      </c>
      <c r="F209" s="53" t="s">
        <v>56</v>
      </c>
      <c r="G209" s="53" t="s">
        <v>57</v>
      </c>
    </row>
    <row r="210" spans="1:7" ht="150">
      <c r="A210" s="54">
        <v>1</v>
      </c>
      <c r="B210" s="55" t="s">
        <v>58</v>
      </c>
      <c r="C210" s="56" t="s">
        <v>66</v>
      </c>
      <c r="D210" s="56"/>
      <c r="E210" s="56"/>
      <c r="F210" s="57" t="s">
        <v>4</v>
      </c>
      <c r="G210" s="58"/>
    </row>
    <row r="211" spans="1:7" ht="60">
      <c r="A211" s="54">
        <v>2</v>
      </c>
      <c r="B211" s="55" t="s">
        <v>88</v>
      </c>
      <c r="C211" s="56" t="s">
        <v>207</v>
      </c>
      <c r="D211" s="56"/>
      <c r="E211" s="56"/>
      <c r="F211" s="57" t="s">
        <v>4</v>
      </c>
      <c r="G211" s="58"/>
    </row>
    <row r="212" spans="1:7" ht="15.75">
      <c r="A212" s="54">
        <v>3</v>
      </c>
      <c r="B212" s="55" t="s">
        <v>225</v>
      </c>
      <c r="C212" s="56" t="s">
        <v>226</v>
      </c>
      <c r="D212" s="56"/>
      <c r="E212" s="56"/>
      <c r="F212" s="57" t="s">
        <v>4</v>
      </c>
      <c r="G212" s="58"/>
    </row>
    <row r="213" spans="1:7" ht="30">
      <c r="A213" s="54">
        <v>4</v>
      </c>
      <c r="B213" s="55" t="s">
        <v>227</v>
      </c>
      <c r="C213" s="56" t="s">
        <v>228</v>
      </c>
      <c r="D213" s="56"/>
      <c r="E213" s="56"/>
      <c r="F213" s="57" t="s">
        <v>4</v>
      </c>
      <c r="G213" s="58"/>
    </row>
    <row r="214" spans="1:7">
      <c r="A214" s="59" t="s">
        <v>59</v>
      </c>
      <c r="B214" s="91"/>
      <c r="C214" s="92"/>
      <c r="D214" s="92"/>
      <c r="E214" s="92"/>
      <c r="F214" s="92"/>
      <c r="G214" s="93"/>
    </row>
    <row r="215" spans="1:7">
      <c r="A215" s="49" t="s">
        <v>229</v>
      </c>
      <c r="B215" s="100" t="s">
        <v>180</v>
      </c>
      <c r="C215" s="101" t="s">
        <v>180</v>
      </c>
      <c r="D215" s="101" t="s">
        <v>180</v>
      </c>
      <c r="E215" s="102" t="s">
        <v>180</v>
      </c>
      <c r="F215" s="50" t="s">
        <v>48</v>
      </c>
      <c r="G215" s="51" t="str">
        <f>IF(COUNTIF(F218:F219,"Blocked")&gt;0,"Blocked",IF(COUNTIF(F218:F219,"Fail")&gt;0,"Fail",IF(COUNTIF(F218:F219,"")=0,"Pass","Not Executed")))</f>
        <v>Pass</v>
      </c>
    </row>
    <row r="216" spans="1:7" ht="29.25" customHeight="1">
      <c r="A216" s="52" t="s">
        <v>49</v>
      </c>
      <c r="B216" s="88" t="s">
        <v>212</v>
      </c>
      <c r="C216" s="89"/>
      <c r="D216" s="89"/>
      <c r="E216" s="89"/>
      <c r="F216" s="89"/>
      <c r="G216" s="90"/>
    </row>
    <row r="217" spans="1:7">
      <c r="A217" s="53" t="s">
        <v>51</v>
      </c>
      <c r="B217" s="53" t="s">
        <v>52</v>
      </c>
      <c r="C217" s="53" t="s">
        <v>53</v>
      </c>
      <c r="D217" s="53" t="s">
        <v>54</v>
      </c>
      <c r="E217" s="53" t="s">
        <v>55</v>
      </c>
      <c r="F217" s="53" t="s">
        <v>56</v>
      </c>
      <c r="G217" s="53" t="s">
        <v>57</v>
      </c>
    </row>
    <row r="218" spans="1:7" ht="150">
      <c r="A218" s="54">
        <v>1</v>
      </c>
      <c r="B218" s="55" t="s">
        <v>58</v>
      </c>
      <c r="C218" s="56" t="s">
        <v>66</v>
      </c>
      <c r="D218" s="56"/>
      <c r="E218" s="56"/>
      <c r="F218" s="57" t="s">
        <v>4</v>
      </c>
      <c r="G218" s="58"/>
    </row>
    <row r="219" spans="1:7" ht="45">
      <c r="A219" s="54">
        <v>2</v>
      </c>
      <c r="B219" s="55" t="s">
        <v>88</v>
      </c>
      <c r="C219" s="56" t="s">
        <v>201</v>
      </c>
      <c r="D219" s="56"/>
      <c r="E219" s="56"/>
      <c r="F219" s="57" t="s">
        <v>4</v>
      </c>
      <c r="G219" s="58"/>
    </row>
    <row r="220" spans="1:7" ht="30">
      <c r="A220" s="54">
        <v>3</v>
      </c>
      <c r="B220" s="55" t="s">
        <v>200</v>
      </c>
      <c r="C220" s="56" t="s">
        <v>202</v>
      </c>
      <c r="D220" s="56"/>
      <c r="E220" s="56"/>
      <c r="F220" s="57" t="s">
        <v>4</v>
      </c>
      <c r="G220" s="58"/>
    </row>
    <row r="221" spans="1:7" ht="30">
      <c r="A221" s="54">
        <v>4</v>
      </c>
      <c r="B221" s="55" t="s">
        <v>203</v>
      </c>
      <c r="C221" s="56" t="s">
        <v>204</v>
      </c>
      <c r="D221" s="56"/>
      <c r="E221" s="56"/>
      <c r="F221" s="57" t="s">
        <v>4</v>
      </c>
      <c r="G221" s="58"/>
    </row>
    <row r="222" spans="1:7" ht="15.75">
      <c r="A222" s="54">
        <v>5</v>
      </c>
      <c r="B222" s="55" t="s">
        <v>230</v>
      </c>
      <c r="C222" s="56" t="s">
        <v>231</v>
      </c>
      <c r="D222" s="56"/>
      <c r="E222" s="56"/>
      <c r="F222" s="57" t="s">
        <v>4</v>
      </c>
      <c r="G222" s="58"/>
    </row>
    <row r="223" spans="1:7" ht="30">
      <c r="A223" s="54">
        <v>6</v>
      </c>
      <c r="B223" s="55" t="s">
        <v>232</v>
      </c>
      <c r="C223" s="56" t="s">
        <v>233</v>
      </c>
      <c r="D223" s="56"/>
      <c r="E223" s="56"/>
      <c r="F223" s="57" t="s">
        <v>4</v>
      </c>
      <c r="G223" s="58"/>
    </row>
    <row r="224" spans="1:7">
      <c r="A224" s="59" t="s">
        <v>59</v>
      </c>
      <c r="B224" s="91"/>
      <c r="C224" s="92"/>
      <c r="D224" s="92"/>
      <c r="E224" s="92"/>
      <c r="F224" s="92"/>
      <c r="G224" s="93"/>
    </row>
    <row r="225" spans="1:7">
      <c r="A225" s="49" t="s">
        <v>234</v>
      </c>
      <c r="B225" s="100" t="s">
        <v>196</v>
      </c>
      <c r="C225" s="101" t="s">
        <v>196</v>
      </c>
      <c r="D225" s="101" t="s">
        <v>196</v>
      </c>
      <c r="E225" s="102" t="s">
        <v>196</v>
      </c>
      <c r="F225" s="50" t="s">
        <v>48</v>
      </c>
      <c r="G225" s="51" t="str">
        <f>IF(COUNTIF(F228:F229,"Blocked")&gt;0,"Blocked",IF(COUNTIF(F228:F229,"Fail")&gt;0,"Fail",IF(COUNTIF(F228:F229,"")=0,"Pass","Not Executed")))</f>
        <v>Not Executed</v>
      </c>
    </row>
    <row r="226" spans="1:7" ht="30" customHeight="1">
      <c r="A226" s="52" t="s">
        <v>49</v>
      </c>
      <c r="B226" s="88" t="s">
        <v>212</v>
      </c>
      <c r="C226" s="89"/>
      <c r="D226" s="89"/>
      <c r="E226" s="89"/>
      <c r="F226" s="89"/>
      <c r="G226" s="90"/>
    </row>
    <row r="227" spans="1:7">
      <c r="A227" s="53" t="s">
        <v>51</v>
      </c>
      <c r="B227" s="53" t="s">
        <v>52</v>
      </c>
      <c r="C227" s="53" t="s">
        <v>53</v>
      </c>
      <c r="D227" s="53" t="s">
        <v>54</v>
      </c>
      <c r="E227" s="53" t="s">
        <v>55</v>
      </c>
      <c r="F227" s="53" t="s">
        <v>56</v>
      </c>
      <c r="G227" s="53" t="s">
        <v>57</v>
      </c>
    </row>
    <row r="228" spans="1:7" ht="15.75">
      <c r="A228" s="54">
        <v>1</v>
      </c>
      <c r="B228" s="55"/>
      <c r="C228" s="56"/>
      <c r="D228" s="56"/>
      <c r="E228" s="56"/>
      <c r="F228" s="57"/>
      <c r="G228" s="58"/>
    </row>
    <row r="229" spans="1:7" ht="15.75">
      <c r="A229" s="54">
        <v>2</v>
      </c>
      <c r="B229" s="55"/>
      <c r="C229" s="56"/>
      <c r="D229" s="56"/>
      <c r="E229" s="56"/>
      <c r="F229" s="57"/>
      <c r="G229" s="58"/>
    </row>
    <row r="230" spans="1:7" ht="15.75">
      <c r="A230" s="54">
        <v>3</v>
      </c>
      <c r="B230" s="55"/>
      <c r="C230" s="56"/>
      <c r="D230" s="56"/>
      <c r="E230" s="56"/>
      <c r="F230" s="57"/>
      <c r="G230" s="58"/>
    </row>
    <row r="231" spans="1:7" ht="15.75">
      <c r="A231" s="54">
        <v>4</v>
      </c>
      <c r="B231" s="55"/>
      <c r="C231" s="56"/>
      <c r="D231" s="56"/>
      <c r="E231" s="56"/>
      <c r="F231" s="57"/>
      <c r="G231" s="58"/>
    </row>
    <row r="232" spans="1:7" ht="15.75">
      <c r="A232" s="54">
        <v>5</v>
      </c>
      <c r="B232" s="55"/>
      <c r="C232" s="56"/>
      <c r="D232" s="56"/>
      <c r="E232" s="56"/>
      <c r="F232" s="57"/>
      <c r="G232" s="58"/>
    </row>
    <row r="233" spans="1:7" ht="15.75">
      <c r="A233" s="54">
        <v>6</v>
      </c>
      <c r="B233" s="55"/>
      <c r="C233" s="56"/>
      <c r="D233" s="56"/>
      <c r="E233" s="56"/>
      <c r="F233" s="57"/>
      <c r="G233" s="58"/>
    </row>
    <row r="234" spans="1:7">
      <c r="A234" s="59" t="s">
        <v>59</v>
      </c>
      <c r="B234" s="91"/>
      <c r="C234" s="92"/>
      <c r="D234" s="92"/>
      <c r="E234" s="92"/>
      <c r="F234" s="92"/>
      <c r="G234" s="93"/>
    </row>
    <row r="235" spans="1:7">
      <c r="A235" s="49" t="s">
        <v>237</v>
      </c>
      <c r="B235" s="100" t="s">
        <v>182</v>
      </c>
      <c r="C235" s="101" t="s">
        <v>182</v>
      </c>
      <c r="D235" s="101" t="s">
        <v>182</v>
      </c>
      <c r="E235" s="102" t="s">
        <v>182</v>
      </c>
      <c r="F235" s="50" t="s">
        <v>48</v>
      </c>
      <c r="G235" s="51" t="str">
        <f>IF(COUNTIF(F238:F241,"Blocked")&gt;0,"Blocked",IF(COUNTIF(F238:F241,"Fail")&gt;0,"Fail",IF(COUNTIF(F238:F241,"")=0,"Pass","Not Executed")))</f>
        <v>Pass</v>
      </c>
    </row>
    <row r="236" spans="1:7" ht="35.25" customHeight="1">
      <c r="A236" s="52" t="s">
        <v>49</v>
      </c>
      <c r="B236" s="88" t="s">
        <v>212</v>
      </c>
      <c r="C236" s="89"/>
      <c r="D236" s="89"/>
      <c r="E236" s="89"/>
      <c r="F236" s="89"/>
      <c r="G236" s="90"/>
    </row>
    <row r="237" spans="1:7">
      <c r="A237" s="53" t="s">
        <v>51</v>
      </c>
      <c r="B237" s="53" t="s">
        <v>52</v>
      </c>
      <c r="C237" s="53" t="s">
        <v>53</v>
      </c>
      <c r="D237" s="53" t="s">
        <v>54</v>
      </c>
      <c r="E237" s="53" t="s">
        <v>55</v>
      </c>
      <c r="F237" s="53" t="s">
        <v>56</v>
      </c>
      <c r="G237" s="53" t="s">
        <v>57</v>
      </c>
    </row>
    <row r="238" spans="1:7" ht="150">
      <c r="A238" s="54">
        <v>1</v>
      </c>
      <c r="B238" s="55" t="s">
        <v>58</v>
      </c>
      <c r="C238" s="56" t="s">
        <v>66</v>
      </c>
      <c r="D238" s="56"/>
      <c r="E238" s="56"/>
      <c r="F238" s="57" t="s">
        <v>4</v>
      </c>
      <c r="G238" s="58"/>
    </row>
    <row r="239" spans="1:7" ht="45">
      <c r="A239" s="54">
        <v>2</v>
      </c>
      <c r="B239" s="55" t="s">
        <v>88</v>
      </c>
      <c r="C239" s="56" t="s">
        <v>201</v>
      </c>
      <c r="D239" s="56"/>
      <c r="E239" s="56"/>
      <c r="F239" s="57" t="s">
        <v>4</v>
      </c>
      <c r="G239" s="58"/>
    </row>
    <row r="240" spans="1:7" ht="30">
      <c r="A240" s="54">
        <v>3</v>
      </c>
      <c r="B240" s="55" t="s">
        <v>200</v>
      </c>
      <c r="C240" s="56" t="s">
        <v>202</v>
      </c>
      <c r="D240" s="56"/>
      <c r="E240" s="56"/>
      <c r="F240" s="57" t="s">
        <v>4</v>
      </c>
      <c r="G240" s="58"/>
    </row>
    <row r="241" spans="1:7" ht="30">
      <c r="A241" s="54">
        <v>4</v>
      </c>
      <c r="B241" s="55" t="s">
        <v>235</v>
      </c>
      <c r="C241" s="56" t="s">
        <v>236</v>
      </c>
      <c r="D241" s="56"/>
      <c r="E241" s="56"/>
      <c r="F241" s="57" t="s">
        <v>4</v>
      </c>
      <c r="G241" s="58"/>
    </row>
    <row r="242" spans="1:7">
      <c r="A242" s="59" t="s">
        <v>59</v>
      </c>
      <c r="B242" s="91"/>
      <c r="C242" s="92"/>
      <c r="D242" s="92"/>
      <c r="E242" s="92"/>
      <c r="F242" s="92"/>
      <c r="G242" s="93"/>
    </row>
    <row r="243" spans="1:7">
      <c r="A243" s="49" t="s">
        <v>240</v>
      </c>
      <c r="B243" s="100" t="s">
        <v>183</v>
      </c>
      <c r="C243" s="101" t="s">
        <v>182</v>
      </c>
      <c r="D243" s="101" t="s">
        <v>182</v>
      </c>
      <c r="E243" s="102" t="s">
        <v>182</v>
      </c>
      <c r="F243" s="50" t="s">
        <v>48</v>
      </c>
      <c r="G243" s="51" t="str">
        <f>IF(COUNTIF(F246:F247,"Blocked")&gt;0,"Blocked",IF(COUNTIF(F246:F247,"Fail")&gt;0,"Fail",IF(COUNTIF(F246:F247,"")=0,"Pass","Not Executed")))</f>
        <v>Pass</v>
      </c>
    </row>
    <row r="244" spans="1:7" ht="36.75" customHeight="1">
      <c r="A244" s="52" t="s">
        <v>49</v>
      </c>
      <c r="B244" s="88" t="s">
        <v>212</v>
      </c>
      <c r="C244" s="89"/>
      <c r="D244" s="89"/>
      <c r="E244" s="89"/>
      <c r="F244" s="89"/>
      <c r="G244" s="90"/>
    </row>
    <row r="245" spans="1:7">
      <c r="A245" s="53" t="s">
        <v>51</v>
      </c>
      <c r="B245" s="53" t="s">
        <v>52</v>
      </c>
      <c r="C245" s="53" t="s">
        <v>53</v>
      </c>
      <c r="D245" s="53" t="s">
        <v>54</v>
      </c>
      <c r="E245" s="53" t="s">
        <v>55</v>
      </c>
      <c r="F245" s="53" t="s">
        <v>56</v>
      </c>
      <c r="G245" s="53" t="s">
        <v>57</v>
      </c>
    </row>
    <row r="246" spans="1:7" ht="150">
      <c r="A246" s="54">
        <v>1</v>
      </c>
      <c r="B246" s="55" t="s">
        <v>58</v>
      </c>
      <c r="C246" s="56" t="s">
        <v>66</v>
      </c>
      <c r="D246" s="56"/>
      <c r="E246" s="56"/>
      <c r="F246" s="57" t="s">
        <v>4</v>
      </c>
      <c r="G246" s="58"/>
    </row>
    <row r="247" spans="1:7" ht="45">
      <c r="A247" s="54">
        <v>2</v>
      </c>
      <c r="B247" s="55" t="s">
        <v>88</v>
      </c>
      <c r="C247" s="56" t="s">
        <v>201</v>
      </c>
      <c r="D247" s="56"/>
      <c r="E247" s="56"/>
      <c r="F247" s="57" t="s">
        <v>4</v>
      </c>
      <c r="G247" s="58"/>
    </row>
    <row r="248" spans="1:7" ht="15.75">
      <c r="A248" s="54">
        <v>3</v>
      </c>
      <c r="B248" s="55" t="s">
        <v>238</v>
      </c>
      <c r="C248" s="56" t="s">
        <v>239</v>
      </c>
      <c r="D248" s="56"/>
      <c r="E248" s="56"/>
      <c r="F248" s="57" t="s">
        <v>4</v>
      </c>
      <c r="G248" s="58"/>
    </row>
    <row r="249" spans="1:7">
      <c r="A249" s="59" t="s">
        <v>59</v>
      </c>
      <c r="B249" s="91"/>
      <c r="C249" s="92"/>
      <c r="D249" s="92"/>
      <c r="E249" s="92"/>
      <c r="F249" s="92"/>
      <c r="G249" s="93"/>
    </row>
    <row r="250" spans="1:7">
      <c r="A250" s="49" t="s">
        <v>241</v>
      </c>
      <c r="B250" s="100" t="s">
        <v>195</v>
      </c>
      <c r="C250" s="101" t="s">
        <v>195</v>
      </c>
      <c r="D250" s="101" t="s">
        <v>195</v>
      </c>
      <c r="E250" s="102" t="s">
        <v>195</v>
      </c>
      <c r="F250" s="50" t="s">
        <v>48</v>
      </c>
      <c r="G250" s="51" t="str">
        <f>IF(COUNTIF(F253:F254,"Blocked")&gt;0,"Blocked",IF(COUNTIF(F253:F254,"Fail")&gt;0,"Fail",IF(COUNTIF(F253:F254,"")=0,"Pass","Not Executed")))</f>
        <v>Pass</v>
      </c>
    </row>
    <row r="251" spans="1:7" ht="42.75" customHeight="1">
      <c r="A251" s="52" t="s">
        <v>49</v>
      </c>
      <c r="B251" s="88" t="s">
        <v>212</v>
      </c>
      <c r="C251" s="89"/>
      <c r="D251" s="89"/>
      <c r="E251" s="89"/>
      <c r="F251" s="89"/>
      <c r="G251" s="90"/>
    </row>
    <row r="252" spans="1:7">
      <c r="A252" s="53" t="s">
        <v>51</v>
      </c>
      <c r="B252" s="53" t="s">
        <v>52</v>
      </c>
      <c r="C252" s="53" t="s">
        <v>53</v>
      </c>
      <c r="D252" s="53" t="s">
        <v>54</v>
      </c>
      <c r="E252" s="53" t="s">
        <v>55</v>
      </c>
      <c r="F252" s="53" t="s">
        <v>56</v>
      </c>
      <c r="G252" s="53" t="s">
        <v>57</v>
      </c>
    </row>
    <row r="253" spans="1:7" ht="150">
      <c r="A253" s="54">
        <v>1</v>
      </c>
      <c r="B253" s="55" t="s">
        <v>58</v>
      </c>
      <c r="C253" s="56" t="s">
        <v>66</v>
      </c>
      <c r="D253" s="56"/>
      <c r="E253" s="56"/>
      <c r="F253" s="57" t="s">
        <v>4</v>
      </c>
      <c r="G253" s="58"/>
    </row>
    <row r="254" spans="1:7" ht="45">
      <c r="A254" s="54">
        <v>2</v>
      </c>
      <c r="B254" s="55" t="s">
        <v>88</v>
      </c>
      <c r="C254" s="56" t="s">
        <v>201</v>
      </c>
      <c r="D254" s="56"/>
      <c r="E254" s="56"/>
      <c r="F254" s="57" t="s">
        <v>4</v>
      </c>
      <c r="G254" s="58"/>
    </row>
    <row r="255" spans="1:7" ht="30">
      <c r="A255" s="54">
        <v>3</v>
      </c>
      <c r="B255" s="55" t="s">
        <v>242</v>
      </c>
      <c r="C255" s="56" t="s">
        <v>243</v>
      </c>
      <c r="D255" s="56"/>
      <c r="E255" s="56"/>
      <c r="F255" s="57" t="s">
        <v>4</v>
      </c>
      <c r="G255" s="58"/>
    </row>
    <row r="256" spans="1:7">
      <c r="A256" s="59" t="s">
        <v>59</v>
      </c>
      <c r="B256" s="91"/>
      <c r="C256" s="92"/>
      <c r="D256" s="92"/>
      <c r="E256" s="92"/>
      <c r="F256" s="92"/>
      <c r="G256" s="93"/>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ht="15.75">
      <c r="A450" s="25"/>
      <c r="B450" s="44"/>
      <c r="C450" s="44"/>
      <c r="D450" s="62"/>
      <c r="E450" s="63"/>
      <c r="F450" s="64"/>
    </row>
    <row r="451" spans="1:8" ht="15.75">
      <c r="A451" s="25"/>
      <c r="B451" s="44"/>
      <c r="C451" s="44"/>
      <c r="D451" s="62"/>
      <c r="E451" s="63"/>
      <c r="F451" s="64"/>
    </row>
    <row r="452" spans="1:8" ht="15.75">
      <c r="A452" s="25"/>
      <c r="B452" s="44"/>
      <c r="C452" s="44"/>
      <c r="D452" s="62"/>
      <c r="E452" s="63"/>
      <c r="F452" s="64"/>
    </row>
    <row r="453" spans="1:8" s="45" customFormat="1" ht="15.75">
      <c r="A453" s="25"/>
      <c r="B453" s="44"/>
      <c r="C453" s="44"/>
      <c r="D453" s="62"/>
      <c r="E453" s="63"/>
      <c r="F453" s="64"/>
      <c r="H453" s="24"/>
    </row>
    <row r="454" spans="1:8" s="45" customFormat="1" ht="15.75">
      <c r="A454" s="25"/>
      <c r="B454" s="44"/>
      <c r="C454" s="44"/>
      <c r="D454" s="62"/>
      <c r="E454" s="63"/>
      <c r="F454" s="64"/>
      <c r="H454" s="24"/>
    </row>
    <row r="455" spans="1:8" s="45" customFormat="1" ht="15.75">
      <c r="A455" s="25"/>
      <c r="B455" s="44"/>
      <c r="C455" s="44"/>
      <c r="D455" s="62"/>
      <c r="E455" s="63"/>
      <c r="F455" s="64"/>
      <c r="H455" s="24"/>
    </row>
    <row r="456" spans="1:8" s="45" customFormat="1" ht="15.75">
      <c r="A456" s="25"/>
      <c r="B456" s="44"/>
      <c r="C456" s="44"/>
      <c r="D456" s="62"/>
      <c r="E456" s="63"/>
      <c r="F456" s="64"/>
      <c r="H456" s="24"/>
    </row>
    <row r="457" spans="1:8" s="45" customFormat="1" ht="15.75">
      <c r="A457" s="25"/>
      <c r="B457" s="44"/>
      <c r="C457" s="44"/>
      <c r="D457" s="62"/>
      <c r="E457" s="63"/>
      <c r="F457" s="64"/>
      <c r="H457" s="24"/>
    </row>
    <row r="458" spans="1:8" s="45" customFormat="1" ht="15.75">
      <c r="A458" s="25"/>
      <c r="B458" s="44"/>
      <c r="C458" s="44"/>
      <c r="D458" s="62"/>
      <c r="E458" s="63"/>
      <c r="F458" s="64"/>
      <c r="H458" s="24"/>
    </row>
    <row r="459" spans="1:8" s="45" customFormat="1" ht="15.75">
      <c r="A459" s="25"/>
      <c r="B459" s="44"/>
      <c r="C459" s="44"/>
      <c r="D459" s="62"/>
      <c r="E459" s="63"/>
      <c r="F459" s="64"/>
      <c r="H459" s="24"/>
    </row>
    <row r="460" spans="1:8" s="45" customFormat="1" ht="15.75">
      <c r="A460" s="25"/>
      <c r="B460" s="44"/>
      <c r="C460" s="44"/>
      <c r="D460" s="62"/>
      <c r="E460" s="63"/>
      <c r="F460" s="64"/>
      <c r="H460" s="24"/>
    </row>
    <row r="461" spans="1:8" s="45" customFormat="1" ht="15.75">
      <c r="A461" s="25"/>
      <c r="B461" s="44"/>
      <c r="C461" s="44"/>
      <c r="D461" s="62"/>
      <c r="E461" s="63"/>
      <c r="F461" s="64"/>
      <c r="H461" s="24"/>
    </row>
    <row r="462" spans="1:8" s="45" customFormat="1" ht="15.75">
      <c r="A462" s="25"/>
      <c r="B462" s="44"/>
      <c r="C462" s="44"/>
      <c r="D462" s="62"/>
      <c r="E462" s="63"/>
      <c r="F462" s="64"/>
      <c r="H462" s="24"/>
    </row>
    <row r="463" spans="1:8" s="45" customFormat="1" ht="15.75">
      <c r="A463" s="25"/>
      <c r="B463" s="44"/>
      <c r="C463" s="44"/>
      <c r="D463" s="62"/>
      <c r="E463" s="63"/>
      <c r="F463" s="64"/>
      <c r="H463" s="24"/>
    </row>
    <row r="464" spans="1:8" s="45" customFormat="1" ht="15.75">
      <c r="A464" s="25"/>
      <c r="B464" s="44"/>
      <c r="C464" s="44"/>
      <c r="D464" s="62"/>
      <c r="E464" s="63"/>
      <c r="F464" s="64"/>
      <c r="H464" s="24"/>
    </row>
    <row r="465" spans="1:8" s="45" customFormat="1" ht="15.75">
      <c r="A465" s="25"/>
      <c r="B465" s="44"/>
      <c r="C465" s="44"/>
      <c r="D465" s="62"/>
      <c r="E465" s="63"/>
      <c r="F465" s="64"/>
      <c r="H465" s="24"/>
    </row>
    <row r="466" spans="1:8" s="45" customFormat="1" ht="15.75">
      <c r="A466" s="25"/>
      <c r="B466" s="44"/>
      <c r="C466" s="44"/>
      <c r="D466" s="62"/>
      <c r="E466" s="63"/>
      <c r="F466" s="64"/>
      <c r="H466" s="24"/>
    </row>
    <row r="467" spans="1:8" s="45" customFormat="1" ht="15.75">
      <c r="A467" s="25"/>
      <c r="B467" s="44"/>
      <c r="C467" s="44"/>
      <c r="D467" s="62"/>
      <c r="E467" s="63"/>
      <c r="F467" s="64"/>
      <c r="H467" s="24"/>
    </row>
    <row r="468" spans="1:8" s="45" customFormat="1" ht="15.75">
      <c r="A468" s="25"/>
      <c r="B468" s="44"/>
      <c r="C468" s="44"/>
      <c r="D468" s="62"/>
      <c r="E468" s="63"/>
      <c r="F468" s="64"/>
      <c r="H468" s="24"/>
    </row>
    <row r="469" spans="1:8" s="45" customFormat="1" ht="15.75">
      <c r="A469" s="25"/>
      <c r="B469" s="44"/>
      <c r="C469" s="44"/>
      <c r="D469" s="62"/>
      <c r="E469" s="63"/>
      <c r="F469" s="64"/>
      <c r="H469" s="24"/>
    </row>
    <row r="470" spans="1:8" s="45" customFormat="1" ht="15.75">
      <c r="A470" s="25"/>
      <c r="B470" s="44"/>
      <c r="C470" s="44"/>
      <c r="D470" s="62"/>
      <c r="E470" s="63"/>
      <c r="F470" s="64"/>
      <c r="H470" s="24"/>
    </row>
    <row r="471" spans="1:8" s="45" customFormat="1" ht="15.75">
      <c r="A471" s="25"/>
      <c r="B471" s="44"/>
      <c r="C471" s="44"/>
      <c r="D471" s="62"/>
      <c r="E471" s="63"/>
      <c r="F471" s="64"/>
      <c r="H471" s="24"/>
    </row>
    <row r="472" spans="1:8" s="45" customFormat="1" ht="15.75">
      <c r="A472" s="25"/>
      <c r="B472" s="44"/>
      <c r="C472" s="44"/>
      <c r="D472" s="62"/>
      <c r="E472" s="63"/>
      <c r="F472" s="64"/>
      <c r="H472" s="24"/>
    </row>
    <row r="473" spans="1:8" s="45" customFormat="1" ht="15.75">
      <c r="A473" s="25"/>
      <c r="B473" s="44"/>
      <c r="C473" s="44"/>
      <c r="D473" s="62"/>
      <c r="E473" s="63"/>
      <c r="F473" s="64"/>
      <c r="H473" s="24"/>
    </row>
    <row r="474" spans="1:8" s="45" customFormat="1" ht="15.75">
      <c r="A474" s="25"/>
      <c r="B474" s="44"/>
      <c r="C474" s="44"/>
      <c r="D474" s="62"/>
      <c r="E474" s="63"/>
      <c r="F474" s="64"/>
      <c r="H474" s="24"/>
    </row>
    <row r="475" spans="1:8" s="45" customFormat="1" ht="15.75">
      <c r="A475" s="25"/>
      <c r="B475" s="44"/>
      <c r="C475" s="44"/>
      <c r="D475" s="62"/>
      <c r="E475" s="63"/>
      <c r="F475" s="64"/>
      <c r="H475" s="24"/>
    </row>
    <row r="476" spans="1:8" s="45" customFormat="1" ht="15.75">
      <c r="A476" s="25"/>
      <c r="B476" s="44"/>
      <c r="C476" s="44"/>
      <c r="D476" s="62"/>
      <c r="E476" s="63"/>
      <c r="F476" s="64"/>
      <c r="H476" s="24"/>
    </row>
    <row r="477" spans="1:8" s="45" customFormat="1" ht="15.75">
      <c r="A477" s="25"/>
      <c r="B477" s="44"/>
      <c r="C477" s="44"/>
      <c r="D477" s="62"/>
      <c r="E477" s="63"/>
      <c r="F477" s="64"/>
      <c r="H477" s="24"/>
    </row>
    <row r="478" spans="1:8" s="45" customFormat="1" ht="15.75">
      <c r="A478" s="25"/>
      <c r="B478" s="44"/>
      <c r="C478" s="44"/>
      <c r="D478" s="62"/>
      <c r="E478" s="63"/>
      <c r="F478" s="64"/>
      <c r="H478" s="24"/>
    </row>
    <row r="479" spans="1:8" s="45" customFormat="1" ht="15.75">
      <c r="A479" s="25"/>
      <c r="B479" s="44"/>
      <c r="C479" s="44"/>
      <c r="D479" s="62"/>
      <c r="E479" s="63"/>
      <c r="F479" s="64"/>
      <c r="H479" s="24"/>
    </row>
    <row r="480" spans="1:8" s="45" customFormat="1" ht="15.75">
      <c r="A480" s="25"/>
      <c r="B480" s="44"/>
      <c r="C480" s="44"/>
      <c r="D480" s="62"/>
      <c r="E480" s="63"/>
      <c r="F480" s="64"/>
      <c r="H480" s="24"/>
    </row>
    <row r="481" spans="1:8" s="45" customFormat="1" ht="15.75">
      <c r="A481" s="25"/>
      <c r="B481" s="44"/>
      <c r="C481" s="44"/>
      <c r="D481" s="62"/>
      <c r="E481" s="63"/>
      <c r="F481" s="64"/>
      <c r="H481" s="24"/>
    </row>
    <row r="482" spans="1:8" s="45" customFormat="1" ht="15.75">
      <c r="A482" s="25"/>
      <c r="B482" s="44"/>
      <c r="C482" s="44"/>
      <c r="D482" s="62"/>
      <c r="E482" s="63"/>
      <c r="F482" s="64"/>
      <c r="H482" s="24"/>
    </row>
    <row r="483" spans="1:8" s="45" customFormat="1" ht="15.75">
      <c r="A483" s="25"/>
      <c r="B483" s="44"/>
      <c r="C483" s="44"/>
      <c r="D483" s="62"/>
      <c r="E483" s="63"/>
      <c r="F483" s="64"/>
      <c r="H483" s="24"/>
    </row>
    <row r="484" spans="1:8" s="45" customFormat="1" ht="15.75">
      <c r="A484" s="25"/>
      <c r="B484" s="44"/>
      <c r="C484" s="44"/>
      <c r="D484" s="62"/>
      <c r="E484" s="63"/>
      <c r="F484" s="64"/>
      <c r="H484" s="24"/>
    </row>
    <row r="485" spans="1:8" s="45" customFormat="1" ht="15.75">
      <c r="A485" s="25"/>
      <c r="B485" s="44"/>
      <c r="C485" s="44"/>
      <c r="D485" s="62"/>
      <c r="E485" s="63"/>
      <c r="F485" s="64"/>
      <c r="H485" s="24"/>
    </row>
    <row r="486" spans="1:8" s="45" customFormat="1" ht="15.75">
      <c r="A486" s="25"/>
      <c r="B486" s="44"/>
      <c r="C486" s="44"/>
      <c r="D486" s="62"/>
      <c r="E486" s="63"/>
      <c r="F486" s="64"/>
      <c r="H486" s="24"/>
    </row>
    <row r="487" spans="1:8" s="45" customFormat="1" ht="15.75">
      <c r="A487" s="25"/>
      <c r="B487" s="44"/>
      <c r="C487" s="44"/>
      <c r="D487" s="62"/>
      <c r="E487" s="63"/>
      <c r="F487" s="64"/>
      <c r="H487" s="24"/>
    </row>
    <row r="488" spans="1:8" s="45" customFormat="1" ht="15.75">
      <c r="A488" s="25"/>
      <c r="B488" s="44"/>
      <c r="C488" s="44"/>
      <c r="D488" s="62"/>
      <c r="E488" s="63"/>
      <c r="F488" s="64"/>
      <c r="H488" s="24"/>
    </row>
    <row r="489" spans="1:8" s="45" customFormat="1" ht="15.75">
      <c r="A489" s="25"/>
      <c r="B489" s="44"/>
      <c r="C489" s="44"/>
      <c r="D489" s="62"/>
      <c r="E489" s="63"/>
      <c r="F489" s="64"/>
      <c r="H489" s="24"/>
    </row>
    <row r="490" spans="1:8" s="45" customFormat="1" ht="15.75">
      <c r="A490" s="25"/>
      <c r="B490" s="44"/>
      <c r="C490" s="44"/>
      <c r="D490" s="62"/>
      <c r="E490" s="63"/>
      <c r="F490" s="64"/>
      <c r="H490" s="24"/>
    </row>
    <row r="491" spans="1:8" s="45" customFormat="1" ht="15.75">
      <c r="A491" s="25"/>
      <c r="B491" s="44"/>
      <c r="C491" s="44"/>
      <c r="D491" s="62"/>
      <c r="E491" s="63"/>
      <c r="F491" s="64"/>
      <c r="H491" s="24"/>
    </row>
    <row r="492" spans="1:8" s="45" customFormat="1" ht="15.75">
      <c r="A492" s="25"/>
      <c r="B492" s="44"/>
      <c r="C492" s="44"/>
      <c r="D492" s="62"/>
      <c r="E492" s="63"/>
      <c r="F492" s="64"/>
      <c r="H492" s="24"/>
    </row>
    <row r="493" spans="1:8" s="45" customFormat="1" ht="15.75">
      <c r="A493" s="25"/>
      <c r="B493" s="44"/>
      <c r="C493" s="44"/>
      <c r="D493" s="62"/>
      <c r="E493" s="63"/>
      <c r="F493" s="64"/>
      <c r="H493" s="24"/>
    </row>
    <row r="494" spans="1:8" s="45" customFormat="1" ht="15.75">
      <c r="A494" s="25"/>
      <c r="B494" s="44"/>
      <c r="C494" s="44"/>
      <c r="D494" s="62"/>
      <c r="E494" s="63"/>
      <c r="F494" s="64"/>
      <c r="H494" s="24"/>
    </row>
    <row r="495" spans="1:8" s="45" customFormat="1" ht="15.75">
      <c r="A495" s="25"/>
      <c r="B495" s="44"/>
      <c r="C495" s="44"/>
      <c r="D495" s="62"/>
      <c r="E495" s="63"/>
      <c r="F495" s="64"/>
      <c r="H495" s="24"/>
    </row>
    <row r="496" spans="1:8" s="45" customFormat="1" ht="15.75">
      <c r="A496" s="25"/>
      <c r="B496" s="44"/>
      <c r="C496" s="44"/>
      <c r="D496" s="62"/>
      <c r="E496" s="63"/>
      <c r="F496" s="64"/>
      <c r="H496" s="24"/>
    </row>
    <row r="497" spans="1:8" s="45" customFormat="1" ht="15.75">
      <c r="A497" s="25"/>
      <c r="B497" s="44"/>
      <c r="C497" s="44"/>
      <c r="D497" s="62"/>
      <c r="E497" s="63"/>
      <c r="F497" s="64"/>
      <c r="H497" s="24"/>
    </row>
    <row r="498" spans="1:8" s="45" customFormat="1" ht="15.75">
      <c r="A498" s="25"/>
      <c r="B498" s="44"/>
      <c r="C498" s="44"/>
      <c r="D498" s="62"/>
      <c r="E498" s="63"/>
      <c r="F498" s="64"/>
      <c r="H498" s="24"/>
    </row>
    <row r="499" spans="1:8" s="45" customFormat="1" ht="15.75">
      <c r="A499" s="25"/>
      <c r="B499" s="44"/>
      <c r="C499" s="44"/>
      <c r="D499" s="62"/>
      <c r="E499" s="63"/>
      <c r="F499" s="64"/>
      <c r="H499" s="24"/>
    </row>
    <row r="500" spans="1:8" s="45" customFormat="1" ht="15.75">
      <c r="A500" s="25"/>
      <c r="B500" s="44"/>
      <c r="C500" s="44"/>
      <c r="D500" s="62"/>
      <c r="E500" s="63"/>
      <c r="F500" s="64"/>
      <c r="H500" s="24"/>
    </row>
    <row r="501" spans="1:8" s="45" customFormat="1" ht="15.75">
      <c r="A501" s="25"/>
      <c r="B501" s="44"/>
      <c r="C501" s="44"/>
      <c r="D501" s="62"/>
      <c r="E501" s="63"/>
      <c r="F501" s="64"/>
      <c r="H501" s="24"/>
    </row>
    <row r="502" spans="1:8" s="45" customFormat="1" ht="15.75">
      <c r="A502" s="25"/>
      <c r="B502" s="44"/>
      <c r="C502" s="44"/>
      <c r="D502" s="62"/>
      <c r="E502" s="63"/>
      <c r="F502" s="64"/>
      <c r="H502" s="24"/>
    </row>
    <row r="503" spans="1:8" s="45" customFormat="1" ht="15.75">
      <c r="A503" s="25"/>
      <c r="B503" s="44"/>
      <c r="C503" s="44"/>
      <c r="D503" s="62"/>
      <c r="E503" s="63"/>
      <c r="F503" s="64"/>
      <c r="H503" s="24"/>
    </row>
    <row r="504" spans="1:8" s="45" customFormat="1" ht="15.75">
      <c r="A504" s="25"/>
      <c r="B504" s="44"/>
      <c r="C504" s="44"/>
      <c r="D504" s="62"/>
      <c r="E504" s="63"/>
      <c r="F504" s="64"/>
      <c r="H504" s="24"/>
    </row>
    <row r="505" spans="1:8" s="45" customFormat="1" ht="15.75">
      <c r="A505" s="25"/>
      <c r="B505" s="44"/>
      <c r="C505" s="44"/>
      <c r="D505" s="62"/>
      <c r="E505" s="63"/>
      <c r="F505" s="64"/>
      <c r="H505" s="24"/>
    </row>
    <row r="506" spans="1:8" s="45" customFormat="1" ht="15.75">
      <c r="A506" s="25"/>
      <c r="B506" s="44"/>
      <c r="C506" s="44"/>
      <c r="D506" s="62"/>
      <c r="E506" s="63"/>
      <c r="F506" s="64"/>
      <c r="H506" s="24"/>
    </row>
    <row r="507" spans="1:8" s="45" customFormat="1" ht="15.75">
      <c r="A507" s="25"/>
      <c r="B507" s="44"/>
      <c r="C507" s="44"/>
      <c r="D507" s="62"/>
      <c r="E507" s="63"/>
      <c r="F507" s="64"/>
      <c r="H507" s="24"/>
    </row>
    <row r="508" spans="1:8" s="45" customFormat="1" ht="15.75">
      <c r="A508" s="25"/>
      <c r="B508" s="44"/>
      <c r="C508" s="44"/>
      <c r="D508" s="62"/>
      <c r="E508" s="63"/>
      <c r="F508" s="64"/>
      <c r="H508" s="24"/>
    </row>
    <row r="509" spans="1:8" s="45" customFormat="1" ht="15.75">
      <c r="A509" s="25"/>
      <c r="B509" s="44"/>
      <c r="C509" s="44"/>
      <c r="D509" s="62"/>
      <c r="E509" s="63"/>
      <c r="F509" s="64"/>
      <c r="H509" s="24"/>
    </row>
    <row r="510" spans="1:8" s="45" customFormat="1" ht="15.75">
      <c r="A510" s="25"/>
      <c r="B510" s="44"/>
      <c r="C510" s="44"/>
      <c r="D510" s="62"/>
      <c r="E510" s="63"/>
      <c r="F510" s="64"/>
      <c r="H510" s="24"/>
    </row>
    <row r="511" spans="1:8" s="45" customFormat="1" ht="15.75">
      <c r="A511" s="25"/>
      <c r="B511" s="44"/>
      <c r="C511" s="44"/>
      <c r="D511" s="62"/>
      <c r="E511" s="63"/>
      <c r="F511" s="64"/>
      <c r="H511" s="24"/>
    </row>
    <row r="512" spans="1:8" s="45" customFormat="1" ht="15.75">
      <c r="A512" s="25"/>
      <c r="B512" s="44"/>
      <c r="C512" s="44"/>
      <c r="D512" s="62"/>
      <c r="E512" s="63"/>
      <c r="F512" s="64"/>
      <c r="H512" s="24"/>
    </row>
    <row r="513" spans="1:8" s="45" customFormat="1" ht="15.75">
      <c r="A513" s="25"/>
      <c r="B513" s="44"/>
      <c r="C513" s="44"/>
      <c r="D513" s="62"/>
      <c r="E513" s="63"/>
      <c r="F513" s="64"/>
      <c r="H513" s="24"/>
    </row>
    <row r="514" spans="1:8" s="45" customFormat="1" ht="15.75">
      <c r="A514" s="25"/>
      <c r="B514" s="44"/>
      <c r="C514" s="44"/>
      <c r="D514" s="62"/>
      <c r="E514" s="63"/>
      <c r="F514" s="64"/>
      <c r="H514" s="24"/>
    </row>
    <row r="515" spans="1:8" s="45" customFormat="1" ht="15.75">
      <c r="A515" s="25"/>
      <c r="B515" s="44"/>
      <c r="C515" s="44"/>
      <c r="D515" s="62"/>
      <c r="E515" s="63"/>
      <c r="F515" s="64"/>
      <c r="H515" s="24"/>
    </row>
    <row r="516" spans="1:8" s="45" customFormat="1" ht="15.75">
      <c r="A516" s="25"/>
      <c r="B516" s="44"/>
      <c r="C516" s="44"/>
      <c r="D516" s="62"/>
      <c r="E516" s="63"/>
      <c r="F516" s="64"/>
      <c r="H516" s="24"/>
    </row>
    <row r="517" spans="1:8" s="45" customFormat="1" ht="15.75">
      <c r="A517" s="25"/>
      <c r="B517" s="44"/>
      <c r="C517" s="44"/>
      <c r="D517" s="62"/>
      <c r="E517" s="63"/>
      <c r="F517" s="64"/>
      <c r="H517" s="24"/>
    </row>
    <row r="518" spans="1:8" s="45" customFormat="1" ht="15.75">
      <c r="A518" s="25"/>
      <c r="B518" s="44"/>
      <c r="C518" s="44"/>
      <c r="D518" s="62"/>
      <c r="E518" s="63"/>
      <c r="F518" s="64"/>
      <c r="H518" s="24"/>
    </row>
    <row r="519" spans="1:8" s="45" customFormat="1" ht="15.75">
      <c r="A519" s="25"/>
      <c r="B519" s="44"/>
      <c r="C519" s="44"/>
      <c r="D519" s="62"/>
      <c r="E519" s="63"/>
      <c r="F519" s="64"/>
      <c r="H519" s="24"/>
    </row>
    <row r="520" spans="1:8" s="45" customFormat="1" ht="15.75">
      <c r="A520" s="25"/>
      <c r="B520" s="44"/>
      <c r="C520" s="44"/>
      <c r="D520" s="62"/>
      <c r="E520" s="63"/>
      <c r="F520" s="64"/>
      <c r="H520" s="24"/>
    </row>
    <row r="521" spans="1:8" s="45" customFormat="1" ht="15.75">
      <c r="A521" s="25"/>
      <c r="B521" s="44"/>
      <c r="C521" s="44"/>
      <c r="D521" s="62"/>
      <c r="E521" s="63"/>
      <c r="F521" s="64"/>
      <c r="H521" s="24"/>
    </row>
    <row r="522" spans="1:8" s="45" customFormat="1" ht="15.75">
      <c r="A522" s="25"/>
      <c r="B522" s="44"/>
      <c r="C522" s="44"/>
      <c r="D522" s="62"/>
      <c r="E522" s="63"/>
      <c r="F522" s="64"/>
      <c r="H522" s="24"/>
    </row>
    <row r="523" spans="1:8" s="45" customFormat="1" ht="15.75">
      <c r="A523" s="25"/>
      <c r="B523" s="44"/>
      <c r="C523" s="44"/>
      <c r="D523" s="62"/>
      <c r="E523" s="63"/>
      <c r="F523" s="64"/>
      <c r="H523" s="24"/>
    </row>
    <row r="524" spans="1:8" s="45" customFormat="1" ht="15.75">
      <c r="A524" s="25"/>
      <c r="B524" s="44"/>
      <c r="C524" s="44"/>
      <c r="D524" s="62"/>
      <c r="E524" s="63"/>
      <c r="F524" s="64"/>
      <c r="H524" s="24"/>
    </row>
    <row r="525" spans="1:8" s="45" customFormat="1" ht="15.75">
      <c r="A525" s="25"/>
      <c r="B525" s="44"/>
      <c r="C525" s="44"/>
      <c r="D525" s="62"/>
      <c r="E525" s="63"/>
      <c r="F525" s="64"/>
      <c r="H525" s="24"/>
    </row>
    <row r="526" spans="1:8" s="45" customFormat="1" ht="15.75">
      <c r="A526" s="25"/>
      <c r="B526" s="44"/>
      <c r="C526" s="44"/>
      <c r="D526" s="62"/>
      <c r="E526" s="63"/>
      <c r="F526" s="64"/>
      <c r="H526" s="24"/>
    </row>
    <row r="527" spans="1:8" s="45" customFormat="1" ht="15.75">
      <c r="A527" s="25"/>
      <c r="B527" s="44"/>
      <c r="C527" s="44"/>
      <c r="D527" s="62"/>
      <c r="E527" s="63"/>
      <c r="F527" s="64"/>
      <c r="H527" s="24"/>
    </row>
    <row r="528" spans="1:8" s="45" customFormat="1" ht="15.75">
      <c r="A528" s="25"/>
      <c r="B528" s="44"/>
      <c r="C528" s="44"/>
      <c r="D528" s="62"/>
      <c r="E528" s="63"/>
      <c r="F528" s="64"/>
      <c r="H528" s="24"/>
    </row>
    <row r="529" spans="1:8" s="45" customFormat="1" ht="15.75">
      <c r="A529" s="25"/>
      <c r="B529" s="44"/>
      <c r="C529" s="44"/>
      <c r="D529" s="62"/>
      <c r="E529" s="63"/>
      <c r="F529" s="64"/>
      <c r="H529" s="24"/>
    </row>
    <row r="530" spans="1:8" s="45" customFormat="1" ht="15.75">
      <c r="A530" s="25"/>
      <c r="B530" s="44"/>
      <c r="C530" s="44"/>
      <c r="D530" s="62"/>
      <c r="E530" s="63"/>
      <c r="F530" s="64"/>
      <c r="H530" s="24"/>
    </row>
    <row r="531" spans="1:8" s="45" customFormat="1" ht="15.75">
      <c r="A531" s="25"/>
      <c r="B531" s="44"/>
      <c r="C531" s="44"/>
      <c r="D531" s="62"/>
      <c r="E531" s="63"/>
      <c r="F531" s="64"/>
      <c r="H531" s="24"/>
    </row>
    <row r="532" spans="1:8" s="45" customFormat="1" ht="15.75">
      <c r="A532" s="25"/>
      <c r="B532" s="44"/>
      <c r="C532" s="44"/>
      <c r="D532" s="62"/>
      <c r="E532" s="63"/>
      <c r="F532" s="64"/>
      <c r="H532" s="24"/>
    </row>
    <row r="533" spans="1:8" s="45" customFormat="1" ht="15.75">
      <c r="A533" s="25"/>
      <c r="B533" s="44"/>
      <c r="C533" s="44"/>
      <c r="D533" s="62"/>
      <c r="E533" s="63"/>
      <c r="F533" s="64"/>
      <c r="H533" s="24"/>
    </row>
    <row r="534" spans="1:8" s="45" customFormat="1" ht="15.75">
      <c r="A534" s="25"/>
      <c r="B534" s="44"/>
      <c r="C534" s="44"/>
      <c r="D534" s="62"/>
      <c r="E534" s="63"/>
      <c r="F534" s="64"/>
      <c r="H534" s="24"/>
    </row>
    <row r="535" spans="1:8" s="45" customFormat="1" ht="15.75">
      <c r="A535" s="25"/>
      <c r="B535" s="44"/>
      <c r="C535" s="44"/>
      <c r="D535" s="62"/>
      <c r="E535" s="63"/>
      <c r="F535" s="64"/>
      <c r="H535" s="24"/>
    </row>
    <row r="536" spans="1:8" s="45" customFormat="1" ht="15.75">
      <c r="A536" s="25"/>
      <c r="B536" s="44"/>
      <c r="C536" s="44"/>
      <c r="D536" s="62"/>
      <c r="E536" s="63"/>
      <c r="F536" s="64"/>
      <c r="H536" s="24"/>
    </row>
    <row r="537" spans="1:8" s="45" customFormat="1" ht="15.75">
      <c r="A537" s="25"/>
      <c r="B537" s="44"/>
      <c r="C537" s="44"/>
      <c r="D537" s="62"/>
      <c r="E537" s="63"/>
      <c r="F537" s="64"/>
      <c r="H537" s="24"/>
    </row>
    <row r="538" spans="1:8" s="45" customFormat="1" ht="15.75">
      <c r="A538" s="25"/>
      <c r="B538" s="44"/>
      <c r="C538" s="44"/>
      <c r="D538" s="62"/>
      <c r="E538" s="63"/>
      <c r="F538" s="64"/>
      <c r="H538" s="24"/>
    </row>
    <row r="539" spans="1:8" s="45" customFormat="1" ht="15.75">
      <c r="A539" s="25"/>
      <c r="B539" s="44"/>
      <c r="C539" s="44"/>
      <c r="D539" s="62"/>
      <c r="E539" s="63"/>
      <c r="F539" s="64"/>
      <c r="H539" s="24"/>
    </row>
    <row r="540" spans="1:8" s="45" customFormat="1" ht="15.75">
      <c r="A540" s="25"/>
      <c r="B540" s="44"/>
      <c r="C540" s="44"/>
      <c r="D540" s="62"/>
      <c r="E540" s="63"/>
      <c r="F540" s="64"/>
      <c r="H540" s="24"/>
    </row>
    <row r="541" spans="1:8" s="45" customFormat="1" ht="15.75">
      <c r="A541" s="25"/>
      <c r="B541" s="44"/>
      <c r="C541" s="44"/>
      <c r="D541" s="62"/>
      <c r="E541" s="63"/>
      <c r="F541" s="64"/>
      <c r="H541" s="24"/>
    </row>
    <row r="542" spans="1:8" s="45" customFormat="1" ht="15.75">
      <c r="A542" s="25"/>
      <c r="B542" s="44"/>
      <c r="C542" s="44"/>
      <c r="D542" s="62"/>
      <c r="E542" s="63"/>
      <c r="F542" s="64"/>
      <c r="H542" s="24"/>
    </row>
    <row r="543" spans="1:8" s="45" customFormat="1" ht="15.75">
      <c r="A543" s="25"/>
      <c r="B543" s="44"/>
      <c r="C543" s="44"/>
      <c r="D543" s="62"/>
      <c r="E543" s="63"/>
      <c r="F543" s="64"/>
      <c r="H543" s="24"/>
    </row>
    <row r="544" spans="1:8" s="45" customFormat="1" ht="15.75">
      <c r="A544" s="25"/>
      <c r="B544" s="44"/>
      <c r="C544" s="44"/>
      <c r="D544" s="62"/>
      <c r="E544" s="63"/>
      <c r="F544" s="64"/>
      <c r="H544" s="24"/>
    </row>
    <row r="545" spans="1:8" s="45" customFormat="1" ht="15.75">
      <c r="A545" s="25"/>
      <c r="B545" s="44"/>
      <c r="C545" s="44"/>
      <c r="D545" s="62"/>
      <c r="E545" s="63"/>
      <c r="F545" s="64"/>
      <c r="H545" s="24"/>
    </row>
    <row r="546" spans="1:8" s="45" customFormat="1" ht="15.75">
      <c r="A546" s="25"/>
      <c r="B546" s="44"/>
      <c r="C546" s="44"/>
      <c r="D546" s="62"/>
      <c r="E546" s="63"/>
      <c r="F546" s="64"/>
      <c r="H546" s="24"/>
    </row>
    <row r="547" spans="1:8" s="45" customFormat="1" ht="15.75">
      <c r="A547" s="25"/>
      <c r="B547" s="44"/>
      <c r="C547" s="44"/>
      <c r="D547" s="62"/>
      <c r="E547" s="63"/>
      <c r="F547" s="64"/>
      <c r="H547" s="24"/>
    </row>
    <row r="548" spans="1:8" s="45" customFormat="1" ht="15.75">
      <c r="A548" s="25"/>
      <c r="B548" s="44"/>
      <c r="C548" s="44"/>
      <c r="D548" s="62"/>
      <c r="E548" s="63"/>
      <c r="F548" s="64"/>
      <c r="H548" s="24"/>
    </row>
    <row r="549" spans="1:8" s="45" customFormat="1" ht="15.75">
      <c r="A549" s="25"/>
      <c r="B549" s="44"/>
      <c r="C549" s="44"/>
      <c r="D549" s="62"/>
      <c r="E549" s="63"/>
      <c r="F549" s="64"/>
      <c r="H549" s="24"/>
    </row>
    <row r="550" spans="1:8" s="45" customFormat="1" ht="15.75">
      <c r="A550" s="25"/>
      <c r="B550" s="44"/>
      <c r="C550" s="44"/>
      <c r="D550" s="62"/>
      <c r="E550" s="63"/>
      <c r="F550" s="64"/>
      <c r="H550" s="24"/>
    </row>
    <row r="551" spans="1:8" s="45" customFormat="1" ht="15.75">
      <c r="A551" s="25"/>
      <c r="B551" s="44"/>
      <c r="C551" s="44"/>
      <c r="D551" s="62"/>
      <c r="E551" s="63"/>
      <c r="F551" s="64"/>
      <c r="H551" s="24"/>
    </row>
    <row r="552" spans="1:8" s="45" customFormat="1" ht="15.75">
      <c r="A552" s="25"/>
      <c r="B552" s="44"/>
      <c r="C552" s="44"/>
      <c r="D552" s="62"/>
      <c r="E552" s="63"/>
      <c r="F552" s="64"/>
      <c r="H552" s="24"/>
    </row>
    <row r="553" spans="1:8" s="45" customFormat="1" ht="15.75">
      <c r="A553" s="25"/>
      <c r="B553" s="44"/>
      <c r="C553" s="44"/>
      <c r="D553" s="62"/>
      <c r="E553" s="63"/>
      <c r="F553" s="64"/>
      <c r="H553" s="24"/>
    </row>
    <row r="554" spans="1:8" s="45" customFormat="1" ht="15.75">
      <c r="A554" s="25"/>
      <c r="B554" s="44"/>
      <c r="C554" s="44"/>
      <c r="D554" s="62"/>
      <c r="E554" s="63"/>
      <c r="F554" s="64"/>
      <c r="H554" s="24"/>
    </row>
    <row r="555" spans="1:8" s="45" customFormat="1" ht="15.75">
      <c r="A555" s="25"/>
      <c r="B555" s="44"/>
      <c r="C555" s="44"/>
      <c r="D555" s="62"/>
      <c r="E555" s="63"/>
      <c r="F555" s="64"/>
      <c r="H555" s="24"/>
    </row>
    <row r="556" spans="1:8" s="45" customFormat="1" ht="15.75">
      <c r="A556" s="25"/>
      <c r="B556" s="44"/>
      <c r="C556" s="44"/>
      <c r="D556" s="62"/>
      <c r="E556" s="63"/>
      <c r="F556" s="64"/>
      <c r="H556" s="24"/>
    </row>
    <row r="557" spans="1:8" s="45" customFormat="1" ht="15.75">
      <c r="A557" s="25"/>
      <c r="B557" s="44"/>
      <c r="C557" s="44"/>
      <c r="D557" s="62"/>
      <c r="E557" s="63"/>
      <c r="F557" s="64"/>
      <c r="H557" s="24"/>
    </row>
    <row r="558" spans="1:8" s="45" customFormat="1" ht="15.75">
      <c r="A558" s="25"/>
      <c r="B558" s="44"/>
      <c r="C558" s="44"/>
      <c r="D558" s="62"/>
      <c r="E558" s="63"/>
      <c r="F558" s="64"/>
      <c r="H558" s="24"/>
    </row>
    <row r="559" spans="1:8" s="45" customFormat="1" ht="15.75">
      <c r="A559" s="25"/>
      <c r="B559" s="44"/>
      <c r="C559" s="44"/>
      <c r="D559" s="62"/>
      <c r="E559" s="63"/>
      <c r="F559" s="64"/>
      <c r="H559" s="24"/>
    </row>
    <row r="560" spans="1:8" s="45" customFormat="1" ht="15.75">
      <c r="A560" s="25"/>
      <c r="B560" s="44"/>
      <c r="C560" s="44"/>
      <c r="D560" s="62"/>
      <c r="E560" s="63"/>
      <c r="F560" s="64"/>
      <c r="H560" s="24"/>
    </row>
    <row r="561" spans="1:8" s="45" customFormat="1" ht="15.75">
      <c r="A561" s="25"/>
      <c r="B561" s="44"/>
      <c r="C561" s="44"/>
      <c r="D561" s="62"/>
      <c r="E561" s="63"/>
      <c r="F561" s="64"/>
      <c r="H561" s="24"/>
    </row>
    <row r="562" spans="1:8" s="45" customFormat="1" ht="15.75">
      <c r="A562" s="25"/>
      <c r="B562" s="44"/>
      <c r="C562" s="44"/>
      <c r="D562" s="62"/>
      <c r="E562" s="63"/>
      <c r="F562" s="64"/>
      <c r="H562" s="24"/>
    </row>
    <row r="563" spans="1:8" s="45" customFormat="1" ht="15.75">
      <c r="A563" s="25"/>
      <c r="B563" s="44"/>
      <c r="C563" s="44"/>
      <c r="D563" s="62"/>
      <c r="E563" s="63"/>
      <c r="F563" s="64"/>
      <c r="H563" s="24"/>
    </row>
    <row r="564" spans="1:8" s="45" customFormat="1" ht="15.75">
      <c r="A564" s="25"/>
      <c r="B564" s="44"/>
      <c r="C564" s="44"/>
      <c r="D564" s="62"/>
      <c r="E564" s="63"/>
      <c r="F564" s="64"/>
      <c r="H564" s="24"/>
    </row>
    <row r="565" spans="1:8" s="45" customFormat="1" ht="15.75">
      <c r="A565" s="25"/>
      <c r="B565" s="44"/>
      <c r="C565" s="44"/>
      <c r="D565" s="62"/>
      <c r="E565" s="63"/>
      <c r="F565" s="64"/>
      <c r="H565" s="24"/>
    </row>
    <row r="566" spans="1:8" s="45" customFormat="1" ht="15.75">
      <c r="A566" s="25"/>
      <c r="B566" s="44"/>
      <c r="C566" s="44"/>
      <c r="D566" s="62"/>
      <c r="E566" s="63"/>
      <c r="F566" s="64"/>
      <c r="H566" s="24"/>
    </row>
    <row r="567" spans="1:8" s="45" customFormat="1" ht="15.75">
      <c r="A567" s="25"/>
      <c r="B567" s="44"/>
      <c r="C567" s="44"/>
      <c r="D567" s="62"/>
      <c r="E567" s="63"/>
      <c r="F567" s="64"/>
      <c r="H567" s="24"/>
    </row>
    <row r="568" spans="1:8" s="45" customFormat="1" ht="15.75">
      <c r="A568" s="25"/>
      <c r="B568" s="44"/>
      <c r="C568" s="44"/>
      <c r="D568" s="62"/>
      <c r="E568" s="63"/>
      <c r="F568" s="64"/>
      <c r="H568" s="24"/>
    </row>
    <row r="569" spans="1:8" s="45" customFormat="1" ht="15.75">
      <c r="A569" s="25"/>
      <c r="B569" s="44"/>
      <c r="C569" s="44"/>
      <c r="D569" s="62"/>
      <c r="E569" s="63"/>
      <c r="F569" s="64"/>
      <c r="H569" s="24"/>
    </row>
    <row r="570" spans="1:8" s="45" customFormat="1" ht="15.75">
      <c r="A570" s="25"/>
      <c r="B570" s="44"/>
      <c r="C570" s="44"/>
      <c r="D570" s="62"/>
      <c r="E570" s="63"/>
      <c r="F570" s="64"/>
      <c r="H570" s="24"/>
    </row>
    <row r="571" spans="1:8" s="45" customFormat="1" ht="15.75">
      <c r="A571" s="25"/>
      <c r="B571" s="44"/>
      <c r="C571" s="44"/>
      <c r="D571" s="62"/>
      <c r="E571" s="63"/>
      <c r="F571" s="64"/>
      <c r="H571" s="24"/>
    </row>
    <row r="572" spans="1:8" s="45" customFormat="1" ht="15.75">
      <c r="A572" s="25"/>
      <c r="B572" s="44"/>
      <c r="C572" s="44"/>
      <c r="D572" s="62"/>
      <c r="E572" s="63"/>
      <c r="F572" s="64"/>
      <c r="H572" s="24"/>
    </row>
    <row r="573" spans="1:8" s="45" customFormat="1" ht="15.75">
      <c r="A573" s="25"/>
      <c r="B573" s="44"/>
      <c r="C573" s="44"/>
      <c r="D573" s="62"/>
      <c r="E573" s="63"/>
      <c r="F573" s="64"/>
      <c r="H573" s="24"/>
    </row>
    <row r="574" spans="1:8" s="45" customFormat="1" ht="15.75">
      <c r="A574" s="25"/>
      <c r="B574" s="44"/>
      <c r="C574" s="44"/>
      <c r="D574" s="62"/>
      <c r="E574" s="63"/>
      <c r="F574" s="64"/>
      <c r="H574" s="24"/>
    </row>
    <row r="575" spans="1:8" s="45" customFormat="1" ht="15.75">
      <c r="A575" s="25"/>
      <c r="B575" s="44"/>
      <c r="C575" s="44"/>
      <c r="D575" s="62"/>
      <c r="E575" s="63"/>
      <c r="F575" s="64"/>
      <c r="H575" s="24"/>
    </row>
    <row r="576" spans="1:8" s="45" customFormat="1" ht="15.75">
      <c r="A576" s="25"/>
      <c r="B576" s="44"/>
      <c r="C576" s="44"/>
      <c r="D576" s="62"/>
      <c r="E576" s="63"/>
      <c r="F576" s="64"/>
      <c r="H576" s="24"/>
    </row>
    <row r="577" spans="1:8" s="45" customFormat="1" ht="15.75">
      <c r="A577" s="25"/>
      <c r="B577" s="44"/>
      <c r="C577" s="44"/>
      <c r="D577" s="62"/>
      <c r="E577" s="63"/>
      <c r="F577" s="64"/>
      <c r="H577" s="24"/>
    </row>
    <row r="578" spans="1:8" s="45" customFormat="1" ht="15.75">
      <c r="A578" s="25"/>
      <c r="B578" s="44"/>
      <c r="C578" s="44"/>
      <c r="D578" s="62"/>
      <c r="E578" s="63"/>
      <c r="F578" s="64"/>
      <c r="H578" s="24"/>
    </row>
    <row r="579" spans="1:8" s="45" customFormat="1" ht="15.75">
      <c r="A579" s="25"/>
      <c r="B579" s="44"/>
      <c r="C579" s="44"/>
      <c r="D579" s="62"/>
      <c r="E579" s="63"/>
      <c r="F579" s="64"/>
      <c r="H579" s="24"/>
    </row>
    <row r="580" spans="1:8" s="45" customFormat="1" ht="15.75">
      <c r="A580" s="25"/>
      <c r="B580" s="44"/>
      <c r="C580" s="44"/>
      <c r="D580" s="62"/>
      <c r="E580" s="63"/>
      <c r="F580" s="64"/>
      <c r="H580" s="24"/>
    </row>
    <row r="581" spans="1:8" s="45" customFormat="1" ht="15.75">
      <c r="A581" s="25"/>
      <c r="B581" s="44"/>
      <c r="C581" s="44"/>
      <c r="D581" s="62"/>
      <c r="E581" s="63"/>
      <c r="F581" s="64"/>
      <c r="H581" s="24"/>
    </row>
    <row r="582" spans="1:8" s="45" customFormat="1" ht="15.75">
      <c r="A582" s="25"/>
      <c r="B582" s="44"/>
      <c r="C582" s="44"/>
      <c r="D582" s="62"/>
      <c r="E582" s="63"/>
      <c r="F582" s="64"/>
      <c r="H582" s="24"/>
    </row>
    <row r="583" spans="1:8" s="45" customFormat="1" ht="15.75">
      <c r="A583" s="25"/>
      <c r="B583" s="44"/>
      <c r="C583" s="44"/>
      <c r="D583" s="62"/>
      <c r="E583" s="63"/>
      <c r="F583" s="64"/>
      <c r="H583" s="24"/>
    </row>
    <row r="584" spans="1:8" s="45" customFormat="1" ht="15.75">
      <c r="A584" s="25"/>
      <c r="B584" s="44"/>
      <c r="C584" s="44"/>
      <c r="D584" s="62"/>
      <c r="E584" s="63"/>
      <c r="F584" s="64"/>
      <c r="H584" s="24"/>
    </row>
    <row r="585" spans="1:8" s="45" customFormat="1" ht="15.75">
      <c r="A585" s="25"/>
      <c r="B585" s="44"/>
      <c r="C585" s="44"/>
      <c r="D585" s="62"/>
      <c r="E585" s="63"/>
      <c r="F585" s="64"/>
      <c r="H585" s="24"/>
    </row>
    <row r="586" spans="1:8" s="45" customFormat="1" ht="15.75">
      <c r="A586" s="25"/>
      <c r="B586" s="44"/>
      <c r="C586" s="44"/>
      <c r="D586" s="62"/>
      <c r="E586" s="63"/>
      <c r="F586" s="64"/>
      <c r="H586" s="24"/>
    </row>
    <row r="587" spans="1:8" s="45" customFormat="1" ht="15.75">
      <c r="A587" s="25"/>
      <c r="B587" s="44"/>
      <c r="C587" s="44"/>
      <c r="D587" s="62"/>
      <c r="E587" s="63"/>
      <c r="F587" s="64"/>
      <c r="H587" s="24"/>
    </row>
    <row r="588" spans="1:8" s="45" customFormat="1" ht="15.75">
      <c r="A588" s="25"/>
      <c r="B588" s="44"/>
      <c r="C588" s="44"/>
      <c r="D588" s="62"/>
      <c r="E588" s="63"/>
      <c r="F588" s="64"/>
      <c r="H588" s="24"/>
    </row>
    <row r="589" spans="1:8" s="45" customFormat="1" ht="15.75">
      <c r="A589" s="25"/>
      <c r="B589" s="44"/>
      <c r="C589" s="44"/>
      <c r="D589" s="62"/>
      <c r="E589" s="63"/>
      <c r="F589" s="64"/>
      <c r="H589" s="24"/>
    </row>
    <row r="590" spans="1:8" s="45" customFormat="1" ht="15.75">
      <c r="A590" s="25"/>
      <c r="B590" s="44"/>
      <c r="C590" s="44"/>
      <c r="D590" s="62"/>
      <c r="E590" s="63"/>
      <c r="F590" s="64"/>
      <c r="H590" s="24"/>
    </row>
    <row r="591" spans="1:8" s="45" customFormat="1" ht="15.75">
      <c r="A591" s="25"/>
      <c r="B591" s="44"/>
      <c r="C591" s="44"/>
      <c r="D591" s="62"/>
      <c r="E591" s="63"/>
      <c r="F591" s="64"/>
      <c r="H591" s="24"/>
    </row>
    <row r="592" spans="1:8" s="45" customFormat="1" ht="15.75">
      <c r="A592" s="25"/>
      <c r="B592" s="44"/>
      <c r="C592" s="44"/>
      <c r="D592" s="62"/>
      <c r="E592" s="63"/>
      <c r="F592" s="64"/>
      <c r="H592" s="24"/>
    </row>
    <row r="593" spans="1:8" s="45" customFormat="1" ht="15.75">
      <c r="A593" s="25"/>
      <c r="B593" s="44"/>
      <c r="C593" s="44"/>
      <c r="D593" s="62"/>
      <c r="E593" s="63"/>
      <c r="F593" s="64"/>
      <c r="H593" s="24"/>
    </row>
    <row r="594" spans="1:8" s="45" customFormat="1" ht="15.75">
      <c r="A594" s="25"/>
      <c r="B594" s="44"/>
      <c r="C594" s="44"/>
      <c r="D594" s="62"/>
      <c r="E594" s="63"/>
      <c r="F594" s="64"/>
      <c r="H594" s="24"/>
    </row>
    <row r="595" spans="1:8" s="45" customFormat="1" ht="15.75">
      <c r="A595" s="25"/>
      <c r="B595" s="44"/>
      <c r="C595" s="44"/>
      <c r="D595" s="62"/>
      <c r="E595" s="63"/>
      <c r="F595" s="64"/>
      <c r="H595" s="24"/>
    </row>
    <row r="596" spans="1:8" s="45" customFormat="1" ht="15.75">
      <c r="A596" s="25"/>
      <c r="B596" s="44"/>
      <c r="C596" s="44"/>
      <c r="D596" s="62"/>
      <c r="E596" s="63"/>
      <c r="F596" s="64"/>
      <c r="H596" s="24"/>
    </row>
    <row r="597" spans="1:8" s="45" customFormat="1" ht="15.75">
      <c r="A597" s="25"/>
      <c r="B597" s="44"/>
      <c r="C597" s="44"/>
      <c r="D597" s="62"/>
      <c r="E597" s="63"/>
      <c r="F597" s="64"/>
      <c r="H597" s="24"/>
    </row>
    <row r="598" spans="1:8" s="45" customFormat="1" ht="15.75">
      <c r="A598" s="25"/>
      <c r="B598" s="44"/>
      <c r="C598" s="44"/>
      <c r="D598" s="62"/>
      <c r="E598" s="63"/>
      <c r="F598" s="64"/>
      <c r="H598" s="24"/>
    </row>
    <row r="599" spans="1:8" s="45" customFormat="1" ht="15.75">
      <c r="A599" s="25"/>
      <c r="B599" s="44"/>
      <c r="C599" s="44"/>
      <c r="D599" s="62"/>
      <c r="E599" s="63"/>
      <c r="F599" s="64"/>
      <c r="H599" s="24"/>
    </row>
    <row r="600" spans="1:8" s="45" customFormat="1" ht="15.75">
      <c r="A600" s="25"/>
      <c r="B600" s="44"/>
      <c r="C600" s="44"/>
      <c r="D600" s="62"/>
      <c r="E600" s="63"/>
      <c r="F600" s="64"/>
      <c r="H600" s="24"/>
    </row>
    <row r="601" spans="1:8" s="45" customFormat="1" ht="15.75">
      <c r="A601" s="25"/>
      <c r="B601" s="44"/>
      <c r="C601" s="44"/>
      <c r="D601" s="62"/>
      <c r="E601" s="63"/>
      <c r="F601" s="64"/>
      <c r="H601" s="24"/>
    </row>
    <row r="602" spans="1:8" s="45" customFormat="1" ht="15.75">
      <c r="A602" s="25"/>
      <c r="B602" s="44"/>
      <c r="C602" s="44"/>
      <c r="D602" s="62"/>
      <c r="E602" s="63"/>
      <c r="F602" s="64"/>
      <c r="H602" s="24"/>
    </row>
    <row r="603" spans="1:8" s="45" customFormat="1" ht="15.75">
      <c r="A603" s="25"/>
      <c r="B603" s="44"/>
      <c r="C603" s="44"/>
      <c r="D603" s="62"/>
      <c r="E603" s="63"/>
      <c r="F603" s="64"/>
      <c r="H603" s="24"/>
    </row>
    <row r="604" spans="1:8" s="45" customFormat="1" ht="15.75">
      <c r="A604" s="25"/>
      <c r="B604" s="44"/>
      <c r="C604" s="44"/>
      <c r="D604" s="62"/>
      <c r="E604" s="63"/>
      <c r="F604" s="64"/>
      <c r="H604" s="24"/>
    </row>
    <row r="605" spans="1:8" s="45" customFormat="1" ht="15.75">
      <c r="A605" s="25"/>
      <c r="B605" s="44"/>
      <c r="C605" s="44"/>
      <c r="D605" s="62"/>
      <c r="E605" s="63"/>
      <c r="F605" s="64"/>
      <c r="H605" s="24"/>
    </row>
    <row r="606" spans="1:8" s="45" customFormat="1" ht="15.75">
      <c r="A606" s="25"/>
      <c r="B606" s="44"/>
      <c r="C606" s="44"/>
      <c r="D606" s="62"/>
      <c r="E606" s="63"/>
      <c r="F606" s="64"/>
      <c r="H606" s="24"/>
    </row>
    <row r="607" spans="1:8" s="45" customFormat="1" ht="15.75">
      <c r="A607" s="25"/>
      <c r="B607" s="44"/>
      <c r="C607" s="44"/>
      <c r="D607" s="62"/>
      <c r="E607" s="63"/>
      <c r="F607" s="64"/>
      <c r="H607" s="24"/>
    </row>
    <row r="608" spans="1:8" s="45" customFormat="1" ht="15.75">
      <c r="A608" s="25"/>
      <c r="B608" s="44"/>
      <c r="C608" s="44"/>
      <c r="D608" s="62"/>
      <c r="E608" s="63"/>
      <c r="F608" s="64"/>
      <c r="H608" s="24"/>
    </row>
    <row r="609" spans="1:8" s="45" customFormat="1" ht="15.75">
      <c r="A609" s="25"/>
      <c r="B609" s="44"/>
      <c r="C609" s="44"/>
      <c r="D609" s="62"/>
      <c r="E609" s="63"/>
      <c r="F609" s="64"/>
      <c r="H609" s="24"/>
    </row>
    <row r="610" spans="1:8" s="45" customFormat="1" ht="15.75">
      <c r="A610" s="25"/>
      <c r="B610" s="44"/>
      <c r="C610" s="44"/>
      <c r="D610" s="62"/>
      <c r="E610" s="63"/>
      <c r="F610" s="64"/>
      <c r="H610" s="24"/>
    </row>
    <row r="611" spans="1:8" s="45" customFormat="1" ht="15.75">
      <c r="A611" s="25"/>
      <c r="B611" s="44"/>
      <c r="C611" s="44"/>
      <c r="D611" s="62"/>
      <c r="E611" s="63"/>
      <c r="F611" s="64"/>
      <c r="H611" s="24"/>
    </row>
    <row r="612" spans="1:8" s="45" customFormat="1" ht="15.75">
      <c r="A612" s="25"/>
      <c r="B612" s="44"/>
      <c r="C612" s="44"/>
      <c r="D612" s="62"/>
      <c r="E612" s="63"/>
      <c r="F612" s="64"/>
      <c r="H612" s="24"/>
    </row>
    <row r="613" spans="1:8" s="45" customFormat="1" ht="15.75">
      <c r="A613" s="25"/>
      <c r="B613" s="44"/>
      <c r="C613" s="44"/>
      <c r="D613" s="62"/>
      <c r="E613" s="63"/>
      <c r="F613" s="64"/>
      <c r="H613" s="24"/>
    </row>
    <row r="614" spans="1:8" s="45" customFormat="1" ht="15.75">
      <c r="A614" s="25"/>
      <c r="B614" s="44"/>
      <c r="C614" s="44"/>
      <c r="D614" s="62"/>
      <c r="E614" s="63"/>
      <c r="F614" s="64"/>
      <c r="H614" s="24"/>
    </row>
    <row r="615" spans="1:8" s="45" customFormat="1" ht="15.75">
      <c r="A615" s="25"/>
      <c r="B615" s="44"/>
      <c r="C615" s="44"/>
      <c r="D615" s="62"/>
      <c r="E615" s="63"/>
      <c r="F615" s="64"/>
      <c r="H615" s="24"/>
    </row>
    <row r="616" spans="1:8" s="45" customFormat="1" ht="15.75">
      <c r="A616" s="25"/>
      <c r="B616" s="44"/>
      <c r="C616" s="44"/>
      <c r="D616" s="62"/>
      <c r="E616" s="63"/>
      <c r="F616" s="64"/>
      <c r="H616" s="24"/>
    </row>
    <row r="617" spans="1:8" s="45" customFormat="1" ht="15.75">
      <c r="A617" s="25"/>
      <c r="B617" s="44"/>
      <c r="C617" s="44"/>
      <c r="D617" s="62"/>
      <c r="E617" s="63"/>
      <c r="F617" s="64"/>
      <c r="H617" s="24"/>
    </row>
    <row r="618" spans="1:8" s="45" customFormat="1" ht="15.75">
      <c r="A618" s="25"/>
      <c r="B618" s="44"/>
      <c r="C618" s="44"/>
      <c r="D618" s="62"/>
      <c r="E618" s="63"/>
      <c r="F618" s="64"/>
      <c r="H618" s="24"/>
    </row>
    <row r="619" spans="1:8" s="45" customFormat="1" ht="15.75">
      <c r="A619" s="25"/>
      <c r="B619" s="44"/>
      <c r="C619" s="44"/>
      <c r="D619" s="62"/>
      <c r="E619" s="63"/>
      <c r="F619" s="64"/>
      <c r="H619" s="24"/>
    </row>
    <row r="620" spans="1:8" s="45" customFormat="1" ht="15.75">
      <c r="A620" s="25"/>
      <c r="B620" s="44"/>
      <c r="C620" s="44"/>
      <c r="D620" s="62"/>
      <c r="E620" s="63"/>
      <c r="F620" s="64"/>
      <c r="H620" s="24"/>
    </row>
    <row r="621" spans="1:8" s="45" customFormat="1" ht="15.75">
      <c r="A621" s="25"/>
      <c r="B621" s="44"/>
      <c r="C621" s="44"/>
      <c r="D621" s="62"/>
      <c r="E621" s="63"/>
      <c r="F621" s="64"/>
      <c r="H621" s="24"/>
    </row>
    <row r="622" spans="1:8" s="45" customFormat="1" ht="15.75">
      <c r="A622" s="25"/>
      <c r="B622" s="44"/>
      <c r="C622" s="44"/>
      <c r="D622" s="62"/>
      <c r="E622" s="63"/>
      <c r="F622" s="64"/>
      <c r="H622" s="24"/>
    </row>
    <row r="623" spans="1:8" s="45" customFormat="1" ht="15.75">
      <c r="A623" s="25"/>
      <c r="B623" s="44"/>
      <c r="C623" s="44"/>
      <c r="D623" s="62"/>
      <c r="E623" s="63"/>
      <c r="F623" s="64"/>
      <c r="H623" s="24"/>
    </row>
    <row r="624" spans="1:8" s="45" customFormat="1" ht="15.75">
      <c r="A624" s="25"/>
      <c r="B624" s="44"/>
      <c r="C624" s="44"/>
      <c r="D624" s="62"/>
      <c r="E624" s="63"/>
      <c r="F624" s="64"/>
      <c r="H624" s="24"/>
    </row>
    <row r="625" spans="1:8" s="45" customFormat="1" ht="15.75">
      <c r="A625" s="25"/>
      <c r="B625" s="44"/>
      <c r="C625" s="44"/>
      <c r="D625" s="62"/>
      <c r="E625" s="63"/>
      <c r="F625" s="64"/>
      <c r="H625" s="24"/>
    </row>
    <row r="626" spans="1:8" s="45" customFormat="1" ht="15.75">
      <c r="A626" s="25"/>
      <c r="B626" s="44"/>
      <c r="C626" s="44"/>
      <c r="D626" s="62"/>
      <c r="E626" s="63"/>
      <c r="F626" s="64"/>
      <c r="H626" s="24"/>
    </row>
    <row r="627" spans="1:8" s="45" customFormat="1" ht="15.75">
      <c r="A627" s="25"/>
      <c r="B627" s="44"/>
      <c r="C627" s="44"/>
      <c r="D627" s="62"/>
      <c r="E627" s="63"/>
      <c r="F627" s="64"/>
      <c r="H627" s="24"/>
    </row>
    <row r="628" spans="1:8" s="45" customFormat="1" ht="15.75">
      <c r="A628" s="25"/>
      <c r="B628" s="44"/>
      <c r="C628" s="44"/>
      <c r="D628" s="62"/>
      <c r="E628" s="63"/>
      <c r="F628" s="64"/>
      <c r="H628" s="24"/>
    </row>
    <row r="629" spans="1:8" s="45" customFormat="1" ht="15.75">
      <c r="A629" s="25"/>
      <c r="B629" s="44"/>
      <c r="C629" s="44"/>
      <c r="D629" s="62"/>
      <c r="E629" s="63"/>
      <c r="F629" s="64"/>
      <c r="H629" s="24"/>
    </row>
    <row r="630" spans="1:8" s="45" customFormat="1" ht="15.75">
      <c r="A630" s="25"/>
      <c r="B630" s="44"/>
      <c r="C630" s="44"/>
      <c r="D630" s="62"/>
      <c r="E630" s="63"/>
      <c r="F630" s="64"/>
      <c r="H630" s="24"/>
    </row>
    <row r="631" spans="1:8" s="45" customFormat="1" ht="15.75">
      <c r="A631" s="25"/>
      <c r="B631" s="44"/>
      <c r="C631" s="44"/>
      <c r="D631" s="62"/>
      <c r="E631" s="63"/>
      <c r="F631" s="64"/>
      <c r="H631" s="24"/>
    </row>
    <row r="632" spans="1:8" s="45" customFormat="1" ht="15.75">
      <c r="A632" s="25"/>
      <c r="B632" s="44"/>
      <c r="C632" s="44"/>
      <c r="D632" s="62"/>
      <c r="E632" s="63"/>
      <c r="F632" s="64"/>
      <c r="H632" s="24"/>
    </row>
    <row r="633" spans="1:8" s="45" customFormat="1" ht="15.75">
      <c r="A633" s="25"/>
      <c r="B633" s="44"/>
      <c r="C633" s="44"/>
      <c r="D633" s="62"/>
      <c r="E633" s="63"/>
      <c r="F633" s="64"/>
      <c r="H633" s="24"/>
    </row>
    <row r="634" spans="1:8" s="45" customFormat="1" ht="15.75">
      <c r="A634" s="25"/>
      <c r="B634" s="44"/>
      <c r="C634" s="44"/>
      <c r="D634" s="62"/>
      <c r="E634" s="63"/>
      <c r="F634" s="64"/>
      <c r="H634" s="24"/>
    </row>
    <row r="635" spans="1:8" s="45" customFormat="1" ht="15.75">
      <c r="A635" s="25"/>
      <c r="B635" s="44"/>
      <c r="C635" s="44"/>
      <c r="D635" s="62"/>
      <c r="E635" s="63"/>
      <c r="F635" s="64"/>
      <c r="H635" s="24"/>
    </row>
    <row r="636" spans="1:8" s="45" customFormat="1" ht="15.75">
      <c r="A636" s="25"/>
      <c r="B636" s="44"/>
      <c r="C636" s="44"/>
      <c r="D636" s="62"/>
      <c r="E636" s="63"/>
      <c r="F636" s="64"/>
      <c r="H636" s="24"/>
    </row>
    <row r="637" spans="1:8" s="45" customFormat="1" ht="15.75">
      <c r="A637" s="25"/>
      <c r="B637" s="44"/>
      <c r="C637" s="44"/>
      <c r="D637" s="62"/>
      <c r="E637" s="63"/>
      <c r="F637" s="64"/>
      <c r="H637" s="24"/>
    </row>
    <row r="638" spans="1:8" s="45" customFormat="1" ht="15.75">
      <c r="A638" s="25"/>
      <c r="B638" s="44"/>
      <c r="C638" s="44"/>
      <c r="D638" s="62"/>
      <c r="E638" s="63"/>
      <c r="F638" s="64"/>
      <c r="H638" s="24"/>
    </row>
    <row r="639" spans="1:8" s="45" customFormat="1" ht="15.75">
      <c r="A639" s="25"/>
      <c r="B639" s="44"/>
      <c r="C639" s="44"/>
      <c r="D639" s="62"/>
      <c r="E639" s="63"/>
      <c r="F639" s="64"/>
      <c r="H639" s="24"/>
    </row>
    <row r="640" spans="1:8" s="45" customFormat="1" ht="15.75">
      <c r="A640" s="25"/>
      <c r="B640" s="44"/>
      <c r="C640" s="44"/>
      <c r="D640" s="62"/>
      <c r="E640" s="63"/>
      <c r="F640" s="64"/>
      <c r="H640" s="24"/>
    </row>
    <row r="641" spans="1:8" s="45" customFormat="1" ht="15.75">
      <c r="A641" s="25"/>
      <c r="B641" s="44"/>
      <c r="C641" s="44"/>
      <c r="D641" s="62"/>
      <c r="E641" s="63"/>
      <c r="F641" s="64"/>
      <c r="H641" s="24"/>
    </row>
    <row r="642" spans="1:8" s="45" customFormat="1" ht="15.75">
      <c r="A642" s="25"/>
      <c r="B642" s="44"/>
      <c r="C642" s="44"/>
      <c r="D642" s="62"/>
      <c r="E642" s="63"/>
      <c r="F642" s="64"/>
      <c r="H642" s="24"/>
    </row>
    <row r="643" spans="1:8" s="45" customFormat="1" ht="15.75">
      <c r="A643" s="25"/>
      <c r="B643" s="44"/>
      <c r="C643" s="44"/>
      <c r="D643" s="62"/>
      <c r="E643" s="63"/>
      <c r="F643" s="64"/>
      <c r="H643" s="24"/>
    </row>
    <row r="644" spans="1:8" s="45" customFormat="1" ht="15.75">
      <c r="A644" s="25"/>
      <c r="B644" s="44"/>
      <c r="C644" s="44"/>
      <c r="D644" s="62"/>
      <c r="E644" s="63"/>
      <c r="F644" s="64"/>
      <c r="H644" s="24"/>
    </row>
    <row r="645" spans="1:8" s="45" customFormat="1" ht="15.75">
      <c r="A645" s="25"/>
      <c r="B645" s="44"/>
      <c r="C645" s="44"/>
      <c r="D645" s="62"/>
      <c r="E645" s="63"/>
      <c r="F645" s="64"/>
      <c r="H645" s="24"/>
    </row>
    <row r="646" spans="1:8" s="45" customFormat="1" ht="15.75">
      <c r="A646" s="25"/>
      <c r="B646" s="44"/>
      <c r="C646" s="44"/>
      <c r="D646" s="62"/>
      <c r="E646" s="63"/>
      <c r="F646" s="64"/>
      <c r="H646" s="24"/>
    </row>
    <row r="647" spans="1:8" s="45" customFormat="1" ht="15.75">
      <c r="A647" s="25"/>
      <c r="B647" s="44"/>
      <c r="C647" s="44"/>
      <c r="D647" s="62"/>
      <c r="E647" s="63"/>
      <c r="F647" s="64"/>
      <c r="H647" s="24"/>
    </row>
    <row r="648" spans="1:8" s="45" customFormat="1" ht="15.75">
      <c r="A648" s="25"/>
      <c r="B648" s="44"/>
      <c r="C648" s="44"/>
      <c r="D648" s="62"/>
      <c r="E648" s="63"/>
      <c r="F648" s="64"/>
      <c r="H648" s="24"/>
    </row>
    <row r="649" spans="1:8" s="45" customFormat="1" ht="15.75">
      <c r="A649" s="25"/>
      <c r="B649" s="44"/>
      <c r="C649" s="44"/>
      <c r="D649" s="62"/>
      <c r="E649" s="63"/>
      <c r="F649" s="64"/>
      <c r="H649" s="24"/>
    </row>
    <row r="650" spans="1:8" s="45" customFormat="1" ht="15.75">
      <c r="A650" s="25"/>
      <c r="B650" s="44"/>
      <c r="C650" s="44"/>
      <c r="D650" s="62"/>
      <c r="E650" s="63"/>
      <c r="F650" s="64"/>
      <c r="H650" s="24"/>
    </row>
    <row r="651" spans="1:8" s="45" customFormat="1" ht="15.75">
      <c r="A651" s="25"/>
      <c r="B651" s="44"/>
      <c r="C651" s="44"/>
      <c r="D651" s="62"/>
      <c r="E651" s="63"/>
      <c r="F651" s="64"/>
      <c r="H651" s="24"/>
    </row>
    <row r="652" spans="1:8" s="45" customFormat="1" ht="15.75">
      <c r="A652" s="25"/>
      <c r="B652" s="44"/>
      <c r="C652" s="44"/>
      <c r="D652" s="62"/>
      <c r="E652" s="63"/>
      <c r="F652" s="64"/>
      <c r="H652" s="24"/>
    </row>
    <row r="653" spans="1:8" s="45" customFormat="1" ht="15.75">
      <c r="A653" s="25"/>
      <c r="B653" s="44"/>
      <c r="C653" s="44"/>
      <c r="D653" s="62"/>
      <c r="E653" s="63"/>
      <c r="F653" s="64"/>
      <c r="H653" s="24"/>
    </row>
    <row r="654" spans="1:8" s="45" customFormat="1" ht="15.75">
      <c r="A654" s="25"/>
      <c r="B654" s="44"/>
      <c r="C654" s="44"/>
      <c r="D654" s="62"/>
      <c r="E654" s="63"/>
      <c r="F654" s="64"/>
      <c r="H654" s="24"/>
    </row>
    <row r="655" spans="1:8" s="45" customFormat="1" ht="15.75">
      <c r="A655" s="25"/>
      <c r="B655" s="44"/>
      <c r="C655" s="44"/>
      <c r="D655" s="62"/>
      <c r="E655" s="63"/>
      <c r="F655" s="64"/>
      <c r="H655" s="24"/>
    </row>
    <row r="656" spans="1:8" s="45" customFormat="1" ht="15.75">
      <c r="A656" s="25"/>
      <c r="B656" s="44"/>
      <c r="C656" s="44"/>
      <c r="D656" s="62"/>
      <c r="E656" s="63"/>
      <c r="F656" s="64"/>
      <c r="H656" s="24"/>
    </row>
    <row r="657" spans="1:8" s="45" customFormat="1" ht="15.75">
      <c r="A657" s="25"/>
      <c r="B657" s="44"/>
      <c r="C657" s="44"/>
      <c r="D657" s="62"/>
      <c r="E657" s="63"/>
      <c r="F657" s="64"/>
      <c r="H657" s="24"/>
    </row>
    <row r="658" spans="1:8" s="45" customFormat="1" ht="15.75">
      <c r="A658" s="25"/>
      <c r="B658" s="44"/>
      <c r="C658" s="44"/>
      <c r="D658" s="62"/>
      <c r="E658" s="63"/>
      <c r="F658" s="64"/>
      <c r="H658" s="24"/>
    </row>
    <row r="659" spans="1:8" s="45" customFormat="1" ht="15.75">
      <c r="A659" s="25"/>
      <c r="B659" s="44"/>
      <c r="C659" s="44"/>
      <c r="D659" s="62"/>
      <c r="E659" s="63"/>
      <c r="F659" s="64"/>
      <c r="H659" s="24"/>
    </row>
    <row r="660" spans="1:8" s="45" customFormat="1" ht="15.75">
      <c r="A660" s="25"/>
      <c r="B660" s="44"/>
      <c r="C660" s="44"/>
      <c r="D660" s="62"/>
      <c r="E660" s="63"/>
      <c r="F660" s="64"/>
      <c r="H660" s="24"/>
    </row>
    <row r="661" spans="1:8" s="45" customFormat="1" ht="15.75">
      <c r="A661" s="25"/>
      <c r="B661" s="44"/>
      <c r="C661" s="44"/>
      <c r="D661" s="62"/>
      <c r="E661" s="63"/>
      <c r="F661" s="64"/>
      <c r="H661" s="24"/>
    </row>
    <row r="662" spans="1:8" s="45" customFormat="1" ht="15.75">
      <c r="A662" s="25"/>
      <c r="B662" s="44"/>
      <c r="C662" s="44"/>
      <c r="D662" s="62"/>
      <c r="E662" s="63"/>
      <c r="F662" s="64"/>
      <c r="H662" s="24"/>
    </row>
    <row r="663" spans="1:8" s="45" customFormat="1" ht="15.75">
      <c r="A663" s="25"/>
      <c r="B663" s="44"/>
      <c r="C663" s="44"/>
      <c r="D663" s="62"/>
      <c r="E663" s="63"/>
      <c r="F663" s="64"/>
      <c r="H663" s="24"/>
    </row>
    <row r="664" spans="1:8" s="45" customFormat="1" ht="15.75">
      <c r="A664" s="25"/>
      <c r="B664" s="44"/>
      <c r="C664" s="44"/>
      <c r="D664" s="62"/>
      <c r="E664" s="63"/>
      <c r="F664" s="64"/>
      <c r="H664" s="24"/>
    </row>
    <row r="665" spans="1:8" s="45" customFormat="1" ht="15.75">
      <c r="A665" s="25"/>
      <c r="B665" s="44"/>
      <c r="C665" s="44"/>
      <c r="D665" s="62"/>
      <c r="E665" s="63"/>
      <c r="F665" s="64"/>
      <c r="H665" s="24"/>
    </row>
    <row r="666" spans="1:8" s="45" customFormat="1" ht="15.75">
      <c r="A666" s="25"/>
      <c r="B666" s="44"/>
      <c r="C666" s="44"/>
      <c r="D666" s="62"/>
      <c r="E666" s="63"/>
      <c r="F666" s="64"/>
      <c r="H666" s="24"/>
    </row>
    <row r="667" spans="1:8" s="45" customFormat="1" ht="15.75">
      <c r="A667" s="25"/>
      <c r="B667" s="44"/>
      <c r="C667" s="44"/>
      <c r="D667" s="62"/>
      <c r="E667" s="63"/>
      <c r="F667" s="64"/>
      <c r="H667" s="24"/>
    </row>
    <row r="668" spans="1:8" s="45" customFormat="1" ht="15.75">
      <c r="A668" s="25"/>
      <c r="B668" s="44"/>
      <c r="C668" s="44"/>
      <c r="D668" s="62"/>
      <c r="E668" s="63"/>
      <c r="F668" s="64"/>
      <c r="H668" s="24"/>
    </row>
    <row r="669" spans="1:8" s="45" customFormat="1" ht="15.75">
      <c r="A669" s="25"/>
      <c r="B669" s="44"/>
      <c r="C669" s="44"/>
      <c r="D669" s="62"/>
      <c r="E669" s="63"/>
      <c r="F669" s="64"/>
      <c r="H669" s="24"/>
    </row>
    <row r="670" spans="1:8" s="45" customFormat="1" ht="15.75">
      <c r="A670" s="25"/>
      <c r="B670" s="44"/>
      <c r="C670" s="44"/>
      <c r="D670" s="62"/>
      <c r="E670" s="63"/>
      <c r="F670" s="64"/>
      <c r="H670" s="24"/>
    </row>
    <row r="671" spans="1:8" s="45" customFormat="1" ht="15.75">
      <c r="A671" s="25"/>
      <c r="B671" s="44"/>
      <c r="C671" s="44"/>
      <c r="D671" s="62"/>
      <c r="E671" s="63"/>
      <c r="F671" s="64"/>
      <c r="H671" s="24"/>
    </row>
    <row r="672" spans="1:8" s="45" customFormat="1" ht="15.75">
      <c r="A672" s="25"/>
      <c r="B672" s="44"/>
      <c r="C672" s="44"/>
      <c r="D672" s="62"/>
      <c r="E672" s="63"/>
      <c r="F672" s="64"/>
      <c r="H672" s="24"/>
    </row>
    <row r="673" spans="1:8" s="45" customFormat="1" ht="15.75">
      <c r="A673" s="25"/>
      <c r="B673" s="44"/>
      <c r="C673" s="44"/>
      <c r="D673" s="62"/>
      <c r="E673" s="63"/>
      <c r="F673" s="64"/>
      <c r="H673" s="24"/>
    </row>
    <row r="674" spans="1:8" s="45" customFormat="1" ht="15.75">
      <c r="A674" s="25"/>
      <c r="B674" s="44"/>
      <c r="C674" s="44"/>
      <c r="D674" s="62"/>
      <c r="E674" s="63"/>
      <c r="F674" s="64"/>
      <c r="H674" s="24"/>
    </row>
    <row r="675" spans="1:8" s="45" customFormat="1" ht="15.75">
      <c r="A675" s="25"/>
      <c r="B675" s="44"/>
      <c r="C675" s="44"/>
      <c r="D675" s="62"/>
      <c r="E675" s="63"/>
      <c r="F675" s="64"/>
      <c r="H675" s="24"/>
    </row>
    <row r="676" spans="1:8" s="45" customFormat="1" ht="15.75">
      <c r="A676" s="25"/>
      <c r="B676" s="44"/>
      <c r="C676" s="44"/>
      <c r="D676" s="62"/>
      <c r="E676" s="63"/>
      <c r="F676" s="64"/>
      <c r="H676" s="24"/>
    </row>
    <row r="677" spans="1:8" s="45" customFormat="1" ht="15.75">
      <c r="A677" s="25"/>
      <c r="B677" s="44"/>
      <c r="C677" s="44"/>
      <c r="D677" s="62"/>
      <c r="E677" s="63"/>
      <c r="F677" s="64"/>
      <c r="H677" s="24"/>
    </row>
    <row r="678" spans="1:8" s="45" customFormat="1" ht="15.75">
      <c r="A678" s="25"/>
      <c r="B678" s="44"/>
      <c r="C678" s="44"/>
      <c r="D678" s="62"/>
      <c r="E678" s="63"/>
      <c r="F678" s="64"/>
      <c r="H678" s="24"/>
    </row>
    <row r="679" spans="1:8" s="45" customFormat="1" ht="15.75">
      <c r="A679" s="25"/>
      <c r="B679" s="44"/>
      <c r="C679" s="44"/>
      <c r="D679" s="62"/>
      <c r="E679" s="63"/>
      <c r="F679" s="64"/>
      <c r="H679" s="24"/>
    </row>
    <row r="680" spans="1:8" s="45" customFormat="1" ht="15.75">
      <c r="A680" s="25"/>
      <c r="B680" s="44"/>
      <c r="C680" s="44"/>
      <c r="D680" s="62"/>
      <c r="E680" s="63"/>
      <c r="F680" s="64"/>
      <c r="H680" s="24"/>
    </row>
    <row r="681" spans="1:8" s="45" customFormat="1" ht="15.75">
      <c r="A681" s="25"/>
      <c r="B681" s="44"/>
      <c r="C681" s="44"/>
      <c r="D681" s="62"/>
      <c r="E681" s="63"/>
      <c r="F681" s="64"/>
      <c r="H681" s="24"/>
    </row>
    <row r="682" spans="1:8" s="45" customFormat="1" ht="15.75">
      <c r="A682" s="25"/>
      <c r="B682" s="44"/>
      <c r="C682" s="44"/>
      <c r="D682" s="62"/>
      <c r="E682" s="63"/>
      <c r="F682" s="64"/>
      <c r="H682" s="24"/>
    </row>
    <row r="683" spans="1:8" s="45" customFormat="1" ht="15.75">
      <c r="A683" s="25"/>
      <c r="B683" s="44"/>
      <c r="C683" s="44"/>
      <c r="D683" s="62"/>
      <c r="E683" s="63"/>
      <c r="F683" s="64"/>
      <c r="H683" s="24"/>
    </row>
    <row r="684" spans="1:8" s="45" customFormat="1" ht="15.75">
      <c r="A684" s="25"/>
      <c r="B684" s="44"/>
      <c r="C684" s="44"/>
      <c r="D684" s="62"/>
      <c r="E684" s="63"/>
      <c r="F684" s="64"/>
      <c r="H684" s="24"/>
    </row>
    <row r="685" spans="1:8" s="45" customFormat="1" ht="15.75">
      <c r="A685" s="25"/>
      <c r="B685" s="44"/>
      <c r="C685" s="44"/>
      <c r="D685" s="62"/>
      <c r="E685" s="63"/>
      <c r="F685" s="64"/>
      <c r="H685" s="24"/>
    </row>
    <row r="686" spans="1:8" s="45" customFormat="1" ht="15.75">
      <c r="A686" s="25"/>
      <c r="B686" s="44"/>
      <c r="C686" s="44"/>
      <c r="D686" s="62"/>
      <c r="E686" s="63"/>
      <c r="F686" s="64"/>
      <c r="H686" s="24"/>
    </row>
    <row r="687" spans="1:8" s="45" customFormat="1" ht="15.75">
      <c r="A687" s="25"/>
      <c r="B687" s="44"/>
      <c r="C687" s="44"/>
      <c r="D687" s="62"/>
      <c r="E687" s="63"/>
      <c r="F687" s="64"/>
      <c r="H687" s="24"/>
    </row>
    <row r="688" spans="1:8" s="45" customFormat="1" ht="15.75">
      <c r="A688" s="25"/>
      <c r="B688" s="44"/>
      <c r="C688" s="44"/>
      <c r="D688" s="62"/>
      <c r="E688" s="63"/>
      <c r="F688" s="64"/>
      <c r="H688" s="24"/>
    </row>
    <row r="689" spans="1:8" s="45" customFormat="1" ht="15.75">
      <c r="A689" s="25"/>
      <c r="B689" s="44"/>
      <c r="C689" s="44"/>
      <c r="D689" s="62"/>
      <c r="E689" s="63"/>
      <c r="F689" s="64"/>
      <c r="H689" s="24"/>
    </row>
    <row r="690" spans="1:8" s="45" customFormat="1" ht="15.75">
      <c r="A690" s="25"/>
      <c r="B690" s="44"/>
      <c r="C690" s="44"/>
      <c r="D690" s="62"/>
      <c r="E690" s="63"/>
      <c r="F690" s="64"/>
      <c r="H690" s="24"/>
    </row>
    <row r="691" spans="1:8" s="45" customFormat="1" ht="15.75">
      <c r="A691" s="25"/>
      <c r="B691" s="44"/>
      <c r="C691" s="44"/>
      <c r="D691" s="62"/>
      <c r="E691" s="63"/>
      <c r="F691" s="64"/>
      <c r="H691" s="24"/>
    </row>
    <row r="692" spans="1:8" s="45" customFormat="1" ht="15.75">
      <c r="A692" s="25"/>
      <c r="B692" s="44"/>
      <c r="C692" s="44"/>
      <c r="D692" s="62"/>
      <c r="E692" s="63"/>
      <c r="F692" s="64"/>
      <c r="H692" s="24"/>
    </row>
    <row r="693" spans="1:8" s="45" customFormat="1" ht="15.75">
      <c r="A693" s="25"/>
      <c r="B693" s="44"/>
      <c r="C693" s="44"/>
      <c r="D693" s="62"/>
      <c r="E693" s="63"/>
      <c r="F693" s="64"/>
      <c r="H693" s="24"/>
    </row>
    <row r="694" spans="1:8" s="45" customFormat="1" ht="15.75">
      <c r="A694" s="25"/>
      <c r="B694" s="44"/>
      <c r="C694" s="44"/>
      <c r="D694" s="62"/>
      <c r="E694" s="63"/>
      <c r="F694" s="64"/>
      <c r="H694" s="24"/>
    </row>
    <row r="695" spans="1:8" s="45" customFormat="1" ht="15.75">
      <c r="A695" s="25"/>
      <c r="B695" s="44"/>
      <c r="C695" s="44"/>
      <c r="D695" s="62"/>
      <c r="E695" s="63"/>
      <c r="F695" s="64"/>
      <c r="H695" s="24"/>
    </row>
    <row r="696" spans="1:8" s="45" customFormat="1" ht="15.75">
      <c r="A696" s="25"/>
      <c r="B696" s="44"/>
      <c r="C696" s="44"/>
      <c r="D696" s="62"/>
      <c r="E696" s="63"/>
      <c r="F696" s="64"/>
      <c r="H696" s="24"/>
    </row>
    <row r="697" spans="1:8" s="45" customFormat="1" ht="15.75">
      <c r="A697" s="25"/>
      <c r="B697" s="44"/>
      <c r="C697" s="44"/>
      <c r="D697" s="62"/>
      <c r="E697" s="63"/>
      <c r="F697" s="64"/>
      <c r="H697" s="24"/>
    </row>
    <row r="698" spans="1:8" s="45" customFormat="1" ht="15.75">
      <c r="A698" s="25"/>
      <c r="B698" s="44"/>
      <c r="C698" s="44"/>
      <c r="D698" s="62"/>
      <c r="E698" s="63"/>
      <c r="F698" s="64"/>
      <c r="H698" s="24"/>
    </row>
    <row r="699" spans="1:8" s="45" customFormat="1" ht="15.75">
      <c r="A699" s="25"/>
      <c r="B699" s="44"/>
      <c r="C699" s="44"/>
      <c r="D699" s="62"/>
      <c r="E699" s="63"/>
      <c r="F699" s="64"/>
      <c r="H699" s="24"/>
    </row>
    <row r="700" spans="1:8" s="45" customFormat="1" ht="15.75">
      <c r="A700" s="25"/>
      <c r="B700" s="44"/>
      <c r="C700" s="44"/>
      <c r="D700" s="62"/>
      <c r="E700" s="63"/>
      <c r="F700" s="64"/>
      <c r="H700" s="24"/>
    </row>
    <row r="701" spans="1:8" s="45" customFormat="1" ht="15.75">
      <c r="A701" s="25"/>
      <c r="B701" s="44"/>
      <c r="C701" s="44"/>
      <c r="D701" s="62"/>
      <c r="E701" s="63"/>
      <c r="F701" s="64"/>
      <c r="H701" s="24"/>
    </row>
    <row r="702" spans="1:8" s="45" customFormat="1" ht="15.75">
      <c r="A702" s="25"/>
      <c r="B702" s="44"/>
      <c r="C702" s="44"/>
      <c r="D702" s="62"/>
      <c r="E702" s="63"/>
      <c r="F702" s="64"/>
      <c r="H702" s="24"/>
    </row>
    <row r="703" spans="1:8" s="45" customFormat="1" ht="15.75">
      <c r="A703" s="25"/>
      <c r="B703" s="44"/>
      <c r="C703" s="44"/>
      <c r="D703" s="62"/>
      <c r="E703" s="63"/>
      <c r="F703" s="64"/>
      <c r="H703" s="24"/>
    </row>
    <row r="704" spans="1:8" s="45" customFormat="1" ht="15.75">
      <c r="A704" s="25"/>
      <c r="B704" s="44"/>
      <c r="C704" s="44"/>
      <c r="D704" s="62"/>
      <c r="E704" s="63"/>
      <c r="F704" s="64"/>
      <c r="H704" s="24"/>
    </row>
    <row r="705" spans="1:8" s="45" customFormat="1" ht="15.75">
      <c r="A705" s="25"/>
      <c r="B705" s="44"/>
      <c r="C705" s="44"/>
      <c r="D705" s="62"/>
      <c r="E705" s="63"/>
      <c r="F705" s="64"/>
      <c r="H705" s="24"/>
    </row>
    <row r="706" spans="1:8" s="45" customFormat="1" ht="15.75">
      <c r="A706" s="25"/>
      <c r="B706" s="44"/>
      <c r="C706" s="44"/>
      <c r="D706" s="62"/>
      <c r="E706" s="63"/>
      <c r="F706" s="64"/>
      <c r="H706" s="24"/>
    </row>
    <row r="707" spans="1:8" s="45" customFormat="1" ht="15.75">
      <c r="A707" s="25"/>
      <c r="B707" s="44"/>
      <c r="C707" s="44"/>
      <c r="D707" s="62"/>
      <c r="E707" s="63"/>
      <c r="F707" s="64"/>
      <c r="H707" s="24"/>
    </row>
    <row r="708" spans="1:8" s="45" customFormat="1" ht="15.75">
      <c r="A708" s="25"/>
      <c r="B708" s="44"/>
      <c r="C708" s="44"/>
      <c r="D708" s="62"/>
      <c r="E708" s="63"/>
      <c r="F708" s="64"/>
      <c r="H708" s="24"/>
    </row>
    <row r="709" spans="1:8" s="45" customFormat="1" ht="15.75">
      <c r="A709" s="25"/>
      <c r="B709" s="44"/>
      <c r="C709" s="44"/>
      <c r="D709" s="62"/>
      <c r="E709" s="63"/>
      <c r="F709" s="64"/>
      <c r="H709" s="24"/>
    </row>
    <row r="710" spans="1:8" s="45" customFormat="1" ht="15.75">
      <c r="A710" s="25"/>
      <c r="B710" s="44"/>
      <c r="C710" s="44"/>
      <c r="D710" s="62"/>
      <c r="E710" s="63"/>
      <c r="F710" s="64"/>
      <c r="H710" s="24"/>
    </row>
    <row r="711" spans="1:8" s="45" customFormat="1" ht="15.75">
      <c r="A711" s="25"/>
      <c r="B711" s="44"/>
      <c r="C711" s="44"/>
      <c r="D711" s="62"/>
      <c r="E711" s="63"/>
      <c r="F711" s="64"/>
      <c r="H711" s="24"/>
    </row>
    <row r="712" spans="1:8" s="45" customFormat="1" ht="15.75">
      <c r="A712" s="25"/>
      <c r="B712" s="44"/>
      <c r="C712" s="44"/>
      <c r="D712" s="62"/>
      <c r="E712" s="63"/>
      <c r="F712" s="64"/>
      <c r="H712" s="24"/>
    </row>
    <row r="713" spans="1:8" s="45" customFormat="1" ht="15.75">
      <c r="A713" s="25"/>
      <c r="B713" s="44"/>
      <c r="C713" s="44"/>
      <c r="D713" s="62"/>
      <c r="E713" s="63"/>
      <c r="F713" s="64"/>
      <c r="H713" s="24"/>
    </row>
    <row r="714" spans="1:8" s="45" customFormat="1" ht="15.75">
      <c r="A714" s="25"/>
      <c r="B714" s="44"/>
      <c r="C714" s="44"/>
      <c r="D714" s="62"/>
      <c r="E714" s="63"/>
      <c r="F714" s="64"/>
      <c r="H714" s="24"/>
    </row>
    <row r="715" spans="1:8" s="45" customFormat="1" ht="15.75">
      <c r="A715" s="25"/>
      <c r="B715" s="44"/>
      <c r="C715" s="44"/>
      <c r="D715" s="62"/>
      <c r="E715" s="63"/>
      <c r="F715" s="64"/>
      <c r="H715" s="24"/>
    </row>
    <row r="716" spans="1:8" s="45" customFormat="1" ht="15.75">
      <c r="A716" s="25"/>
      <c r="B716" s="44"/>
      <c r="C716" s="44"/>
      <c r="D716" s="62"/>
      <c r="E716" s="63"/>
      <c r="F716" s="64"/>
      <c r="H716" s="24"/>
    </row>
    <row r="717" spans="1:8" s="45" customFormat="1" ht="15.75">
      <c r="A717" s="25"/>
      <c r="B717" s="44"/>
      <c r="C717" s="44"/>
      <c r="D717" s="62"/>
      <c r="E717" s="63"/>
      <c r="F717" s="64"/>
      <c r="H717" s="24"/>
    </row>
    <row r="718" spans="1:8" s="45" customFormat="1" ht="15.75">
      <c r="A718" s="25"/>
      <c r="B718" s="44"/>
      <c r="C718" s="44"/>
      <c r="D718" s="62"/>
      <c r="E718" s="63"/>
      <c r="F718" s="64"/>
      <c r="H718" s="24"/>
    </row>
    <row r="719" spans="1:8" s="45" customFormat="1" ht="15.75">
      <c r="A719" s="25"/>
      <c r="B719" s="44"/>
      <c r="C719" s="44"/>
      <c r="D719" s="62"/>
      <c r="E719" s="63"/>
      <c r="F719" s="64"/>
      <c r="H719" s="24"/>
    </row>
    <row r="720" spans="1:8" s="45" customFormat="1" ht="15.75">
      <c r="A720" s="25"/>
      <c r="B720" s="44"/>
      <c r="C720" s="44"/>
      <c r="D720" s="62"/>
      <c r="E720" s="63"/>
      <c r="F720" s="64"/>
      <c r="H720" s="24"/>
    </row>
    <row r="721" spans="1:8" s="45" customFormat="1" ht="15.75">
      <c r="A721" s="25"/>
      <c r="B721" s="44"/>
      <c r="C721" s="44"/>
      <c r="D721" s="62"/>
      <c r="E721" s="63"/>
      <c r="F721" s="64"/>
      <c r="H721" s="24"/>
    </row>
    <row r="722" spans="1:8" s="45" customFormat="1" ht="15.75">
      <c r="A722" s="25"/>
      <c r="B722" s="44"/>
      <c r="C722" s="44"/>
      <c r="D722" s="62"/>
      <c r="E722" s="63"/>
      <c r="F722" s="64"/>
      <c r="H722" s="24"/>
    </row>
    <row r="723" spans="1:8" s="45" customFormat="1" ht="15.75">
      <c r="A723" s="25"/>
      <c r="B723" s="44"/>
      <c r="C723" s="44"/>
      <c r="D723" s="62"/>
      <c r="E723" s="63"/>
      <c r="F723" s="64"/>
      <c r="H723" s="24"/>
    </row>
    <row r="724" spans="1:8" s="45" customFormat="1" ht="15.75">
      <c r="A724" s="25"/>
      <c r="B724" s="44"/>
      <c r="C724" s="44"/>
      <c r="D724" s="62"/>
      <c r="E724" s="63"/>
      <c r="F724" s="64"/>
      <c r="H724" s="24"/>
    </row>
    <row r="725" spans="1:8" s="45" customFormat="1" ht="15.75">
      <c r="A725" s="25"/>
      <c r="B725" s="44"/>
      <c r="C725" s="44"/>
      <c r="D725" s="62"/>
      <c r="E725" s="63"/>
      <c r="F725" s="64"/>
      <c r="H725" s="24"/>
    </row>
    <row r="726" spans="1:8" s="45" customFormat="1" ht="15.75">
      <c r="A726" s="25"/>
      <c r="B726" s="44"/>
      <c r="C726" s="44"/>
      <c r="D726" s="62"/>
      <c r="E726" s="63"/>
      <c r="F726" s="64"/>
      <c r="H726" s="24"/>
    </row>
    <row r="727" spans="1:8" s="45" customFormat="1" ht="15.75">
      <c r="A727" s="25"/>
      <c r="B727" s="44"/>
      <c r="C727" s="44"/>
      <c r="D727" s="62"/>
      <c r="E727" s="63"/>
      <c r="F727" s="64"/>
      <c r="H727" s="24"/>
    </row>
    <row r="728" spans="1:8" s="45" customFormat="1" ht="15.75">
      <c r="A728" s="25"/>
      <c r="B728" s="44"/>
      <c r="C728" s="44"/>
      <c r="D728" s="62"/>
      <c r="E728" s="63"/>
      <c r="F728" s="64"/>
      <c r="H728" s="24"/>
    </row>
    <row r="729" spans="1:8" s="45" customFormat="1" ht="15.75">
      <c r="A729" s="25"/>
      <c r="B729" s="44"/>
      <c r="C729" s="44"/>
      <c r="D729" s="62"/>
      <c r="E729" s="63"/>
      <c r="F729" s="64"/>
      <c r="H729" s="24"/>
    </row>
    <row r="730" spans="1:8" s="45" customFormat="1" ht="15.75">
      <c r="A730" s="25"/>
      <c r="B730" s="44"/>
      <c r="C730" s="44"/>
      <c r="D730" s="62"/>
      <c r="E730" s="63"/>
      <c r="F730" s="64"/>
      <c r="H730" s="24"/>
    </row>
    <row r="731" spans="1:8" s="45" customFormat="1" ht="15.75">
      <c r="A731" s="25"/>
      <c r="B731" s="44"/>
      <c r="C731" s="44"/>
      <c r="D731" s="62"/>
      <c r="E731" s="63"/>
      <c r="F731" s="64"/>
      <c r="H731" s="24"/>
    </row>
    <row r="732" spans="1:8" s="45" customFormat="1" ht="15.75">
      <c r="A732" s="25"/>
      <c r="B732" s="44"/>
      <c r="C732" s="44"/>
      <c r="D732" s="62"/>
      <c r="E732" s="63"/>
      <c r="F732" s="64"/>
      <c r="H732" s="24"/>
    </row>
    <row r="733" spans="1:8" s="45" customFormat="1" ht="15.75">
      <c r="A733" s="25"/>
      <c r="B733" s="44"/>
      <c r="C733" s="44"/>
      <c r="D733" s="62"/>
      <c r="E733" s="63"/>
      <c r="F733" s="64"/>
      <c r="H733" s="24"/>
    </row>
    <row r="734" spans="1:8" s="45" customFormat="1" ht="15.75">
      <c r="A734" s="25"/>
      <c r="B734" s="44"/>
      <c r="C734" s="44"/>
      <c r="D734" s="62"/>
      <c r="E734" s="63"/>
      <c r="F734" s="64"/>
      <c r="H734" s="24"/>
    </row>
    <row r="735" spans="1:8" s="45" customFormat="1" ht="15.75">
      <c r="A735" s="25"/>
      <c r="B735" s="44"/>
      <c r="C735" s="44"/>
      <c r="D735" s="62"/>
      <c r="E735" s="63"/>
      <c r="F735" s="64"/>
      <c r="H735" s="24"/>
    </row>
    <row r="736" spans="1:8" s="45" customFormat="1" ht="15.75">
      <c r="A736" s="25"/>
      <c r="B736" s="44"/>
      <c r="C736" s="44"/>
      <c r="D736" s="62"/>
      <c r="E736" s="63"/>
      <c r="F736" s="64"/>
      <c r="H736" s="24"/>
    </row>
    <row r="737" spans="1:8" s="45" customFormat="1" ht="15.75">
      <c r="A737" s="25"/>
      <c r="B737" s="44"/>
      <c r="C737" s="44"/>
      <c r="D737" s="62"/>
      <c r="E737" s="63"/>
      <c r="F737" s="64"/>
      <c r="H737" s="24"/>
    </row>
    <row r="738" spans="1:8" s="45" customFormat="1" ht="15.75">
      <c r="A738" s="25"/>
      <c r="B738" s="44"/>
      <c r="C738" s="44"/>
      <c r="D738" s="62"/>
      <c r="E738" s="63"/>
      <c r="F738" s="64"/>
      <c r="H738" s="24"/>
    </row>
    <row r="739" spans="1:8" s="45" customFormat="1" ht="15.75">
      <c r="A739" s="25"/>
      <c r="B739" s="44"/>
      <c r="C739" s="44"/>
      <c r="D739" s="62"/>
      <c r="E739" s="63"/>
      <c r="F739" s="64"/>
      <c r="H739" s="24"/>
    </row>
    <row r="740" spans="1:8" s="45" customFormat="1" ht="15.75">
      <c r="A740" s="25"/>
      <c r="B740" s="44"/>
      <c r="C740" s="44"/>
      <c r="D740" s="62"/>
      <c r="E740" s="63"/>
      <c r="F740" s="64"/>
      <c r="H740" s="24"/>
    </row>
    <row r="741" spans="1:8" s="45" customFormat="1" ht="15.75">
      <c r="A741" s="25"/>
      <c r="B741" s="44"/>
      <c r="C741" s="44"/>
      <c r="D741" s="62"/>
      <c r="E741" s="63"/>
      <c r="F741" s="64"/>
      <c r="H741" s="24"/>
    </row>
    <row r="742" spans="1:8" s="45" customFormat="1" ht="15.75">
      <c r="A742" s="25"/>
      <c r="B742" s="44"/>
      <c r="C742" s="44"/>
      <c r="D742" s="62"/>
      <c r="E742" s="63"/>
      <c r="F742" s="64"/>
      <c r="H742" s="24"/>
    </row>
    <row r="743" spans="1:8" s="45" customFormat="1" ht="15.75">
      <c r="A743" s="25"/>
      <c r="B743" s="44"/>
      <c r="C743" s="44"/>
      <c r="D743" s="62"/>
      <c r="E743" s="63"/>
      <c r="F743" s="64"/>
      <c r="H743" s="24"/>
    </row>
    <row r="744" spans="1:8" s="45" customFormat="1" ht="15.75">
      <c r="A744" s="25"/>
      <c r="B744" s="44"/>
      <c r="C744" s="44"/>
      <c r="D744" s="62"/>
      <c r="E744" s="63"/>
      <c r="F744" s="64"/>
      <c r="H744" s="24"/>
    </row>
    <row r="745" spans="1:8" s="45" customFormat="1" ht="15.75">
      <c r="A745" s="25"/>
      <c r="B745" s="44"/>
      <c r="C745" s="44"/>
      <c r="D745" s="62"/>
      <c r="E745" s="63"/>
      <c r="F745" s="64"/>
      <c r="H745" s="24"/>
    </row>
    <row r="746" spans="1:8" s="45" customFormat="1" ht="15.75">
      <c r="A746" s="25"/>
      <c r="B746" s="44"/>
      <c r="C746" s="44"/>
      <c r="D746" s="62"/>
      <c r="E746" s="63"/>
      <c r="F746" s="64"/>
      <c r="H746" s="24"/>
    </row>
    <row r="747" spans="1:8" s="45" customFormat="1" ht="15.75">
      <c r="A747" s="25"/>
      <c r="B747" s="44"/>
      <c r="C747" s="44"/>
      <c r="D747" s="62"/>
      <c r="E747" s="63"/>
      <c r="F747" s="64"/>
      <c r="H747" s="24"/>
    </row>
    <row r="748" spans="1:8" s="45" customFormat="1" ht="15.75">
      <c r="A748" s="25"/>
      <c r="B748" s="44"/>
      <c r="C748" s="44"/>
      <c r="D748" s="62"/>
      <c r="E748" s="63"/>
      <c r="F748" s="64"/>
      <c r="H748" s="24"/>
    </row>
    <row r="749" spans="1:8" s="45" customFormat="1" ht="15.75">
      <c r="A749" s="25"/>
      <c r="B749" s="44"/>
      <c r="C749" s="44"/>
      <c r="D749" s="62"/>
      <c r="E749" s="63"/>
      <c r="F749" s="64"/>
      <c r="H749" s="24"/>
    </row>
    <row r="750" spans="1:8" s="45" customFormat="1" ht="15.75">
      <c r="A750" s="25"/>
      <c r="B750" s="44"/>
      <c r="C750" s="44"/>
      <c r="D750" s="62"/>
      <c r="E750" s="63"/>
      <c r="F750" s="64"/>
      <c r="H750" s="24"/>
    </row>
    <row r="751" spans="1:8" s="45" customFormat="1" ht="15.75">
      <c r="A751" s="25"/>
      <c r="B751" s="44"/>
      <c r="C751" s="44"/>
      <c r="D751" s="62"/>
      <c r="E751" s="63"/>
      <c r="F751" s="64"/>
      <c r="H751" s="24"/>
    </row>
    <row r="752" spans="1:8" s="45" customFormat="1" ht="15.75">
      <c r="A752" s="25"/>
      <c r="B752" s="44"/>
      <c r="C752" s="44"/>
      <c r="D752" s="62"/>
      <c r="E752" s="63"/>
      <c r="F752" s="64"/>
      <c r="H752" s="24"/>
    </row>
    <row r="753" spans="1:8" s="45" customFormat="1" ht="15.75">
      <c r="A753" s="25"/>
      <c r="B753" s="44"/>
      <c r="C753" s="44"/>
      <c r="D753" s="62"/>
      <c r="E753" s="63"/>
      <c r="F753" s="64"/>
      <c r="H753" s="24"/>
    </row>
    <row r="754" spans="1:8" s="45" customFormat="1" ht="15.75">
      <c r="A754" s="25"/>
      <c r="B754" s="44"/>
      <c r="C754" s="44"/>
      <c r="D754" s="62"/>
      <c r="E754" s="63"/>
      <c r="F754" s="64"/>
      <c r="H754" s="24"/>
    </row>
    <row r="755" spans="1:8" s="45" customFormat="1" ht="15.75">
      <c r="A755" s="25"/>
      <c r="B755" s="44"/>
      <c r="C755" s="44"/>
      <c r="D755" s="62"/>
      <c r="E755" s="63"/>
      <c r="F755" s="64"/>
      <c r="H755" s="24"/>
    </row>
    <row r="756" spans="1:8" s="45" customFormat="1" ht="15.75">
      <c r="A756" s="25"/>
      <c r="B756" s="44"/>
      <c r="C756" s="44"/>
      <c r="D756" s="62"/>
      <c r="E756" s="63"/>
      <c r="F756" s="64"/>
      <c r="H756" s="24"/>
    </row>
    <row r="757" spans="1:8" s="45" customFormat="1" ht="15.75">
      <c r="A757" s="25"/>
      <c r="B757" s="44"/>
      <c r="C757" s="44"/>
      <c r="D757" s="62"/>
      <c r="E757" s="63"/>
      <c r="F757" s="64"/>
      <c r="H757" s="24"/>
    </row>
    <row r="758" spans="1:8" s="45" customFormat="1" ht="15.75">
      <c r="A758" s="25"/>
      <c r="B758" s="44"/>
      <c r="C758" s="44"/>
      <c r="D758" s="62"/>
      <c r="E758" s="63"/>
      <c r="F758" s="64"/>
      <c r="H758" s="24"/>
    </row>
    <row r="759" spans="1:8" s="45" customFormat="1" ht="15.75">
      <c r="A759" s="25"/>
      <c r="B759" s="44"/>
      <c r="C759" s="44"/>
      <c r="D759" s="62"/>
      <c r="E759" s="63"/>
      <c r="F759" s="64"/>
      <c r="H759" s="24"/>
    </row>
    <row r="760" spans="1:8" s="45" customFormat="1" ht="15.75">
      <c r="A760" s="25"/>
      <c r="B760" s="44"/>
      <c r="C760" s="44"/>
      <c r="D760" s="62"/>
      <c r="E760" s="63"/>
      <c r="F760" s="64"/>
      <c r="H760" s="24"/>
    </row>
    <row r="761" spans="1:8" s="45" customFormat="1" ht="15.75">
      <c r="A761" s="25"/>
      <c r="B761" s="44"/>
      <c r="C761" s="44"/>
      <c r="D761" s="62"/>
      <c r="E761" s="63"/>
      <c r="F761" s="64"/>
      <c r="H761" s="24"/>
    </row>
    <row r="762" spans="1:8" s="45" customFormat="1" ht="15.75">
      <c r="A762" s="25"/>
      <c r="B762" s="44"/>
      <c r="C762" s="44"/>
      <c r="D762" s="62"/>
      <c r="E762" s="63"/>
      <c r="F762" s="64"/>
      <c r="H762" s="24"/>
    </row>
    <row r="763" spans="1:8" s="45" customFormat="1" ht="15.75">
      <c r="A763" s="25"/>
      <c r="B763" s="44"/>
      <c r="C763" s="44"/>
      <c r="D763" s="62"/>
      <c r="E763" s="63"/>
      <c r="F763" s="64"/>
      <c r="H763" s="24"/>
    </row>
    <row r="764" spans="1:8" s="45" customFormat="1" ht="15.75">
      <c r="A764" s="25"/>
      <c r="B764" s="44"/>
      <c r="C764" s="44"/>
      <c r="D764" s="62"/>
      <c r="E764" s="63"/>
      <c r="F764" s="64"/>
      <c r="H764" s="24"/>
    </row>
    <row r="765" spans="1:8" s="45" customFormat="1" ht="15.75">
      <c r="A765" s="25"/>
      <c r="B765" s="44"/>
      <c r="C765" s="44"/>
      <c r="D765" s="62"/>
      <c r="E765" s="63"/>
      <c r="F765" s="64"/>
      <c r="H765" s="24"/>
    </row>
    <row r="766" spans="1:8" s="45" customFormat="1" ht="15.75">
      <c r="A766" s="25"/>
      <c r="B766" s="44"/>
      <c r="C766" s="44"/>
      <c r="D766" s="62"/>
      <c r="E766" s="63"/>
      <c r="F766" s="64"/>
      <c r="H766" s="24"/>
    </row>
    <row r="767" spans="1:8" s="45" customFormat="1" ht="15.75">
      <c r="A767" s="25"/>
      <c r="B767" s="44"/>
      <c r="C767" s="44"/>
      <c r="D767" s="62"/>
      <c r="E767" s="63"/>
      <c r="F767" s="64"/>
      <c r="H767" s="24"/>
    </row>
    <row r="768" spans="1:8" s="45" customFormat="1" ht="15.75">
      <c r="A768" s="25"/>
      <c r="B768" s="44"/>
      <c r="C768" s="44"/>
      <c r="D768" s="62"/>
      <c r="E768" s="63"/>
      <c r="F768" s="64"/>
      <c r="H768" s="24"/>
    </row>
    <row r="769" spans="1:8" s="45" customFormat="1" ht="15.75">
      <c r="A769" s="25"/>
      <c r="B769" s="44"/>
      <c r="C769" s="44"/>
      <c r="D769" s="62"/>
      <c r="E769" s="63"/>
      <c r="F769" s="64"/>
      <c r="H769" s="24"/>
    </row>
    <row r="770" spans="1:8" s="45" customFormat="1" ht="15.75">
      <c r="A770" s="25"/>
      <c r="B770" s="44"/>
      <c r="C770" s="44"/>
      <c r="D770" s="62"/>
      <c r="E770" s="63"/>
      <c r="F770" s="64"/>
      <c r="H770" s="24"/>
    </row>
    <row r="771" spans="1:8" s="45" customFormat="1" ht="15.75">
      <c r="A771" s="25"/>
      <c r="B771" s="44"/>
      <c r="C771" s="44"/>
      <c r="D771" s="62"/>
      <c r="E771" s="63"/>
      <c r="F771" s="64"/>
      <c r="H771" s="24"/>
    </row>
    <row r="772" spans="1:8" s="45" customFormat="1" ht="15.75">
      <c r="A772" s="25"/>
      <c r="B772" s="44"/>
      <c r="C772" s="44"/>
      <c r="D772" s="62"/>
      <c r="E772" s="63"/>
      <c r="F772" s="64"/>
      <c r="H772" s="24"/>
    </row>
    <row r="773" spans="1:8" s="45" customFormat="1" ht="15.75">
      <c r="A773" s="25"/>
      <c r="B773" s="44"/>
      <c r="C773" s="44"/>
      <c r="D773" s="62"/>
      <c r="E773" s="63"/>
      <c r="F773" s="64"/>
      <c r="H773" s="24"/>
    </row>
    <row r="774" spans="1:8" s="45" customFormat="1" ht="15.75">
      <c r="A774" s="25"/>
      <c r="B774" s="44"/>
      <c r="C774" s="44"/>
      <c r="D774" s="62"/>
      <c r="E774" s="63"/>
      <c r="F774" s="64"/>
      <c r="H774" s="24"/>
    </row>
    <row r="775" spans="1:8" s="45" customFormat="1" ht="15.75">
      <c r="A775" s="25"/>
      <c r="B775" s="44"/>
      <c r="C775" s="44"/>
      <c r="D775" s="62"/>
      <c r="E775" s="63"/>
      <c r="F775" s="64"/>
      <c r="H775" s="24"/>
    </row>
    <row r="776" spans="1:8" s="45" customFormat="1" ht="15.75">
      <c r="A776" s="25"/>
      <c r="B776" s="44"/>
      <c r="C776" s="44"/>
      <c r="D776" s="62"/>
      <c r="E776" s="63"/>
      <c r="F776" s="64"/>
      <c r="H776" s="24"/>
    </row>
    <row r="777" spans="1:8" s="45" customFormat="1" ht="15.75">
      <c r="A777" s="25"/>
      <c r="B777" s="44"/>
      <c r="C777" s="44"/>
      <c r="D777" s="62"/>
      <c r="E777" s="63"/>
      <c r="F777" s="64"/>
      <c r="H777" s="24"/>
    </row>
    <row r="778" spans="1:8" s="45" customFormat="1" ht="15.75">
      <c r="A778" s="25"/>
      <c r="B778" s="44"/>
      <c r="C778" s="44"/>
      <c r="D778" s="62"/>
      <c r="E778" s="63"/>
      <c r="F778" s="64"/>
      <c r="H778" s="24"/>
    </row>
    <row r="779" spans="1:8" s="45" customFormat="1" ht="15.75">
      <c r="A779" s="25"/>
      <c r="B779" s="44"/>
      <c r="C779" s="44"/>
      <c r="D779" s="62"/>
      <c r="E779" s="63"/>
      <c r="F779" s="64"/>
      <c r="H779" s="24"/>
    </row>
    <row r="780" spans="1:8" s="45" customFormat="1" ht="15.75">
      <c r="A780" s="25"/>
      <c r="B780" s="44"/>
      <c r="C780" s="44"/>
      <c r="D780" s="62"/>
      <c r="E780" s="63"/>
      <c r="F780" s="64"/>
      <c r="H780" s="24"/>
    </row>
    <row r="781" spans="1:8" s="45" customFormat="1" ht="15.75">
      <c r="A781" s="25"/>
      <c r="B781" s="44"/>
      <c r="C781" s="44"/>
      <c r="D781" s="62"/>
      <c r="E781" s="63"/>
      <c r="F781" s="64"/>
      <c r="H781" s="24"/>
    </row>
    <row r="782" spans="1:8" s="45" customFormat="1" ht="15.75">
      <c r="A782" s="25"/>
      <c r="B782" s="44"/>
      <c r="C782" s="44"/>
      <c r="D782" s="62"/>
      <c r="E782" s="63"/>
      <c r="F782" s="64"/>
      <c r="H782" s="24"/>
    </row>
    <row r="783" spans="1:8" s="45" customFormat="1" ht="15.75">
      <c r="A783" s="25"/>
      <c r="B783" s="44"/>
      <c r="C783" s="44"/>
      <c r="D783" s="62"/>
      <c r="E783" s="63"/>
      <c r="F783" s="64"/>
      <c r="H783" s="24"/>
    </row>
    <row r="784" spans="1:8" s="45" customFormat="1" ht="15.75">
      <c r="A784" s="25"/>
      <c r="B784" s="44"/>
      <c r="C784" s="44"/>
      <c r="D784" s="62"/>
      <c r="E784" s="63"/>
      <c r="F784" s="64"/>
      <c r="H784" s="24"/>
    </row>
    <row r="785" spans="1:8" s="45" customFormat="1" ht="15.75">
      <c r="A785" s="25"/>
      <c r="B785" s="44"/>
      <c r="C785" s="44"/>
      <c r="D785" s="62"/>
      <c r="E785" s="63"/>
      <c r="F785" s="64"/>
      <c r="H785" s="24"/>
    </row>
    <row r="786" spans="1:8" s="45" customFormat="1" ht="15.75">
      <c r="A786" s="25"/>
      <c r="B786" s="44"/>
      <c r="C786" s="44"/>
      <c r="D786" s="62"/>
      <c r="E786" s="63"/>
      <c r="F786" s="64"/>
      <c r="H786" s="24"/>
    </row>
    <row r="787" spans="1:8" s="45" customFormat="1" ht="15.75">
      <c r="A787" s="25"/>
      <c r="B787" s="44"/>
      <c r="C787" s="44"/>
      <c r="D787" s="62"/>
      <c r="E787" s="63"/>
      <c r="F787" s="64"/>
      <c r="H787" s="24"/>
    </row>
    <row r="788" spans="1:8" s="45" customFormat="1" ht="15.75">
      <c r="A788" s="25"/>
      <c r="B788" s="44"/>
      <c r="C788" s="44"/>
      <c r="D788" s="62"/>
      <c r="E788" s="63"/>
      <c r="F788" s="64"/>
      <c r="H788" s="24"/>
    </row>
    <row r="789" spans="1:8" s="45" customFormat="1" ht="15.75">
      <c r="A789" s="25"/>
      <c r="B789" s="44"/>
      <c r="C789" s="44"/>
      <c r="D789" s="62"/>
      <c r="E789" s="63"/>
      <c r="F789" s="64"/>
      <c r="H789" s="24"/>
    </row>
    <row r="790" spans="1:8" s="45" customFormat="1" ht="15.75">
      <c r="A790" s="25"/>
      <c r="B790" s="44"/>
      <c r="C790" s="44"/>
      <c r="D790" s="62"/>
      <c r="E790" s="63"/>
      <c r="F790" s="64"/>
      <c r="H790" s="24"/>
    </row>
    <row r="791" spans="1:8" s="45" customFormat="1" ht="15.75">
      <c r="A791" s="25"/>
      <c r="B791" s="44"/>
      <c r="C791" s="44"/>
      <c r="D791" s="62"/>
      <c r="E791" s="63"/>
      <c r="F791" s="64"/>
      <c r="H791" s="24"/>
    </row>
    <row r="792" spans="1:8" s="45" customFormat="1" ht="15.75">
      <c r="A792" s="25"/>
      <c r="B792" s="44"/>
      <c r="C792" s="44"/>
      <c r="D792" s="62"/>
      <c r="E792" s="63"/>
      <c r="F792" s="64"/>
      <c r="H792" s="24"/>
    </row>
    <row r="793" spans="1:8" s="45" customFormat="1" ht="15.75">
      <c r="A793" s="25"/>
      <c r="B793" s="44"/>
      <c r="C793" s="44"/>
      <c r="D793" s="62"/>
      <c r="E793" s="63"/>
      <c r="F793" s="64"/>
      <c r="H793" s="24"/>
    </row>
    <row r="794" spans="1:8" s="45" customFormat="1" ht="15.75">
      <c r="A794" s="25"/>
      <c r="B794" s="44"/>
      <c r="C794" s="44"/>
      <c r="D794" s="62"/>
      <c r="E794" s="63"/>
      <c r="F794" s="64"/>
      <c r="H794" s="24"/>
    </row>
    <row r="795" spans="1:8" s="45" customFormat="1" ht="15.75">
      <c r="A795" s="25"/>
      <c r="B795" s="44"/>
      <c r="C795" s="44"/>
      <c r="D795" s="62"/>
      <c r="E795" s="63"/>
      <c r="F795" s="64"/>
      <c r="H795" s="24"/>
    </row>
    <row r="796" spans="1:8" s="45" customFormat="1" ht="15.75">
      <c r="A796" s="25"/>
      <c r="B796" s="44"/>
      <c r="C796" s="44"/>
      <c r="D796" s="62"/>
      <c r="E796" s="63"/>
      <c r="F796" s="64"/>
      <c r="H796" s="24"/>
    </row>
    <row r="797" spans="1:8" s="45" customFormat="1" ht="15.75">
      <c r="A797" s="25"/>
      <c r="B797" s="44"/>
      <c r="C797" s="44"/>
      <c r="D797" s="62"/>
      <c r="E797" s="63"/>
      <c r="F797" s="64"/>
      <c r="H797" s="24"/>
    </row>
    <row r="798" spans="1:8" s="45" customFormat="1" ht="15.75">
      <c r="A798" s="25"/>
      <c r="B798" s="44"/>
      <c r="C798" s="44"/>
      <c r="D798" s="62"/>
      <c r="E798" s="63"/>
      <c r="F798" s="64"/>
      <c r="H798" s="24"/>
    </row>
    <row r="799" spans="1:8" s="45" customFormat="1" ht="15.75">
      <c r="A799" s="25"/>
      <c r="B799" s="44"/>
      <c r="C799" s="44"/>
      <c r="D799" s="62"/>
      <c r="E799" s="63"/>
      <c r="F799" s="64"/>
      <c r="H799" s="24"/>
    </row>
    <row r="800" spans="1:8" s="45" customFormat="1" ht="15.75">
      <c r="A800" s="25"/>
      <c r="B800" s="44"/>
      <c r="C800" s="44"/>
      <c r="D800" s="62"/>
      <c r="E800" s="63"/>
      <c r="F800" s="64"/>
      <c r="H800" s="24"/>
    </row>
    <row r="801" spans="1:8" s="45" customFormat="1" ht="15.75">
      <c r="A801" s="25"/>
      <c r="B801" s="44"/>
      <c r="C801" s="44"/>
      <c r="D801" s="62"/>
      <c r="E801" s="63"/>
      <c r="F801" s="64"/>
      <c r="H801" s="24"/>
    </row>
    <row r="802" spans="1:8" s="45" customFormat="1" ht="15.75">
      <c r="A802" s="25"/>
      <c r="B802" s="44"/>
      <c r="C802" s="44"/>
      <c r="D802" s="62"/>
      <c r="E802" s="63"/>
      <c r="F802" s="64"/>
      <c r="H802" s="24"/>
    </row>
    <row r="803" spans="1:8" s="45" customFormat="1" ht="15.75">
      <c r="A803" s="25"/>
      <c r="B803" s="44"/>
      <c r="C803" s="44"/>
      <c r="D803" s="62"/>
      <c r="E803" s="63"/>
      <c r="F803" s="64"/>
      <c r="H803" s="24"/>
    </row>
    <row r="804" spans="1:8" s="45" customFormat="1" ht="15.75">
      <c r="A804" s="25"/>
      <c r="B804" s="44"/>
      <c r="C804" s="44"/>
      <c r="D804" s="62"/>
      <c r="E804" s="63"/>
      <c r="F804" s="64"/>
      <c r="H804" s="24"/>
    </row>
    <row r="805" spans="1:8" s="45" customFormat="1" ht="15.75">
      <c r="A805" s="25"/>
      <c r="B805" s="44"/>
      <c r="C805" s="44"/>
      <c r="D805" s="62"/>
      <c r="E805" s="63"/>
      <c r="F805" s="64"/>
      <c r="H805" s="24"/>
    </row>
    <row r="806" spans="1:8" s="45" customFormat="1" ht="15.75">
      <c r="A806" s="25"/>
      <c r="B806" s="44"/>
      <c r="C806" s="44"/>
      <c r="D806" s="62"/>
      <c r="E806" s="63"/>
      <c r="F806" s="64"/>
      <c r="H806" s="24"/>
    </row>
    <row r="807" spans="1:8" s="45" customFormat="1" ht="15.75">
      <c r="A807" s="25"/>
      <c r="B807" s="44"/>
      <c r="C807" s="44"/>
      <c r="D807" s="62"/>
      <c r="E807" s="63"/>
      <c r="F807" s="64"/>
      <c r="H807" s="24"/>
    </row>
    <row r="808" spans="1:8" s="45" customFormat="1" ht="15.75">
      <c r="A808" s="25"/>
      <c r="B808" s="44"/>
      <c r="C808" s="44"/>
      <c r="D808" s="62"/>
      <c r="E808" s="63"/>
      <c r="F808" s="64"/>
      <c r="H808" s="24"/>
    </row>
    <row r="809" spans="1:8" s="45" customFormat="1" ht="15.75">
      <c r="A809" s="25"/>
      <c r="B809" s="44"/>
      <c r="C809" s="44"/>
      <c r="D809" s="62"/>
      <c r="E809" s="63"/>
      <c r="F809" s="64"/>
      <c r="H809" s="24"/>
    </row>
    <row r="810" spans="1:8" s="45" customFormat="1" ht="15.75">
      <c r="A810" s="25"/>
      <c r="B810" s="44"/>
      <c r="C810" s="44"/>
      <c r="D810" s="62"/>
      <c r="E810" s="63"/>
      <c r="F810" s="64"/>
      <c r="H810" s="24"/>
    </row>
    <row r="811" spans="1:8" s="45" customFormat="1" ht="15.75">
      <c r="A811" s="25"/>
      <c r="B811" s="44"/>
      <c r="C811" s="44"/>
      <c r="D811" s="62"/>
      <c r="E811" s="63"/>
      <c r="F811" s="64"/>
      <c r="H811" s="24"/>
    </row>
    <row r="812" spans="1:8" s="45" customFormat="1" ht="15.75">
      <c r="A812" s="25"/>
      <c r="B812" s="44"/>
      <c r="C812" s="44"/>
      <c r="D812" s="62"/>
      <c r="E812" s="63"/>
      <c r="F812" s="64"/>
      <c r="H812" s="24"/>
    </row>
    <row r="813" spans="1:8" s="45" customFormat="1" ht="15.75">
      <c r="A813" s="25"/>
      <c r="B813" s="44"/>
      <c r="C813" s="44"/>
      <c r="D813" s="62"/>
      <c r="E813" s="63"/>
      <c r="F813" s="64"/>
      <c r="H813" s="24"/>
    </row>
    <row r="814" spans="1:8" s="45" customFormat="1" ht="15.75">
      <c r="A814" s="25"/>
      <c r="B814" s="44"/>
      <c r="C814" s="44"/>
      <c r="D814" s="62"/>
      <c r="E814" s="63"/>
      <c r="F814" s="64"/>
      <c r="H814" s="24"/>
    </row>
    <row r="815" spans="1:8" s="45" customFormat="1" ht="15.75">
      <c r="A815" s="25"/>
      <c r="B815" s="44"/>
      <c r="C815" s="44"/>
      <c r="D815" s="62"/>
      <c r="E815" s="63"/>
      <c r="F815" s="64"/>
      <c r="H815" s="24"/>
    </row>
    <row r="816" spans="1:8" s="45" customFormat="1" ht="15.75">
      <c r="A816" s="25"/>
      <c r="B816" s="44"/>
      <c r="C816" s="44"/>
      <c r="D816" s="62"/>
      <c r="E816" s="63"/>
      <c r="F816" s="64"/>
      <c r="H816" s="24"/>
    </row>
    <row r="817" spans="1:8" s="45" customFormat="1" ht="15.75">
      <c r="A817" s="25"/>
      <c r="B817" s="44"/>
      <c r="C817" s="44"/>
      <c r="D817" s="62"/>
      <c r="E817" s="63"/>
      <c r="F817" s="64"/>
      <c r="H817" s="24"/>
    </row>
    <row r="818" spans="1:8" s="45" customFormat="1" ht="15.75">
      <c r="A818" s="25"/>
      <c r="B818" s="44"/>
      <c r="C818" s="44"/>
      <c r="D818" s="62"/>
      <c r="E818" s="63"/>
      <c r="F818" s="64"/>
      <c r="H818" s="24"/>
    </row>
    <row r="819" spans="1:8" s="45" customFormat="1" ht="15.75">
      <c r="A819" s="25"/>
      <c r="B819" s="44"/>
      <c r="C819" s="44"/>
      <c r="D819" s="62"/>
      <c r="E819" s="63"/>
      <c r="F819" s="64"/>
      <c r="H819" s="24"/>
    </row>
    <row r="820" spans="1:8" s="45" customFormat="1" ht="15.75">
      <c r="A820" s="25"/>
      <c r="B820" s="44"/>
      <c r="C820" s="44"/>
      <c r="D820" s="62"/>
      <c r="E820" s="63"/>
      <c r="F820" s="64"/>
      <c r="H820" s="24"/>
    </row>
    <row r="821" spans="1:8" s="45" customFormat="1" ht="15.75">
      <c r="A821" s="25"/>
      <c r="B821" s="44"/>
      <c r="C821" s="44"/>
      <c r="D821" s="62"/>
      <c r="E821" s="63"/>
      <c r="F821" s="64"/>
      <c r="H821" s="24"/>
    </row>
    <row r="822" spans="1:8" s="45" customFormat="1" ht="15.75">
      <c r="A822" s="25"/>
      <c r="B822" s="44"/>
      <c r="C822" s="44"/>
      <c r="D822" s="62"/>
      <c r="E822" s="63"/>
      <c r="F822" s="64"/>
      <c r="H822" s="24"/>
    </row>
    <row r="823" spans="1:8" s="45" customFormat="1" ht="15.75">
      <c r="A823" s="25"/>
      <c r="B823" s="44"/>
      <c r="C823" s="44"/>
      <c r="D823" s="62"/>
      <c r="E823" s="63"/>
      <c r="F823" s="64"/>
      <c r="H823" s="24"/>
    </row>
    <row r="824" spans="1:8" s="45" customFormat="1" ht="15.75">
      <c r="A824" s="25"/>
      <c r="B824" s="44"/>
      <c r="C824" s="44"/>
      <c r="D824" s="62"/>
      <c r="E824" s="63"/>
      <c r="F824" s="64"/>
      <c r="H824" s="24"/>
    </row>
    <row r="825" spans="1:8" s="45" customFormat="1" ht="15.75">
      <c r="A825" s="25"/>
      <c r="B825" s="44"/>
      <c r="C825" s="44"/>
      <c r="D825" s="62"/>
      <c r="E825" s="63"/>
      <c r="F825" s="64"/>
      <c r="H825" s="24"/>
    </row>
    <row r="826" spans="1:8" s="45" customFormat="1" ht="15.75">
      <c r="A826" s="25"/>
      <c r="B826" s="44"/>
      <c r="C826" s="44"/>
      <c r="D826" s="62"/>
      <c r="E826" s="63"/>
      <c r="F826" s="64"/>
      <c r="H826" s="24"/>
    </row>
    <row r="827" spans="1:8" s="45" customFormat="1" ht="15.75">
      <c r="A827" s="25"/>
      <c r="B827" s="44"/>
      <c r="C827" s="44"/>
      <c r="D827" s="62"/>
      <c r="E827" s="63"/>
      <c r="F827" s="64"/>
      <c r="H827" s="24"/>
    </row>
    <row r="828" spans="1:8" s="45" customFormat="1" ht="15.75">
      <c r="A828" s="25"/>
      <c r="B828" s="44"/>
      <c r="C828" s="44"/>
      <c r="D828" s="62"/>
      <c r="E828" s="63"/>
      <c r="F828" s="64"/>
      <c r="H828" s="24"/>
    </row>
    <row r="829" spans="1:8" s="45" customFormat="1" ht="15.75">
      <c r="A829" s="25"/>
      <c r="B829" s="44"/>
      <c r="C829" s="44"/>
      <c r="D829" s="62"/>
      <c r="E829" s="63"/>
      <c r="F829" s="64"/>
      <c r="H829" s="24"/>
    </row>
    <row r="830" spans="1:8" s="45" customFormat="1" ht="15.75">
      <c r="A830" s="25"/>
      <c r="B830" s="44"/>
      <c r="C830" s="44"/>
      <c r="D830" s="62"/>
      <c r="E830" s="63"/>
      <c r="F830" s="64"/>
      <c r="H830" s="24"/>
    </row>
    <row r="831" spans="1:8" s="45" customFormat="1" ht="15.75">
      <c r="A831" s="25"/>
      <c r="B831" s="44"/>
      <c r="C831" s="44"/>
      <c r="D831" s="62"/>
      <c r="E831" s="63"/>
      <c r="F831" s="64"/>
      <c r="H831" s="24"/>
    </row>
    <row r="832" spans="1:8" s="45" customFormat="1" ht="15.75">
      <c r="A832" s="25"/>
      <c r="B832" s="44"/>
      <c r="C832" s="44"/>
      <c r="D832" s="62"/>
      <c r="E832" s="63"/>
      <c r="F832" s="64"/>
      <c r="H832" s="24"/>
    </row>
    <row r="833" spans="1:8" s="45" customFormat="1" ht="15.75">
      <c r="A833" s="25"/>
      <c r="B833" s="44"/>
      <c r="C833" s="44"/>
      <c r="D833" s="62"/>
      <c r="E833" s="63"/>
      <c r="F833" s="64"/>
      <c r="H833" s="24"/>
    </row>
    <row r="834" spans="1:8" s="45" customFormat="1" ht="15.75">
      <c r="A834" s="25"/>
      <c r="B834" s="44"/>
      <c r="C834" s="44"/>
      <c r="D834" s="62"/>
      <c r="E834" s="63"/>
      <c r="F834" s="64"/>
      <c r="H834" s="24"/>
    </row>
    <row r="835" spans="1:8" s="45" customFormat="1" ht="15.75">
      <c r="A835" s="25"/>
      <c r="B835" s="44"/>
      <c r="C835" s="44"/>
      <c r="D835" s="62"/>
      <c r="E835" s="63"/>
      <c r="F835" s="64"/>
      <c r="H835" s="24"/>
    </row>
    <row r="836" spans="1:8" s="45" customFormat="1" ht="15.75">
      <c r="A836" s="25"/>
      <c r="B836" s="44"/>
      <c r="C836" s="44"/>
      <c r="D836" s="62"/>
      <c r="E836" s="63"/>
      <c r="F836" s="64"/>
      <c r="H836" s="24"/>
    </row>
    <row r="837" spans="1:8" s="45" customFormat="1" ht="15.75">
      <c r="A837" s="25"/>
      <c r="B837" s="44"/>
      <c r="C837" s="44"/>
      <c r="D837" s="62"/>
      <c r="E837" s="63"/>
      <c r="F837" s="64"/>
      <c r="H837" s="24"/>
    </row>
    <row r="838" spans="1:8" s="45" customFormat="1" ht="15.75">
      <c r="A838" s="25"/>
      <c r="B838" s="44"/>
      <c r="C838" s="44"/>
      <c r="D838" s="62"/>
      <c r="E838" s="63"/>
      <c r="F838" s="64"/>
      <c r="H838" s="24"/>
    </row>
    <row r="839" spans="1:8" s="45" customFormat="1" ht="15.75">
      <c r="A839" s="25"/>
      <c r="B839" s="44"/>
      <c r="C839" s="44"/>
      <c r="D839" s="62"/>
      <c r="E839" s="63"/>
      <c r="F839" s="64"/>
      <c r="H839" s="24"/>
    </row>
    <row r="840" spans="1:8" s="45" customFormat="1" ht="15.75">
      <c r="A840" s="25"/>
      <c r="B840" s="44"/>
      <c r="C840" s="44"/>
      <c r="D840" s="62"/>
      <c r="E840" s="63"/>
      <c r="F840" s="64"/>
      <c r="H840" s="24"/>
    </row>
    <row r="841" spans="1:8" s="45" customFormat="1" ht="15.75">
      <c r="A841" s="25"/>
      <c r="B841" s="44"/>
      <c r="C841" s="44"/>
      <c r="D841" s="62"/>
      <c r="E841" s="63"/>
      <c r="F841" s="64"/>
      <c r="H841" s="24"/>
    </row>
    <row r="842" spans="1:8" s="45" customFormat="1" ht="15.75">
      <c r="A842" s="25"/>
      <c r="B842" s="44"/>
      <c r="C842" s="44"/>
      <c r="D842" s="62"/>
      <c r="E842" s="63"/>
      <c r="F842" s="64"/>
      <c r="H842" s="24"/>
    </row>
    <row r="843" spans="1:8" s="45" customFormat="1" ht="15.75">
      <c r="A843" s="25"/>
      <c r="B843" s="44"/>
      <c r="C843" s="44"/>
      <c r="D843" s="62"/>
      <c r="E843" s="63"/>
      <c r="F843" s="64"/>
      <c r="H843" s="24"/>
    </row>
    <row r="844" spans="1:8" s="45" customFormat="1" ht="15.75">
      <c r="A844" s="25"/>
      <c r="B844" s="44"/>
      <c r="C844" s="44"/>
      <c r="D844" s="62"/>
      <c r="E844" s="63"/>
      <c r="F844" s="64"/>
      <c r="H844" s="24"/>
    </row>
    <row r="845" spans="1:8" s="45" customFormat="1" ht="15.75">
      <c r="A845" s="25"/>
      <c r="B845" s="44"/>
      <c r="C845" s="44"/>
      <c r="D845" s="62"/>
      <c r="E845" s="63"/>
      <c r="F845" s="64"/>
      <c r="H845" s="24"/>
    </row>
    <row r="846" spans="1:8" s="45" customFormat="1" ht="15.75">
      <c r="A846" s="25"/>
      <c r="B846" s="44"/>
      <c r="C846" s="44"/>
      <c r="D846" s="62"/>
      <c r="E846" s="63"/>
      <c r="F846" s="64"/>
      <c r="H846" s="24"/>
    </row>
    <row r="847" spans="1:8" s="45" customFormat="1" ht="15.75">
      <c r="A847" s="25"/>
      <c r="B847" s="44"/>
      <c r="C847" s="44"/>
      <c r="D847" s="62"/>
      <c r="E847" s="63"/>
      <c r="F847" s="64"/>
      <c r="H847" s="24"/>
    </row>
    <row r="848" spans="1:8" s="45" customFormat="1" ht="15.75">
      <c r="A848" s="25"/>
      <c r="B848" s="44"/>
      <c r="C848" s="44"/>
      <c r="D848" s="62"/>
      <c r="E848" s="63"/>
      <c r="F848" s="64"/>
      <c r="H848" s="24"/>
    </row>
    <row r="849" spans="1:8" s="45" customFormat="1" ht="15.75">
      <c r="A849" s="25"/>
      <c r="B849" s="44"/>
      <c r="C849" s="44"/>
      <c r="D849" s="62"/>
      <c r="E849" s="63"/>
      <c r="F849" s="64"/>
      <c r="H849" s="24"/>
    </row>
    <row r="850" spans="1:8" s="45" customFormat="1" ht="15.75">
      <c r="A850" s="25"/>
      <c r="B850" s="44"/>
      <c r="C850" s="44"/>
      <c r="D850" s="62"/>
      <c r="E850" s="63"/>
      <c r="F850" s="64"/>
      <c r="H850" s="24"/>
    </row>
    <row r="851" spans="1:8" s="45" customFormat="1" ht="15.75">
      <c r="A851" s="25"/>
      <c r="B851" s="44"/>
      <c r="C851" s="44"/>
      <c r="D851" s="62"/>
      <c r="E851" s="63"/>
      <c r="F851" s="64"/>
      <c r="H851" s="24"/>
    </row>
    <row r="852" spans="1:8" s="45" customFormat="1" ht="15.75">
      <c r="A852" s="25"/>
      <c r="B852" s="44"/>
      <c r="C852" s="44"/>
      <c r="D852" s="62"/>
      <c r="E852" s="63"/>
      <c r="F852" s="64"/>
      <c r="H852" s="24"/>
    </row>
    <row r="853" spans="1:8" s="45" customFormat="1" ht="15.75">
      <c r="A853" s="25"/>
      <c r="B853" s="44"/>
      <c r="C853" s="44"/>
      <c r="D853" s="62"/>
      <c r="E853" s="63"/>
      <c r="F853" s="64"/>
      <c r="H853" s="24"/>
    </row>
    <row r="854" spans="1:8" s="45" customFormat="1" ht="15.75">
      <c r="A854" s="25"/>
      <c r="B854" s="44"/>
      <c r="C854" s="44"/>
      <c r="D854" s="62"/>
      <c r="E854" s="63"/>
      <c r="F854" s="64"/>
      <c r="H854" s="24"/>
    </row>
    <row r="855" spans="1:8" s="45" customFormat="1" ht="15.75">
      <c r="A855" s="25"/>
      <c r="B855" s="44"/>
      <c r="C855" s="44"/>
      <c r="D855" s="62"/>
      <c r="E855" s="63"/>
      <c r="F855" s="64"/>
      <c r="H855" s="24"/>
    </row>
    <row r="856" spans="1:8" s="45" customFormat="1" ht="15.75">
      <c r="A856" s="25"/>
      <c r="B856" s="44"/>
      <c r="C856" s="44"/>
      <c r="D856" s="62"/>
      <c r="E856" s="63"/>
      <c r="F856" s="64"/>
      <c r="H856" s="24"/>
    </row>
    <row r="857" spans="1:8" s="45" customFormat="1" ht="15.75">
      <c r="A857" s="25"/>
      <c r="B857" s="44"/>
      <c r="C857" s="44"/>
      <c r="D857" s="62"/>
      <c r="E857" s="63"/>
      <c r="F857" s="64"/>
      <c r="H857" s="24"/>
    </row>
    <row r="858" spans="1:8" s="45" customFormat="1" ht="15.75">
      <c r="A858" s="25"/>
      <c r="B858" s="44"/>
      <c r="C858" s="44"/>
      <c r="D858" s="62"/>
      <c r="E858" s="63"/>
      <c r="F858" s="64"/>
      <c r="H858" s="24"/>
    </row>
    <row r="859" spans="1:8" s="45" customFormat="1" ht="15.75">
      <c r="A859" s="25"/>
      <c r="B859" s="44"/>
      <c r="C859" s="44"/>
      <c r="D859" s="62"/>
      <c r="E859" s="63"/>
      <c r="F859" s="64"/>
      <c r="H859" s="24"/>
    </row>
    <row r="860" spans="1:8" s="45" customFormat="1" ht="15.75">
      <c r="A860" s="25"/>
      <c r="B860" s="44"/>
      <c r="C860" s="44"/>
      <c r="D860" s="62"/>
      <c r="E860" s="63"/>
      <c r="F860" s="64"/>
      <c r="H860" s="24"/>
    </row>
    <row r="861" spans="1:8" s="45" customFormat="1" ht="15.75">
      <c r="A861" s="25"/>
      <c r="B861" s="44"/>
      <c r="C861" s="44"/>
      <c r="D861" s="62"/>
      <c r="E861" s="63"/>
      <c r="F861" s="64"/>
      <c r="H861" s="24"/>
    </row>
    <row r="862" spans="1:8" s="45" customFormat="1" ht="15.75">
      <c r="A862" s="25"/>
      <c r="B862" s="44"/>
      <c r="C862" s="44"/>
      <c r="D862" s="62"/>
      <c r="E862" s="63"/>
      <c r="F862" s="64"/>
      <c r="H862" s="24"/>
    </row>
    <row r="863" spans="1:8" s="45" customFormat="1" ht="15.75">
      <c r="A863" s="25"/>
      <c r="B863" s="44"/>
      <c r="C863" s="44"/>
      <c r="D863" s="62"/>
      <c r="E863" s="63"/>
      <c r="F863" s="64"/>
      <c r="H863" s="24"/>
    </row>
    <row r="864" spans="1:8" s="45" customFormat="1" ht="15.75">
      <c r="A864" s="25"/>
      <c r="B864" s="44"/>
      <c r="C864" s="44"/>
      <c r="D864" s="62"/>
      <c r="E864" s="63"/>
      <c r="F864" s="64"/>
      <c r="H864" s="24"/>
    </row>
    <row r="865" spans="1:8" s="45" customFormat="1" ht="15.75">
      <c r="A865" s="25"/>
      <c r="B865" s="44"/>
      <c r="C865" s="44"/>
      <c r="D865" s="62"/>
      <c r="E865" s="63"/>
      <c r="F865" s="64"/>
      <c r="H865" s="24"/>
    </row>
    <row r="866" spans="1:8" s="45" customFormat="1" ht="15.75">
      <c r="A866" s="25"/>
      <c r="B866" s="44"/>
      <c r="C866" s="44"/>
      <c r="D866" s="62"/>
      <c r="E866" s="63"/>
      <c r="F866" s="64"/>
      <c r="H866" s="24"/>
    </row>
    <row r="867" spans="1:8" s="45" customFormat="1" ht="15.75">
      <c r="A867" s="25"/>
      <c r="B867" s="44"/>
      <c r="C867" s="44"/>
      <c r="D867" s="62"/>
      <c r="E867" s="63"/>
      <c r="F867" s="64"/>
      <c r="H867" s="24"/>
    </row>
    <row r="868" spans="1:8" s="45" customFormat="1" ht="15.75">
      <c r="A868" s="25"/>
      <c r="B868" s="44"/>
      <c r="C868" s="44"/>
      <c r="D868" s="62"/>
      <c r="E868" s="63"/>
      <c r="F868" s="64"/>
      <c r="H868" s="24"/>
    </row>
    <row r="869" spans="1:8" s="45" customFormat="1" ht="15.75">
      <c r="A869" s="25"/>
      <c r="B869" s="44"/>
      <c r="C869" s="44"/>
      <c r="D869" s="62"/>
      <c r="E869" s="63"/>
      <c r="F869" s="64"/>
      <c r="H869" s="24"/>
    </row>
    <row r="870" spans="1:8" s="45" customFormat="1" ht="15.75">
      <c r="A870" s="25"/>
      <c r="B870" s="44"/>
      <c r="C870" s="44"/>
      <c r="D870" s="62"/>
      <c r="E870" s="63"/>
      <c r="F870" s="64"/>
      <c r="H870" s="24"/>
    </row>
    <row r="871" spans="1:8" s="45" customFormat="1" ht="15.75">
      <c r="A871" s="25"/>
      <c r="B871" s="44"/>
      <c r="C871" s="44"/>
      <c r="D871" s="62"/>
      <c r="E871" s="63"/>
      <c r="F871" s="64"/>
      <c r="H871" s="24"/>
    </row>
    <row r="872" spans="1:8" s="45" customFormat="1" ht="15.75">
      <c r="A872" s="25"/>
      <c r="B872" s="44"/>
      <c r="C872" s="44"/>
      <c r="D872" s="62"/>
      <c r="E872" s="63"/>
      <c r="F872" s="64"/>
      <c r="H872" s="24"/>
    </row>
    <row r="873" spans="1:8" s="45" customFormat="1" ht="15.75">
      <c r="A873" s="25"/>
      <c r="B873" s="44"/>
      <c r="C873" s="44"/>
      <c r="D873" s="62"/>
      <c r="E873" s="63"/>
      <c r="F873" s="64"/>
      <c r="H873" s="24"/>
    </row>
    <row r="874" spans="1:8" s="45" customFormat="1" ht="15.75">
      <c r="A874" s="25"/>
      <c r="B874" s="44"/>
      <c r="C874" s="44"/>
      <c r="D874" s="62"/>
      <c r="E874" s="63"/>
      <c r="F874" s="64"/>
      <c r="H874" s="24"/>
    </row>
    <row r="875" spans="1:8" s="45" customFormat="1" ht="15.75">
      <c r="A875" s="25"/>
      <c r="B875" s="44"/>
      <c r="C875" s="44"/>
      <c r="D875" s="62"/>
      <c r="E875" s="63"/>
      <c r="F875" s="64"/>
      <c r="H875" s="24"/>
    </row>
    <row r="876" spans="1:8" s="45" customFormat="1" ht="15.75">
      <c r="A876" s="25"/>
      <c r="B876" s="44"/>
      <c r="C876" s="44"/>
      <c r="D876" s="62"/>
      <c r="E876" s="63"/>
      <c r="F876" s="64"/>
      <c r="H876" s="24"/>
    </row>
    <row r="877" spans="1:8" s="45" customFormat="1" ht="15.75">
      <c r="A877" s="25"/>
      <c r="B877" s="44"/>
      <c r="C877" s="44"/>
      <c r="D877" s="62"/>
      <c r="E877" s="63"/>
      <c r="F877" s="64"/>
      <c r="H877" s="24"/>
    </row>
    <row r="878" spans="1:8" s="45" customFormat="1" ht="15.75">
      <c r="A878" s="25"/>
      <c r="B878" s="44"/>
      <c r="C878" s="44"/>
      <c r="D878" s="62"/>
      <c r="E878" s="63"/>
      <c r="F878" s="64"/>
      <c r="H878" s="24"/>
    </row>
    <row r="879" spans="1:8" s="45" customFormat="1" ht="15.75">
      <c r="A879" s="25"/>
      <c r="B879" s="44"/>
      <c r="C879" s="44"/>
      <c r="D879" s="62"/>
      <c r="E879" s="63"/>
      <c r="F879" s="64"/>
      <c r="H879" s="24"/>
    </row>
    <row r="880" spans="1:8" s="45" customFormat="1" ht="15.75">
      <c r="A880" s="25"/>
      <c r="B880" s="44"/>
      <c r="C880" s="44"/>
      <c r="D880" s="62"/>
      <c r="E880" s="63"/>
      <c r="F880" s="64"/>
      <c r="H880" s="24"/>
    </row>
    <row r="881" spans="1:8" s="45" customFormat="1" ht="15.75">
      <c r="A881" s="25"/>
      <c r="B881" s="44"/>
      <c r="C881" s="44"/>
      <c r="D881" s="62"/>
      <c r="E881" s="63"/>
      <c r="F881" s="64"/>
      <c r="H881" s="24"/>
    </row>
    <row r="882" spans="1:8" s="45" customFormat="1" ht="15.75">
      <c r="A882" s="25"/>
      <c r="B882" s="44"/>
      <c r="C882" s="44"/>
      <c r="D882" s="62"/>
      <c r="E882" s="63"/>
      <c r="F882" s="64"/>
      <c r="H882" s="24"/>
    </row>
    <row r="883" spans="1:8" s="45" customFormat="1" ht="15.75">
      <c r="A883" s="25"/>
      <c r="B883" s="44"/>
      <c r="C883" s="44"/>
      <c r="D883" s="62"/>
      <c r="E883" s="63"/>
      <c r="F883" s="64"/>
      <c r="H883" s="24"/>
    </row>
    <row r="884" spans="1:8" s="45" customFormat="1" ht="15.75">
      <c r="A884" s="25"/>
      <c r="B884" s="44"/>
      <c r="C884" s="44"/>
      <c r="D884" s="62"/>
      <c r="E884" s="63"/>
      <c r="F884" s="64"/>
      <c r="H884" s="24"/>
    </row>
    <row r="885" spans="1:8" s="45" customFormat="1" ht="15.75">
      <c r="A885" s="25"/>
      <c r="B885" s="44"/>
      <c r="C885" s="44"/>
      <c r="D885" s="62"/>
      <c r="E885" s="63"/>
      <c r="F885" s="64"/>
      <c r="H885" s="24"/>
    </row>
    <row r="886" spans="1:8" s="45" customFormat="1" ht="15.75">
      <c r="A886" s="25"/>
      <c r="B886" s="44"/>
      <c r="C886" s="44"/>
      <c r="D886" s="62"/>
      <c r="E886" s="63"/>
      <c r="F886" s="64"/>
      <c r="H886" s="24"/>
    </row>
    <row r="887" spans="1:8" s="45" customFormat="1" ht="15.75">
      <c r="A887" s="25"/>
      <c r="B887" s="44"/>
      <c r="C887" s="44"/>
      <c r="D887" s="62"/>
      <c r="E887" s="63"/>
      <c r="F887" s="64"/>
      <c r="H887" s="24"/>
    </row>
    <row r="888" spans="1:8" s="45" customFormat="1" ht="15.75">
      <c r="A888" s="25"/>
      <c r="B888" s="44"/>
      <c r="C888" s="44"/>
      <c r="D888" s="62"/>
      <c r="E888" s="63"/>
      <c r="F888" s="64"/>
      <c r="H888" s="24"/>
    </row>
    <row r="889" spans="1:8" s="45" customFormat="1" ht="15.75">
      <c r="A889" s="25"/>
      <c r="B889" s="44"/>
      <c r="C889" s="44"/>
      <c r="D889" s="62"/>
      <c r="E889" s="63"/>
      <c r="F889" s="64"/>
      <c r="H889" s="24"/>
    </row>
    <row r="890" spans="1:8" s="45" customFormat="1" ht="15.75">
      <c r="A890" s="25"/>
      <c r="B890" s="44"/>
      <c r="C890" s="44"/>
      <c r="D890" s="62"/>
      <c r="E890" s="63"/>
      <c r="F890" s="64"/>
      <c r="H890" s="24"/>
    </row>
    <row r="891" spans="1:8" s="45" customFormat="1" ht="15.75">
      <c r="A891" s="25"/>
      <c r="B891" s="44"/>
      <c r="C891" s="44"/>
      <c r="D891" s="62"/>
      <c r="E891" s="63"/>
      <c r="F891" s="64"/>
      <c r="H891" s="24"/>
    </row>
    <row r="892" spans="1:8" s="45" customFormat="1" ht="15.75">
      <c r="A892" s="25"/>
      <c r="B892" s="44"/>
      <c r="C892" s="44"/>
      <c r="D892" s="62"/>
      <c r="E892" s="63"/>
      <c r="F892" s="64"/>
      <c r="H892" s="24"/>
    </row>
    <row r="893" spans="1:8" s="45" customFormat="1" ht="15.75">
      <c r="A893" s="25"/>
      <c r="B893" s="44"/>
      <c r="C893" s="44"/>
      <c r="D893" s="62"/>
      <c r="E893" s="63"/>
      <c r="F893" s="64"/>
      <c r="H893" s="24"/>
    </row>
    <row r="894" spans="1:8" s="45" customFormat="1" ht="15.75">
      <c r="A894" s="25"/>
      <c r="B894" s="44"/>
      <c r="C894" s="44"/>
      <c r="D894" s="62"/>
      <c r="E894" s="63"/>
      <c r="F894" s="64"/>
      <c r="H894" s="24"/>
    </row>
    <row r="895" spans="1:8" s="45" customFormat="1" ht="15.75">
      <c r="A895" s="25"/>
      <c r="B895" s="44"/>
      <c r="C895" s="44"/>
      <c r="D895" s="62"/>
      <c r="E895" s="63"/>
      <c r="F895" s="64"/>
      <c r="H895" s="24"/>
    </row>
    <row r="896" spans="1:8" s="45" customFormat="1" ht="15.75">
      <c r="A896" s="25"/>
      <c r="B896" s="44"/>
      <c r="C896" s="44"/>
      <c r="D896" s="62"/>
      <c r="E896" s="63"/>
      <c r="F896" s="64"/>
      <c r="H896" s="24"/>
    </row>
    <row r="897" spans="1:8" s="45" customFormat="1" ht="15.75">
      <c r="A897" s="25"/>
      <c r="B897" s="44"/>
      <c r="C897" s="44"/>
      <c r="D897" s="62"/>
      <c r="E897" s="63"/>
      <c r="F897" s="64"/>
      <c r="H897" s="24"/>
    </row>
    <row r="898" spans="1:8" s="45" customFormat="1" ht="15.75">
      <c r="A898" s="25"/>
      <c r="B898" s="44"/>
      <c r="C898" s="44"/>
      <c r="D898" s="62"/>
      <c r="E898" s="63"/>
      <c r="F898" s="64"/>
      <c r="H898" s="24"/>
    </row>
    <row r="899" spans="1:8" s="45" customFormat="1" ht="15.75">
      <c r="A899" s="25"/>
      <c r="B899" s="44"/>
      <c r="C899" s="44"/>
      <c r="D899" s="62"/>
      <c r="E899" s="63"/>
      <c r="F899" s="64"/>
      <c r="H899" s="24"/>
    </row>
    <row r="900" spans="1:8" s="45" customFormat="1" ht="15.75">
      <c r="A900" s="25"/>
      <c r="B900" s="44"/>
      <c r="C900" s="44"/>
      <c r="D900" s="62"/>
      <c r="E900" s="63"/>
      <c r="F900" s="64"/>
      <c r="H900" s="24"/>
    </row>
    <row r="901" spans="1:8" s="45" customFormat="1" ht="15.75">
      <c r="A901" s="25"/>
      <c r="B901" s="44"/>
      <c r="C901" s="44"/>
      <c r="D901" s="62"/>
      <c r="E901" s="63"/>
      <c r="F901" s="64"/>
      <c r="H901" s="24"/>
    </row>
    <row r="902" spans="1:8" s="45" customFormat="1" ht="15.75">
      <c r="A902" s="25"/>
      <c r="B902" s="44"/>
      <c r="C902" s="44"/>
      <c r="D902" s="62"/>
      <c r="E902" s="63"/>
      <c r="F902" s="64"/>
      <c r="H902" s="24"/>
    </row>
    <row r="903" spans="1:8" s="45" customFormat="1" ht="15.75">
      <c r="A903" s="25"/>
      <c r="B903" s="44"/>
      <c r="C903" s="44"/>
      <c r="D903" s="62"/>
      <c r="E903" s="63"/>
      <c r="F903" s="64"/>
      <c r="H903" s="24"/>
    </row>
    <row r="904" spans="1:8" s="45" customFormat="1" ht="15.75">
      <c r="A904" s="25"/>
      <c r="B904" s="44"/>
      <c r="C904" s="44"/>
      <c r="D904" s="62"/>
      <c r="E904" s="63"/>
      <c r="F904" s="64"/>
      <c r="H904" s="24"/>
    </row>
    <row r="905" spans="1:8" s="45" customFormat="1" ht="15.75">
      <c r="A905" s="25"/>
      <c r="B905" s="44"/>
      <c r="C905" s="44"/>
      <c r="D905" s="62"/>
      <c r="E905" s="63"/>
      <c r="F905" s="64"/>
      <c r="H905" s="24"/>
    </row>
    <row r="906" spans="1:8" s="45" customFormat="1" ht="15.75">
      <c r="A906" s="25"/>
      <c r="B906" s="44"/>
      <c r="C906" s="44"/>
      <c r="D906" s="62"/>
      <c r="E906" s="63"/>
      <c r="F906" s="64"/>
      <c r="H906" s="24"/>
    </row>
    <row r="907" spans="1:8" s="45" customFormat="1" ht="15.75">
      <c r="A907" s="25"/>
      <c r="B907" s="44"/>
      <c r="C907" s="44"/>
      <c r="D907" s="62"/>
      <c r="E907" s="63"/>
      <c r="F907" s="64"/>
      <c r="H907" s="24"/>
    </row>
    <row r="908" spans="1:8" s="45" customFormat="1" ht="15.75">
      <c r="A908" s="25"/>
      <c r="B908" s="44"/>
      <c r="C908" s="44"/>
      <c r="D908" s="62"/>
      <c r="E908" s="63"/>
      <c r="F908" s="64"/>
      <c r="H908" s="24"/>
    </row>
    <row r="909" spans="1:8" s="45" customFormat="1" ht="15.75">
      <c r="A909" s="25"/>
      <c r="B909" s="44"/>
      <c r="C909" s="44"/>
      <c r="D909" s="62"/>
      <c r="E909" s="63"/>
      <c r="F909" s="64"/>
      <c r="H909" s="24"/>
    </row>
    <row r="910" spans="1:8" s="45" customFormat="1" ht="15.75">
      <c r="A910" s="25"/>
      <c r="B910" s="44"/>
      <c r="C910" s="44"/>
      <c r="D910" s="62"/>
      <c r="E910" s="63"/>
      <c r="F910" s="64"/>
      <c r="H910" s="24"/>
    </row>
    <row r="911" spans="1:8" s="45" customFormat="1" ht="15.75">
      <c r="A911" s="25"/>
      <c r="B911" s="44"/>
      <c r="C911" s="44"/>
      <c r="D911" s="62"/>
      <c r="E911" s="63"/>
      <c r="F911" s="64"/>
      <c r="H911" s="24"/>
    </row>
    <row r="912" spans="1:8" s="45" customFormat="1" ht="15.75">
      <c r="A912" s="25"/>
      <c r="B912" s="44"/>
      <c r="C912" s="44"/>
      <c r="D912" s="62"/>
      <c r="E912" s="63"/>
      <c r="F912" s="64"/>
      <c r="H912" s="24"/>
    </row>
    <row r="913" spans="1:8" s="45" customFormat="1" ht="15.75">
      <c r="A913" s="25"/>
      <c r="B913" s="44"/>
      <c r="C913" s="44"/>
      <c r="D913" s="62"/>
      <c r="E913" s="63"/>
      <c r="F913" s="64"/>
      <c r="H913" s="24"/>
    </row>
    <row r="914" spans="1:8" s="45" customFormat="1" ht="15.75">
      <c r="A914" s="25"/>
      <c r="B914" s="44"/>
      <c r="C914" s="44"/>
      <c r="D914" s="62"/>
      <c r="E914" s="63"/>
      <c r="F914" s="64"/>
      <c r="H914" s="24"/>
    </row>
    <row r="915" spans="1:8" s="45" customFormat="1" ht="15.75">
      <c r="A915" s="25"/>
      <c r="B915" s="44"/>
      <c r="C915" s="44"/>
      <c r="D915" s="62"/>
      <c r="E915" s="63"/>
      <c r="F915" s="64"/>
      <c r="H915" s="24"/>
    </row>
    <row r="916" spans="1:8" s="45" customFormat="1" ht="15.75">
      <c r="A916" s="25"/>
      <c r="B916" s="44"/>
      <c r="C916" s="44"/>
      <c r="D916" s="62"/>
      <c r="E916" s="63"/>
      <c r="F916" s="64"/>
      <c r="H916" s="24"/>
    </row>
    <row r="917" spans="1:8" s="45" customFormat="1" ht="15.75">
      <c r="A917" s="25"/>
      <c r="B917" s="44"/>
      <c r="C917" s="44"/>
      <c r="D917" s="62"/>
      <c r="E917" s="63"/>
      <c r="F917" s="64"/>
      <c r="H917" s="24"/>
    </row>
    <row r="918" spans="1:8" s="45" customFormat="1" ht="15.75">
      <c r="A918" s="25"/>
      <c r="B918" s="44"/>
      <c r="C918" s="44"/>
      <c r="D918" s="62"/>
      <c r="E918" s="63"/>
      <c r="F918" s="64"/>
      <c r="H918" s="24"/>
    </row>
    <row r="919" spans="1:8" s="45" customFormat="1" ht="15.75">
      <c r="A919" s="25"/>
      <c r="B919" s="44"/>
      <c r="C919" s="44"/>
      <c r="D919" s="62"/>
      <c r="E919" s="63"/>
      <c r="F919" s="64"/>
      <c r="H919" s="24"/>
    </row>
    <row r="920" spans="1:8" s="45" customFormat="1" ht="15.75">
      <c r="A920" s="25"/>
      <c r="B920" s="44"/>
      <c r="C920" s="44"/>
      <c r="D920" s="62"/>
      <c r="E920" s="63"/>
      <c r="F920" s="64"/>
      <c r="H920" s="24"/>
    </row>
    <row r="921" spans="1:8" s="45" customFormat="1" ht="15.75">
      <c r="A921" s="25"/>
      <c r="B921" s="44"/>
      <c r="C921" s="44"/>
      <c r="D921" s="62"/>
      <c r="E921" s="63"/>
      <c r="F921" s="64"/>
      <c r="H921" s="24"/>
    </row>
    <row r="922" spans="1:8" s="45" customFormat="1" ht="15.75">
      <c r="A922" s="25"/>
      <c r="B922" s="44"/>
      <c r="C922" s="44"/>
      <c r="D922" s="62"/>
      <c r="E922" s="63"/>
      <c r="F922" s="64"/>
      <c r="H922" s="24"/>
    </row>
    <row r="923" spans="1:8" s="45" customFormat="1" ht="15.75">
      <c r="A923" s="25"/>
      <c r="B923" s="44"/>
      <c r="C923" s="44"/>
      <c r="D923" s="62"/>
      <c r="E923" s="63"/>
      <c r="F923" s="64"/>
      <c r="H923" s="24"/>
    </row>
    <row r="924" spans="1:8" s="45" customFormat="1" ht="15.75">
      <c r="A924" s="25"/>
      <c r="B924" s="44"/>
      <c r="C924" s="44"/>
      <c r="D924" s="62"/>
      <c r="E924" s="63"/>
      <c r="F924" s="64"/>
      <c r="H924" s="24"/>
    </row>
    <row r="925" spans="1:8" s="45" customFormat="1" ht="15.75">
      <c r="A925" s="25"/>
      <c r="B925" s="44"/>
      <c r="C925" s="44"/>
      <c r="D925" s="62"/>
      <c r="E925" s="63"/>
      <c r="F925" s="64"/>
      <c r="H925" s="24"/>
    </row>
    <row r="926" spans="1:8" s="45" customFormat="1" ht="15.75">
      <c r="A926" s="25"/>
      <c r="B926" s="44"/>
      <c r="C926" s="44"/>
      <c r="D926" s="62"/>
      <c r="E926" s="63"/>
      <c r="F926" s="64"/>
      <c r="H926" s="24"/>
    </row>
    <row r="927" spans="1:8" s="45" customFormat="1" ht="15.75">
      <c r="A927" s="25"/>
      <c r="B927" s="44"/>
      <c r="C927" s="44"/>
      <c r="D927" s="62"/>
      <c r="E927" s="63"/>
      <c r="F927" s="64"/>
      <c r="H927" s="24"/>
    </row>
    <row r="928" spans="1:8" s="45" customFormat="1" ht="15.75">
      <c r="A928" s="25"/>
      <c r="B928" s="44"/>
      <c r="C928" s="44"/>
      <c r="D928" s="62"/>
      <c r="E928" s="63"/>
      <c r="F928" s="64"/>
      <c r="H928" s="24"/>
    </row>
    <row r="929" spans="1:8" s="45" customFormat="1" ht="15.75">
      <c r="A929" s="25"/>
      <c r="B929" s="44"/>
      <c r="C929" s="44"/>
      <c r="D929" s="62"/>
      <c r="E929" s="63"/>
      <c r="F929" s="64"/>
      <c r="H929" s="24"/>
    </row>
    <row r="930" spans="1:8" s="45" customFormat="1" ht="15.75">
      <c r="A930" s="25"/>
      <c r="B930" s="44"/>
      <c r="C930" s="44"/>
      <c r="D930" s="62"/>
      <c r="E930" s="63"/>
      <c r="F930" s="64"/>
      <c r="H930" s="24"/>
    </row>
    <row r="931" spans="1:8" s="45" customFormat="1" ht="15.75">
      <c r="A931" s="25"/>
      <c r="B931" s="44"/>
      <c r="C931" s="44"/>
      <c r="D931" s="62"/>
      <c r="E931" s="63"/>
      <c r="F931" s="64"/>
      <c r="H931" s="24"/>
    </row>
    <row r="932" spans="1:8" s="45" customFormat="1" ht="15.75">
      <c r="A932" s="25"/>
      <c r="B932" s="44"/>
      <c r="C932" s="44"/>
      <c r="D932" s="62"/>
      <c r="E932" s="63"/>
      <c r="F932" s="64"/>
      <c r="H932" s="24"/>
    </row>
    <row r="933" spans="1:8" s="45" customFormat="1" ht="15.75">
      <c r="A933" s="25"/>
      <c r="B933" s="44"/>
      <c r="C933" s="44"/>
      <c r="D933" s="62"/>
      <c r="E933" s="63"/>
      <c r="F933" s="64"/>
      <c r="H933" s="24"/>
    </row>
    <row r="934" spans="1:8" s="45" customFormat="1" ht="15.75">
      <c r="A934" s="25"/>
      <c r="B934" s="44"/>
      <c r="C934" s="44"/>
      <c r="D934" s="62"/>
      <c r="E934" s="63"/>
      <c r="F934" s="64"/>
      <c r="H934" s="24"/>
    </row>
    <row r="935" spans="1:8" s="45" customFormat="1" ht="15.75">
      <c r="A935" s="25"/>
      <c r="B935" s="44"/>
      <c r="C935" s="44"/>
      <c r="D935" s="62"/>
      <c r="E935" s="63"/>
      <c r="F935" s="64"/>
      <c r="H935" s="24"/>
    </row>
    <row r="936" spans="1:8" s="45" customFormat="1" ht="15.75">
      <c r="A936" s="25"/>
      <c r="B936" s="44"/>
      <c r="C936" s="44"/>
      <c r="D936" s="62"/>
      <c r="E936" s="63"/>
      <c r="F936" s="64"/>
      <c r="H936" s="24"/>
    </row>
    <row r="937" spans="1:8" s="45" customFormat="1" ht="15.75">
      <c r="A937" s="25"/>
      <c r="B937" s="44"/>
      <c r="C937" s="44"/>
      <c r="D937" s="62"/>
      <c r="E937" s="63"/>
      <c r="F937" s="64"/>
      <c r="H937" s="24"/>
    </row>
    <row r="938" spans="1:8" s="45" customFormat="1" ht="15.75">
      <c r="A938" s="25"/>
      <c r="B938" s="44"/>
      <c r="C938" s="44"/>
      <c r="D938" s="62"/>
      <c r="E938" s="63"/>
      <c r="F938" s="64"/>
      <c r="H938" s="24"/>
    </row>
    <row r="939" spans="1:8" s="45" customFormat="1" ht="15.75">
      <c r="A939" s="25"/>
      <c r="B939" s="44"/>
      <c r="C939" s="44"/>
      <c r="D939" s="62"/>
      <c r="E939" s="63"/>
      <c r="F939" s="64"/>
      <c r="H939" s="24"/>
    </row>
    <row r="940" spans="1:8" s="45" customFormat="1" ht="15.75">
      <c r="A940" s="25"/>
      <c r="B940" s="44"/>
      <c r="C940" s="44"/>
      <c r="D940" s="62"/>
      <c r="E940" s="63"/>
      <c r="F940" s="64"/>
      <c r="H940" s="24"/>
    </row>
    <row r="941" spans="1:8" s="45" customFormat="1" ht="15.75">
      <c r="A941" s="25"/>
      <c r="B941" s="44"/>
      <c r="C941" s="44"/>
      <c r="D941" s="62"/>
      <c r="E941" s="63"/>
      <c r="F941" s="64"/>
      <c r="H941" s="24"/>
    </row>
    <row r="942" spans="1:8" s="45" customFormat="1" ht="15.75">
      <c r="A942" s="25"/>
      <c r="B942" s="44"/>
      <c r="C942" s="44"/>
      <c r="D942" s="62"/>
      <c r="E942" s="63"/>
      <c r="F942" s="64"/>
      <c r="H942" s="24"/>
    </row>
    <row r="943" spans="1:8" s="45" customFormat="1" ht="15.75">
      <c r="A943" s="25"/>
      <c r="B943" s="44"/>
      <c r="C943" s="44"/>
      <c r="D943" s="62"/>
      <c r="E943" s="63"/>
      <c r="F943" s="64"/>
      <c r="H943" s="24"/>
    </row>
    <row r="944" spans="1:8" s="45" customFormat="1" ht="15.75">
      <c r="A944" s="25"/>
      <c r="B944" s="44"/>
      <c r="C944" s="44"/>
      <c r="D944" s="62"/>
      <c r="E944" s="63"/>
      <c r="F944" s="64"/>
      <c r="H944" s="24"/>
    </row>
    <row r="945" spans="1:8" s="45" customFormat="1" ht="15.75">
      <c r="A945" s="25"/>
      <c r="B945" s="44"/>
      <c r="C945" s="44"/>
      <c r="D945" s="62"/>
      <c r="E945" s="63"/>
      <c r="F945" s="64"/>
      <c r="H945" s="24"/>
    </row>
    <row r="946" spans="1:8" s="45" customFormat="1" ht="15.75">
      <c r="A946" s="25"/>
      <c r="B946" s="44"/>
      <c r="C946" s="44"/>
      <c r="D946" s="62"/>
      <c r="E946" s="63"/>
      <c r="F946" s="64"/>
      <c r="H946" s="24"/>
    </row>
    <row r="947" spans="1:8" s="45" customFormat="1" ht="15.75">
      <c r="A947" s="25"/>
      <c r="B947" s="44"/>
      <c r="C947" s="44"/>
      <c r="D947" s="62"/>
      <c r="E947" s="63"/>
      <c r="F947" s="64"/>
      <c r="H947" s="24"/>
    </row>
    <row r="948" spans="1:8" s="45" customFormat="1" ht="15.75">
      <c r="A948" s="25"/>
      <c r="B948" s="44"/>
      <c r="C948" s="44"/>
      <c r="D948" s="62"/>
      <c r="E948" s="63"/>
      <c r="F948" s="64"/>
      <c r="H948" s="24"/>
    </row>
    <row r="949" spans="1:8" s="45" customFormat="1" ht="15.75">
      <c r="A949" s="25"/>
      <c r="B949" s="44"/>
      <c r="C949" s="44"/>
      <c r="D949" s="62"/>
      <c r="E949" s="63"/>
      <c r="F949" s="64"/>
      <c r="H949" s="24"/>
    </row>
    <row r="950" spans="1:8" s="45" customFormat="1" ht="15.75">
      <c r="A950" s="25"/>
      <c r="B950" s="44"/>
      <c r="C950" s="44"/>
      <c r="D950" s="62"/>
      <c r="E950" s="63"/>
      <c r="F950" s="64"/>
      <c r="H950" s="24"/>
    </row>
    <row r="951" spans="1:8" s="45" customFormat="1" ht="15.75">
      <c r="A951" s="25"/>
      <c r="B951" s="44"/>
      <c r="C951" s="44"/>
      <c r="D951" s="62"/>
      <c r="E951" s="63"/>
      <c r="F951" s="64"/>
      <c r="H951" s="24"/>
    </row>
    <row r="952" spans="1:8" s="45" customFormat="1" ht="15.75">
      <c r="A952" s="25"/>
      <c r="B952" s="44"/>
      <c r="C952" s="44"/>
      <c r="D952" s="62"/>
      <c r="E952" s="63"/>
      <c r="F952" s="64"/>
      <c r="H952" s="24"/>
    </row>
    <row r="953" spans="1:8" s="45" customFormat="1" ht="15.75">
      <c r="A953" s="25"/>
      <c r="B953" s="44"/>
      <c r="C953" s="44"/>
      <c r="D953" s="62"/>
      <c r="E953" s="63"/>
      <c r="F953" s="64"/>
      <c r="H953" s="24"/>
    </row>
    <row r="954" spans="1:8" s="45" customFormat="1" ht="15.75">
      <c r="A954" s="25"/>
      <c r="B954" s="44"/>
      <c r="C954" s="44"/>
      <c r="D954" s="62"/>
      <c r="E954" s="63"/>
      <c r="F954" s="64"/>
      <c r="H954" s="24"/>
    </row>
    <row r="955" spans="1:8" s="45" customFormat="1" ht="15.75">
      <c r="A955" s="25"/>
      <c r="B955" s="44"/>
      <c r="C955" s="44"/>
      <c r="D955" s="62"/>
      <c r="E955" s="63"/>
      <c r="F955" s="64"/>
      <c r="H955" s="24"/>
    </row>
    <row r="956" spans="1:8" s="45" customFormat="1" ht="15.75">
      <c r="A956" s="25"/>
      <c r="B956" s="44"/>
      <c r="C956" s="44"/>
      <c r="D956" s="62"/>
      <c r="E956" s="63"/>
      <c r="F956" s="64"/>
      <c r="H956" s="24"/>
    </row>
    <row r="957" spans="1:8" s="45" customFormat="1" ht="15.75">
      <c r="A957" s="25"/>
      <c r="B957" s="44"/>
      <c r="C957" s="44"/>
      <c r="D957" s="62"/>
      <c r="E957" s="63"/>
      <c r="F957" s="64"/>
      <c r="H957" s="24"/>
    </row>
    <row r="958" spans="1:8" s="45" customFormat="1" ht="15.75">
      <c r="A958" s="25"/>
      <c r="B958" s="44"/>
      <c r="C958" s="44"/>
      <c r="D958" s="62"/>
      <c r="E958" s="63"/>
      <c r="F958" s="64"/>
      <c r="H958" s="24"/>
    </row>
    <row r="959" spans="1:8" s="45" customFormat="1" ht="15.75">
      <c r="A959" s="25"/>
      <c r="B959" s="44"/>
      <c r="C959" s="44"/>
      <c r="D959" s="62"/>
      <c r="E959" s="63"/>
      <c r="F959" s="64"/>
      <c r="H959" s="24"/>
    </row>
    <row r="960" spans="1:8" s="45" customFormat="1" ht="15.75">
      <c r="A960" s="25"/>
      <c r="B960" s="44"/>
      <c r="C960" s="44"/>
      <c r="D960" s="62"/>
      <c r="E960" s="63"/>
      <c r="F960" s="64"/>
      <c r="H960" s="24"/>
    </row>
    <row r="961" spans="1:8" s="45" customFormat="1" ht="15.75">
      <c r="A961" s="25"/>
      <c r="B961" s="44"/>
      <c r="C961" s="44"/>
      <c r="D961" s="62"/>
      <c r="E961" s="63"/>
      <c r="F961" s="64"/>
      <c r="H961" s="24"/>
    </row>
    <row r="962" spans="1:8" s="45" customFormat="1" ht="15.75">
      <c r="A962" s="25"/>
      <c r="B962" s="44"/>
      <c r="C962" s="44"/>
      <c r="D962" s="62"/>
      <c r="E962" s="63"/>
      <c r="F962" s="64"/>
      <c r="H962" s="24"/>
    </row>
    <row r="963" spans="1:8" s="45" customFormat="1" ht="15.75">
      <c r="A963" s="25"/>
      <c r="B963" s="44"/>
      <c r="C963" s="44"/>
      <c r="D963" s="62"/>
      <c r="E963" s="63"/>
      <c r="F963" s="64"/>
      <c r="H963" s="24"/>
    </row>
    <row r="964" spans="1:8" s="45" customFormat="1" ht="15.75">
      <c r="A964" s="25"/>
      <c r="B964" s="44"/>
      <c r="C964" s="44"/>
      <c r="D964" s="62"/>
      <c r="E964" s="63"/>
      <c r="F964" s="64"/>
      <c r="H964" s="24"/>
    </row>
    <row r="965" spans="1:8" s="45" customFormat="1" ht="15.75">
      <c r="A965" s="25"/>
      <c r="B965" s="44"/>
      <c r="C965" s="44"/>
      <c r="D965" s="62"/>
      <c r="E965" s="63"/>
      <c r="F965" s="64"/>
      <c r="H965" s="24"/>
    </row>
    <row r="966" spans="1:8" s="45" customFormat="1" ht="15.75">
      <c r="A966" s="25"/>
      <c r="B966" s="44"/>
      <c r="C966" s="44"/>
      <c r="D966" s="62"/>
      <c r="E966" s="63"/>
      <c r="F966" s="64"/>
      <c r="H966" s="24"/>
    </row>
    <row r="967" spans="1:8" s="45" customFormat="1" ht="15.75">
      <c r="A967" s="25"/>
      <c r="B967" s="44"/>
      <c r="C967" s="44"/>
      <c r="D967" s="62"/>
      <c r="E967" s="63"/>
      <c r="F967" s="64"/>
      <c r="H967" s="24"/>
    </row>
  </sheetData>
  <mergeCells count="82">
    <mergeCell ref="B250:E250"/>
    <mergeCell ref="B251:G251"/>
    <mergeCell ref="B256:G256"/>
    <mergeCell ref="B236:G236"/>
    <mergeCell ref="B242:G242"/>
    <mergeCell ref="B243:E243"/>
    <mergeCell ref="B244:G244"/>
    <mergeCell ref="B249:G249"/>
    <mergeCell ref="B224:G224"/>
    <mergeCell ref="B225:E225"/>
    <mergeCell ref="B226:G226"/>
    <mergeCell ref="B234:G234"/>
    <mergeCell ref="B235:E235"/>
    <mergeCell ref="B207:E207"/>
    <mergeCell ref="B208:G208"/>
    <mergeCell ref="B214:G214"/>
    <mergeCell ref="B215:E215"/>
    <mergeCell ref="B216:G216"/>
    <mergeCell ref="B191:G191"/>
    <mergeCell ref="B197:G197"/>
    <mergeCell ref="B198:E198"/>
    <mergeCell ref="B199:G199"/>
    <mergeCell ref="B206:G206"/>
    <mergeCell ref="B181:G181"/>
    <mergeCell ref="B182:E182"/>
    <mergeCell ref="B183:G183"/>
    <mergeCell ref="B189:G189"/>
    <mergeCell ref="B190:E190"/>
    <mergeCell ref="B168:E168"/>
    <mergeCell ref="B169:G169"/>
    <mergeCell ref="B173:G173"/>
    <mergeCell ref="B174:E174"/>
    <mergeCell ref="B175:G175"/>
    <mergeCell ref="B160:G160"/>
    <mergeCell ref="B167:G167"/>
    <mergeCell ref="B148:G148"/>
    <mergeCell ref="B149:E149"/>
    <mergeCell ref="B150:G150"/>
    <mergeCell ref="B158:G158"/>
    <mergeCell ref="B159:E159"/>
    <mergeCell ref="B124:E124"/>
    <mergeCell ref="B125:G125"/>
    <mergeCell ref="B136:G136"/>
    <mergeCell ref="B137:E137"/>
    <mergeCell ref="B138:G138"/>
    <mergeCell ref="B101:G101"/>
    <mergeCell ref="B110:G110"/>
    <mergeCell ref="B111:E111"/>
    <mergeCell ref="B112:G112"/>
    <mergeCell ref="B123:G123"/>
    <mergeCell ref="B92:G92"/>
    <mergeCell ref="B93:E93"/>
    <mergeCell ref="B94:G94"/>
    <mergeCell ref="B99:G99"/>
    <mergeCell ref="B100:E100"/>
    <mergeCell ref="B74:E74"/>
    <mergeCell ref="B75:G75"/>
    <mergeCell ref="B83:G83"/>
    <mergeCell ref="B84:E84"/>
    <mergeCell ref="B85:G85"/>
    <mergeCell ref="B57:G57"/>
    <mergeCell ref="B65:G65"/>
    <mergeCell ref="B66:E66"/>
    <mergeCell ref="B67:G67"/>
    <mergeCell ref="B73:G73"/>
    <mergeCell ref="B46:G46"/>
    <mergeCell ref="B47:E47"/>
    <mergeCell ref="B48:G48"/>
    <mergeCell ref="B55:G55"/>
    <mergeCell ref="B56:E56"/>
    <mergeCell ref="B25:E25"/>
    <mergeCell ref="B26:G26"/>
    <mergeCell ref="B37:G37"/>
    <mergeCell ref="B38:E38"/>
    <mergeCell ref="B39:G39"/>
    <mergeCell ref="B19:G19"/>
    <mergeCell ref="B24:G24"/>
    <mergeCell ref="F2:G2"/>
    <mergeCell ref="F6:G6"/>
    <mergeCell ref="A16:G16"/>
    <mergeCell ref="A17:G17"/>
    <mergeCell ref="B18:E18"/>
  </mergeCells>
  <dataValidations count="1">
    <dataValidation type="list" showErrorMessage="1" promptTitle="Valid values include:" prompt="_x000a_" sqref="F450:F452 F457:F463 F676:F678 F666:F671 F468:F477 F482:F485 F490:F495 F500:F508 F513:F522 F527:F537 F542:F552 F568:F574 F596:F598 F557:F563 F579:F585 F590:F591 F603:F609 F614:F620 F636:F638 F625:F631 F643:F646 F651:F653 F658:F661 F21:F23 F152:F157 F28:F36 F41:F45 F50:F54 F77:F82 F96:F98 F103:F109 F114:F122 F127:F135 F140:F147 F59:F64 F69:F72 F87:F91 F162:F166 F171:F172 F177:F180 F185:F188 F193:F196 F201:F205 F210:F213 F218:F223 F228:F233 F238:F241 F246:F248 F253:F255"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SavedSearchList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2020-09-04T11:18:35Z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