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6"/>
  <workbookPr codeName="ThisWorkbook"/>
  <bookViews>
    <workbookView xWindow="-120" yWindow="-120" windowWidth="19440" windowHeight="12240" tabRatio="815" activeTab="1"/>
  </bookViews>
  <sheets>
    <sheet name="Index" sheetId="5" r:id="rId1"/>
    <sheet name="Test Scenarios " sheetId="9" r:id="rId2"/>
    <sheet name="SMART-Unsubscribe" sheetId="10" r:id="rId3"/>
  </sheets>
  <definedNames>
    <definedName name="a" localSheetId="0">#REF!</definedName>
    <definedName name="a" localSheetId="2">#REF!</definedName>
    <definedName name="a" localSheetId="1">#REF!</definedName>
    <definedName name="a">#REF!</definedName>
    <definedName name="A1048657" localSheetId="0">#REF!</definedName>
    <definedName name="A1048657" localSheetId="2">#REF!</definedName>
    <definedName name="A1048657" localSheetId="1">#REF!</definedName>
    <definedName name="A1048657">#REF!</definedName>
    <definedName name="A10486576" localSheetId="0">#REF!</definedName>
    <definedName name="A10486576" localSheetId="2">#REF!</definedName>
    <definedName name="A10486576" localSheetId="1">#REF!</definedName>
    <definedName name="A10486576">#REF!</definedName>
    <definedName name="A1107892" localSheetId="0">#REF!</definedName>
    <definedName name="A1107892" localSheetId="2">#REF!</definedName>
    <definedName name="A1107892" localSheetId="1">#REF!</definedName>
    <definedName name="A1107892">#REF!</definedName>
    <definedName name="j" localSheetId="0">#REF!</definedName>
    <definedName name="j" localSheetId="2">#REF!</definedName>
    <definedName name="j" localSheetId="1">#REF!</definedName>
    <definedName name="j">#REF!</definedName>
    <definedName name="Step_Result" comment="Pass">#REF!</definedName>
    <definedName name="test" localSheetId="0">#REF!</definedName>
    <definedName name="test" localSheetId="2">#REF!</definedName>
    <definedName name="test" localSheetId="1">#REF!</definedName>
    <definedName name="test">#REF!</definedName>
  </definedNames>
  <calcPr calcId="125725"/>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1" i="10"/>
  <c r="G73"/>
  <c r="G100"/>
  <c r="G92"/>
  <c r="G79"/>
  <c r="G64"/>
  <c r="G56"/>
  <c r="G48"/>
  <c r="G42"/>
  <c r="G33" l="1"/>
  <c r="G25"/>
  <c r="G19"/>
  <c r="G8" l="1"/>
  <c r="C12" l="1"/>
  <c r="C8" i="5"/>
  <c r="C10" s="1"/>
  <c r="G10" i="10"/>
  <c r="C14" l="1"/>
  <c r="E8" i="5"/>
  <c r="E10" s="1"/>
  <c r="G9" i="10"/>
  <c r="G7"/>
  <c r="B8" i="5" s="1"/>
  <c r="B10" l="1"/>
  <c r="C13" i="10"/>
  <c r="D8" i="5"/>
  <c r="D10" s="1"/>
  <c r="F8" l="1"/>
  <c r="F10" s="1"/>
  <c r="G8"/>
  <c r="G10" s="1"/>
  <c r="G11" s="1"/>
</calcChain>
</file>

<file path=xl/sharedStrings.xml><?xml version="1.0" encoding="utf-8"?>
<sst xmlns="http://schemas.openxmlformats.org/spreadsheetml/2006/main" count="338" uniqueCount="146">
  <si>
    <t>Test Case Result Modules-Wise</t>
  </si>
  <si>
    <t>Module\Status</t>
  </si>
  <si>
    <t>Count Of Test Case(Steps)</t>
  </si>
  <si>
    <t>% Completed</t>
  </si>
  <si>
    <t>Pass</t>
  </si>
  <si>
    <t>Fail</t>
  </si>
  <si>
    <t>Total</t>
  </si>
  <si>
    <t>% Incompleted</t>
  </si>
  <si>
    <t>TC#</t>
  </si>
  <si>
    <t>Scenario</t>
  </si>
  <si>
    <t>TC01</t>
  </si>
  <si>
    <t>TC02</t>
  </si>
  <si>
    <t>TC03</t>
  </si>
  <si>
    <t>TC04</t>
  </si>
  <si>
    <t>TC05</t>
  </si>
  <si>
    <t>Name:</t>
  </si>
  <si>
    <t>Regression</t>
  </si>
  <si>
    <t>Description:</t>
  </si>
  <si>
    <t>Test Date:</t>
  </si>
  <si>
    <t>Product:</t>
  </si>
  <si>
    <t>Tester Name:</t>
  </si>
  <si>
    <t>Feature:</t>
  </si>
  <si>
    <t>OS/Browser:</t>
  </si>
  <si>
    <t>Test Results</t>
  </si>
  <si>
    <t>Estimated Run Time:</t>
  </si>
  <si>
    <t>Author:</t>
  </si>
  <si>
    <t>Test Cases Passed:</t>
  </si>
  <si>
    <t>Test Cases Failed:</t>
  </si>
  <si>
    <t>Test Case Status:</t>
  </si>
  <si>
    <t>Precondition</t>
  </si>
  <si>
    <t>Step</t>
  </si>
  <si>
    <t>Action</t>
  </si>
  <si>
    <t>Requirement #</t>
  </si>
  <si>
    <t>Step Result</t>
  </si>
  <si>
    <t>Comments</t>
  </si>
  <si>
    <t>END</t>
  </si>
  <si>
    <t>US#</t>
  </si>
  <si>
    <t>Dataset</t>
  </si>
  <si>
    <t>Not Executed</t>
  </si>
  <si>
    <t>Blocked</t>
  </si>
  <si>
    <t>SMART</t>
  </si>
  <si>
    <t>Expected result</t>
  </si>
  <si>
    <t>Verify email details</t>
  </si>
  <si>
    <t>Sumit Rana</t>
  </si>
  <si>
    <t>IE,FF,Chrome</t>
  </si>
  <si>
    <t xml:space="preserve">should be disabled if </t>
  </si>
  <si>
    <t>As a smart user can Unsubscribe to receive email Notifications</t>
  </si>
  <si>
    <t>Verify User can't Unsubscribe already unsubscribed link</t>
  </si>
  <si>
    <t>Verify Admin should be able to delete/suspend email notifications to Users</t>
  </si>
  <si>
    <t xml:space="preserve">1. User have access of  SMART URL
2. User have received email for Report
</t>
  </si>
  <si>
    <t>User should be see following contents:
- Company logo
- Username
- Schedular Type
- Email generated date-time
- Validity (2 months)
- Download report button
- Help and Unsubscribe here link</t>
  </si>
  <si>
    <t>Verify "Unsubscribe here" link</t>
  </si>
  <si>
    <t>Click on "Unsubscribe here" link</t>
  </si>
  <si>
    <t xml:space="preserve">Unsubscribe here link should be enabled
</t>
  </si>
  <si>
    <t>Verify User should be able to Unsubscribe Email notifications of Schedule Report successfully</t>
  </si>
  <si>
    <t>TC06</t>
  </si>
  <si>
    <t>TC07</t>
  </si>
  <si>
    <t>TC08</t>
  </si>
  <si>
    <t>TC09</t>
  </si>
  <si>
    <t>TC10</t>
  </si>
  <si>
    <t>Verify User should not get email notifications of the Unsubscribed schedule reports</t>
  </si>
  <si>
    <t xml:space="preserve">Market track website Login page should be open in new browser
</t>
  </si>
  <si>
    <t>Verify User should be able to Cancel Unsubscribe operation successfully</t>
  </si>
  <si>
    <t>Click on "Yes,unsubscribe" button</t>
  </si>
  <si>
    <t>Verify Schedule name on search card</t>
  </si>
  <si>
    <t xml:space="preserve">1.Schedule Report name should be removed from saved search card screen
2.Scheduled Exports label should be removed from saved search card screen if there is no other Scheduled Exports available </t>
  </si>
  <si>
    <t>1.User should Unsubscribe successfully
2. Success Icon shoule be displayed
3. Message should be displayed "You are officially unsubscribed."
4."Take me home" button should be displayed</t>
  </si>
  <si>
    <t>Enter valid user credential of that user</t>
  </si>
  <si>
    <t>Click on "No,Take me home" button</t>
  </si>
  <si>
    <t>Verify Redirection when user click on Unsubscribe link first time</t>
  </si>
  <si>
    <t xml:space="preserve">1. User have access of  SMART URL
2. User have received email for Report
</t>
  </si>
  <si>
    <t>1.User should be see following contents:
- Company logo
- Username
- Schedular Type
- Email generated date-time
- Validity (2 months)
- Download report button
- Help and Unsubscribe here link
2. Unsubscribe here link should be enabled</t>
  </si>
  <si>
    <t>1.Market track website Login page should be open in new browser
2.User should be see following contents:
- "Username" text field
- "Sign in" button
- "Try with different email address" button</t>
  </si>
  <si>
    <t xml:space="preserve">User should be redirect to home page </t>
  </si>
  <si>
    <t>Verify "Take me home" button after user Unsubscribe successfully</t>
  </si>
  <si>
    <t>Verify screen details</t>
  </si>
  <si>
    <t>1. Success Icon shoule be displayed
2. Message should be displayed "You are officially unsubscribed."
3."Take me home" button should be displayed</t>
  </si>
  <si>
    <t>Click on "Take me home" button</t>
  </si>
  <si>
    <t>Verify Saved search card view after Unsubscribe Schedule Report successfully</t>
  </si>
  <si>
    <t>Verify Dashboard</t>
  </si>
  <si>
    <t>User should be see following contents:
1.Header panel with Search , Help , User and Navigation bar
Filter bar
2.Carousel section
3.Sorted by:  with a)Circular Week and  b)Number Of Stores 
4.Chart section
5.Field ption
6.Views
7.Grid section</t>
  </si>
  <si>
    <t>Click on "Search" button</t>
  </si>
  <si>
    <t>User should be see following contents:
1.Edit search Tab 
2.Saved search tab</t>
  </si>
  <si>
    <t>Click on "Saved search" button</t>
  </si>
  <si>
    <t>1.User should be login successfully
User should be see following contents:
- Message should be displayed "Are you sure you want to Unsubscribe from this report"
- "No,Take me home" button
- "Yes,unsubscribe" button</t>
  </si>
  <si>
    <t>All Saved search in card view should be displayed</t>
  </si>
  <si>
    <t>Open Already unsubscribed scheduled report email and verify email details</t>
  </si>
  <si>
    <t>1.User should be login successfully
2.Message should be displayed "Sorry, there was a problem retrieving your scheduled export."
3."Take me home" button</t>
  </si>
  <si>
    <t>Verify User should not be able to Unsubscribe Report email notifications with different user credentials</t>
  </si>
  <si>
    <t>Verify User should not be able to Unsubscribe Report email notifications with different invalid user credentials</t>
  </si>
  <si>
    <t>Enter credential of Different user</t>
  </si>
  <si>
    <t xml:space="preserve">1.Schedule Report name should be remained on saved search card screen
</t>
  </si>
  <si>
    <t>User should be redirected to Dashboard page</t>
  </si>
  <si>
    <t>Verify Unsubscribe link should be expired after 2 months</t>
  </si>
  <si>
    <t>Verify Unsubscribe link of already deleted search</t>
  </si>
  <si>
    <t>Verify Other (Daily,Weekly &amp; Monthly) types of schedule reports email should be work when user Unsubscribe any one of them</t>
  </si>
  <si>
    <t>1. User have access of  SMART URL
2. User must have created Daily,weekly and monthly schedule type report on one saved search
3. User have received email for all 3 Report</t>
  </si>
  <si>
    <t>TC11</t>
  </si>
  <si>
    <t>TC12</t>
  </si>
  <si>
    <t>1. User have access of  SMART URL
2. User have Login with valid credential of SMART Application.
3. User must have created one Schedule on saved search card
4. User must have email of schedule report for that search</t>
  </si>
  <si>
    <t>Verify Report Screen Details</t>
  </si>
  <si>
    <t>User should be see following contents:
1.Header panel with Search , Help ,Files, User, Navigation bar and
Filter bar
2.Export grid,Pivot option button 
3.Schedule, View selected, Reset selected button (default disabled)
3.Pivot Grid
4.Export All, field options, table view button
5.View selected, Reset selected button (default disabled)
6.Grid section with pagination panel
7. Ad Thumbnail section with following details
- Ad Image
- ad Details
- View Ad button
- Stores Button
- Details button</t>
  </si>
  <si>
    <t xml:space="preserve">User should be see following contents:
1.Edit search and save search tab should be displayed </t>
  </si>
  <si>
    <t>Click on "Save Searches" button</t>
  </si>
  <si>
    <t>User should be see following contents:
1.Filter to search Saved search 
2. Applied search and default search button
3.All saved search list
In saved search follwing fields should be displayed
- Search name
- Search created date
- Delete
- Edit search
- Make default
- Apply search
- Applied filter details (i.e Status,Date range,Media types)
- No of creatives in graph format
-Scheduled exports details
4.Grid should be displayed</t>
  </si>
  <si>
    <t>Click on any "Schedule from" from Schedule exports</t>
  </si>
  <si>
    <t xml:space="preserve">User should be see following contents:
1.Schedule window should open
2.Applied search name should be displayed(default disabled)
3.Schedule field should be displayed with applied schedule name.
4.Update button should be displayed 
5.Delete button should be displayed
</t>
  </si>
  <si>
    <t>Click on "Delete"button</t>
  </si>
  <si>
    <t>1.Schedule should be removed from search
2.Message should be displayed "Successfully deleted scheduled export!"
3.Verify Emails should not come for deleted schedules</t>
  </si>
  <si>
    <t>Open Email of that Scheduled Report</t>
  </si>
  <si>
    <t>Enter valid credential of user</t>
  </si>
  <si>
    <t>1. User have access of  SMART URL
2. User have Login with valid credential of SMART Application.
3. User must have created one Schedule on saved search card
4. User must have email of schedule report for that search
5.Schedule report Email must be atleast 2 month old</t>
  </si>
  <si>
    <t>NA</t>
  </si>
  <si>
    <t>Open  Email account of that Registered user</t>
  </si>
  <si>
    <t>1.Observe that User should not get email notifications of that schedule on next day</t>
  </si>
  <si>
    <t>Unsubscribe to receive email Notifications</t>
  </si>
  <si>
    <t>1.User should be Unsubscribe successfully for Daily schedule
2. Success Icon shoule be displayed
3. Message should be displayed "You are officially unsubscribed."
4."Take me home" button should be displayed
5.Observe that user will get notification for Weekly and monthly scheduled reports</t>
  </si>
  <si>
    <t>1.User should Unsubscribe successfully for Weekly schedule
2. Success Icon shoule be displayed
3. Message should be displayed "You are officially unsubscribed."
4."Take me home" button should be displayed
5.Observe that user will get notification for Monthly scheduled reports</t>
  </si>
  <si>
    <t>1.User should Unsubscribe successfully for Monthly schedule
2. Success Icon shoule be displayed
3. Message should be displayed "You are officially unsubscribed."
4."Take me home" button should be displayed</t>
  </si>
  <si>
    <r>
      <t>User Story</t>
    </r>
    <r>
      <rPr>
        <b/>
        <sz val="11"/>
        <rFont val="Calibri"/>
        <family val="2"/>
        <scheme val="minor"/>
      </rPr>
      <t>: SMART-Unsubscribe</t>
    </r>
    <r>
      <rPr>
        <b/>
        <u/>
        <sz val="11"/>
        <rFont val="Calibri"/>
        <family val="2"/>
        <scheme val="minor"/>
      </rPr>
      <t xml:space="preserve">
Description</t>
    </r>
    <r>
      <rPr>
        <b/>
        <sz val="11"/>
        <rFont val="Calibri"/>
        <family val="2"/>
        <scheme val="minor"/>
      </rPr>
      <t xml:space="preserve"> : As a smart user can Unsubscribe to receive email Notifications</t>
    </r>
  </si>
  <si>
    <t>1.User should be login successfully
2.Message should be displayed "Sorry, there was a problem retrieving your scheduled export."
3."Take me home" button should be displayed</t>
  </si>
  <si>
    <t>SMART-Unsubscribe</t>
  </si>
  <si>
    <t>Requirement Covered:</t>
  </si>
  <si>
    <t>Last Update of this Document:</t>
  </si>
  <si>
    <t>Last Run:</t>
  </si>
  <si>
    <t>Test Cases Blocked:</t>
  </si>
  <si>
    <t>Test Cases Not Executed:</t>
  </si>
  <si>
    <t>As a smart user can Unsubscribe from subscribed emails</t>
  </si>
  <si>
    <t>Numerator QA Team</t>
  </si>
  <si>
    <t>US:WEB-7849_TC 01</t>
  </si>
  <si>
    <t>US:WEB-7849_TC 02</t>
  </si>
  <si>
    <t>US:WEB-7849_TC 03</t>
  </si>
  <si>
    <t>US:WEB-7849_TC 04</t>
  </si>
  <si>
    <t>1. User have access of  SMART URL
2. User have received email for Report
3. Test case "US:WEB-7849_TC 03" must be executed</t>
  </si>
  <si>
    <t>US:WEB-7849_TC 05</t>
  </si>
  <si>
    <t>US:WEB-7849_TC 06</t>
  </si>
  <si>
    <t>1. User have access of  SMART URL
2. User have received email for Report
3. Test case "US:WEB-7849_TC 03" must be executed
4. Already unsubscribed scheduled report email</t>
  </si>
  <si>
    <t>US:WEB-7849_TC 07</t>
  </si>
  <si>
    <t xml:space="preserve">1. User have access of  SMART URL
2. User have received email for Report
3. Test case "US:WEB-7849_TC 03" must be executed
</t>
  </si>
  <si>
    <t>US:WEB-7849_TC 08</t>
  </si>
  <si>
    <t xml:space="preserve">Execute test case "US:WEB-7849_TC 03" for Daily schedule report </t>
  </si>
  <si>
    <t xml:space="preserve">Now again Execute test case "US:WEB-7849_TC 03" for Weekly schedule report </t>
  </si>
  <si>
    <t xml:space="preserve">Now again Execute test case "US:WEB-7849_TC 03" for Monthly schedule report </t>
  </si>
  <si>
    <t>US:WEB-7849_TC 09</t>
  </si>
  <si>
    <t>US:WEB-7849_TC 10</t>
  </si>
  <si>
    <t>US:WEB-7849_TC 11</t>
  </si>
</sst>
</file>

<file path=xl/styles.xml><?xml version="1.0" encoding="utf-8"?>
<styleSheet xmlns="http://schemas.openxmlformats.org/spreadsheetml/2006/main">
  <numFmts count="1">
    <numFmt numFmtId="41" formatCode="_(* #,##0_);_(* \(#,##0\);_(* &quot;-&quot;_);_(@_)"/>
  </numFmts>
  <fonts count="41">
    <font>
      <sz val="10"/>
      <name val="Arial"/>
      <charset val="134"/>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b/>
      <sz val="11"/>
      <name val="Calibri"/>
      <family val="2"/>
    </font>
    <font>
      <sz val="11"/>
      <color indexed="63"/>
      <name val="Calibri"/>
      <family val="2"/>
      <charset val="134"/>
    </font>
    <font>
      <sz val="11"/>
      <color indexed="34"/>
      <name val="Calibri"/>
      <family val="2"/>
      <charset val="134"/>
    </font>
    <font>
      <u/>
      <sz val="10"/>
      <color indexed="22"/>
      <name val="Arial"/>
      <family val="2"/>
      <charset val="134"/>
    </font>
    <font>
      <sz val="11"/>
      <color indexed="63"/>
      <name val="Calibri"/>
      <family val="2"/>
    </font>
    <font>
      <sz val="12"/>
      <name val="Times New Roman"/>
      <family val="1"/>
    </font>
    <font>
      <sz val="11"/>
      <color indexed="45"/>
      <name val="Calibri"/>
      <family val="2"/>
    </font>
    <font>
      <b/>
      <sz val="11"/>
      <color indexed="55"/>
      <name val="Calibri"/>
      <family val="2"/>
    </font>
    <font>
      <b/>
      <sz val="18"/>
      <color indexed="54"/>
      <name val="Cambria"/>
      <family val="1"/>
    </font>
    <font>
      <sz val="11"/>
      <color indexed="52"/>
      <name val="Calibri"/>
      <family val="2"/>
    </font>
    <font>
      <b/>
      <sz val="11"/>
      <color indexed="45"/>
      <name val="Calibri"/>
      <family val="2"/>
    </font>
    <font>
      <b/>
      <sz val="13"/>
      <color indexed="54"/>
      <name val="Calibri"/>
      <family val="2"/>
    </font>
    <font>
      <sz val="11"/>
      <color indexed="34"/>
      <name val="Calibri"/>
      <family val="2"/>
    </font>
    <font>
      <sz val="11"/>
      <color indexed="12"/>
      <name val="Calibri"/>
      <family val="2"/>
    </font>
    <font>
      <b/>
      <sz val="11"/>
      <color indexed="34"/>
      <name val="Calibri"/>
      <family val="2"/>
    </font>
    <font>
      <i/>
      <sz val="11"/>
      <color indexed="15"/>
      <name val="Calibri"/>
      <family val="2"/>
    </font>
    <font>
      <sz val="11"/>
      <color indexed="9"/>
      <name val="Calibri"/>
      <family val="2"/>
    </font>
    <font>
      <b/>
      <sz val="15"/>
      <color indexed="54"/>
      <name val="Calibri"/>
      <family val="2"/>
    </font>
    <font>
      <b/>
      <sz val="13"/>
      <color indexed="54"/>
      <name val="Calibri"/>
      <family val="2"/>
      <charset val="134"/>
    </font>
    <font>
      <b/>
      <sz val="11"/>
      <color indexed="54"/>
      <name val="Calibri"/>
      <family val="2"/>
    </font>
    <font>
      <u/>
      <sz val="11"/>
      <color indexed="22"/>
      <name val="Calibri"/>
      <family val="2"/>
    </font>
    <font>
      <u/>
      <sz val="10"/>
      <color indexed="22"/>
      <name val="Arial"/>
      <family val="2"/>
    </font>
    <font>
      <sz val="11"/>
      <color indexed="62"/>
      <name val="Calibri"/>
      <family val="2"/>
    </font>
    <font>
      <b/>
      <sz val="11"/>
      <color indexed="63"/>
      <name val="Calibri"/>
      <family val="2"/>
    </font>
    <font>
      <sz val="10"/>
      <name val="Arial"/>
      <family val="2"/>
    </font>
    <font>
      <sz val="11"/>
      <color theme="0"/>
      <name val="Calibri"/>
      <family val="2"/>
      <scheme val="minor"/>
    </font>
    <font>
      <b/>
      <sz val="11"/>
      <color theme="0"/>
      <name val="Calibri"/>
      <family val="2"/>
      <scheme val="minor"/>
    </font>
    <font>
      <u/>
      <sz val="10"/>
      <color theme="10"/>
      <name val="Arial"/>
      <family val="2"/>
    </font>
    <font>
      <sz val="11"/>
      <name val="Calibri"/>
      <family val="2"/>
      <scheme val="minor"/>
    </font>
    <font>
      <b/>
      <sz val="11"/>
      <color indexed="26"/>
      <name val="Calibri"/>
      <family val="2"/>
      <scheme val="minor"/>
    </font>
    <font>
      <sz val="10"/>
      <name val="Arial"/>
      <family val="2"/>
    </font>
    <font>
      <sz val="10"/>
      <name val="Arial"/>
      <family val="2"/>
    </font>
    <font>
      <b/>
      <sz val="11"/>
      <name val="Calibri"/>
      <family val="2"/>
      <scheme val="minor"/>
    </font>
    <font>
      <sz val="10"/>
      <name val="Arial"/>
      <family val="2"/>
    </font>
    <font>
      <b/>
      <u/>
      <sz val="11"/>
      <name val="Calibri"/>
      <family val="2"/>
      <scheme val="minor"/>
    </font>
    <font>
      <sz val="11"/>
      <color rgb="FF3F3F3F"/>
      <name val="Calibri"/>
      <family val="2"/>
      <scheme val="minor"/>
    </font>
  </fonts>
  <fills count="28">
    <fill>
      <patternFill patternType="none"/>
    </fill>
    <fill>
      <patternFill patternType="gray125"/>
    </fill>
    <fill>
      <patternFill patternType="solid">
        <fgColor indexed="16"/>
        <bgColor indexed="64"/>
      </patternFill>
    </fill>
    <fill>
      <patternFill patternType="solid">
        <fgColor indexed="19"/>
        <bgColor indexed="64"/>
      </patternFill>
    </fill>
    <fill>
      <patternFill patternType="solid">
        <fgColor indexed="23"/>
        <bgColor indexed="64"/>
      </patternFill>
    </fill>
    <fill>
      <patternFill patternType="solid">
        <fgColor indexed="42"/>
        <bgColor indexed="64"/>
      </patternFill>
    </fill>
    <fill>
      <patternFill patternType="solid">
        <fgColor indexed="18"/>
        <bgColor indexed="64"/>
      </patternFill>
    </fill>
    <fill>
      <patternFill patternType="solid">
        <fgColor indexed="34"/>
        <bgColor indexed="64"/>
      </patternFill>
    </fill>
    <fill>
      <patternFill patternType="solid">
        <fgColor indexed="33"/>
        <bgColor indexed="64"/>
      </patternFill>
    </fill>
    <fill>
      <patternFill patternType="solid">
        <fgColor indexed="46"/>
        <bgColor indexed="64"/>
      </patternFill>
    </fill>
    <fill>
      <patternFill patternType="solid">
        <fgColor indexed="44"/>
        <bgColor indexed="64"/>
      </patternFill>
    </fill>
    <fill>
      <patternFill patternType="solid">
        <fgColor indexed="39"/>
        <bgColor indexed="64"/>
      </patternFill>
    </fill>
    <fill>
      <patternFill patternType="solid">
        <fgColor indexed="14"/>
        <bgColor indexed="64"/>
      </patternFill>
    </fill>
    <fill>
      <patternFill patternType="solid">
        <fgColor indexed="36"/>
        <bgColor indexed="64"/>
      </patternFill>
    </fill>
    <fill>
      <patternFill patternType="solid">
        <fgColor indexed="37"/>
        <bgColor indexed="64"/>
      </patternFill>
    </fill>
    <fill>
      <patternFill patternType="solid">
        <fgColor indexed="15"/>
        <bgColor indexed="64"/>
      </patternFill>
    </fill>
    <fill>
      <patternFill patternType="solid">
        <fgColor indexed="47"/>
        <bgColor indexed="64"/>
      </patternFill>
    </fill>
    <fill>
      <patternFill patternType="solid">
        <fgColor indexed="41"/>
        <bgColor indexed="64"/>
      </patternFill>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FFC000"/>
        <bgColor indexed="64"/>
      </patternFill>
    </fill>
    <fill>
      <patternFill patternType="solid">
        <fgColor rgb="FFFF0000"/>
        <bgColor indexed="64"/>
      </patternFill>
    </fill>
    <fill>
      <patternFill patternType="solid">
        <fgColor rgb="FF00B0F0"/>
        <bgColor indexed="64"/>
      </patternFill>
    </fill>
    <fill>
      <patternFill patternType="solid">
        <fgColor rgb="FF004A52"/>
        <bgColor indexed="64"/>
      </patternFill>
    </fill>
    <fill>
      <patternFill patternType="solid">
        <fgColor rgb="FF008080"/>
        <bgColor indexed="64"/>
      </patternFill>
    </fill>
    <fill>
      <patternFill patternType="solid">
        <fgColor rgb="FF00A8B8"/>
        <bgColor indexed="64"/>
      </patternFill>
    </fill>
    <fill>
      <patternFill patternType="solid">
        <fgColor rgb="FFCCECFF"/>
        <bgColor indexed="64"/>
      </patternFill>
    </fill>
  </fills>
  <borders count="37">
    <border>
      <left/>
      <right/>
      <top/>
      <bottom/>
      <diagonal/>
    </border>
    <border>
      <left style="medium">
        <color indexed="8"/>
      </left>
      <right style="medium">
        <color indexed="8"/>
      </right>
      <top style="medium">
        <color indexed="8"/>
      </top>
      <bottom style="medium">
        <color indexed="8"/>
      </bottom>
      <diagonal/>
    </border>
    <border>
      <left style="medium">
        <color indexed="8"/>
      </left>
      <right/>
      <top/>
      <bottom/>
      <diagonal/>
    </border>
    <border>
      <left/>
      <right style="medium">
        <color indexed="8"/>
      </right>
      <top/>
      <bottom/>
      <diagonal/>
    </border>
    <border>
      <left style="medium">
        <color indexed="8"/>
      </left>
      <right style="medium">
        <color indexed="8"/>
      </right>
      <top style="medium">
        <color indexed="8"/>
      </top>
      <bottom/>
      <diagonal/>
    </border>
    <border>
      <left style="medium">
        <color indexed="8"/>
      </left>
      <right/>
      <top/>
      <bottom style="medium">
        <color indexed="8"/>
      </bottom>
      <diagonal/>
    </border>
    <border>
      <left/>
      <right style="medium">
        <color indexed="8"/>
      </right>
      <top/>
      <bottom style="medium">
        <color indexed="8"/>
      </bottom>
      <diagonal/>
    </border>
    <border>
      <left style="medium">
        <color indexed="64"/>
      </left>
      <right/>
      <top/>
      <bottom/>
      <diagonal/>
    </border>
    <border>
      <left/>
      <right/>
      <top/>
      <bottom style="thick">
        <color indexed="23"/>
      </bottom>
      <diagonal/>
    </border>
    <border>
      <left style="thin">
        <color indexed="55"/>
      </left>
      <right style="thin">
        <color indexed="55"/>
      </right>
      <top style="thin">
        <color indexed="55"/>
      </top>
      <bottom style="thin">
        <color indexed="55"/>
      </bottom>
      <diagonal/>
    </border>
    <border>
      <left style="thin">
        <color indexed="34"/>
      </left>
      <right style="thin">
        <color indexed="34"/>
      </right>
      <top style="thin">
        <color indexed="34"/>
      </top>
      <bottom style="thin">
        <color indexed="34"/>
      </bottom>
      <diagonal/>
    </border>
    <border>
      <left style="thin">
        <color indexed="15"/>
      </left>
      <right style="thin">
        <color indexed="15"/>
      </right>
      <top style="thin">
        <color indexed="15"/>
      </top>
      <bottom style="thin">
        <color indexed="15"/>
      </bottom>
      <diagonal/>
    </border>
    <border>
      <left style="double">
        <color indexed="55"/>
      </left>
      <right style="double">
        <color indexed="55"/>
      </right>
      <top style="double">
        <color indexed="55"/>
      </top>
      <bottom style="double">
        <color indexed="55"/>
      </bottom>
      <diagonal/>
    </border>
    <border>
      <left/>
      <right/>
      <top/>
      <bottom style="thick">
        <color indexed="46"/>
      </bottom>
      <diagonal/>
    </border>
    <border>
      <left/>
      <right/>
      <top/>
      <bottom style="medium">
        <color indexed="36"/>
      </bottom>
      <diagonal/>
    </border>
    <border>
      <left/>
      <right/>
      <top/>
      <bottom style="double">
        <color indexed="45"/>
      </bottom>
      <diagonal/>
    </border>
    <border>
      <left/>
      <right/>
      <top style="thin">
        <color indexed="46"/>
      </top>
      <bottom style="double">
        <color indexed="46"/>
      </bottom>
      <diagonal/>
    </border>
    <border>
      <left style="thin">
        <color auto="1"/>
      </left>
      <right style="thin">
        <color auto="1"/>
      </right>
      <top/>
      <bottom/>
      <diagonal/>
    </border>
    <border>
      <left style="thin">
        <color indexed="8"/>
      </left>
      <right style="thin">
        <color indexed="8"/>
      </right>
      <top/>
      <bottom style="thick">
        <color indexed="23"/>
      </bottom>
      <diagonal/>
    </border>
    <border>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style="medium">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thin">
        <color indexed="8"/>
      </top>
      <bottom style="thin">
        <color indexed="8"/>
      </bottom>
      <diagonal/>
    </border>
    <border>
      <left/>
      <right/>
      <top style="thin">
        <color indexed="64"/>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s>
  <cellStyleXfs count="153">
    <xf numFmtId="0" fontId="0" fillId="0" borderId="0">
      <alignment vertical="center"/>
    </xf>
    <xf numFmtId="0" fontId="16" fillId="0" borderId="8" applyNumberFormat="0" applyFill="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7" fillId="9" borderId="0" applyNumberFormat="0" applyBorder="0" applyAlignment="0" applyProtection="0">
      <alignment vertical="center"/>
    </xf>
    <xf numFmtId="0" fontId="9" fillId="3" borderId="0" applyNumberFormat="0" applyBorder="0" applyAlignment="0" applyProtection="0">
      <alignment vertical="center"/>
    </xf>
    <xf numFmtId="0" fontId="9" fillId="12" borderId="0" applyNumberFormat="0" applyBorder="0" applyAlignment="0" applyProtection="0">
      <alignment vertical="center"/>
    </xf>
    <xf numFmtId="0" fontId="9" fillId="3" borderId="0" applyNumberFormat="0" applyBorder="0" applyAlignment="0" applyProtection="0">
      <alignment vertical="center"/>
    </xf>
    <xf numFmtId="0" fontId="15" fillId="7" borderId="11" applyNumberFormat="0" applyAlignment="0" applyProtection="0">
      <alignment vertical="center"/>
    </xf>
    <xf numFmtId="0" fontId="9" fillId="6" borderId="0" applyNumberFormat="0" applyBorder="0" applyAlignment="0" applyProtection="0">
      <alignment vertical="center"/>
    </xf>
    <xf numFmtId="0" fontId="16" fillId="0" borderId="8" applyNumberFormat="0" applyFill="0" applyAlignment="0" applyProtection="0">
      <alignment vertical="center"/>
    </xf>
    <xf numFmtId="0" fontId="9" fillId="3" borderId="0" applyNumberFormat="0" applyBorder="0" applyAlignment="0" applyProtection="0">
      <alignment vertical="center"/>
    </xf>
    <xf numFmtId="0" fontId="9" fillId="11" borderId="0" applyNumberFormat="0" applyBorder="0" applyAlignment="0" applyProtection="0">
      <alignment vertical="center"/>
    </xf>
    <xf numFmtId="0" fontId="9" fillId="3" borderId="0" applyNumberFormat="0" applyBorder="0" applyAlignment="0" applyProtection="0">
      <alignment vertical="center"/>
    </xf>
    <xf numFmtId="0" fontId="17" fillId="14" borderId="0" applyNumberFormat="0" applyBorder="0" applyAlignment="0" applyProtection="0">
      <alignment vertical="center"/>
    </xf>
    <xf numFmtId="0" fontId="9" fillId="11" borderId="0" applyNumberFormat="0" applyBorder="0" applyAlignment="0" applyProtection="0">
      <alignment vertical="center"/>
    </xf>
    <xf numFmtId="0" fontId="9" fillId="6" borderId="0" applyNumberFormat="0" applyBorder="0" applyAlignment="0" applyProtection="0">
      <alignment vertical="center"/>
    </xf>
    <xf numFmtId="0" fontId="9" fillId="3" borderId="0" applyNumberFormat="0" applyBorder="0" applyAlignment="0" applyProtection="0">
      <alignment vertical="center"/>
    </xf>
    <xf numFmtId="0" fontId="17" fillId="12" borderId="0" applyNumberFormat="0" applyBorder="0" applyAlignment="0" applyProtection="0">
      <alignment vertical="center"/>
    </xf>
    <xf numFmtId="0" fontId="12" fillId="7" borderId="9" applyNumberFormat="0" applyAlignment="0" applyProtection="0">
      <alignment vertical="center"/>
    </xf>
    <xf numFmtId="0" fontId="6" fillId="3" borderId="0" applyNumberFormat="0" applyBorder="0" applyAlignment="0" applyProtection="0">
      <alignment vertical="center"/>
    </xf>
    <xf numFmtId="0" fontId="9" fillId="7" borderId="0" applyNumberFormat="0" applyBorder="0" applyAlignment="0" applyProtection="0">
      <alignment vertical="center"/>
    </xf>
    <xf numFmtId="0" fontId="9" fillId="3" borderId="0" applyNumberFormat="0" applyBorder="0" applyAlignment="0" applyProtection="0">
      <alignment vertical="center"/>
    </xf>
    <xf numFmtId="0" fontId="17" fillId="15" borderId="0" applyNumberFormat="0" applyBorder="0" applyAlignment="0" applyProtection="0">
      <alignment vertical="center"/>
    </xf>
    <xf numFmtId="0" fontId="17" fillId="9" borderId="0" applyNumberFormat="0" applyBorder="0" applyAlignment="0" applyProtection="0">
      <alignment vertical="center"/>
    </xf>
    <xf numFmtId="0" fontId="9" fillId="3" borderId="0" applyNumberFormat="0" applyBorder="0" applyAlignment="0" applyProtection="0">
      <alignment vertical="center"/>
    </xf>
    <xf numFmtId="0" fontId="17" fillId="10" borderId="0" applyNumberFormat="0" applyBorder="0" applyAlignment="0" applyProtection="0">
      <alignment vertical="center"/>
    </xf>
    <xf numFmtId="0" fontId="17" fillId="9" borderId="0" applyNumberFormat="0" applyBorder="0" applyAlignment="0" applyProtection="0">
      <alignment vertical="center"/>
    </xf>
    <xf numFmtId="0" fontId="9" fillId="3" borderId="0" applyNumberFormat="0" applyBorder="0" applyAlignment="0" applyProtection="0">
      <alignment vertical="center"/>
    </xf>
    <xf numFmtId="0" fontId="6" fillId="3" borderId="0" applyNumberFormat="0" applyBorder="0" applyAlignment="0" applyProtection="0">
      <alignment vertical="center"/>
    </xf>
    <xf numFmtId="0" fontId="9" fillId="6" borderId="0" applyNumberFormat="0" applyBorder="0" applyAlignment="0" applyProtection="0">
      <alignment vertical="center"/>
    </xf>
    <xf numFmtId="0" fontId="6" fillId="11"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6" fillId="6" borderId="0" applyNumberFormat="0" applyBorder="0" applyAlignment="0" applyProtection="0">
      <alignment vertical="center"/>
    </xf>
    <xf numFmtId="0" fontId="9" fillId="11" borderId="0" applyNumberFormat="0" applyBorder="0" applyAlignment="0" applyProtection="0">
      <alignment vertical="center"/>
    </xf>
    <xf numFmtId="0" fontId="9" fillId="12" borderId="0" applyNumberFormat="0" applyBorder="0" applyAlignment="0" applyProtection="0">
      <alignment vertical="center"/>
    </xf>
    <xf numFmtId="0" fontId="9" fillId="7" borderId="0" applyNumberFormat="0" applyBorder="0" applyAlignment="0" applyProtection="0">
      <alignment vertical="center"/>
    </xf>
    <xf numFmtId="0" fontId="17" fillId="13" borderId="0" applyNumberFormat="0" applyBorder="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17" fillId="10" borderId="0" applyNumberFormat="0" applyBorder="0" applyAlignment="0" applyProtection="0">
      <alignment vertical="center"/>
    </xf>
    <xf numFmtId="0" fontId="17" fillId="7" borderId="0" applyNumberFormat="0" applyBorder="0" applyAlignment="0" applyProtection="0">
      <alignment vertical="center"/>
    </xf>
    <xf numFmtId="0" fontId="9" fillId="4"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9" fillId="4" borderId="0" applyNumberFormat="0" applyBorder="0" applyAlignment="0" applyProtection="0">
      <alignment vertical="center"/>
    </xf>
    <xf numFmtId="0" fontId="6" fillId="4" borderId="0" applyNumberFormat="0" applyBorder="0" applyAlignment="0" applyProtection="0">
      <alignment vertical="center"/>
    </xf>
    <xf numFmtId="0" fontId="9" fillId="11"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29" fillId="0" borderId="0">
      <alignment vertical="center"/>
    </xf>
    <xf numFmtId="0" fontId="17" fillId="9" borderId="0" applyNumberFormat="0" applyBorder="0" applyAlignment="0" applyProtection="0">
      <alignment vertical="center"/>
    </xf>
    <xf numFmtId="0" fontId="9" fillId="11" borderId="0" applyNumberFormat="0" applyBorder="0" applyAlignment="0" applyProtection="0">
      <alignment vertical="center"/>
    </xf>
    <xf numFmtId="0" fontId="14" fillId="11" borderId="0" applyNumberFormat="0" applyBorder="0" applyAlignment="0" applyProtection="0">
      <alignment vertical="center"/>
    </xf>
    <xf numFmtId="0" fontId="9" fillId="11" borderId="0" applyNumberFormat="0" applyBorder="0" applyAlignment="0" applyProtection="0">
      <alignment vertical="center"/>
    </xf>
    <xf numFmtId="0" fontId="9" fillId="11" borderId="0" applyNumberFormat="0" applyBorder="0" applyAlignment="0" applyProtection="0">
      <alignment vertical="center"/>
    </xf>
    <xf numFmtId="0" fontId="9" fillId="11" borderId="0" applyNumberFormat="0" applyBorder="0" applyAlignment="0" applyProtection="0">
      <alignment vertical="center"/>
    </xf>
    <xf numFmtId="0" fontId="17" fillId="2"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29" fillId="0" borderId="0">
      <alignment vertical="center"/>
    </xf>
    <xf numFmtId="0" fontId="29" fillId="6" borderId="10" applyNumberFormat="0" applyFont="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8" borderId="0" applyNumberFormat="0" applyBorder="0" applyAlignment="0" applyProtection="0">
      <alignment vertical="center"/>
    </xf>
    <xf numFmtId="0" fontId="19" fillId="15" borderId="12" applyNumberFormat="0" applyAlignment="0" applyProtection="0">
      <alignment vertical="center"/>
    </xf>
    <xf numFmtId="0" fontId="20" fillId="0" borderId="0" applyNumberFormat="0" applyFill="0" applyBorder="0" applyAlignment="0" applyProtection="0">
      <alignment vertical="center"/>
    </xf>
    <xf numFmtId="0" fontId="21" fillId="12" borderId="0" applyNumberFormat="0" applyBorder="0" applyAlignment="0" applyProtection="0">
      <alignment vertical="center"/>
    </xf>
    <xf numFmtId="0" fontId="22" fillId="0" borderId="13" applyNumberFormat="0" applyFill="0" applyAlignment="0" applyProtection="0">
      <alignment vertical="center"/>
    </xf>
    <xf numFmtId="0" fontId="29" fillId="0" borderId="0">
      <alignment vertical="center"/>
    </xf>
    <xf numFmtId="0" fontId="16" fillId="0" borderId="8" applyNumberFormat="0" applyFill="0" applyAlignment="0" applyProtection="0">
      <alignment vertical="center"/>
    </xf>
    <xf numFmtId="0" fontId="16" fillId="0" borderId="8" applyNumberFormat="0" applyFill="0" applyAlignment="0" applyProtection="0">
      <alignment vertical="center"/>
    </xf>
    <xf numFmtId="0" fontId="16" fillId="0" borderId="8" applyNumberFormat="0" applyFill="0" applyAlignment="0" applyProtection="0">
      <alignment vertical="center"/>
    </xf>
    <xf numFmtId="0" fontId="16" fillId="0" borderId="8" applyNumberFormat="0" applyFill="0" applyAlignment="0" applyProtection="0">
      <alignment vertical="center"/>
    </xf>
    <xf numFmtId="0" fontId="16" fillId="0" borderId="8" applyNumberFormat="0" applyFill="0" applyAlignment="0" applyProtection="0">
      <alignment vertical="center"/>
    </xf>
    <xf numFmtId="0" fontId="23" fillId="0" borderId="8" applyNumberFormat="0" applyFill="0" applyAlignment="0" applyProtection="0">
      <alignment vertical="center"/>
    </xf>
    <xf numFmtId="0" fontId="24" fillId="0" borderId="14" applyNumberFormat="0" applyFill="0" applyAlignment="0" applyProtection="0">
      <alignment vertical="center"/>
    </xf>
    <xf numFmtId="0" fontId="24"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top"/>
      <protection locked="0"/>
    </xf>
    <xf numFmtId="0" fontId="27" fillId="11" borderId="11" applyNumberFormat="0" applyAlignment="0" applyProtection="0">
      <alignment vertical="center"/>
    </xf>
    <xf numFmtId="0" fontId="11" fillId="0" borderId="15" applyNumberFormat="0" applyFill="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6" fillId="0" borderId="0">
      <alignment vertical="center"/>
    </xf>
    <xf numFmtId="0" fontId="9" fillId="0" borderId="0">
      <alignment vertical="center"/>
    </xf>
    <xf numFmtId="0" fontId="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3" fillId="0" borderId="0" applyNumberFormat="0" applyFill="0" applyBorder="0" applyAlignment="0" applyProtection="0">
      <alignment vertical="center"/>
    </xf>
    <xf numFmtId="0" fontId="28" fillId="0" borderId="16" applyNumberFormat="0" applyFill="0" applyAlignment="0" applyProtection="0">
      <alignment vertical="center"/>
    </xf>
    <xf numFmtId="0" fontId="11" fillId="0" borderId="0" applyNumberFormat="0" applyFill="0" applyBorder="0" applyAlignment="0" applyProtection="0">
      <alignment vertical="center"/>
    </xf>
    <xf numFmtId="0" fontId="3" fillId="0" borderId="0"/>
    <xf numFmtId="0" fontId="30" fillId="18" borderId="0" applyNumberFormat="0" applyBorder="0" applyAlignment="0" applyProtection="0"/>
    <xf numFmtId="0" fontId="30" fillId="19" borderId="0" applyNumberFormat="0" applyBorder="0" applyAlignment="0" applyProtection="0"/>
    <xf numFmtId="0" fontId="32" fillId="0" borderId="0" applyNumberFormat="0" applyFill="0" applyBorder="0" applyAlignment="0" applyProtection="0">
      <alignment vertical="center"/>
    </xf>
    <xf numFmtId="0" fontId="3" fillId="20" borderId="0" applyNumberFormat="0" applyBorder="0" applyAlignment="0" applyProtection="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41" fontId="36" fillId="0" borderId="0" applyFont="0" applyFill="0" applyBorder="0" applyAlignment="0" applyProtection="0"/>
    <xf numFmtId="0" fontId="29" fillId="0" borderId="0">
      <alignment vertical="center"/>
    </xf>
    <xf numFmtId="0" fontId="29" fillId="0" borderId="0">
      <alignment vertical="center"/>
    </xf>
    <xf numFmtId="0" fontId="29" fillId="0" borderId="0">
      <alignment vertical="center"/>
    </xf>
    <xf numFmtId="0" fontId="38" fillId="0" borderId="0">
      <alignment vertical="center"/>
    </xf>
    <xf numFmtId="0" fontId="38" fillId="0" borderId="0">
      <alignment vertical="center"/>
    </xf>
    <xf numFmtId="0" fontId="38" fillId="0" borderId="0">
      <alignment vertical="center"/>
    </xf>
    <xf numFmtId="0" fontId="2" fillId="0" borderId="0"/>
    <xf numFmtId="0" fontId="2" fillId="20" borderId="0" applyNumberFormat="0" applyBorder="0" applyAlignment="0" applyProtection="0"/>
    <xf numFmtId="0" fontId="29" fillId="0" borderId="0">
      <alignment vertical="center"/>
    </xf>
  </cellStyleXfs>
  <cellXfs count="98">
    <xf numFmtId="0" fontId="0" fillId="0" borderId="0" xfId="0" applyAlignment="1"/>
    <xf numFmtId="0" fontId="8" fillId="3" borderId="0" xfId="92" applyFill="1" applyAlignment="1" applyProtection="1"/>
    <xf numFmtId="0" fontId="3" fillId="0" borderId="0" xfId="134" applyFont="1"/>
    <xf numFmtId="0" fontId="4" fillId="0" borderId="0" xfId="147" applyFont="1" applyFill="1" applyAlignment="1">
      <alignment wrapText="1"/>
    </xf>
    <xf numFmtId="0" fontId="4" fillId="0" borderId="0" xfId="147" applyFont="1" applyAlignment="1"/>
    <xf numFmtId="0" fontId="5" fillId="0" borderId="0" xfId="147" applyFont="1" applyAlignment="1">
      <alignment vertical="center" wrapText="1"/>
    </xf>
    <xf numFmtId="0" fontId="33" fillId="0" borderId="0" xfId="148" applyFont="1" applyBorder="1" applyAlignment="1">
      <alignment horizontal="left" vertical="top" wrapText="1"/>
    </xf>
    <xf numFmtId="0" fontId="4" fillId="0" borderId="0" xfId="147" applyFont="1" applyAlignment="1">
      <alignment horizontal="center" vertical="center" wrapText="1"/>
    </xf>
    <xf numFmtId="0" fontId="4" fillId="0" borderId="0" xfId="147" applyFont="1" applyAlignment="1">
      <alignment wrapText="1"/>
    </xf>
    <xf numFmtId="0" fontId="4" fillId="0" borderId="0" xfId="147" applyFont="1" applyFill="1" applyAlignment="1"/>
    <xf numFmtId="0" fontId="4" fillId="0" borderId="0" xfId="147" applyFont="1" applyFill="1" applyAlignment="1">
      <alignment horizontal="center" vertical="center" wrapText="1"/>
    </xf>
    <xf numFmtId="0" fontId="4" fillId="0" borderId="0" xfId="147" applyFont="1" applyAlignment="1">
      <alignment horizontal="center"/>
    </xf>
    <xf numFmtId="0" fontId="4" fillId="0" borderId="0" xfId="0" applyFont="1" applyAlignment="1"/>
    <xf numFmtId="0" fontId="4" fillId="0" borderId="0" xfId="147" applyFont="1" applyFill="1" applyAlignment="1">
      <alignment vertical="top" wrapText="1"/>
    </xf>
    <xf numFmtId="0" fontId="33" fillId="0" borderId="0" xfId="147" applyFont="1" applyFill="1" applyAlignment="1">
      <alignment vertical="top" wrapText="1"/>
    </xf>
    <xf numFmtId="0" fontId="33" fillId="0" borderId="0" xfId="147" applyFont="1" applyAlignment="1">
      <alignment vertical="top" wrapText="1"/>
    </xf>
    <xf numFmtId="0" fontId="33" fillId="0" borderId="0" xfId="147" applyFont="1" applyAlignment="1">
      <alignment horizontal="left" vertical="top" wrapText="1"/>
    </xf>
    <xf numFmtId="0" fontId="33" fillId="0" borderId="0" xfId="147" applyFont="1" applyBorder="1" applyAlignment="1">
      <alignment vertical="top" wrapText="1"/>
    </xf>
    <xf numFmtId="0" fontId="33" fillId="0" borderId="0" xfId="148" applyFont="1" applyAlignment="1">
      <alignment horizontal="center" vertical="top" wrapText="1"/>
    </xf>
    <xf numFmtId="0" fontId="37" fillId="3" borderId="4" xfId="144" applyFont="1" applyFill="1" applyBorder="1" applyAlignment="1">
      <alignment horizontal="right" vertical="top" wrapText="1"/>
    </xf>
    <xf numFmtId="14" fontId="37" fillId="0" borderId="26" xfId="144" applyNumberFormat="1" applyFont="1" applyBorder="1" applyAlignment="1">
      <alignment horizontal="left" vertical="top" wrapText="1"/>
    </xf>
    <xf numFmtId="0" fontId="37" fillId="3" borderId="20" xfId="144" applyFont="1" applyFill="1" applyBorder="1" applyAlignment="1">
      <alignment horizontal="right" vertical="top" wrapText="1"/>
    </xf>
    <xf numFmtId="0" fontId="37" fillId="0" borderId="27" xfId="144" applyFont="1" applyBorder="1" applyAlignment="1">
      <alignment horizontal="left" vertical="top" wrapText="1"/>
    </xf>
    <xf numFmtId="0" fontId="37" fillId="3" borderId="25" xfId="144" applyFont="1" applyFill="1" applyBorder="1" applyAlignment="1">
      <alignment horizontal="right" vertical="top" wrapText="1"/>
    </xf>
    <xf numFmtId="0" fontId="37" fillId="0" borderId="22" xfId="144" applyFont="1" applyBorder="1" applyAlignment="1">
      <alignment horizontal="left" vertical="top" wrapText="1"/>
    </xf>
    <xf numFmtId="0" fontId="37" fillId="5" borderId="4" xfId="144" applyFont="1" applyFill="1" applyBorder="1" applyAlignment="1">
      <alignment horizontal="center" vertical="top" wrapText="1"/>
    </xf>
    <xf numFmtId="0" fontId="37" fillId="0" borderId="19" xfId="144" applyFont="1" applyBorder="1" applyAlignment="1">
      <alignment horizontal="center" vertical="top" wrapText="1"/>
    </xf>
    <xf numFmtId="0" fontId="37" fillId="22" borderId="20" xfId="144" applyFont="1" applyFill="1" applyBorder="1" applyAlignment="1">
      <alignment horizontal="center" vertical="top" wrapText="1"/>
    </xf>
    <xf numFmtId="0" fontId="37" fillId="21" borderId="21" xfId="144" applyFont="1" applyFill="1" applyBorder="1" applyAlignment="1">
      <alignment horizontal="center" vertical="top" wrapText="1"/>
    </xf>
    <xf numFmtId="0" fontId="37" fillId="23" borderId="22" xfId="144" applyFont="1" applyFill="1" applyBorder="1" applyAlignment="1">
      <alignment horizontal="center" vertical="top" wrapText="1"/>
    </xf>
    <xf numFmtId="0" fontId="33" fillId="7" borderId="23" xfId="144" applyFont="1" applyFill="1" applyBorder="1" applyAlignment="1">
      <alignment horizontal="center" vertical="top" wrapText="1"/>
    </xf>
    <xf numFmtId="0" fontId="33" fillId="7" borderId="24" xfId="144" applyFont="1" applyFill="1" applyBorder="1" applyAlignment="1">
      <alignment vertical="top" wrapText="1"/>
    </xf>
    <xf numFmtId="0" fontId="33" fillId="7" borderId="2" xfId="144" applyFont="1" applyFill="1" applyBorder="1" applyAlignment="1">
      <alignment horizontal="center" vertical="top" wrapText="1"/>
    </xf>
    <xf numFmtId="0" fontId="33" fillId="7" borderId="3" xfId="144" applyFont="1" applyFill="1" applyBorder="1" applyAlignment="1">
      <alignment vertical="top" wrapText="1"/>
    </xf>
    <xf numFmtId="0" fontId="33" fillId="0" borderId="0" xfId="148" applyFont="1" applyAlignment="1">
      <alignment horizontal="left" vertical="top" wrapText="1"/>
    </xf>
    <xf numFmtId="0" fontId="33" fillId="0" borderId="0" xfId="148" applyFont="1" applyAlignment="1">
      <alignment vertical="top" wrapText="1"/>
    </xf>
    <xf numFmtId="0" fontId="33" fillId="7" borderId="5" xfId="144" applyFont="1" applyFill="1" applyBorder="1" applyAlignment="1">
      <alignment horizontal="center" vertical="top" wrapText="1"/>
    </xf>
    <xf numFmtId="0" fontId="33" fillId="7" borderId="6" xfId="144" applyFont="1" applyFill="1" applyBorder="1" applyAlignment="1">
      <alignment vertical="top" wrapText="1"/>
    </xf>
    <xf numFmtId="0" fontId="33" fillId="0" borderId="0" xfId="147" applyFont="1" applyFill="1" applyBorder="1" applyAlignment="1">
      <alignment vertical="top" wrapText="1"/>
    </xf>
    <xf numFmtId="0" fontId="37" fillId="2" borderId="0" xfId="147" applyFont="1" applyFill="1" applyBorder="1" applyAlignment="1">
      <alignment horizontal="left" vertical="top" wrapText="1"/>
    </xf>
    <xf numFmtId="0" fontId="33" fillId="2" borderId="0" xfId="147" applyFont="1" applyFill="1" applyBorder="1" applyAlignment="1">
      <alignment horizontal="left" vertical="top" wrapText="1"/>
    </xf>
    <xf numFmtId="0" fontId="37" fillId="2" borderId="0" xfId="144" applyFont="1" applyFill="1" applyBorder="1" applyAlignment="1" applyProtection="1">
      <alignment horizontal="left" vertical="top" wrapText="1"/>
      <protection hidden="1"/>
    </xf>
    <xf numFmtId="0" fontId="33" fillId="3" borderId="0" xfId="147" applyFont="1" applyFill="1" applyBorder="1" applyAlignment="1">
      <alignment horizontal="left" vertical="top" wrapText="1"/>
    </xf>
    <xf numFmtId="0" fontId="33" fillId="3" borderId="0" xfId="147" applyFont="1" applyFill="1" applyBorder="1" applyAlignment="1">
      <alignment horizontal="center" vertical="top" wrapText="1"/>
    </xf>
    <xf numFmtId="0" fontId="37" fillId="4" borderId="0" xfId="147" applyFont="1" applyFill="1" applyBorder="1" applyAlignment="1">
      <alignment horizontal="center" vertical="top" wrapText="1"/>
    </xf>
    <xf numFmtId="0" fontId="37" fillId="4" borderId="0" xfId="147" applyFont="1" applyFill="1" applyBorder="1" applyAlignment="1">
      <alignment horizontal="left" vertical="top" wrapText="1"/>
    </xf>
    <xf numFmtId="41" fontId="37" fillId="0" borderId="0" xfId="143" applyFont="1" applyFill="1" applyBorder="1" applyAlignment="1">
      <alignment horizontal="center" vertical="top" wrapText="1" readingOrder="1"/>
    </xf>
    <xf numFmtId="0" fontId="33" fillId="0" borderId="0" xfId="148" applyFont="1" applyBorder="1" applyAlignment="1">
      <alignment vertical="top" wrapText="1"/>
    </xf>
    <xf numFmtId="0" fontId="37" fillId="3" borderId="0" xfId="147" applyFont="1" applyFill="1" applyBorder="1" applyAlignment="1">
      <alignment horizontal="left" vertical="top" wrapText="1"/>
    </xf>
    <xf numFmtId="0" fontId="37" fillId="0" borderId="0" xfId="147" applyFont="1" applyFill="1" applyBorder="1" applyAlignment="1">
      <alignment horizontal="left" vertical="top" wrapText="1"/>
    </xf>
    <xf numFmtId="0" fontId="33" fillId="0" borderId="0" xfId="0" applyFont="1" applyAlignment="1">
      <alignment vertical="top" wrapText="1"/>
    </xf>
    <xf numFmtId="0" fontId="33" fillId="0" borderId="0" xfId="0" applyFont="1" applyAlignment="1">
      <alignment horizontal="left" vertical="top" wrapText="1"/>
    </xf>
    <xf numFmtId="0" fontId="4" fillId="0" borderId="0" xfId="148" applyFont="1" applyBorder="1" applyAlignment="1">
      <alignment horizontal="left" vertical="center" wrapText="1"/>
    </xf>
    <xf numFmtId="0" fontId="33" fillId="0" borderId="0" xfId="147" applyFont="1" applyFill="1" applyBorder="1" applyAlignment="1">
      <alignment horizontal="center" vertical="center" wrapText="1"/>
    </xf>
    <xf numFmtId="0" fontId="33" fillId="0" borderId="0" xfId="148" applyFont="1" applyFill="1" applyBorder="1" applyAlignment="1">
      <alignment horizontal="left" vertical="center" wrapText="1"/>
    </xf>
    <xf numFmtId="0" fontId="4" fillId="0" borderId="0" xfId="148" applyFont="1" applyFill="1" applyBorder="1" applyAlignment="1">
      <alignment horizontal="left" vertical="center" wrapText="1"/>
    </xf>
    <xf numFmtId="0" fontId="33" fillId="0" borderId="0" xfId="147" applyFont="1" applyAlignment="1"/>
    <xf numFmtId="41" fontId="37" fillId="0" borderId="0" xfId="143" applyFont="1" applyFill="1" applyBorder="1" applyAlignment="1">
      <alignment horizontal="center" vertical="center" wrapText="1" readingOrder="1"/>
    </xf>
    <xf numFmtId="0" fontId="33" fillId="0" borderId="0" xfId="148" applyFont="1" applyBorder="1" applyAlignment="1">
      <alignment horizontal="left" vertical="center" wrapText="1"/>
    </xf>
    <xf numFmtId="0" fontId="37" fillId="0" borderId="0" xfId="147" applyFont="1" applyFill="1" applyBorder="1" applyAlignment="1">
      <alignment horizontal="center" vertical="center" wrapText="1"/>
    </xf>
    <xf numFmtId="0" fontId="33" fillId="0" borderId="0" xfId="0" applyFont="1" applyAlignment="1">
      <alignment horizontal="left" vertical="center"/>
    </xf>
    <xf numFmtId="0" fontId="33" fillId="0" borderId="0" xfId="0" applyFont="1" applyAlignment="1"/>
    <xf numFmtId="0" fontId="33" fillId="0" borderId="0" xfId="0" applyFont="1" applyAlignment="1">
      <alignment wrapText="1"/>
    </xf>
    <xf numFmtId="0" fontId="33" fillId="0" borderId="0" xfId="147" applyFont="1" applyAlignment="1">
      <alignment horizontal="center" vertical="center" wrapText="1"/>
    </xf>
    <xf numFmtId="0" fontId="33" fillId="0" borderId="0" xfId="148" applyFont="1" applyAlignment="1">
      <alignment horizontal="center" vertical="center" wrapText="1"/>
    </xf>
    <xf numFmtId="0" fontId="33" fillId="0" borderId="0" xfId="148" applyFont="1" applyBorder="1" applyAlignment="1">
      <alignment horizontal="center" vertical="center" wrapText="1"/>
    </xf>
    <xf numFmtId="0" fontId="37" fillId="2" borderId="0" xfId="147" applyFont="1" applyFill="1" applyBorder="1" applyAlignment="1">
      <alignment horizontal="center" vertical="center" wrapText="1"/>
    </xf>
    <xf numFmtId="0" fontId="37" fillId="3" borderId="0" xfId="147" applyFont="1" applyFill="1" applyBorder="1" applyAlignment="1">
      <alignment horizontal="center" vertical="center" wrapText="1"/>
    </xf>
    <xf numFmtId="0" fontId="37" fillId="4" borderId="0" xfId="147" applyFont="1" applyFill="1" applyBorder="1" applyAlignment="1">
      <alignment horizontal="center" vertical="center" wrapText="1"/>
    </xf>
    <xf numFmtId="0" fontId="33" fillId="0" borderId="0" xfId="0" applyFont="1" applyAlignment="1">
      <alignment horizontal="center" vertical="center" wrapText="1"/>
    </xf>
    <xf numFmtId="0" fontId="33" fillId="0" borderId="0" xfId="147" applyFont="1" applyBorder="1" applyAlignment="1">
      <alignment horizontal="center" vertical="center" wrapText="1"/>
    </xf>
    <xf numFmtId="0" fontId="31" fillId="25" borderId="34" xfId="135" applyFont="1" applyFill="1" applyBorder="1" applyAlignment="1">
      <alignment horizontal="center" vertical="center"/>
    </xf>
    <xf numFmtId="0" fontId="31" fillId="25" borderId="34" xfId="135" applyFont="1" applyFill="1" applyBorder="1" applyAlignment="1">
      <alignment horizontal="center" vertical="center" wrapText="1"/>
    </xf>
    <xf numFmtId="0" fontId="37" fillId="4" borderId="35" xfId="144" applyFont="1" applyFill="1" applyBorder="1" applyAlignment="1">
      <alignment horizontal="center" vertical="center" wrapText="1"/>
    </xf>
    <xf numFmtId="0" fontId="31" fillId="25" borderId="8" xfId="24" applyFont="1" applyFill="1" applyBorder="1" applyAlignment="1"/>
    <xf numFmtId="0" fontId="31" fillId="25" borderId="18" xfId="24" applyFont="1" applyFill="1" applyBorder="1" applyAlignment="1"/>
    <xf numFmtId="10" fontId="34" fillId="26" borderId="8" xfId="87" applyNumberFormat="1" applyFont="1" applyFill="1" applyAlignment="1"/>
    <xf numFmtId="0" fontId="1" fillId="0" borderId="0" xfId="134" applyFont="1"/>
    <xf numFmtId="10" fontId="40" fillId="26" borderId="17" xfId="138" applyNumberFormat="1" applyFont="1" applyFill="1" applyBorder="1"/>
    <xf numFmtId="9" fontId="37" fillId="4" borderId="35" xfId="144" applyNumberFormat="1" applyFont="1" applyFill="1" applyBorder="1" applyAlignment="1">
      <alignment horizontal="center" vertical="center" wrapText="1"/>
    </xf>
    <xf numFmtId="0" fontId="31" fillId="26" borderId="17" xfId="136" applyFont="1" applyFill="1" applyBorder="1" applyAlignment="1">
      <alignment horizontal="center" vertical="center"/>
    </xf>
    <xf numFmtId="0" fontId="31" fillId="26" borderId="35" xfId="136" applyFont="1" applyFill="1" applyBorder="1" applyAlignment="1">
      <alignment horizontal="right" vertical="center"/>
    </xf>
    <xf numFmtId="0" fontId="4" fillId="27" borderId="36" xfId="144" applyFont="1" applyFill="1" applyBorder="1" applyAlignment="1">
      <alignment horizontal="left" vertical="center" wrapText="1"/>
    </xf>
    <xf numFmtId="14" fontId="4" fillId="27" borderId="36" xfId="144" applyNumberFormat="1" applyFont="1" applyFill="1" applyBorder="1" applyAlignment="1">
      <alignment horizontal="left" vertical="center" wrapText="1"/>
    </xf>
    <xf numFmtId="0" fontId="31" fillId="24" borderId="7" xfId="134" applyFont="1" applyFill="1" applyBorder="1" applyAlignment="1">
      <alignment horizontal="center" vertical="center"/>
    </xf>
    <xf numFmtId="0" fontId="31" fillId="24" borderId="0" xfId="134" applyFont="1" applyFill="1" applyBorder="1" applyAlignment="1">
      <alignment horizontal="center" vertical="center"/>
    </xf>
    <xf numFmtId="0" fontId="31" fillId="25" borderId="29" xfId="135" applyFont="1" applyFill="1" applyBorder="1" applyAlignment="1">
      <alignment horizontal="center" vertical="center"/>
    </xf>
    <xf numFmtId="0" fontId="31" fillId="25" borderId="33" xfId="135" applyFont="1" applyFill="1" applyBorder="1" applyAlignment="1">
      <alignment horizontal="center" vertical="center"/>
    </xf>
    <xf numFmtId="0" fontId="31" fillId="25" borderId="30" xfId="135" applyFont="1" applyFill="1" applyBorder="1" applyAlignment="1">
      <alignment horizontal="center"/>
    </xf>
    <xf numFmtId="0" fontId="31" fillId="25" borderId="31" xfId="135" applyFont="1" applyFill="1" applyBorder="1" applyAlignment="1">
      <alignment horizontal="center"/>
    </xf>
    <xf numFmtId="0" fontId="31" fillId="25" borderId="32" xfId="135" applyFont="1" applyFill="1" applyBorder="1" applyAlignment="1">
      <alignment horizontal="center"/>
    </xf>
    <xf numFmtId="0" fontId="31" fillId="26" borderId="17" xfId="136" applyFont="1" applyFill="1" applyBorder="1" applyAlignment="1">
      <alignment horizontal="center" vertical="center"/>
    </xf>
    <xf numFmtId="0" fontId="5" fillId="0" borderId="28" xfId="147" applyFont="1" applyBorder="1" applyAlignment="1">
      <alignment horizontal="center" vertical="center" wrapText="1"/>
    </xf>
    <xf numFmtId="0" fontId="5" fillId="0" borderId="0" xfId="147" applyFont="1" applyBorder="1" applyAlignment="1">
      <alignment horizontal="center" vertical="center" wrapText="1"/>
    </xf>
    <xf numFmtId="0" fontId="39" fillId="8" borderId="0" xfId="148" applyFont="1" applyFill="1" applyBorder="1" applyAlignment="1">
      <alignment horizontal="left" vertical="top" wrapText="1"/>
    </xf>
    <xf numFmtId="0" fontId="37" fillId="8" borderId="0" xfId="148" applyFont="1" applyFill="1" applyBorder="1" applyAlignment="1">
      <alignment horizontal="left" vertical="top" wrapText="1"/>
    </xf>
    <xf numFmtId="0" fontId="37" fillId="2" borderId="1" xfId="144" applyFont="1" applyFill="1" applyBorder="1" applyAlignment="1">
      <alignment horizontal="center" vertical="top" wrapText="1"/>
    </xf>
    <xf numFmtId="0" fontId="37" fillId="4" borderId="4" xfId="144" applyFont="1" applyFill="1" applyBorder="1" applyAlignment="1">
      <alignment horizontal="center" vertical="top" wrapText="1"/>
    </xf>
  </cellXfs>
  <cellStyles count="153">
    <cellStyle name="20% - Accent1" xfId="11"/>
    <cellStyle name="20% - Accent1 2" xfId="2"/>
    <cellStyle name="20% - Accent1 2 2" xfId="7"/>
    <cellStyle name="20% - Accent1 2 2 2 2 3" xfId="13"/>
    <cellStyle name="20% - Accent1 2 2 2 2 3 2" xfId="17"/>
    <cellStyle name="20% - Accent1 2 2 2 2 3 3" xfId="20"/>
    <cellStyle name="20% - Accent1 2 3" xfId="22"/>
    <cellStyle name="20% - Accent1 2 3 2" xfId="25"/>
    <cellStyle name="20% - Accent1 2 3 2 2" xfId="28"/>
    <cellStyle name="20% - Accent1 2 3 2 3" xfId="5"/>
    <cellStyle name="20% - Accent1 2 3 2 4" xfId="29"/>
    <cellStyle name="20% - Accent2" xfId="30"/>
    <cellStyle name="20% - Accent2 2" xfId="32"/>
    <cellStyle name="20% - Accent2 2 2" xfId="33"/>
    <cellStyle name="20% - Accent2 2 2 2 2 3" xfId="34"/>
    <cellStyle name="20% - Accent2 2 2 2 2 3 2" xfId="36"/>
    <cellStyle name="20% - Accent2 2 2 2 2 3 3" xfId="37"/>
    <cellStyle name="20% - Accent2 2 3" xfId="35"/>
    <cellStyle name="20% - Accent2 2 3 2" xfId="9"/>
    <cellStyle name="20% - Accent3" xfId="39"/>
    <cellStyle name="20% - Accent4" xfId="40"/>
    <cellStyle name="20% - Accent5" xfId="42"/>
    <cellStyle name="20% - Accent6" xfId="16"/>
    <cellStyle name="40% - Accent1" xfId="3"/>
    <cellStyle name="40% - Accent1 2" xfId="43"/>
    <cellStyle name="40% - Accent1 2 2" xfId="45"/>
    <cellStyle name="40% - Accent1 2 2 2 2 3 2" xfId="48"/>
    <cellStyle name="40% - Accent1 2 2 2 2 3 2 2" xfId="51"/>
    <cellStyle name="40% - Accent1 2 2 2 2 3 2 3" xfId="52"/>
    <cellStyle name="40% - Accent1 2 3" xfId="54"/>
    <cellStyle name="40% - Accent1 2 3 2" xfId="55"/>
    <cellStyle name="40% - Accent2" xfId="12"/>
    <cellStyle name="40% - Accent2 2" xfId="15"/>
    <cellStyle name="40% - Accent2 2 2" xfId="38"/>
    <cellStyle name="40% - Accent2 2 2 2 2 3 2" xfId="60"/>
    <cellStyle name="40% - Accent2 2 2 2 2 3 2 2" xfId="62"/>
    <cellStyle name="40% - Accent2 2 2 2 2 3 2 3" xfId="31"/>
    <cellStyle name="40% - Accent2 2 3" xfId="58"/>
    <cellStyle name="40% - Accent2 2 3 2" xfId="61"/>
    <cellStyle name="40% - Accent2 2 3 2 2" xfId="138"/>
    <cellStyle name="40% - Accent2 2 3 2 2 2" xfId="151"/>
    <cellStyle name="40% - Accent3" xfId="6"/>
    <cellStyle name="40% - Accent4" xfId="21"/>
    <cellStyle name="40% - Accent5" xfId="44"/>
    <cellStyle name="40% - Accent6" xfId="53"/>
    <cellStyle name="60% - Accent1" xfId="41"/>
    <cellStyle name="60% - Accent2" xfId="14"/>
    <cellStyle name="60% - Accent3" xfId="18"/>
    <cellStyle name="60% - Accent4" xfId="47"/>
    <cellStyle name="60% - Accent5" xfId="63"/>
    <cellStyle name="60% - Accent6" xfId="50"/>
    <cellStyle name="Accent1" xfId="64"/>
    <cellStyle name="Accent1 2" xfId="65"/>
    <cellStyle name="Accent1 2 2" xfId="57"/>
    <cellStyle name="Accent1 2 2 2 2 3" xfId="24"/>
    <cellStyle name="Accent1 2 2 2 2 3 2" xfId="27"/>
    <cellStyle name="Accent1 2 2 2 2 3 3" xfId="4"/>
    <cellStyle name="Accent1 2 3" xfId="66"/>
    <cellStyle name="Accent1 2 3 2" xfId="69"/>
    <cellStyle name="Accent1 2 3 2 2" xfId="135"/>
    <cellStyle name="Accent2" xfId="70"/>
    <cellStyle name="Accent2 2" xfId="46"/>
    <cellStyle name="Accent2 2 2" xfId="49"/>
    <cellStyle name="Accent2 2 2 2 2 3" xfId="71"/>
    <cellStyle name="Accent2 2 2 2 2 3 2" xfId="72"/>
    <cellStyle name="Accent2 2 2 2 2 3 3" xfId="73"/>
    <cellStyle name="Accent2 2 3" xfId="74"/>
    <cellStyle name="Accent2 2 3 2" xfId="75"/>
    <cellStyle name="Accent2 2 3 2 2" xfId="136"/>
    <cellStyle name="Accent3" xfId="76"/>
    <cellStyle name="Accent4" xfId="23"/>
    <cellStyle name="Accent5" xfId="77"/>
    <cellStyle name="Accent6" xfId="26"/>
    <cellStyle name="Bad" xfId="78"/>
    <cellStyle name="Calculation" xfId="8"/>
    <cellStyle name="Check Cell" xfId="79"/>
    <cellStyle name="Comma [0]" xfId="143" builtinId="6"/>
    <cellStyle name="Explanatory Text" xfId="80"/>
    <cellStyle name="Good" xfId="81"/>
    <cellStyle name="Heading 1" xfId="82"/>
    <cellStyle name="Heading 2" xfId="84"/>
    <cellStyle name="Heading 2 2" xfId="85"/>
    <cellStyle name="Heading 2 2 2" xfId="86"/>
    <cellStyle name="Heading 2 2 2 2 2 3 2" xfId="87"/>
    <cellStyle name="Heading 2 2 2 2 2 3 2 2" xfId="88"/>
    <cellStyle name="Heading 2 2 2 2 2 3 2 3" xfId="89"/>
    <cellStyle name="Heading 2 2 3" xfId="10"/>
    <cellStyle name="Heading 2 2 3 2" xfId="1"/>
    <cellStyle name="Heading 3" xfId="90"/>
    <cellStyle name="Heading 4" xfId="91"/>
    <cellStyle name="Hyperlink" xfId="92" builtinId="8"/>
    <cellStyle name="Hyperlink 2" xfId="93"/>
    <cellStyle name="Hyperlink 2 2" xfId="94"/>
    <cellStyle name="Hyperlink 3" xfId="95"/>
    <cellStyle name="Hyperlink 4" xfId="96"/>
    <cellStyle name="Hyperlink 5" xfId="137"/>
    <cellStyle name="Input" xfId="97"/>
    <cellStyle name="Linked Cell" xfId="98"/>
    <cellStyle name="Neutral" xfId="59"/>
    <cellStyle name="Normal" xfId="0" builtinId="0"/>
    <cellStyle name="Normal 2" xfId="99"/>
    <cellStyle name="Normal 2 2" xfId="100"/>
    <cellStyle name="Normal 2 2 2" xfId="101"/>
    <cellStyle name="Normal 2 2 2 2 3 2" xfId="102"/>
    <cellStyle name="Normal 2 2 2 2 3 2 2" xfId="103"/>
    <cellStyle name="Normal 2 2 2 2 3 2 3" xfId="104"/>
    <cellStyle name="Normal 2 3" xfId="105"/>
    <cellStyle name="Normal 2 4" xfId="106"/>
    <cellStyle name="Normal 2 4 2" xfId="134"/>
    <cellStyle name="Normal 2 4 2 2" xfId="150"/>
    <cellStyle name="Normal 3" xfId="107"/>
    <cellStyle name="Normal 3 2" xfId="108"/>
    <cellStyle name="Normal 3 2 2" xfId="109"/>
    <cellStyle name="Normal 3 2 2 2" xfId="83"/>
    <cellStyle name="Normal 3 2 3" xfId="110"/>
    <cellStyle name="Normal 3 2 4" xfId="140"/>
    <cellStyle name="Normal 3 2 4 2" xfId="144"/>
    <cellStyle name="Normal 3 2 4 3" xfId="147"/>
    <cellStyle name="Normal 3 3" xfId="56"/>
    <cellStyle name="Normal 3 3 2" xfId="111"/>
    <cellStyle name="Normal 3 3 2 2" xfId="112"/>
    <cellStyle name="Normal 3 4" xfId="139"/>
    <cellStyle name="Normal 3 4 2" xfId="152"/>
    <cellStyle name="Normal 4" xfId="113"/>
    <cellStyle name="Normal 5" xfId="114"/>
    <cellStyle name="Note" xfId="68"/>
    <cellStyle name="Output" xfId="19"/>
    <cellStyle name="TableStyleLight1" xfId="115"/>
    <cellStyle name="TableStyleLight1 2" xfId="116"/>
    <cellStyle name="TableStyleLight1 2 2" xfId="117"/>
    <cellStyle name="TableStyleLight1 2 2 2" xfId="118"/>
    <cellStyle name="TableStyleLight1 2 2 2 2" xfId="119"/>
    <cellStyle name="TableStyleLight1 2 2 2 4" xfId="120"/>
    <cellStyle name="TableStyleLight1 2 3" xfId="121"/>
    <cellStyle name="TableStyleLight1 2 4" xfId="142"/>
    <cellStyle name="TableStyleLight1 2 4 2" xfId="146"/>
    <cellStyle name="TableStyleLight1 2 4 3" xfId="149"/>
    <cellStyle name="TableStyleLight1 3" xfId="122"/>
    <cellStyle name="TableStyleLight1 3 2" xfId="123"/>
    <cellStyle name="TableStyleLight1 3 2 2" xfId="124"/>
    <cellStyle name="TableStyleLight1 3 2 3" xfId="125"/>
    <cellStyle name="TableStyleLight1 3 3" xfId="126"/>
    <cellStyle name="TableStyleLight1 3 4" xfId="141"/>
    <cellStyle name="TableStyleLight1 3 4 2" xfId="145"/>
    <cellStyle name="TableStyleLight1 3 4 3" xfId="148"/>
    <cellStyle name="TableStyleLight1 4" xfId="67"/>
    <cellStyle name="TableStyleLight1 4 2" xfId="127"/>
    <cellStyle name="TableStyleLight1 4 3" xfId="128"/>
    <cellStyle name="TableStyleLight1 5" xfId="129"/>
    <cellStyle name="TableStyleLight1 5 2" xfId="130"/>
    <cellStyle name="Title" xfId="131"/>
    <cellStyle name="Total" xfId="132"/>
    <cellStyle name="Warning Text" xfId="133"/>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3D69B"/>
      <rgbColor rgb="00878787"/>
      <rgbColor rgb="008EB4E3"/>
      <rgbColor rgb="00953735"/>
      <rgbColor rgb="00FDEADA"/>
      <rgbColor rgb="00DCE6F2"/>
      <rgbColor rgb="00660066"/>
      <rgbColor rgb="00FF8080"/>
      <rgbColor rgb="000066CC"/>
      <rgbColor rgb="00B9CDE5"/>
      <rgbColor rgb="00000080"/>
      <rgbColor rgb="00FF00FF"/>
      <rgbColor rgb="00FFFF00"/>
      <rgbColor rgb="0000FFFF"/>
      <rgbColor rgb="00800080"/>
      <rgbColor rgb="00800000"/>
      <rgbColor rgb="00008080"/>
      <rgbColor rgb="000000FF"/>
      <rgbColor rgb="0000CCFF"/>
      <rgbColor rgb="00FFCCFF"/>
      <rgbColor rgb="00D9D9D9"/>
      <rgbColor rgb="00F2DCDB"/>
      <rgbColor rgb="00A7C0DE"/>
      <rgbColor rgb="00E6B9B8"/>
      <rgbColor rgb="00CC99FF"/>
      <rgbColor rgb="00FCD5B5"/>
      <rgbColor rgb="003366FF"/>
      <rgbColor rgb="0033CCCC"/>
      <rgbColor rgb="0092D050"/>
      <rgbColor rgb="00FFCC00"/>
      <rgbColor rgb="00F79646"/>
      <rgbColor rgb="00E46C0A"/>
      <rgbColor rgb="004F81BD"/>
      <rgbColor rgb="009BBB59"/>
      <rgbColor rgb="00003366"/>
      <rgbColor rgb="00339966"/>
      <rgbColor rgb="00003300"/>
      <rgbColor rgb="00333300"/>
      <rgbColor rgb="00993300"/>
      <rgbColor rgb="00C0504D"/>
      <rgbColor rgb="001F497D"/>
      <rgbColor rgb="00454545"/>
      <rgbColor rgb="00003366"/>
      <rgbColor rgb="00339966"/>
      <rgbColor rgb="00003300"/>
      <rgbColor rgb="00333300"/>
      <rgbColor rgb="00993300"/>
      <rgbColor rgb="00993366"/>
      <rgbColor rgb="00333399"/>
      <rgbColor rgb="00333333"/>
    </indexedColors>
    <mruColors>
      <color rgb="FF3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1"/>
  <c:style val="48"/>
  <c:chart>
    <c:title>
      <c:tx>
        <c:rich>
          <a:bodyPr/>
          <a:lstStyle/>
          <a:p>
            <a:pPr>
              <a:defRPr/>
            </a:pPr>
            <a:r>
              <a:rPr lang="en-US" sz="1800" b="1" i="0" baseline="0">
                <a:effectLst/>
              </a:rPr>
              <a:t>Test Case Result by status</a:t>
            </a:r>
            <a:endParaRPr lang="en-US">
              <a:effectLst/>
            </a:endParaRPr>
          </a:p>
        </c:rich>
      </c:tx>
      <c:layout/>
    </c:title>
    <c:plotArea>
      <c:layout>
        <c:manualLayout>
          <c:layoutTarget val="inner"/>
          <c:xMode val="edge"/>
          <c:yMode val="edge"/>
          <c:x val="5.3923741222529187E-2"/>
          <c:y val="0.14185650994577867"/>
          <c:w val="0.90694002510216154"/>
          <c:h val="0.75521895211321843"/>
        </c:manualLayout>
      </c:layout>
      <c:barChart>
        <c:barDir val="col"/>
        <c:grouping val="clustered"/>
        <c:ser>
          <c:idx val="0"/>
          <c:order val="0"/>
          <c:spPr>
            <a:scene3d>
              <a:camera prst="orthographicFront"/>
              <a:lightRig rig="threePt" dir="t">
                <a:rot lat="0" lon="0" rev="1200000"/>
              </a:lightRig>
            </a:scene3d>
            <a:sp3d>
              <a:bevelT w="63500" h="25400"/>
            </a:sp3d>
          </c:spPr>
          <c:dPt>
            <c:idx val="0"/>
            <c:spPr>
              <a:solidFill>
                <a:schemeClr val="accent3">
                  <a:lumMod val="75000"/>
                </a:schemeClr>
              </a:solidFill>
              <a:scene3d>
                <a:camera prst="orthographicFront"/>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1-13C6-4197-A34A-AF845BC2DD1A}"/>
              </c:ext>
            </c:extLst>
          </c:dPt>
          <c:dPt>
            <c:idx val="1"/>
            <c:spPr>
              <a:solidFill>
                <a:srgbClr val="E22B00"/>
              </a:solidFill>
              <a:scene3d>
                <a:camera prst="orthographicFront"/>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3-13C6-4197-A34A-AF845BC2DD1A}"/>
              </c:ext>
            </c:extLst>
          </c:dPt>
          <c:dPt>
            <c:idx val="2"/>
            <c:spPr>
              <a:solidFill>
                <a:srgbClr val="FFC000"/>
              </a:solidFill>
              <a:scene3d>
                <a:camera prst="orthographicFront"/>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5-13C6-4197-A34A-AF845BC2DD1A}"/>
              </c:ext>
            </c:extLst>
          </c:dPt>
          <c:dPt>
            <c:idx val="3"/>
            <c:spPr>
              <a:solidFill>
                <a:srgbClr val="00B0F0"/>
              </a:solidFill>
              <a:scene3d>
                <a:camera prst="orthographicFront"/>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7-13C6-4197-A34A-AF845BC2DD1A}"/>
              </c:ext>
            </c:extLst>
          </c:dPt>
          <c:dLbls>
            <c:spPr>
              <a:noFill/>
              <a:ln>
                <a:noFill/>
              </a:ln>
              <a:effectLst/>
            </c:spPr>
            <c:txPr>
              <a:bodyPr/>
              <a:lstStyle/>
              <a:p>
                <a:pPr>
                  <a:defRPr lang="en-US"/>
                </a:pPr>
                <a:endParaRPr lang="en-US"/>
              </a:p>
            </c:txPr>
            <c:showVal val="1"/>
            <c:extLst xmlns:c16r2="http://schemas.microsoft.com/office/drawing/2015/06/char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9</c:v>
                </c:pt>
                <c:pt idx="1">
                  <c:v>0</c:v>
                </c:pt>
                <c:pt idx="2">
                  <c:v>0</c:v>
                </c:pt>
                <c:pt idx="3">
                  <c:v>2</c:v>
                </c:pt>
              </c:numCache>
            </c:numRef>
          </c:val>
          <c:extLst xmlns:c16r2="http://schemas.microsoft.com/office/drawing/2015/06/chart">
            <c:ext xmlns:c16="http://schemas.microsoft.com/office/drawing/2014/chart" uri="{C3380CC4-5D6E-409C-BE32-E72D297353CC}">
              <c16:uniqueId val="{00000008-13C6-4197-A34A-AF845BC2DD1A}"/>
            </c:ext>
          </c:extLst>
        </c:ser>
        <c:axId val="65216896"/>
        <c:axId val="65218432"/>
      </c:barChart>
      <c:catAx>
        <c:axId val="65216896"/>
        <c:scaling>
          <c:orientation val="minMax"/>
        </c:scaling>
        <c:axPos val="b"/>
        <c:numFmt formatCode="General" sourceLinked="1"/>
        <c:tickLblPos val="nextTo"/>
        <c:txPr>
          <a:bodyPr/>
          <a:lstStyle/>
          <a:p>
            <a:pPr>
              <a:defRPr lang="en-US" baseline="0">
                <a:latin typeface="Calibri" pitchFamily="34" charset="0"/>
              </a:defRPr>
            </a:pPr>
            <a:endParaRPr lang="en-US"/>
          </a:p>
        </c:txPr>
        <c:crossAx val="65218432"/>
        <c:crosses val="autoZero"/>
        <c:auto val="1"/>
        <c:lblAlgn val="ctr"/>
        <c:lblOffset val="100"/>
      </c:catAx>
      <c:valAx>
        <c:axId val="65218432"/>
        <c:scaling>
          <c:orientation val="minMax"/>
        </c:scaling>
        <c:delete val="1"/>
        <c:axPos val="l"/>
        <c:numFmt formatCode="General" sourceLinked="1"/>
        <c:tickLblPos val="none"/>
        <c:crossAx val="65216896"/>
        <c:crosses val="autoZero"/>
        <c:crossBetween val="between"/>
      </c:valAx>
    </c:plotArea>
    <c:plotVisOnly val="1"/>
    <c:dispBlanksAs val="zero"/>
  </c:chart>
  <c:spPr>
    <a:effectLst/>
    <a:scene3d>
      <a:camera prst="orthographicFront"/>
      <a:lightRig rig="threePt" dir="t"/>
    </a:scene3d>
    <a:sp3d prstMaterial="translucentPowder">
      <a:bevelT w="203200" h="50800" prst="softRound"/>
    </a:sp3d>
  </c:spPr>
  <c:printSettings>
    <c:headerFooter/>
    <c:pageMargins b="0.75000000000000522" l="0.70000000000000062" r="0.70000000000000062" t="0.750000000000005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1"/>
  <c:style val="45"/>
  <c:chart>
    <c:title>
      <c:tx>
        <c:rich>
          <a:bodyPr/>
          <a:lstStyle/>
          <a:p>
            <a:pPr>
              <a:defRPr/>
            </a:pPr>
            <a:r>
              <a:rPr lang="en-US" sz="1800" b="1" i="0" baseline="0">
                <a:effectLst/>
              </a:rPr>
              <a:t>Test Case Result by percentage</a:t>
            </a:r>
            <a:endParaRPr lang="en-US">
              <a:effectLst/>
            </a:endParaRPr>
          </a:p>
        </c:rich>
      </c:tx>
      <c:layout/>
    </c:title>
    <c:view3D>
      <c:rotX val="30"/>
      <c:rotY val="32"/>
      <c:perspective val="90"/>
    </c:view3D>
    <c:plotArea>
      <c:layout>
        <c:manualLayout>
          <c:layoutTarget val="inner"/>
          <c:xMode val="edge"/>
          <c:yMode val="edge"/>
          <c:x val="3.8831278392536694E-2"/>
          <c:y val="0.14624350369603387"/>
          <c:w val="0.92496729254319732"/>
          <c:h val="0.69766331701963369"/>
        </c:manualLayout>
      </c:layout>
      <c:pie3DChart>
        <c:varyColors val="1"/>
        <c:ser>
          <c:idx val="0"/>
          <c:order val="0"/>
          <c:dPt>
            <c:idx val="0"/>
            <c:spPr>
              <a:solidFill>
                <a:schemeClr val="accent3">
                  <a:lumMod val="60000"/>
                  <a:lumOff val="40000"/>
                </a:schemeClr>
              </a:solidFill>
            </c:spPr>
            <c:extLst xmlns:c16r2="http://schemas.microsoft.com/office/drawing/2015/06/chart">
              <c:ext xmlns:c16="http://schemas.microsoft.com/office/drawing/2014/chart" uri="{C3380CC4-5D6E-409C-BE32-E72D297353CC}">
                <c16:uniqueId val="{00000001-7900-4C12-8BF7-316459FD854F}"/>
              </c:ext>
            </c:extLst>
          </c:dPt>
          <c:dPt>
            <c:idx val="1"/>
            <c:explosion val="19"/>
            <c:spPr>
              <a:solidFill>
                <a:schemeClr val="accent2">
                  <a:lumMod val="60000"/>
                  <a:lumOff val="40000"/>
                </a:schemeClr>
              </a:solidFill>
            </c:spPr>
            <c:extLst xmlns:c16r2="http://schemas.microsoft.com/office/drawing/2015/06/chart">
              <c:ext xmlns:c16="http://schemas.microsoft.com/office/drawing/2014/chart" uri="{C3380CC4-5D6E-409C-BE32-E72D297353CC}">
                <c16:uniqueId val="{00000003-7900-4C12-8BF7-316459FD854F}"/>
              </c:ext>
            </c:extLst>
          </c:dPt>
          <c:dLbls>
            <c:dLbl>
              <c:idx val="0"/>
              <c:spPr/>
              <c:txPr>
                <a:bodyPr/>
                <a:lstStyle/>
                <a:p>
                  <a:pPr>
                    <a:defRPr baseline="0">
                      <a:solidFill>
                        <a:schemeClr val="tx1"/>
                      </a:solidFill>
                    </a:defRPr>
                  </a:pPr>
                  <a:endParaRPr lang="en-US"/>
                </a:p>
              </c:txPr>
            </c:dLbl>
            <c:dLbl>
              <c:idx val="1"/>
              <c:spPr/>
              <c:txPr>
                <a:bodyPr/>
                <a:lstStyle/>
                <a:p>
                  <a:pPr>
                    <a:defRPr baseline="0">
                      <a:solidFill>
                        <a:schemeClr val="tx1"/>
                      </a:solidFill>
                    </a:defRPr>
                  </a:pPr>
                  <a:endParaRPr lang="en-US"/>
                </a:p>
              </c:txPr>
            </c:dLbl>
            <c:spPr>
              <a:noFill/>
              <a:ln>
                <a:noFill/>
              </a:ln>
              <a:effectLst/>
            </c:spPr>
            <c:showPercent val="1"/>
            <c:showLeaderLines val="1"/>
            <c:extLst xmlns:c16r2="http://schemas.microsoft.com/office/drawing/2015/06/char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0.81818181818181823</c:v>
                </c:pt>
                <c:pt idx="1">
                  <c:v>0.18181818181818177</c:v>
                </c:pt>
              </c:numCache>
            </c:numRef>
          </c:val>
          <c:extLst xmlns:c16r2="http://schemas.microsoft.com/office/drawing/2015/06/chart">
            <c:ext xmlns:c16="http://schemas.microsoft.com/office/drawing/2014/chart" uri="{C3380CC4-5D6E-409C-BE32-E72D297353CC}">
              <c16:uniqueId val="{00000004-7900-4C12-8BF7-316459FD854F}"/>
            </c:ext>
          </c:extLst>
        </c:ser>
        <c:dLbls>
          <c:showPercent val="1"/>
        </c:dLbls>
      </c:pie3DChart>
      <c:spPr>
        <a:solidFill>
          <a:srgbClr val="3F3F3F"/>
        </a:solidFill>
      </c:spPr>
    </c:plotArea>
    <c:legend>
      <c:legendPos val="b"/>
      <c:layout>
        <c:manualLayout>
          <c:xMode val="edge"/>
          <c:yMode val="edge"/>
          <c:x val="0.270891046791853"/>
          <c:y val="0.88141746683253486"/>
          <c:w val="0.42791036796598103"/>
          <c:h val="7.1280252974084315E-2"/>
        </c:manualLayout>
      </c:layout>
    </c:legend>
    <c:plotVisOnly val="1"/>
    <c:dispBlanksAs val="zero"/>
  </c:chart>
  <c:spPr>
    <a:ln w="0"/>
    <a:scene3d>
      <a:camera prst="orthographicFront"/>
      <a:lightRig rig="threePt" dir="t"/>
    </a:scene3d>
    <a:sp3d prstMaterial="translucentPowder">
      <a:bevelT w="203200" h="50800" prst="softRound"/>
    </a:sp3d>
  </c:spPr>
  <c:printSettings>
    <c:headerFooter/>
    <c:pageMargins b="0.75000000000000366" l="0.70000000000000062" r="0.70000000000000062" t="0.75000000000000366"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27595722641494741"/>
          <c:y val="7.1365887012686383E-2"/>
          <c:w val="0.29672375522792604"/>
          <c:h val="0.85466509216403841"/>
        </c:manualLayout>
      </c:layout>
      <c:pieChart>
        <c:varyColors val="1"/>
        <c:ser>
          <c:idx val="0"/>
          <c:order val="0"/>
          <c:spPr>
            <a:ln w="25400">
              <a:noFill/>
            </a:ln>
          </c:spPr>
          <c:dPt>
            <c:idx val="0"/>
            <c:spPr>
              <a:solidFill>
                <a:srgbClr val="92D050"/>
              </a:solidFill>
              <a:ln w="25400">
                <a:noFill/>
              </a:ln>
            </c:spPr>
            <c:extLst xmlns:c16r2="http://schemas.microsoft.com/office/drawing/2015/06/chart">
              <c:ext xmlns:c16="http://schemas.microsoft.com/office/drawing/2014/chart" uri="{C3380CC4-5D6E-409C-BE32-E72D297353CC}">
                <c16:uniqueId val="{00000001-1016-4F15-816D-B244E0D5C7C2}"/>
              </c:ext>
            </c:extLst>
          </c:dPt>
          <c:dPt>
            <c:idx val="1"/>
            <c:spPr>
              <a:solidFill>
                <a:srgbClr val="FF0000"/>
              </a:solidFill>
              <a:ln w="25400">
                <a:noFill/>
              </a:ln>
            </c:spPr>
            <c:extLst xmlns:c16r2="http://schemas.microsoft.com/office/drawing/2015/06/chart">
              <c:ext xmlns:c16="http://schemas.microsoft.com/office/drawing/2014/chart" uri="{C3380CC4-5D6E-409C-BE32-E72D297353CC}">
                <c16:uniqueId val="{00000003-1016-4F15-816D-B244E0D5C7C2}"/>
              </c:ext>
            </c:extLst>
          </c:dPt>
          <c:dPt>
            <c:idx val="2"/>
            <c:spPr>
              <a:solidFill>
                <a:srgbClr val="FFC000"/>
              </a:solidFill>
              <a:ln w="25400">
                <a:noFill/>
              </a:ln>
            </c:spPr>
            <c:extLst xmlns:c16r2="http://schemas.microsoft.com/office/drawing/2015/06/chart">
              <c:ext xmlns:c16="http://schemas.microsoft.com/office/drawing/2014/chart" uri="{C3380CC4-5D6E-409C-BE32-E72D297353CC}">
                <c16:uniqueId val="{00000005-1016-4F15-816D-B244E0D5C7C2}"/>
              </c:ext>
            </c:extLst>
          </c:dPt>
          <c:dPt>
            <c:idx val="3"/>
            <c:spPr>
              <a:solidFill>
                <a:srgbClr val="00B0F0"/>
              </a:solidFill>
              <a:ln w="25400">
                <a:noFill/>
              </a:ln>
            </c:spPr>
            <c:extLst xmlns:c16r2="http://schemas.microsoft.com/office/drawing/2015/06/chart">
              <c:ext xmlns:c16="http://schemas.microsoft.com/office/drawing/2014/chart" uri="{C3380CC4-5D6E-409C-BE32-E72D297353CC}">
                <c16:uniqueId val="{00000007-1016-4F15-816D-B244E0D5C7C2}"/>
              </c:ext>
            </c:extLst>
          </c:dPt>
          <c:cat>
            <c:strRef>
              <c:f>'SMART-Unsubscribe'!$F$7:$F$10</c:f>
              <c:strCache>
                <c:ptCount val="4"/>
                <c:pt idx="0">
                  <c:v>Pass</c:v>
                </c:pt>
                <c:pt idx="1">
                  <c:v>Fail</c:v>
                </c:pt>
                <c:pt idx="2">
                  <c:v>Blocked</c:v>
                </c:pt>
                <c:pt idx="3">
                  <c:v>Not Executed</c:v>
                </c:pt>
              </c:strCache>
            </c:strRef>
          </c:cat>
          <c:val>
            <c:numRef>
              <c:f>'SMART-Unsubscribe'!$G$7:$G$10</c:f>
              <c:numCache>
                <c:formatCode>General</c:formatCode>
                <c:ptCount val="4"/>
                <c:pt idx="0">
                  <c:v>9</c:v>
                </c:pt>
                <c:pt idx="1">
                  <c:v>0</c:v>
                </c:pt>
                <c:pt idx="2">
                  <c:v>0</c:v>
                </c:pt>
                <c:pt idx="3">
                  <c:v>2</c:v>
                </c:pt>
              </c:numCache>
            </c:numRef>
          </c:val>
          <c:extLst xmlns:c16r2="http://schemas.microsoft.com/office/drawing/2015/06/chart">
            <c:ext xmlns:c16="http://schemas.microsoft.com/office/drawing/2014/chart" uri="{C3380CC4-5D6E-409C-BE32-E72D297353CC}">
              <c16:uniqueId val="{00000008-1016-4F15-816D-B244E0D5C7C2}"/>
            </c:ext>
          </c:extLst>
        </c:ser>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45"/>
          <c:y val="3.6083951617898588E-3"/>
          <c:w val="0.24112408909611374"/>
          <c:h val="0.95693837006674254"/>
        </c:manualLayout>
      </c:layout>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000000000000022" r="0.75000000000000022"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hyperlink" Target="#Index!A5"/></Relationships>
</file>

<file path=xl/drawings/drawing1.xml><?xml version="1.0" encoding="utf-8"?>
<xdr:wsDr xmlns:xdr="http://schemas.openxmlformats.org/drawingml/2006/spreadsheetDrawing" xmlns:a="http://schemas.openxmlformats.org/drawingml/2006/main">
  <xdr:twoCellAnchor>
    <xdr:from>
      <xdr:col>8</xdr:col>
      <xdr:colOff>28575</xdr:colOff>
      <xdr:row>4</xdr:row>
      <xdr:rowOff>19047</xdr:rowOff>
    </xdr:from>
    <xdr:to>
      <xdr:col>16</xdr:col>
      <xdr:colOff>9524</xdr:colOff>
      <xdr:row>19</xdr:row>
      <xdr:rowOff>9525</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5" name="Picture 4">
          <a:extLst>
            <a:ext uri="{FF2B5EF4-FFF2-40B4-BE49-F238E27FC236}">
              <a16:creationId xmlns="" xmlns:a16="http://schemas.microsoft.com/office/drawing/2014/main" id="{2E80E4F2-6319-4508-A0AA-A1ED291E5B8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rcRect/>
        <a:stretch>
          <a:fillRect/>
        </a:stretch>
      </xdr:blipFill>
      <xdr:spPr bwMode="auto">
        <a:xfrm>
          <a:off x="0" y="0"/>
          <a:ext cx="3705225" cy="7620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3" name="Rounded Rectangle 3">
          <a:hlinkClick xmlns:r="http://schemas.openxmlformats.org/officeDocument/2006/relationships" r:id="rId1"/>
          <a:extLst>
            <a:ext uri="{FF2B5EF4-FFF2-40B4-BE49-F238E27FC236}">
              <a16:creationId xmlns="" xmlns:a16="http://schemas.microsoft.com/office/drawing/2014/main" id="{00000000-0008-0000-0200-000003000000}"/>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5" name="Chart 2">
          <a:extLst>
            <a:ext uri="{FF2B5EF4-FFF2-40B4-BE49-F238E27FC236}">
              <a16:creationId xmlns=""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5:G11"/>
  <sheetViews>
    <sheetView workbookViewId="0">
      <selection activeCell="B8" sqref="B8"/>
    </sheetView>
  </sheetViews>
  <sheetFormatPr defaultRowHeight="15"/>
  <cols>
    <col min="1" max="1" width="31.7109375" style="2" bestFit="1" customWidth="1"/>
    <col min="2" max="5" width="10.42578125" style="2" customWidth="1"/>
    <col min="6" max="6" width="14.42578125" style="2" bestFit="1" customWidth="1"/>
    <col min="7" max="7" width="13" style="2" customWidth="1"/>
    <col min="8" max="8" width="6.28515625" style="2" customWidth="1"/>
    <col min="9" max="16384" width="9.140625" style="2"/>
  </cols>
  <sheetData>
    <row r="5" spans="1:7" ht="18" customHeight="1">
      <c r="A5" s="84" t="s">
        <v>0</v>
      </c>
      <c r="B5" s="85"/>
      <c r="C5" s="85"/>
      <c r="D5" s="85"/>
      <c r="E5" s="85"/>
      <c r="F5" s="85"/>
      <c r="G5" s="85"/>
    </row>
    <row r="6" spans="1:7" ht="18" customHeight="1">
      <c r="A6" s="86" t="s">
        <v>1</v>
      </c>
      <c r="B6" s="88" t="s">
        <v>2</v>
      </c>
      <c r="C6" s="89"/>
      <c r="D6" s="89"/>
      <c r="E6" s="89"/>
      <c r="F6" s="90"/>
      <c r="G6" s="91" t="s">
        <v>3</v>
      </c>
    </row>
    <row r="7" spans="1:7" ht="30.75" thickBot="1">
      <c r="A7" s="87"/>
      <c r="B7" s="71" t="s">
        <v>4</v>
      </c>
      <c r="C7" s="71" t="s">
        <v>5</v>
      </c>
      <c r="D7" s="71" t="s">
        <v>39</v>
      </c>
      <c r="E7" s="72" t="s">
        <v>38</v>
      </c>
      <c r="F7" s="71" t="s">
        <v>6</v>
      </c>
      <c r="G7" s="91"/>
    </row>
    <row r="8" spans="1:7" ht="15.75" thickTop="1">
      <c r="A8" s="1" t="s">
        <v>121</v>
      </c>
      <c r="B8" s="73">
        <f>'SMART-Unsubscribe'!G7</f>
        <v>9</v>
      </c>
      <c r="C8" s="73">
        <f>'SMART-Unsubscribe'!G8</f>
        <v>0</v>
      </c>
      <c r="D8" s="73">
        <f>'SMART-Unsubscribe'!G9</f>
        <v>0</v>
      </c>
      <c r="E8" s="73">
        <f>'SMART-Unsubscribe'!G10</f>
        <v>2</v>
      </c>
      <c r="F8" s="73">
        <f>SUM(B8:E8)</f>
        <v>11</v>
      </c>
      <c r="G8" s="79">
        <f>(B8+C8+D8)/(F8)</f>
        <v>0.81818181818181823</v>
      </c>
    </row>
    <row r="9" spans="1:7">
      <c r="A9" s="73"/>
      <c r="B9" s="73"/>
      <c r="C9" s="73"/>
      <c r="D9" s="73"/>
      <c r="E9" s="73"/>
      <c r="F9" s="73"/>
      <c r="G9" s="73"/>
    </row>
    <row r="10" spans="1:7" ht="19.5" customHeight="1" thickBot="1">
      <c r="A10" s="74" t="s">
        <v>6</v>
      </c>
      <c r="B10" s="75">
        <f>SUM(B8:B9)</f>
        <v>9</v>
      </c>
      <c r="C10" s="75">
        <f>SUM(C8:C9)</f>
        <v>0</v>
      </c>
      <c r="D10" s="75">
        <f>SUM(D8:D9)</f>
        <v>0</v>
      </c>
      <c r="E10" s="75">
        <f>SUM(E8:E9)</f>
        <v>2</v>
      </c>
      <c r="F10" s="75">
        <f>SUM(F8:F9)</f>
        <v>11</v>
      </c>
      <c r="G10" s="76">
        <f>SUM(G8:G8)</f>
        <v>0.81818181818181823</v>
      </c>
    </row>
    <row r="11" spans="1:7" ht="15.75" thickTop="1">
      <c r="A11" s="77"/>
      <c r="B11" s="77"/>
      <c r="C11" s="77"/>
      <c r="D11" s="77"/>
      <c r="E11" s="77"/>
      <c r="F11" s="78" t="s">
        <v>7</v>
      </c>
      <c r="G11" s="78">
        <f>100%-G10</f>
        <v>0.18181818181818177</v>
      </c>
    </row>
  </sheetData>
  <mergeCells count="4">
    <mergeCell ref="A5:G5"/>
    <mergeCell ref="A6:A7"/>
    <mergeCell ref="B6:F6"/>
    <mergeCell ref="G6:G7"/>
  </mergeCells>
  <hyperlinks>
    <hyperlink ref="A8" location="'SMART-Unsubscribe'!A1" display="SMART-Unsubscribe"/>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sheetPr codeName="Sheet2"/>
  <dimension ref="A1:E53"/>
  <sheetViews>
    <sheetView tabSelected="1" zoomScaleSheetLayoutView="100" workbookViewId="0">
      <selection activeCell="C9" sqref="C9"/>
    </sheetView>
  </sheetViews>
  <sheetFormatPr defaultColWidth="9" defaultRowHeight="15"/>
  <cols>
    <col min="1" max="1" width="42.7109375" style="4" customWidth="1"/>
    <col min="2" max="2" width="18.5703125" style="11" customWidth="1"/>
    <col min="3" max="3" width="97.7109375" style="4" customWidth="1"/>
    <col min="4" max="256" width="9" style="4"/>
    <col min="257" max="257" width="71.85546875" style="4" customWidth="1"/>
    <col min="258" max="258" width="18.5703125" style="4" customWidth="1"/>
    <col min="259" max="259" width="94.85546875" style="4" customWidth="1"/>
    <col min="260" max="512" width="9" style="4"/>
    <col min="513" max="513" width="71.85546875" style="4" customWidth="1"/>
    <col min="514" max="514" width="18.5703125" style="4" customWidth="1"/>
    <col min="515" max="515" width="94.85546875" style="4" customWidth="1"/>
    <col min="516" max="768" width="9" style="4"/>
    <col min="769" max="769" width="71.85546875" style="4" customWidth="1"/>
    <col min="770" max="770" width="18.5703125" style="4" customWidth="1"/>
    <col min="771" max="771" width="94.85546875" style="4" customWidth="1"/>
    <col min="772" max="1024" width="9" style="4"/>
    <col min="1025" max="1025" width="71.85546875" style="4" customWidth="1"/>
    <col min="1026" max="1026" width="18.5703125" style="4" customWidth="1"/>
    <col min="1027" max="1027" width="94.85546875" style="4" customWidth="1"/>
    <col min="1028" max="1280" width="9" style="4"/>
    <col min="1281" max="1281" width="71.85546875" style="4" customWidth="1"/>
    <col min="1282" max="1282" width="18.5703125" style="4" customWidth="1"/>
    <col min="1283" max="1283" width="94.85546875" style="4" customWidth="1"/>
    <col min="1284" max="1536" width="9" style="4"/>
    <col min="1537" max="1537" width="71.85546875" style="4" customWidth="1"/>
    <col min="1538" max="1538" width="18.5703125" style="4" customWidth="1"/>
    <col min="1539" max="1539" width="94.85546875" style="4" customWidth="1"/>
    <col min="1540" max="1792" width="9" style="4"/>
    <col min="1793" max="1793" width="71.85546875" style="4" customWidth="1"/>
    <col min="1794" max="1794" width="18.5703125" style="4" customWidth="1"/>
    <col min="1795" max="1795" width="94.85546875" style="4" customWidth="1"/>
    <col min="1796" max="2048" width="9" style="4"/>
    <col min="2049" max="2049" width="71.85546875" style="4" customWidth="1"/>
    <col min="2050" max="2050" width="18.5703125" style="4" customWidth="1"/>
    <col min="2051" max="2051" width="94.85546875" style="4" customWidth="1"/>
    <col min="2052" max="2304" width="9" style="4"/>
    <col min="2305" max="2305" width="71.85546875" style="4" customWidth="1"/>
    <col min="2306" max="2306" width="18.5703125" style="4" customWidth="1"/>
    <col min="2307" max="2307" width="94.85546875" style="4" customWidth="1"/>
    <col min="2308" max="2560" width="9" style="4"/>
    <col min="2561" max="2561" width="71.85546875" style="4" customWidth="1"/>
    <col min="2562" max="2562" width="18.5703125" style="4" customWidth="1"/>
    <col min="2563" max="2563" width="94.85546875" style="4" customWidth="1"/>
    <col min="2564" max="2816" width="9" style="4"/>
    <col min="2817" max="2817" width="71.85546875" style="4" customWidth="1"/>
    <col min="2818" max="2818" width="18.5703125" style="4" customWidth="1"/>
    <col min="2819" max="2819" width="94.85546875" style="4" customWidth="1"/>
    <col min="2820" max="3072" width="9" style="4"/>
    <col min="3073" max="3073" width="71.85546875" style="4" customWidth="1"/>
    <col min="3074" max="3074" width="18.5703125" style="4" customWidth="1"/>
    <col min="3075" max="3075" width="94.85546875" style="4" customWidth="1"/>
    <col min="3076" max="3328" width="9" style="4"/>
    <col min="3329" max="3329" width="71.85546875" style="4" customWidth="1"/>
    <col min="3330" max="3330" width="18.5703125" style="4" customWidth="1"/>
    <col min="3331" max="3331" width="94.85546875" style="4" customWidth="1"/>
    <col min="3332" max="3584" width="9" style="4"/>
    <col min="3585" max="3585" width="71.85546875" style="4" customWidth="1"/>
    <col min="3586" max="3586" width="18.5703125" style="4" customWidth="1"/>
    <col min="3587" max="3587" width="94.85546875" style="4" customWidth="1"/>
    <col min="3588" max="3840" width="9" style="4"/>
    <col min="3841" max="3841" width="71.85546875" style="4" customWidth="1"/>
    <col min="3842" max="3842" width="18.5703125" style="4" customWidth="1"/>
    <col min="3843" max="3843" width="94.85546875" style="4" customWidth="1"/>
    <col min="3844" max="4096" width="9" style="4"/>
    <col min="4097" max="4097" width="71.85546875" style="4" customWidth="1"/>
    <col min="4098" max="4098" width="18.5703125" style="4" customWidth="1"/>
    <col min="4099" max="4099" width="94.85546875" style="4" customWidth="1"/>
    <col min="4100" max="4352" width="9" style="4"/>
    <col min="4353" max="4353" width="71.85546875" style="4" customWidth="1"/>
    <col min="4354" max="4354" width="18.5703125" style="4" customWidth="1"/>
    <col min="4355" max="4355" width="94.85546875" style="4" customWidth="1"/>
    <col min="4356" max="4608" width="9" style="4"/>
    <col min="4609" max="4609" width="71.85546875" style="4" customWidth="1"/>
    <col min="4610" max="4610" width="18.5703125" style="4" customWidth="1"/>
    <col min="4611" max="4611" width="94.85546875" style="4" customWidth="1"/>
    <col min="4612" max="4864" width="9" style="4"/>
    <col min="4865" max="4865" width="71.85546875" style="4" customWidth="1"/>
    <col min="4866" max="4866" width="18.5703125" style="4" customWidth="1"/>
    <col min="4867" max="4867" width="94.85546875" style="4" customWidth="1"/>
    <col min="4868" max="5120" width="9" style="4"/>
    <col min="5121" max="5121" width="71.85546875" style="4" customWidth="1"/>
    <col min="5122" max="5122" width="18.5703125" style="4" customWidth="1"/>
    <col min="5123" max="5123" width="94.85546875" style="4" customWidth="1"/>
    <col min="5124" max="5376" width="9" style="4"/>
    <col min="5377" max="5377" width="71.85546875" style="4" customWidth="1"/>
    <col min="5378" max="5378" width="18.5703125" style="4" customWidth="1"/>
    <col min="5379" max="5379" width="94.85546875" style="4" customWidth="1"/>
    <col min="5380" max="5632" width="9" style="4"/>
    <col min="5633" max="5633" width="71.85546875" style="4" customWidth="1"/>
    <col min="5634" max="5634" width="18.5703125" style="4" customWidth="1"/>
    <col min="5635" max="5635" width="94.85546875" style="4" customWidth="1"/>
    <col min="5636" max="5888" width="9" style="4"/>
    <col min="5889" max="5889" width="71.85546875" style="4" customWidth="1"/>
    <col min="5890" max="5890" width="18.5703125" style="4" customWidth="1"/>
    <col min="5891" max="5891" width="94.85546875" style="4" customWidth="1"/>
    <col min="5892" max="6144" width="9" style="4"/>
    <col min="6145" max="6145" width="71.85546875" style="4" customWidth="1"/>
    <col min="6146" max="6146" width="18.5703125" style="4" customWidth="1"/>
    <col min="6147" max="6147" width="94.85546875" style="4" customWidth="1"/>
    <col min="6148" max="6400" width="9" style="4"/>
    <col min="6401" max="6401" width="71.85546875" style="4" customWidth="1"/>
    <col min="6402" max="6402" width="18.5703125" style="4" customWidth="1"/>
    <col min="6403" max="6403" width="94.85546875" style="4" customWidth="1"/>
    <col min="6404" max="6656" width="9" style="4"/>
    <col min="6657" max="6657" width="71.85546875" style="4" customWidth="1"/>
    <col min="6658" max="6658" width="18.5703125" style="4" customWidth="1"/>
    <col min="6659" max="6659" width="94.85546875" style="4" customWidth="1"/>
    <col min="6660" max="6912" width="9" style="4"/>
    <col min="6913" max="6913" width="71.85546875" style="4" customWidth="1"/>
    <col min="6914" max="6914" width="18.5703125" style="4" customWidth="1"/>
    <col min="6915" max="6915" width="94.85546875" style="4" customWidth="1"/>
    <col min="6916" max="7168" width="9" style="4"/>
    <col min="7169" max="7169" width="71.85546875" style="4" customWidth="1"/>
    <col min="7170" max="7170" width="18.5703125" style="4" customWidth="1"/>
    <col min="7171" max="7171" width="94.85546875" style="4" customWidth="1"/>
    <col min="7172" max="7424" width="9" style="4"/>
    <col min="7425" max="7425" width="71.85546875" style="4" customWidth="1"/>
    <col min="7426" max="7426" width="18.5703125" style="4" customWidth="1"/>
    <col min="7427" max="7427" width="94.85546875" style="4" customWidth="1"/>
    <col min="7428" max="7680" width="9" style="4"/>
    <col min="7681" max="7681" width="71.85546875" style="4" customWidth="1"/>
    <col min="7682" max="7682" width="18.5703125" style="4" customWidth="1"/>
    <col min="7683" max="7683" width="94.85546875" style="4" customWidth="1"/>
    <col min="7684" max="7936" width="9" style="4"/>
    <col min="7937" max="7937" width="71.85546875" style="4" customWidth="1"/>
    <col min="7938" max="7938" width="18.5703125" style="4" customWidth="1"/>
    <col min="7939" max="7939" width="94.85546875" style="4" customWidth="1"/>
    <col min="7940" max="8192" width="9" style="4"/>
    <col min="8193" max="8193" width="71.85546875" style="4" customWidth="1"/>
    <col min="8194" max="8194" width="18.5703125" style="4" customWidth="1"/>
    <col min="8195" max="8195" width="94.85546875" style="4" customWidth="1"/>
    <col min="8196" max="8448" width="9" style="4"/>
    <col min="8449" max="8449" width="71.85546875" style="4" customWidth="1"/>
    <col min="8450" max="8450" width="18.5703125" style="4" customWidth="1"/>
    <col min="8451" max="8451" width="94.85546875" style="4" customWidth="1"/>
    <col min="8452" max="8704" width="9" style="4"/>
    <col min="8705" max="8705" width="71.85546875" style="4" customWidth="1"/>
    <col min="8706" max="8706" width="18.5703125" style="4" customWidth="1"/>
    <col min="8707" max="8707" width="94.85546875" style="4" customWidth="1"/>
    <col min="8708" max="8960" width="9" style="4"/>
    <col min="8961" max="8961" width="71.85546875" style="4" customWidth="1"/>
    <col min="8962" max="8962" width="18.5703125" style="4" customWidth="1"/>
    <col min="8963" max="8963" width="94.85546875" style="4" customWidth="1"/>
    <col min="8964" max="9216" width="9" style="4"/>
    <col min="9217" max="9217" width="71.85546875" style="4" customWidth="1"/>
    <col min="9218" max="9218" width="18.5703125" style="4" customWidth="1"/>
    <col min="9219" max="9219" width="94.85546875" style="4" customWidth="1"/>
    <col min="9220" max="9472" width="9" style="4"/>
    <col min="9473" max="9473" width="71.85546875" style="4" customWidth="1"/>
    <col min="9474" max="9474" width="18.5703125" style="4" customWidth="1"/>
    <col min="9475" max="9475" width="94.85546875" style="4" customWidth="1"/>
    <col min="9476" max="9728" width="9" style="4"/>
    <col min="9729" max="9729" width="71.85546875" style="4" customWidth="1"/>
    <col min="9730" max="9730" width="18.5703125" style="4" customWidth="1"/>
    <col min="9731" max="9731" width="94.85546875" style="4" customWidth="1"/>
    <col min="9732" max="9984" width="9" style="4"/>
    <col min="9985" max="9985" width="71.85546875" style="4" customWidth="1"/>
    <col min="9986" max="9986" width="18.5703125" style="4" customWidth="1"/>
    <col min="9987" max="9987" width="94.85546875" style="4" customWidth="1"/>
    <col min="9988" max="10240" width="9" style="4"/>
    <col min="10241" max="10241" width="71.85546875" style="4" customWidth="1"/>
    <col min="10242" max="10242" width="18.5703125" style="4" customWidth="1"/>
    <col min="10243" max="10243" width="94.85546875" style="4" customWidth="1"/>
    <col min="10244" max="10496" width="9" style="4"/>
    <col min="10497" max="10497" width="71.85546875" style="4" customWidth="1"/>
    <col min="10498" max="10498" width="18.5703125" style="4" customWidth="1"/>
    <col min="10499" max="10499" width="94.85546875" style="4" customWidth="1"/>
    <col min="10500" max="10752" width="9" style="4"/>
    <col min="10753" max="10753" width="71.85546875" style="4" customWidth="1"/>
    <col min="10754" max="10754" width="18.5703125" style="4" customWidth="1"/>
    <col min="10755" max="10755" width="94.85546875" style="4" customWidth="1"/>
    <col min="10756" max="11008" width="9" style="4"/>
    <col min="11009" max="11009" width="71.85546875" style="4" customWidth="1"/>
    <col min="11010" max="11010" width="18.5703125" style="4" customWidth="1"/>
    <col min="11011" max="11011" width="94.85546875" style="4" customWidth="1"/>
    <col min="11012" max="11264" width="9" style="4"/>
    <col min="11265" max="11265" width="71.85546875" style="4" customWidth="1"/>
    <col min="11266" max="11266" width="18.5703125" style="4" customWidth="1"/>
    <col min="11267" max="11267" width="94.85546875" style="4" customWidth="1"/>
    <col min="11268" max="11520" width="9" style="4"/>
    <col min="11521" max="11521" width="71.85546875" style="4" customWidth="1"/>
    <col min="11522" max="11522" width="18.5703125" style="4" customWidth="1"/>
    <col min="11523" max="11523" width="94.85546875" style="4" customWidth="1"/>
    <col min="11524" max="11776" width="9" style="4"/>
    <col min="11777" max="11777" width="71.85546875" style="4" customWidth="1"/>
    <col min="11778" max="11778" width="18.5703125" style="4" customWidth="1"/>
    <col min="11779" max="11779" width="94.85546875" style="4" customWidth="1"/>
    <col min="11780" max="12032" width="9" style="4"/>
    <col min="12033" max="12033" width="71.85546875" style="4" customWidth="1"/>
    <col min="12034" max="12034" width="18.5703125" style="4" customWidth="1"/>
    <col min="12035" max="12035" width="94.85546875" style="4" customWidth="1"/>
    <col min="12036" max="12288" width="9" style="4"/>
    <col min="12289" max="12289" width="71.85546875" style="4" customWidth="1"/>
    <col min="12290" max="12290" width="18.5703125" style="4" customWidth="1"/>
    <col min="12291" max="12291" width="94.85546875" style="4" customWidth="1"/>
    <col min="12292" max="12544" width="9" style="4"/>
    <col min="12545" max="12545" width="71.85546875" style="4" customWidth="1"/>
    <col min="12546" max="12546" width="18.5703125" style="4" customWidth="1"/>
    <col min="12547" max="12547" width="94.85546875" style="4" customWidth="1"/>
    <col min="12548" max="12800" width="9" style="4"/>
    <col min="12801" max="12801" width="71.85546875" style="4" customWidth="1"/>
    <col min="12802" max="12802" width="18.5703125" style="4" customWidth="1"/>
    <col min="12803" max="12803" width="94.85546875" style="4" customWidth="1"/>
    <col min="12804" max="13056" width="9" style="4"/>
    <col min="13057" max="13057" width="71.85546875" style="4" customWidth="1"/>
    <col min="13058" max="13058" width="18.5703125" style="4" customWidth="1"/>
    <col min="13059" max="13059" width="94.85546875" style="4" customWidth="1"/>
    <col min="13060" max="13312" width="9" style="4"/>
    <col min="13313" max="13313" width="71.85546875" style="4" customWidth="1"/>
    <col min="13314" max="13314" width="18.5703125" style="4" customWidth="1"/>
    <col min="13315" max="13315" width="94.85546875" style="4" customWidth="1"/>
    <col min="13316" max="13568" width="9" style="4"/>
    <col min="13569" max="13569" width="71.85546875" style="4" customWidth="1"/>
    <col min="13570" max="13570" width="18.5703125" style="4" customWidth="1"/>
    <col min="13571" max="13571" width="94.85546875" style="4" customWidth="1"/>
    <col min="13572" max="13824" width="9" style="4"/>
    <col min="13825" max="13825" width="71.85546875" style="4" customWidth="1"/>
    <col min="13826" max="13826" width="18.5703125" style="4" customWidth="1"/>
    <col min="13827" max="13827" width="94.85546875" style="4" customWidth="1"/>
    <col min="13828" max="14080" width="9" style="4"/>
    <col min="14081" max="14081" width="71.85546875" style="4" customWidth="1"/>
    <col min="14082" max="14082" width="18.5703125" style="4" customWidth="1"/>
    <col min="14083" max="14083" width="94.85546875" style="4" customWidth="1"/>
    <col min="14084" max="14336" width="9" style="4"/>
    <col min="14337" max="14337" width="71.85546875" style="4" customWidth="1"/>
    <col min="14338" max="14338" width="18.5703125" style="4" customWidth="1"/>
    <col min="14339" max="14339" width="94.85546875" style="4" customWidth="1"/>
    <col min="14340" max="14592" width="9" style="4"/>
    <col min="14593" max="14593" width="71.85546875" style="4" customWidth="1"/>
    <col min="14594" max="14594" width="18.5703125" style="4" customWidth="1"/>
    <col min="14595" max="14595" width="94.85546875" style="4" customWidth="1"/>
    <col min="14596" max="14848" width="9" style="4"/>
    <col min="14849" max="14849" width="71.85546875" style="4" customWidth="1"/>
    <col min="14850" max="14850" width="18.5703125" style="4" customWidth="1"/>
    <col min="14851" max="14851" width="94.85546875" style="4" customWidth="1"/>
    <col min="14852" max="15104" width="9" style="4"/>
    <col min="15105" max="15105" width="71.85546875" style="4" customWidth="1"/>
    <col min="15106" max="15106" width="18.5703125" style="4" customWidth="1"/>
    <col min="15107" max="15107" width="94.85546875" style="4" customWidth="1"/>
    <col min="15108" max="15360" width="9" style="4"/>
    <col min="15361" max="15361" width="71.85546875" style="4" customWidth="1"/>
    <col min="15362" max="15362" width="18.5703125" style="4" customWidth="1"/>
    <col min="15363" max="15363" width="94.85546875" style="4" customWidth="1"/>
    <col min="15364" max="15616" width="9" style="4"/>
    <col min="15617" max="15617" width="71.85546875" style="4" customWidth="1"/>
    <col min="15618" max="15618" width="18.5703125" style="4" customWidth="1"/>
    <col min="15619" max="15619" width="94.85546875" style="4" customWidth="1"/>
    <col min="15620" max="15872" width="9" style="4"/>
    <col min="15873" max="15873" width="71.85546875" style="4" customWidth="1"/>
    <col min="15874" max="15874" width="18.5703125" style="4" customWidth="1"/>
    <col min="15875" max="15875" width="94.85546875" style="4" customWidth="1"/>
    <col min="15876" max="16128" width="9" style="4"/>
    <col min="16129" max="16129" width="71.85546875" style="4" customWidth="1"/>
    <col min="16130" max="16130" width="18.5703125" style="4" customWidth="1"/>
    <col min="16131" max="16131" width="94.85546875" style="4" customWidth="1"/>
    <col min="16132" max="16384" width="9" style="4"/>
  </cols>
  <sheetData>
    <row r="1" spans="1:5" ht="15" customHeight="1">
      <c r="A1" s="80" t="s">
        <v>36</v>
      </c>
      <c r="B1" s="80" t="s">
        <v>8</v>
      </c>
      <c r="C1" s="80" t="s">
        <v>9</v>
      </c>
    </row>
    <row r="2" spans="1:5" ht="16.5" customHeight="1">
      <c r="A2" s="92" t="s">
        <v>46</v>
      </c>
      <c r="B2" s="7" t="s">
        <v>10</v>
      </c>
      <c r="C2" s="4" t="s">
        <v>69</v>
      </c>
      <c r="E2"/>
    </row>
    <row r="3" spans="1:5">
      <c r="A3" s="93"/>
      <c r="B3" s="7" t="s">
        <v>11</v>
      </c>
      <c r="C3" s="4" t="s">
        <v>62</v>
      </c>
      <c r="E3"/>
    </row>
    <row r="4" spans="1:5">
      <c r="A4" s="93"/>
      <c r="B4" s="7" t="s">
        <v>12</v>
      </c>
      <c r="C4" s="12" t="s">
        <v>54</v>
      </c>
      <c r="E4"/>
    </row>
    <row r="5" spans="1:5">
      <c r="A5" s="93"/>
      <c r="B5" s="7" t="s">
        <v>13</v>
      </c>
      <c r="C5" s="4" t="s">
        <v>74</v>
      </c>
      <c r="D5" s="3"/>
      <c r="E5"/>
    </row>
    <row r="6" spans="1:5">
      <c r="A6" s="93"/>
      <c r="B6" s="7" t="s">
        <v>14</v>
      </c>
      <c r="C6" s="4" t="s">
        <v>78</v>
      </c>
      <c r="D6" s="3"/>
      <c r="E6"/>
    </row>
    <row r="7" spans="1:5">
      <c r="A7" s="93"/>
      <c r="B7" s="7" t="s">
        <v>55</v>
      </c>
      <c r="C7" s="3" t="s">
        <v>47</v>
      </c>
      <c r="D7" s="3"/>
      <c r="E7"/>
    </row>
    <row r="8" spans="1:5" ht="18" customHeight="1">
      <c r="A8" s="93"/>
      <c r="B8" s="7" t="s">
        <v>56</v>
      </c>
      <c r="C8" s="13" t="s">
        <v>88</v>
      </c>
      <c r="D8" s="3"/>
      <c r="E8"/>
    </row>
    <row r="9" spans="1:5" ht="33" customHeight="1">
      <c r="A9" s="93"/>
      <c r="B9" s="7" t="s">
        <v>57</v>
      </c>
      <c r="C9" s="8" t="s">
        <v>95</v>
      </c>
      <c r="D9" s="3"/>
      <c r="E9"/>
    </row>
    <row r="10" spans="1:5">
      <c r="A10" s="93"/>
      <c r="B10" s="7" t="s">
        <v>58</v>
      </c>
      <c r="C10" s="12" t="s">
        <v>94</v>
      </c>
      <c r="D10" s="3"/>
      <c r="E10" s="8"/>
    </row>
    <row r="11" spans="1:5">
      <c r="A11" s="93"/>
      <c r="B11" s="7" t="s">
        <v>59</v>
      </c>
      <c r="C11" s="12" t="s">
        <v>93</v>
      </c>
      <c r="D11" s="3"/>
      <c r="E11" s="8"/>
    </row>
    <row r="12" spans="1:5">
      <c r="A12" s="93"/>
      <c r="B12" s="7" t="s">
        <v>97</v>
      </c>
      <c r="C12" s="12" t="s">
        <v>60</v>
      </c>
      <c r="D12" s="3"/>
      <c r="E12" s="8"/>
    </row>
    <row r="13" spans="1:5">
      <c r="A13" s="93"/>
      <c r="B13" s="7" t="s">
        <v>98</v>
      </c>
      <c r="C13" s="12" t="s">
        <v>48</v>
      </c>
      <c r="D13" s="9"/>
    </row>
    <row r="14" spans="1:5">
      <c r="A14" s="93"/>
      <c r="B14" s="12"/>
      <c r="D14" s="9"/>
    </row>
    <row r="15" spans="1:5">
      <c r="A15" s="93"/>
      <c r="B15" s="12"/>
      <c r="D15" s="9"/>
    </row>
    <row r="16" spans="1:5">
      <c r="A16" s="93"/>
      <c r="B16" s="12"/>
      <c r="C16" s="12"/>
      <c r="D16" s="9"/>
    </row>
    <row r="17" spans="1:4" ht="15" customHeight="1">
      <c r="A17" s="93"/>
      <c r="B17" s="12"/>
    </row>
    <row r="18" spans="1:4">
      <c r="A18" s="93"/>
      <c r="B18" s="12"/>
    </row>
    <row r="19" spans="1:4">
      <c r="A19" s="93"/>
      <c r="B19" s="12"/>
      <c r="C19" s="12"/>
      <c r="D19" s="9"/>
    </row>
    <row r="20" spans="1:4">
      <c r="A20" s="5"/>
      <c r="B20" s="12"/>
      <c r="C20" s="12"/>
      <c r="D20" s="9"/>
    </row>
    <row r="21" spans="1:4">
      <c r="A21" s="5"/>
      <c r="B21" s="10"/>
      <c r="D21" s="9"/>
    </row>
    <row r="22" spans="1:4">
      <c r="A22" s="5"/>
      <c r="B22" s="12"/>
      <c r="D22" s="9"/>
    </row>
    <row r="23" spans="1:4">
      <c r="A23" s="5"/>
      <c r="B23" s="12"/>
      <c r="D23" s="9"/>
    </row>
    <row r="24" spans="1:4">
      <c r="A24" s="5"/>
      <c r="B24" s="12"/>
      <c r="D24" s="9"/>
    </row>
    <row r="25" spans="1:4">
      <c r="A25" s="5"/>
      <c r="B25" s="12"/>
      <c r="D25" s="9"/>
    </row>
    <row r="26" spans="1:4">
      <c r="A26" s="5"/>
      <c r="B26" s="12"/>
      <c r="D26" s="9"/>
    </row>
    <row r="27" spans="1:4">
      <c r="A27" s="5"/>
      <c r="B27" s="12"/>
      <c r="D27" s="9"/>
    </row>
    <row r="28" spans="1:4">
      <c r="A28" s="5"/>
      <c r="B28" s="12"/>
      <c r="D28" s="9"/>
    </row>
    <row r="29" spans="1:4">
      <c r="A29" s="5"/>
      <c r="B29" s="12"/>
      <c r="D29" s="9"/>
    </row>
    <row r="30" spans="1:4">
      <c r="A30" s="5"/>
      <c r="B30" s="12"/>
      <c r="D30" s="9"/>
    </row>
    <row r="31" spans="1:4">
      <c r="A31" s="5"/>
      <c r="B31" s="12"/>
      <c r="D31" s="9"/>
    </row>
    <row r="32" spans="1:4">
      <c r="A32" s="5"/>
      <c r="B32" s="12"/>
      <c r="D32" s="9"/>
    </row>
    <row r="33" spans="1:4">
      <c r="A33" s="5"/>
      <c r="B33" s="12"/>
      <c r="C33" s="9"/>
    </row>
    <row r="34" spans="1:4">
      <c r="A34" s="5"/>
      <c r="B34" s="12"/>
      <c r="C34" s="9"/>
      <c r="D34" s="9"/>
    </row>
    <row r="35" spans="1:4">
      <c r="A35" s="5"/>
      <c r="B35" s="12"/>
      <c r="C35" s="9"/>
      <c r="D35" s="9"/>
    </row>
    <row r="36" spans="1:4">
      <c r="A36" s="5"/>
      <c r="B36" s="12"/>
      <c r="C36" s="9"/>
      <c r="D36" s="9"/>
    </row>
    <row r="37" spans="1:4">
      <c r="A37" s="5"/>
      <c r="B37" s="12"/>
      <c r="C37" s="9"/>
      <c r="D37" s="9"/>
    </row>
    <row r="38" spans="1:4">
      <c r="A38" s="5"/>
      <c r="B38" s="12"/>
      <c r="C38" s="9"/>
      <c r="D38" s="9"/>
    </row>
    <row r="39" spans="1:4">
      <c r="A39" s="5"/>
      <c r="B39" s="12"/>
      <c r="C39" s="9"/>
      <c r="D39" s="9"/>
    </row>
    <row r="40" spans="1:4">
      <c r="A40" s="5"/>
      <c r="B40" s="12"/>
      <c r="C40" s="9"/>
      <c r="D40" s="9"/>
    </row>
    <row r="41" spans="1:4">
      <c r="A41" s="5"/>
      <c r="D41" s="9"/>
    </row>
    <row r="42" spans="1:4">
      <c r="A42" s="5"/>
      <c r="B42" s="7"/>
      <c r="C42" s="9"/>
      <c r="D42" s="9"/>
    </row>
    <row r="43" spans="1:4">
      <c r="B43" s="7"/>
      <c r="C43" s="9"/>
      <c r="D43" s="9"/>
    </row>
    <row r="44" spans="1:4">
      <c r="B44" s="7"/>
      <c r="C44" s="9"/>
      <c r="D44" s="9"/>
    </row>
    <row r="45" spans="1:4">
      <c r="B45" s="7"/>
      <c r="C45" s="9"/>
      <c r="D45" s="9"/>
    </row>
    <row r="46" spans="1:4">
      <c r="B46" s="7"/>
      <c r="C46" s="9"/>
      <c r="D46" s="9"/>
    </row>
    <row r="47" spans="1:4">
      <c r="B47" s="7"/>
      <c r="C47" s="9"/>
      <c r="D47" s="9"/>
    </row>
    <row r="48" spans="1:4">
      <c r="B48" s="7"/>
      <c r="C48" s="9"/>
      <c r="D48" s="9"/>
    </row>
    <row r="49" spans="2:4">
      <c r="B49" s="7"/>
      <c r="C49" s="9"/>
      <c r="D49" s="9"/>
    </row>
    <row r="50" spans="2:4">
      <c r="B50" s="7"/>
      <c r="C50" s="9"/>
      <c r="D50" s="9"/>
    </row>
    <row r="51" spans="2:4">
      <c r="B51" s="7"/>
      <c r="C51" s="9"/>
      <c r="D51" s="9"/>
    </row>
    <row r="52" spans="2:4">
      <c r="C52" s="9"/>
      <c r="D52" s="9"/>
    </row>
    <row r="53" spans="2:4">
      <c r="C53" s="9"/>
      <c r="D53" s="9"/>
    </row>
  </sheetData>
  <mergeCells count="1">
    <mergeCell ref="A2:A19"/>
  </mergeCells>
  <pageMargins left="0.69861111111111107" right="0.69861111111111107" top="0.75" bottom="0.75" header="0.3" footer="0.3"/>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sheetPr codeName="Sheet3"/>
  <dimension ref="A1:DF422"/>
  <sheetViews>
    <sheetView zoomScale="80" zoomScaleNormal="80" zoomScaleSheetLayoutView="100" workbookViewId="0"/>
  </sheetViews>
  <sheetFormatPr defaultColWidth="8.7109375" defaultRowHeight="15"/>
  <cols>
    <col min="1" max="1" width="23.140625" style="64" customWidth="1"/>
    <col min="2" max="2" width="52.42578125" style="34" customWidth="1"/>
    <col min="3" max="3" width="86" style="35" customWidth="1"/>
    <col min="4" max="4" width="19.7109375" style="35" customWidth="1"/>
    <col min="5" max="5" width="20" style="35" customWidth="1"/>
    <col min="6" max="6" width="16" style="35" customWidth="1"/>
    <col min="7" max="7" width="36.5703125" style="35" customWidth="1"/>
    <col min="8" max="8" width="64.140625" style="14" customWidth="1"/>
    <col min="9" max="110" width="8.7109375" style="14" customWidth="1"/>
    <col min="111" max="256" width="8.7109375" style="15"/>
    <col min="257" max="257" width="18" style="15" bestFit="1" customWidth="1"/>
    <col min="258" max="258" width="52.42578125" style="15" customWidth="1"/>
    <col min="259" max="259" width="73.42578125" style="15" customWidth="1"/>
    <col min="260" max="260" width="32.5703125" style="15" customWidth="1"/>
    <col min="261" max="261" width="15.42578125" style="15" customWidth="1"/>
    <col min="262" max="262" width="16" style="15" customWidth="1"/>
    <col min="263" max="263" width="28.85546875" style="15" customWidth="1"/>
    <col min="264" max="264" width="9.140625" style="15" customWidth="1"/>
    <col min="265" max="366" width="8.7109375" style="15" customWidth="1"/>
    <col min="367" max="512" width="8.7109375" style="15"/>
    <col min="513" max="513" width="18" style="15" bestFit="1" customWidth="1"/>
    <col min="514" max="514" width="52.42578125" style="15" customWidth="1"/>
    <col min="515" max="515" width="73.42578125" style="15" customWidth="1"/>
    <col min="516" max="516" width="32.5703125" style="15" customWidth="1"/>
    <col min="517" max="517" width="15.42578125" style="15" customWidth="1"/>
    <col min="518" max="518" width="16" style="15" customWidth="1"/>
    <col min="519" max="519" width="28.85546875" style="15" customWidth="1"/>
    <col min="520" max="520" width="9.140625" style="15" customWidth="1"/>
    <col min="521" max="622" width="8.7109375" style="15" customWidth="1"/>
    <col min="623" max="768" width="8.7109375" style="15"/>
    <col min="769" max="769" width="18" style="15" bestFit="1" customWidth="1"/>
    <col min="770" max="770" width="52.42578125" style="15" customWidth="1"/>
    <col min="771" max="771" width="73.42578125" style="15" customWidth="1"/>
    <col min="772" max="772" width="32.5703125" style="15" customWidth="1"/>
    <col min="773" max="773" width="15.42578125" style="15" customWidth="1"/>
    <col min="774" max="774" width="16" style="15" customWidth="1"/>
    <col min="775" max="775" width="28.85546875" style="15" customWidth="1"/>
    <col min="776" max="776" width="9.140625" style="15" customWidth="1"/>
    <col min="777" max="878" width="8.7109375" style="15" customWidth="1"/>
    <col min="879" max="1024" width="8.7109375" style="15"/>
    <col min="1025" max="1025" width="18" style="15" bestFit="1" customWidth="1"/>
    <col min="1026" max="1026" width="52.42578125" style="15" customWidth="1"/>
    <col min="1027" max="1027" width="73.42578125" style="15" customWidth="1"/>
    <col min="1028" max="1028" width="32.5703125" style="15" customWidth="1"/>
    <col min="1029" max="1029" width="15.42578125" style="15" customWidth="1"/>
    <col min="1030" max="1030" width="16" style="15" customWidth="1"/>
    <col min="1031" max="1031" width="28.85546875" style="15" customWidth="1"/>
    <col min="1032" max="1032" width="9.140625" style="15" customWidth="1"/>
    <col min="1033" max="1134" width="8.7109375" style="15" customWidth="1"/>
    <col min="1135" max="1280" width="8.7109375" style="15"/>
    <col min="1281" max="1281" width="18" style="15" bestFit="1" customWidth="1"/>
    <col min="1282" max="1282" width="52.42578125" style="15" customWidth="1"/>
    <col min="1283" max="1283" width="73.42578125" style="15" customWidth="1"/>
    <col min="1284" max="1284" width="32.5703125" style="15" customWidth="1"/>
    <col min="1285" max="1285" width="15.42578125" style="15" customWidth="1"/>
    <col min="1286" max="1286" width="16" style="15" customWidth="1"/>
    <col min="1287" max="1287" width="28.85546875" style="15" customWidth="1"/>
    <col min="1288" max="1288" width="9.140625" style="15" customWidth="1"/>
    <col min="1289" max="1390" width="8.7109375" style="15" customWidth="1"/>
    <col min="1391" max="1536" width="8.7109375" style="15"/>
    <col min="1537" max="1537" width="18" style="15" bestFit="1" customWidth="1"/>
    <col min="1538" max="1538" width="52.42578125" style="15" customWidth="1"/>
    <col min="1539" max="1539" width="73.42578125" style="15" customWidth="1"/>
    <col min="1540" max="1540" width="32.5703125" style="15" customWidth="1"/>
    <col min="1541" max="1541" width="15.42578125" style="15" customWidth="1"/>
    <col min="1542" max="1542" width="16" style="15" customWidth="1"/>
    <col min="1543" max="1543" width="28.85546875" style="15" customWidth="1"/>
    <col min="1544" max="1544" width="9.140625" style="15" customWidth="1"/>
    <col min="1545" max="1646" width="8.7109375" style="15" customWidth="1"/>
    <col min="1647" max="1792" width="8.7109375" style="15"/>
    <col min="1793" max="1793" width="18" style="15" bestFit="1" customWidth="1"/>
    <col min="1794" max="1794" width="52.42578125" style="15" customWidth="1"/>
    <col min="1795" max="1795" width="73.42578125" style="15" customWidth="1"/>
    <col min="1796" max="1796" width="32.5703125" style="15" customWidth="1"/>
    <col min="1797" max="1797" width="15.42578125" style="15" customWidth="1"/>
    <col min="1798" max="1798" width="16" style="15" customWidth="1"/>
    <col min="1799" max="1799" width="28.85546875" style="15" customWidth="1"/>
    <col min="1800" max="1800" width="9.140625" style="15" customWidth="1"/>
    <col min="1801" max="1902" width="8.7109375" style="15" customWidth="1"/>
    <col min="1903" max="2048" width="8.7109375" style="15"/>
    <col min="2049" max="2049" width="18" style="15" bestFit="1" customWidth="1"/>
    <col min="2050" max="2050" width="52.42578125" style="15" customWidth="1"/>
    <col min="2051" max="2051" width="73.42578125" style="15" customWidth="1"/>
    <col min="2052" max="2052" width="32.5703125" style="15" customWidth="1"/>
    <col min="2053" max="2053" width="15.42578125" style="15" customWidth="1"/>
    <col min="2054" max="2054" width="16" style="15" customWidth="1"/>
    <col min="2055" max="2055" width="28.85546875" style="15" customWidth="1"/>
    <col min="2056" max="2056" width="9.140625" style="15" customWidth="1"/>
    <col min="2057" max="2158" width="8.7109375" style="15" customWidth="1"/>
    <col min="2159" max="2304" width="8.7109375" style="15"/>
    <col min="2305" max="2305" width="18" style="15" bestFit="1" customWidth="1"/>
    <col min="2306" max="2306" width="52.42578125" style="15" customWidth="1"/>
    <col min="2307" max="2307" width="73.42578125" style="15" customWidth="1"/>
    <col min="2308" max="2308" width="32.5703125" style="15" customWidth="1"/>
    <col min="2309" max="2309" width="15.42578125" style="15" customWidth="1"/>
    <col min="2310" max="2310" width="16" style="15" customWidth="1"/>
    <col min="2311" max="2311" width="28.85546875" style="15" customWidth="1"/>
    <col min="2312" max="2312" width="9.140625" style="15" customWidth="1"/>
    <col min="2313" max="2414" width="8.7109375" style="15" customWidth="1"/>
    <col min="2415" max="2560" width="8.7109375" style="15"/>
    <col min="2561" max="2561" width="18" style="15" bestFit="1" customWidth="1"/>
    <col min="2562" max="2562" width="52.42578125" style="15" customWidth="1"/>
    <col min="2563" max="2563" width="73.42578125" style="15" customWidth="1"/>
    <col min="2564" max="2564" width="32.5703125" style="15" customWidth="1"/>
    <col min="2565" max="2565" width="15.42578125" style="15" customWidth="1"/>
    <col min="2566" max="2566" width="16" style="15" customWidth="1"/>
    <col min="2567" max="2567" width="28.85546875" style="15" customWidth="1"/>
    <col min="2568" max="2568" width="9.140625" style="15" customWidth="1"/>
    <col min="2569" max="2670" width="8.7109375" style="15" customWidth="1"/>
    <col min="2671" max="2816" width="8.7109375" style="15"/>
    <col min="2817" max="2817" width="18" style="15" bestFit="1" customWidth="1"/>
    <col min="2818" max="2818" width="52.42578125" style="15" customWidth="1"/>
    <col min="2819" max="2819" width="73.42578125" style="15" customWidth="1"/>
    <col min="2820" max="2820" width="32.5703125" style="15" customWidth="1"/>
    <col min="2821" max="2821" width="15.42578125" style="15" customWidth="1"/>
    <col min="2822" max="2822" width="16" style="15" customWidth="1"/>
    <col min="2823" max="2823" width="28.85546875" style="15" customWidth="1"/>
    <col min="2824" max="2824" width="9.140625" style="15" customWidth="1"/>
    <col min="2825" max="2926" width="8.7109375" style="15" customWidth="1"/>
    <col min="2927" max="3072" width="8.7109375" style="15"/>
    <col min="3073" max="3073" width="18" style="15" bestFit="1" customWidth="1"/>
    <col min="3074" max="3074" width="52.42578125" style="15" customWidth="1"/>
    <col min="3075" max="3075" width="73.42578125" style="15" customWidth="1"/>
    <col min="3076" max="3076" width="32.5703125" style="15" customWidth="1"/>
    <col min="3077" max="3077" width="15.42578125" style="15" customWidth="1"/>
    <col min="3078" max="3078" width="16" style="15" customWidth="1"/>
    <col min="3079" max="3079" width="28.85546875" style="15" customWidth="1"/>
    <col min="3080" max="3080" width="9.140625" style="15" customWidth="1"/>
    <col min="3081" max="3182" width="8.7109375" style="15" customWidth="1"/>
    <col min="3183" max="3328" width="8.7109375" style="15"/>
    <col min="3329" max="3329" width="18" style="15" bestFit="1" customWidth="1"/>
    <col min="3330" max="3330" width="52.42578125" style="15" customWidth="1"/>
    <col min="3331" max="3331" width="73.42578125" style="15" customWidth="1"/>
    <col min="3332" max="3332" width="32.5703125" style="15" customWidth="1"/>
    <col min="3333" max="3333" width="15.42578125" style="15" customWidth="1"/>
    <col min="3334" max="3334" width="16" style="15" customWidth="1"/>
    <col min="3335" max="3335" width="28.85546875" style="15" customWidth="1"/>
    <col min="3336" max="3336" width="9.140625" style="15" customWidth="1"/>
    <col min="3337" max="3438" width="8.7109375" style="15" customWidth="1"/>
    <col min="3439" max="3584" width="8.7109375" style="15"/>
    <col min="3585" max="3585" width="18" style="15" bestFit="1" customWidth="1"/>
    <col min="3586" max="3586" width="52.42578125" style="15" customWidth="1"/>
    <col min="3587" max="3587" width="73.42578125" style="15" customWidth="1"/>
    <col min="3588" max="3588" width="32.5703125" style="15" customWidth="1"/>
    <col min="3589" max="3589" width="15.42578125" style="15" customWidth="1"/>
    <col min="3590" max="3590" width="16" style="15" customWidth="1"/>
    <col min="3591" max="3591" width="28.85546875" style="15" customWidth="1"/>
    <col min="3592" max="3592" width="9.140625" style="15" customWidth="1"/>
    <col min="3593" max="3694" width="8.7109375" style="15" customWidth="1"/>
    <col min="3695" max="3840" width="8.7109375" style="15"/>
    <col min="3841" max="3841" width="18" style="15" bestFit="1" customWidth="1"/>
    <col min="3842" max="3842" width="52.42578125" style="15" customWidth="1"/>
    <col min="3843" max="3843" width="73.42578125" style="15" customWidth="1"/>
    <col min="3844" max="3844" width="32.5703125" style="15" customWidth="1"/>
    <col min="3845" max="3845" width="15.42578125" style="15" customWidth="1"/>
    <col min="3846" max="3846" width="16" style="15" customWidth="1"/>
    <col min="3847" max="3847" width="28.85546875" style="15" customWidth="1"/>
    <col min="3848" max="3848" width="9.140625" style="15" customWidth="1"/>
    <col min="3849" max="3950" width="8.7109375" style="15" customWidth="1"/>
    <col min="3951" max="4096" width="8.7109375" style="15"/>
    <col min="4097" max="4097" width="18" style="15" bestFit="1" customWidth="1"/>
    <col min="4098" max="4098" width="52.42578125" style="15" customWidth="1"/>
    <col min="4099" max="4099" width="73.42578125" style="15" customWidth="1"/>
    <col min="4100" max="4100" width="32.5703125" style="15" customWidth="1"/>
    <col min="4101" max="4101" width="15.42578125" style="15" customWidth="1"/>
    <col min="4102" max="4102" width="16" style="15" customWidth="1"/>
    <col min="4103" max="4103" width="28.85546875" style="15" customWidth="1"/>
    <col min="4104" max="4104" width="9.140625" style="15" customWidth="1"/>
    <col min="4105" max="4206" width="8.7109375" style="15" customWidth="1"/>
    <col min="4207" max="4352" width="8.7109375" style="15"/>
    <col min="4353" max="4353" width="18" style="15" bestFit="1" customWidth="1"/>
    <col min="4354" max="4354" width="52.42578125" style="15" customWidth="1"/>
    <col min="4355" max="4355" width="73.42578125" style="15" customWidth="1"/>
    <col min="4356" max="4356" width="32.5703125" style="15" customWidth="1"/>
    <col min="4357" max="4357" width="15.42578125" style="15" customWidth="1"/>
    <col min="4358" max="4358" width="16" style="15" customWidth="1"/>
    <col min="4359" max="4359" width="28.85546875" style="15" customWidth="1"/>
    <col min="4360" max="4360" width="9.140625" style="15" customWidth="1"/>
    <col min="4361" max="4462" width="8.7109375" style="15" customWidth="1"/>
    <col min="4463" max="4608" width="8.7109375" style="15"/>
    <col min="4609" max="4609" width="18" style="15" bestFit="1" customWidth="1"/>
    <col min="4610" max="4610" width="52.42578125" style="15" customWidth="1"/>
    <col min="4611" max="4611" width="73.42578125" style="15" customWidth="1"/>
    <col min="4612" max="4612" width="32.5703125" style="15" customWidth="1"/>
    <col min="4613" max="4613" width="15.42578125" style="15" customWidth="1"/>
    <col min="4614" max="4614" width="16" style="15" customWidth="1"/>
    <col min="4615" max="4615" width="28.85546875" style="15" customWidth="1"/>
    <col min="4616" max="4616" width="9.140625" style="15" customWidth="1"/>
    <col min="4617" max="4718" width="8.7109375" style="15" customWidth="1"/>
    <col min="4719" max="4864" width="8.7109375" style="15"/>
    <col min="4865" max="4865" width="18" style="15" bestFit="1" customWidth="1"/>
    <col min="4866" max="4866" width="52.42578125" style="15" customWidth="1"/>
    <col min="4867" max="4867" width="73.42578125" style="15" customWidth="1"/>
    <col min="4868" max="4868" width="32.5703125" style="15" customWidth="1"/>
    <col min="4869" max="4869" width="15.42578125" style="15" customWidth="1"/>
    <col min="4870" max="4870" width="16" style="15" customWidth="1"/>
    <col min="4871" max="4871" width="28.85546875" style="15" customWidth="1"/>
    <col min="4872" max="4872" width="9.140625" style="15" customWidth="1"/>
    <col min="4873" max="4974" width="8.7109375" style="15" customWidth="1"/>
    <col min="4975" max="5120" width="8.7109375" style="15"/>
    <col min="5121" max="5121" width="18" style="15" bestFit="1" customWidth="1"/>
    <col min="5122" max="5122" width="52.42578125" style="15" customWidth="1"/>
    <col min="5123" max="5123" width="73.42578125" style="15" customWidth="1"/>
    <col min="5124" max="5124" width="32.5703125" style="15" customWidth="1"/>
    <col min="5125" max="5125" width="15.42578125" style="15" customWidth="1"/>
    <col min="5126" max="5126" width="16" style="15" customWidth="1"/>
    <col min="5127" max="5127" width="28.85546875" style="15" customWidth="1"/>
    <col min="5128" max="5128" width="9.140625" style="15" customWidth="1"/>
    <col min="5129" max="5230" width="8.7109375" style="15" customWidth="1"/>
    <col min="5231" max="5376" width="8.7109375" style="15"/>
    <col min="5377" max="5377" width="18" style="15" bestFit="1" customWidth="1"/>
    <col min="5378" max="5378" width="52.42578125" style="15" customWidth="1"/>
    <col min="5379" max="5379" width="73.42578125" style="15" customWidth="1"/>
    <col min="5380" max="5380" width="32.5703125" style="15" customWidth="1"/>
    <col min="5381" max="5381" width="15.42578125" style="15" customWidth="1"/>
    <col min="5382" max="5382" width="16" style="15" customWidth="1"/>
    <col min="5383" max="5383" width="28.85546875" style="15" customWidth="1"/>
    <col min="5384" max="5384" width="9.140625" style="15" customWidth="1"/>
    <col min="5385" max="5486" width="8.7109375" style="15" customWidth="1"/>
    <col min="5487" max="5632" width="8.7109375" style="15"/>
    <col min="5633" max="5633" width="18" style="15" bestFit="1" customWidth="1"/>
    <col min="5634" max="5634" width="52.42578125" style="15" customWidth="1"/>
    <col min="5635" max="5635" width="73.42578125" style="15" customWidth="1"/>
    <col min="5636" max="5636" width="32.5703125" style="15" customWidth="1"/>
    <col min="5637" max="5637" width="15.42578125" style="15" customWidth="1"/>
    <col min="5638" max="5638" width="16" style="15" customWidth="1"/>
    <col min="5639" max="5639" width="28.85546875" style="15" customWidth="1"/>
    <col min="5640" max="5640" width="9.140625" style="15" customWidth="1"/>
    <col min="5641" max="5742" width="8.7109375" style="15" customWidth="1"/>
    <col min="5743" max="5888" width="8.7109375" style="15"/>
    <col min="5889" max="5889" width="18" style="15" bestFit="1" customWidth="1"/>
    <col min="5890" max="5890" width="52.42578125" style="15" customWidth="1"/>
    <col min="5891" max="5891" width="73.42578125" style="15" customWidth="1"/>
    <col min="5892" max="5892" width="32.5703125" style="15" customWidth="1"/>
    <col min="5893" max="5893" width="15.42578125" style="15" customWidth="1"/>
    <col min="5894" max="5894" width="16" style="15" customWidth="1"/>
    <col min="5895" max="5895" width="28.85546875" style="15" customWidth="1"/>
    <col min="5896" max="5896" width="9.140625" style="15" customWidth="1"/>
    <col min="5897" max="5998" width="8.7109375" style="15" customWidth="1"/>
    <col min="5999" max="6144" width="8.7109375" style="15"/>
    <col min="6145" max="6145" width="18" style="15" bestFit="1" customWidth="1"/>
    <col min="6146" max="6146" width="52.42578125" style="15" customWidth="1"/>
    <col min="6147" max="6147" width="73.42578125" style="15" customWidth="1"/>
    <col min="6148" max="6148" width="32.5703125" style="15" customWidth="1"/>
    <col min="6149" max="6149" width="15.42578125" style="15" customWidth="1"/>
    <col min="6150" max="6150" width="16" style="15" customWidth="1"/>
    <col min="6151" max="6151" width="28.85546875" style="15" customWidth="1"/>
    <col min="6152" max="6152" width="9.140625" style="15" customWidth="1"/>
    <col min="6153" max="6254" width="8.7109375" style="15" customWidth="1"/>
    <col min="6255" max="6400" width="8.7109375" style="15"/>
    <col min="6401" max="6401" width="18" style="15" bestFit="1" customWidth="1"/>
    <col min="6402" max="6402" width="52.42578125" style="15" customWidth="1"/>
    <col min="6403" max="6403" width="73.42578125" style="15" customWidth="1"/>
    <col min="6404" max="6404" width="32.5703125" style="15" customWidth="1"/>
    <col min="6405" max="6405" width="15.42578125" style="15" customWidth="1"/>
    <col min="6406" max="6406" width="16" style="15" customWidth="1"/>
    <col min="6407" max="6407" width="28.85546875" style="15" customWidth="1"/>
    <col min="6408" max="6408" width="9.140625" style="15" customWidth="1"/>
    <col min="6409" max="6510" width="8.7109375" style="15" customWidth="1"/>
    <col min="6511" max="6656" width="8.7109375" style="15"/>
    <col min="6657" max="6657" width="18" style="15" bestFit="1" customWidth="1"/>
    <col min="6658" max="6658" width="52.42578125" style="15" customWidth="1"/>
    <col min="6659" max="6659" width="73.42578125" style="15" customWidth="1"/>
    <col min="6660" max="6660" width="32.5703125" style="15" customWidth="1"/>
    <col min="6661" max="6661" width="15.42578125" style="15" customWidth="1"/>
    <col min="6662" max="6662" width="16" style="15" customWidth="1"/>
    <col min="6663" max="6663" width="28.85546875" style="15" customWidth="1"/>
    <col min="6664" max="6664" width="9.140625" style="15" customWidth="1"/>
    <col min="6665" max="6766" width="8.7109375" style="15" customWidth="1"/>
    <col min="6767" max="6912" width="8.7109375" style="15"/>
    <col min="6913" max="6913" width="18" style="15" bestFit="1" customWidth="1"/>
    <col min="6914" max="6914" width="52.42578125" style="15" customWidth="1"/>
    <col min="6915" max="6915" width="73.42578125" style="15" customWidth="1"/>
    <col min="6916" max="6916" width="32.5703125" style="15" customWidth="1"/>
    <col min="6917" max="6917" width="15.42578125" style="15" customWidth="1"/>
    <col min="6918" max="6918" width="16" style="15" customWidth="1"/>
    <col min="6919" max="6919" width="28.85546875" style="15" customWidth="1"/>
    <col min="6920" max="6920" width="9.140625" style="15" customWidth="1"/>
    <col min="6921" max="7022" width="8.7109375" style="15" customWidth="1"/>
    <col min="7023" max="7168" width="8.7109375" style="15"/>
    <col min="7169" max="7169" width="18" style="15" bestFit="1" customWidth="1"/>
    <col min="7170" max="7170" width="52.42578125" style="15" customWidth="1"/>
    <col min="7171" max="7171" width="73.42578125" style="15" customWidth="1"/>
    <col min="7172" max="7172" width="32.5703125" style="15" customWidth="1"/>
    <col min="7173" max="7173" width="15.42578125" style="15" customWidth="1"/>
    <col min="7174" max="7174" width="16" style="15" customWidth="1"/>
    <col min="7175" max="7175" width="28.85546875" style="15" customWidth="1"/>
    <col min="7176" max="7176" width="9.140625" style="15" customWidth="1"/>
    <col min="7177" max="7278" width="8.7109375" style="15" customWidth="1"/>
    <col min="7279" max="7424" width="8.7109375" style="15"/>
    <col min="7425" max="7425" width="18" style="15" bestFit="1" customWidth="1"/>
    <col min="7426" max="7426" width="52.42578125" style="15" customWidth="1"/>
    <col min="7427" max="7427" width="73.42578125" style="15" customWidth="1"/>
    <col min="7428" max="7428" width="32.5703125" style="15" customWidth="1"/>
    <col min="7429" max="7429" width="15.42578125" style="15" customWidth="1"/>
    <col min="7430" max="7430" width="16" style="15" customWidth="1"/>
    <col min="7431" max="7431" width="28.85546875" style="15" customWidth="1"/>
    <col min="7432" max="7432" width="9.140625" style="15" customWidth="1"/>
    <col min="7433" max="7534" width="8.7109375" style="15" customWidth="1"/>
    <col min="7535" max="7680" width="8.7109375" style="15"/>
    <col min="7681" max="7681" width="18" style="15" bestFit="1" customWidth="1"/>
    <col min="7682" max="7682" width="52.42578125" style="15" customWidth="1"/>
    <col min="7683" max="7683" width="73.42578125" style="15" customWidth="1"/>
    <col min="7684" max="7684" width="32.5703125" style="15" customWidth="1"/>
    <col min="7685" max="7685" width="15.42578125" style="15" customWidth="1"/>
    <col min="7686" max="7686" width="16" style="15" customWidth="1"/>
    <col min="7687" max="7687" width="28.85546875" style="15" customWidth="1"/>
    <col min="7688" max="7688" width="9.140625" style="15" customWidth="1"/>
    <col min="7689" max="7790" width="8.7109375" style="15" customWidth="1"/>
    <col min="7791" max="7936" width="8.7109375" style="15"/>
    <col min="7937" max="7937" width="18" style="15" bestFit="1" customWidth="1"/>
    <col min="7938" max="7938" width="52.42578125" style="15" customWidth="1"/>
    <col min="7939" max="7939" width="73.42578125" style="15" customWidth="1"/>
    <col min="7940" max="7940" width="32.5703125" style="15" customWidth="1"/>
    <col min="7941" max="7941" width="15.42578125" style="15" customWidth="1"/>
    <col min="7942" max="7942" width="16" style="15" customWidth="1"/>
    <col min="7943" max="7943" width="28.85546875" style="15" customWidth="1"/>
    <col min="7944" max="7944" width="9.140625" style="15" customWidth="1"/>
    <col min="7945" max="8046" width="8.7109375" style="15" customWidth="1"/>
    <col min="8047" max="8192" width="8.7109375" style="15"/>
    <col min="8193" max="8193" width="18" style="15" bestFit="1" customWidth="1"/>
    <col min="8194" max="8194" width="52.42578125" style="15" customWidth="1"/>
    <col min="8195" max="8195" width="73.42578125" style="15" customWidth="1"/>
    <col min="8196" max="8196" width="32.5703125" style="15" customWidth="1"/>
    <col min="8197" max="8197" width="15.42578125" style="15" customWidth="1"/>
    <col min="8198" max="8198" width="16" style="15" customWidth="1"/>
    <col min="8199" max="8199" width="28.85546875" style="15" customWidth="1"/>
    <col min="8200" max="8200" width="9.140625" style="15" customWidth="1"/>
    <col min="8201" max="8302" width="8.7109375" style="15" customWidth="1"/>
    <col min="8303" max="8448" width="8.7109375" style="15"/>
    <col min="8449" max="8449" width="18" style="15" bestFit="1" customWidth="1"/>
    <col min="8450" max="8450" width="52.42578125" style="15" customWidth="1"/>
    <col min="8451" max="8451" width="73.42578125" style="15" customWidth="1"/>
    <col min="8452" max="8452" width="32.5703125" style="15" customWidth="1"/>
    <col min="8453" max="8453" width="15.42578125" style="15" customWidth="1"/>
    <col min="8454" max="8454" width="16" style="15" customWidth="1"/>
    <col min="8455" max="8455" width="28.85546875" style="15" customWidth="1"/>
    <col min="8456" max="8456" width="9.140625" style="15" customWidth="1"/>
    <col min="8457" max="8558" width="8.7109375" style="15" customWidth="1"/>
    <col min="8559" max="8704" width="8.7109375" style="15"/>
    <col min="8705" max="8705" width="18" style="15" bestFit="1" customWidth="1"/>
    <col min="8706" max="8706" width="52.42578125" style="15" customWidth="1"/>
    <col min="8707" max="8707" width="73.42578125" style="15" customWidth="1"/>
    <col min="8708" max="8708" width="32.5703125" style="15" customWidth="1"/>
    <col min="8709" max="8709" width="15.42578125" style="15" customWidth="1"/>
    <col min="8710" max="8710" width="16" style="15" customWidth="1"/>
    <col min="8711" max="8711" width="28.85546875" style="15" customWidth="1"/>
    <col min="8712" max="8712" width="9.140625" style="15" customWidth="1"/>
    <col min="8713" max="8814" width="8.7109375" style="15" customWidth="1"/>
    <col min="8815" max="8960" width="8.7109375" style="15"/>
    <col min="8961" max="8961" width="18" style="15" bestFit="1" customWidth="1"/>
    <col min="8962" max="8962" width="52.42578125" style="15" customWidth="1"/>
    <col min="8963" max="8963" width="73.42578125" style="15" customWidth="1"/>
    <col min="8964" max="8964" width="32.5703125" style="15" customWidth="1"/>
    <col min="8965" max="8965" width="15.42578125" style="15" customWidth="1"/>
    <col min="8966" max="8966" width="16" style="15" customWidth="1"/>
    <col min="8967" max="8967" width="28.85546875" style="15" customWidth="1"/>
    <col min="8968" max="8968" width="9.140625" style="15" customWidth="1"/>
    <col min="8969" max="9070" width="8.7109375" style="15" customWidth="1"/>
    <col min="9071" max="9216" width="8.7109375" style="15"/>
    <col min="9217" max="9217" width="18" style="15" bestFit="1" customWidth="1"/>
    <col min="9218" max="9218" width="52.42578125" style="15" customWidth="1"/>
    <col min="9219" max="9219" width="73.42578125" style="15" customWidth="1"/>
    <col min="9220" max="9220" width="32.5703125" style="15" customWidth="1"/>
    <col min="9221" max="9221" width="15.42578125" style="15" customWidth="1"/>
    <col min="9222" max="9222" width="16" style="15" customWidth="1"/>
    <col min="9223" max="9223" width="28.85546875" style="15" customWidth="1"/>
    <col min="9224" max="9224" width="9.140625" style="15" customWidth="1"/>
    <col min="9225" max="9326" width="8.7109375" style="15" customWidth="1"/>
    <col min="9327" max="9472" width="8.7109375" style="15"/>
    <col min="9473" max="9473" width="18" style="15" bestFit="1" customWidth="1"/>
    <col min="9474" max="9474" width="52.42578125" style="15" customWidth="1"/>
    <col min="9475" max="9475" width="73.42578125" style="15" customWidth="1"/>
    <col min="9476" max="9476" width="32.5703125" style="15" customWidth="1"/>
    <col min="9477" max="9477" width="15.42578125" style="15" customWidth="1"/>
    <col min="9478" max="9478" width="16" style="15" customWidth="1"/>
    <col min="9479" max="9479" width="28.85546875" style="15" customWidth="1"/>
    <col min="9480" max="9480" width="9.140625" style="15" customWidth="1"/>
    <col min="9481" max="9582" width="8.7109375" style="15" customWidth="1"/>
    <col min="9583" max="9728" width="8.7109375" style="15"/>
    <col min="9729" max="9729" width="18" style="15" bestFit="1" customWidth="1"/>
    <col min="9730" max="9730" width="52.42578125" style="15" customWidth="1"/>
    <col min="9731" max="9731" width="73.42578125" style="15" customWidth="1"/>
    <col min="9732" max="9732" width="32.5703125" style="15" customWidth="1"/>
    <col min="9733" max="9733" width="15.42578125" style="15" customWidth="1"/>
    <col min="9734" max="9734" width="16" style="15" customWidth="1"/>
    <col min="9735" max="9735" width="28.85546875" style="15" customWidth="1"/>
    <col min="9736" max="9736" width="9.140625" style="15" customWidth="1"/>
    <col min="9737" max="9838" width="8.7109375" style="15" customWidth="1"/>
    <col min="9839" max="9984" width="8.7109375" style="15"/>
    <col min="9985" max="9985" width="18" style="15" bestFit="1" customWidth="1"/>
    <col min="9986" max="9986" width="52.42578125" style="15" customWidth="1"/>
    <col min="9987" max="9987" width="73.42578125" style="15" customWidth="1"/>
    <col min="9988" max="9988" width="32.5703125" style="15" customWidth="1"/>
    <col min="9989" max="9989" width="15.42578125" style="15" customWidth="1"/>
    <col min="9990" max="9990" width="16" style="15" customWidth="1"/>
    <col min="9991" max="9991" width="28.85546875" style="15" customWidth="1"/>
    <col min="9992" max="9992" width="9.140625" style="15" customWidth="1"/>
    <col min="9993" max="10094" width="8.7109375" style="15" customWidth="1"/>
    <col min="10095" max="10240" width="8.7109375" style="15"/>
    <col min="10241" max="10241" width="18" style="15" bestFit="1" customWidth="1"/>
    <col min="10242" max="10242" width="52.42578125" style="15" customWidth="1"/>
    <col min="10243" max="10243" width="73.42578125" style="15" customWidth="1"/>
    <col min="10244" max="10244" width="32.5703125" style="15" customWidth="1"/>
    <col min="10245" max="10245" width="15.42578125" style="15" customWidth="1"/>
    <col min="10246" max="10246" width="16" style="15" customWidth="1"/>
    <col min="10247" max="10247" width="28.85546875" style="15" customWidth="1"/>
    <col min="10248" max="10248" width="9.140625" style="15" customWidth="1"/>
    <col min="10249" max="10350" width="8.7109375" style="15" customWidth="1"/>
    <col min="10351" max="10496" width="8.7109375" style="15"/>
    <col min="10497" max="10497" width="18" style="15" bestFit="1" customWidth="1"/>
    <col min="10498" max="10498" width="52.42578125" style="15" customWidth="1"/>
    <col min="10499" max="10499" width="73.42578125" style="15" customWidth="1"/>
    <col min="10500" max="10500" width="32.5703125" style="15" customWidth="1"/>
    <col min="10501" max="10501" width="15.42578125" style="15" customWidth="1"/>
    <col min="10502" max="10502" width="16" style="15" customWidth="1"/>
    <col min="10503" max="10503" width="28.85546875" style="15" customWidth="1"/>
    <col min="10504" max="10504" width="9.140625" style="15" customWidth="1"/>
    <col min="10505" max="10606" width="8.7109375" style="15" customWidth="1"/>
    <col min="10607" max="10752" width="8.7109375" style="15"/>
    <col min="10753" max="10753" width="18" style="15" bestFit="1" customWidth="1"/>
    <col min="10754" max="10754" width="52.42578125" style="15" customWidth="1"/>
    <col min="10755" max="10755" width="73.42578125" style="15" customWidth="1"/>
    <col min="10756" max="10756" width="32.5703125" style="15" customWidth="1"/>
    <col min="10757" max="10757" width="15.42578125" style="15" customWidth="1"/>
    <col min="10758" max="10758" width="16" style="15" customWidth="1"/>
    <col min="10759" max="10759" width="28.85546875" style="15" customWidth="1"/>
    <col min="10760" max="10760" width="9.140625" style="15" customWidth="1"/>
    <col min="10761" max="10862" width="8.7109375" style="15" customWidth="1"/>
    <col min="10863" max="11008" width="8.7109375" style="15"/>
    <col min="11009" max="11009" width="18" style="15" bestFit="1" customWidth="1"/>
    <col min="11010" max="11010" width="52.42578125" style="15" customWidth="1"/>
    <col min="11011" max="11011" width="73.42578125" style="15" customWidth="1"/>
    <col min="11012" max="11012" width="32.5703125" style="15" customWidth="1"/>
    <col min="11013" max="11013" width="15.42578125" style="15" customWidth="1"/>
    <col min="11014" max="11014" width="16" style="15" customWidth="1"/>
    <col min="11015" max="11015" width="28.85546875" style="15" customWidth="1"/>
    <col min="11016" max="11016" width="9.140625" style="15" customWidth="1"/>
    <col min="11017" max="11118" width="8.7109375" style="15" customWidth="1"/>
    <col min="11119" max="11264" width="8.7109375" style="15"/>
    <col min="11265" max="11265" width="18" style="15" bestFit="1" customWidth="1"/>
    <col min="11266" max="11266" width="52.42578125" style="15" customWidth="1"/>
    <col min="11267" max="11267" width="73.42578125" style="15" customWidth="1"/>
    <col min="11268" max="11268" width="32.5703125" style="15" customWidth="1"/>
    <col min="11269" max="11269" width="15.42578125" style="15" customWidth="1"/>
    <col min="11270" max="11270" width="16" style="15" customWidth="1"/>
    <col min="11271" max="11271" width="28.85546875" style="15" customWidth="1"/>
    <col min="11272" max="11272" width="9.140625" style="15" customWidth="1"/>
    <col min="11273" max="11374" width="8.7109375" style="15" customWidth="1"/>
    <col min="11375" max="11520" width="8.7109375" style="15"/>
    <col min="11521" max="11521" width="18" style="15" bestFit="1" customWidth="1"/>
    <col min="11522" max="11522" width="52.42578125" style="15" customWidth="1"/>
    <col min="11523" max="11523" width="73.42578125" style="15" customWidth="1"/>
    <col min="11524" max="11524" width="32.5703125" style="15" customWidth="1"/>
    <col min="11525" max="11525" width="15.42578125" style="15" customWidth="1"/>
    <col min="11526" max="11526" width="16" style="15" customWidth="1"/>
    <col min="11527" max="11527" width="28.85546875" style="15" customWidth="1"/>
    <col min="11528" max="11528" width="9.140625" style="15" customWidth="1"/>
    <col min="11529" max="11630" width="8.7109375" style="15" customWidth="1"/>
    <col min="11631" max="11776" width="8.7109375" style="15"/>
    <col min="11777" max="11777" width="18" style="15" bestFit="1" customWidth="1"/>
    <col min="11778" max="11778" width="52.42578125" style="15" customWidth="1"/>
    <col min="11779" max="11779" width="73.42578125" style="15" customWidth="1"/>
    <col min="11780" max="11780" width="32.5703125" style="15" customWidth="1"/>
    <col min="11781" max="11781" width="15.42578125" style="15" customWidth="1"/>
    <col min="11782" max="11782" width="16" style="15" customWidth="1"/>
    <col min="11783" max="11783" width="28.85546875" style="15" customWidth="1"/>
    <col min="11784" max="11784" width="9.140625" style="15" customWidth="1"/>
    <col min="11785" max="11886" width="8.7109375" style="15" customWidth="1"/>
    <col min="11887" max="12032" width="8.7109375" style="15"/>
    <col min="12033" max="12033" width="18" style="15" bestFit="1" customWidth="1"/>
    <col min="12034" max="12034" width="52.42578125" style="15" customWidth="1"/>
    <col min="12035" max="12035" width="73.42578125" style="15" customWidth="1"/>
    <col min="12036" max="12036" width="32.5703125" style="15" customWidth="1"/>
    <col min="12037" max="12037" width="15.42578125" style="15" customWidth="1"/>
    <col min="12038" max="12038" width="16" style="15" customWidth="1"/>
    <col min="12039" max="12039" width="28.85546875" style="15" customWidth="1"/>
    <col min="12040" max="12040" width="9.140625" style="15" customWidth="1"/>
    <col min="12041" max="12142" width="8.7109375" style="15" customWidth="1"/>
    <col min="12143" max="12288" width="8.7109375" style="15"/>
    <col min="12289" max="12289" width="18" style="15" bestFit="1" customWidth="1"/>
    <col min="12290" max="12290" width="52.42578125" style="15" customWidth="1"/>
    <col min="12291" max="12291" width="73.42578125" style="15" customWidth="1"/>
    <col min="12292" max="12292" width="32.5703125" style="15" customWidth="1"/>
    <col min="12293" max="12293" width="15.42578125" style="15" customWidth="1"/>
    <col min="12294" max="12294" width="16" style="15" customWidth="1"/>
    <col min="12295" max="12295" width="28.85546875" style="15" customWidth="1"/>
    <col min="12296" max="12296" width="9.140625" style="15" customWidth="1"/>
    <col min="12297" max="12398" width="8.7109375" style="15" customWidth="1"/>
    <col min="12399" max="12544" width="8.7109375" style="15"/>
    <col min="12545" max="12545" width="18" style="15" bestFit="1" customWidth="1"/>
    <col min="12546" max="12546" width="52.42578125" style="15" customWidth="1"/>
    <col min="12547" max="12547" width="73.42578125" style="15" customWidth="1"/>
    <col min="12548" max="12548" width="32.5703125" style="15" customWidth="1"/>
    <col min="12549" max="12549" width="15.42578125" style="15" customWidth="1"/>
    <col min="12550" max="12550" width="16" style="15" customWidth="1"/>
    <col min="12551" max="12551" width="28.85546875" style="15" customWidth="1"/>
    <col min="12552" max="12552" width="9.140625" style="15" customWidth="1"/>
    <col min="12553" max="12654" width="8.7109375" style="15" customWidth="1"/>
    <col min="12655" max="12800" width="8.7109375" style="15"/>
    <col min="12801" max="12801" width="18" style="15" bestFit="1" customWidth="1"/>
    <col min="12802" max="12802" width="52.42578125" style="15" customWidth="1"/>
    <col min="12803" max="12803" width="73.42578125" style="15" customWidth="1"/>
    <col min="12804" max="12804" width="32.5703125" style="15" customWidth="1"/>
    <col min="12805" max="12805" width="15.42578125" style="15" customWidth="1"/>
    <col min="12806" max="12806" width="16" style="15" customWidth="1"/>
    <col min="12807" max="12807" width="28.85546875" style="15" customWidth="1"/>
    <col min="12808" max="12808" width="9.140625" style="15" customWidth="1"/>
    <col min="12809" max="12910" width="8.7109375" style="15" customWidth="1"/>
    <col min="12911" max="13056" width="8.7109375" style="15"/>
    <col min="13057" max="13057" width="18" style="15" bestFit="1" customWidth="1"/>
    <col min="13058" max="13058" width="52.42578125" style="15" customWidth="1"/>
    <col min="13059" max="13059" width="73.42578125" style="15" customWidth="1"/>
    <col min="13060" max="13060" width="32.5703125" style="15" customWidth="1"/>
    <col min="13061" max="13061" width="15.42578125" style="15" customWidth="1"/>
    <col min="13062" max="13062" width="16" style="15" customWidth="1"/>
    <col min="13063" max="13063" width="28.85546875" style="15" customWidth="1"/>
    <col min="13064" max="13064" width="9.140625" style="15" customWidth="1"/>
    <col min="13065" max="13166" width="8.7109375" style="15" customWidth="1"/>
    <col min="13167" max="13312" width="8.7109375" style="15"/>
    <col min="13313" max="13313" width="18" style="15" bestFit="1" customWidth="1"/>
    <col min="13314" max="13314" width="52.42578125" style="15" customWidth="1"/>
    <col min="13315" max="13315" width="73.42578125" style="15" customWidth="1"/>
    <col min="13316" max="13316" width="32.5703125" style="15" customWidth="1"/>
    <col min="13317" max="13317" width="15.42578125" style="15" customWidth="1"/>
    <col min="13318" max="13318" width="16" style="15" customWidth="1"/>
    <col min="13319" max="13319" width="28.85546875" style="15" customWidth="1"/>
    <col min="13320" max="13320" width="9.140625" style="15" customWidth="1"/>
    <col min="13321" max="13422" width="8.7109375" style="15" customWidth="1"/>
    <col min="13423" max="13568" width="8.7109375" style="15"/>
    <col min="13569" max="13569" width="18" style="15" bestFit="1" customWidth="1"/>
    <col min="13570" max="13570" width="52.42578125" style="15" customWidth="1"/>
    <col min="13571" max="13571" width="73.42578125" style="15" customWidth="1"/>
    <col min="13572" max="13572" width="32.5703125" style="15" customWidth="1"/>
    <col min="13573" max="13573" width="15.42578125" style="15" customWidth="1"/>
    <col min="13574" max="13574" width="16" style="15" customWidth="1"/>
    <col min="13575" max="13575" width="28.85546875" style="15" customWidth="1"/>
    <col min="13576" max="13576" width="9.140625" style="15" customWidth="1"/>
    <col min="13577" max="13678" width="8.7109375" style="15" customWidth="1"/>
    <col min="13679" max="13824" width="8.7109375" style="15"/>
    <col min="13825" max="13825" width="18" style="15" bestFit="1" customWidth="1"/>
    <col min="13826" max="13826" width="52.42578125" style="15" customWidth="1"/>
    <col min="13827" max="13827" width="73.42578125" style="15" customWidth="1"/>
    <col min="13828" max="13828" width="32.5703125" style="15" customWidth="1"/>
    <col min="13829" max="13829" width="15.42578125" style="15" customWidth="1"/>
    <col min="13830" max="13830" width="16" style="15" customWidth="1"/>
    <col min="13831" max="13831" width="28.85546875" style="15" customWidth="1"/>
    <col min="13832" max="13832" width="9.140625" style="15" customWidth="1"/>
    <col min="13833" max="13934" width="8.7109375" style="15" customWidth="1"/>
    <col min="13935" max="14080" width="8.7109375" style="15"/>
    <col min="14081" max="14081" width="18" style="15" bestFit="1" customWidth="1"/>
    <col min="14082" max="14082" width="52.42578125" style="15" customWidth="1"/>
    <col min="14083" max="14083" width="73.42578125" style="15" customWidth="1"/>
    <col min="14084" max="14084" width="32.5703125" style="15" customWidth="1"/>
    <col min="14085" max="14085" width="15.42578125" style="15" customWidth="1"/>
    <col min="14086" max="14086" width="16" style="15" customWidth="1"/>
    <col min="14087" max="14087" width="28.85546875" style="15" customWidth="1"/>
    <col min="14088" max="14088" width="9.140625" style="15" customWidth="1"/>
    <col min="14089" max="14190" width="8.7109375" style="15" customWidth="1"/>
    <col min="14191" max="14336" width="8.7109375" style="15"/>
    <col min="14337" max="14337" width="18" style="15" bestFit="1" customWidth="1"/>
    <col min="14338" max="14338" width="52.42578125" style="15" customWidth="1"/>
    <col min="14339" max="14339" width="73.42578125" style="15" customWidth="1"/>
    <col min="14340" max="14340" width="32.5703125" style="15" customWidth="1"/>
    <col min="14341" max="14341" width="15.42578125" style="15" customWidth="1"/>
    <col min="14342" max="14342" width="16" style="15" customWidth="1"/>
    <col min="14343" max="14343" width="28.85546875" style="15" customWidth="1"/>
    <col min="14344" max="14344" width="9.140625" style="15" customWidth="1"/>
    <col min="14345" max="14446" width="8.7109375" style="15" customWidth="1"/>
    <col min="14447" max="14592" width="8.7109375" style="15"/>
    <col min="14593" max="14593" width="18" style="15" bestFit="1" customWidth="1"/>
    <col min="14594" max="14594" width="52.42578125" style="15" customWidth="1"/>
    <col min="14595" max="14595" width="73.42578125" style="15" customWidth="1"/>
    <col min="14596" max="14596" width="32.5703125" style="15" customWidth="1"/>
    <col min="14597" max="14597" width="15.42578125" style="15" customWidth="1"/>
    <col min="14598" max="14598" width="16" style="15" customWidth="1"/>
    <col min="14599" max="14599" width="28.85546875" style="15" customWidth="1"/>
    <col min="14600" max="14600" width="9.140625" style="15" customWidth="1"/>
    <col min="14601" max="14702" width="8.7109375" style="15" customWidth="1"/>
    <col min="14703" max="14848" width="8.7109375" style="15"/>
    <col min="14849" max="14849" width="18" style="15" bestFit="1" customWidth="1"/>
    <col min="14850" max="14850" width="52.42578125" style="15" customWidth="1"/>
    <col min="14851" max="14851" width="73.42578125" style="15" customWidth="1"/>
    <col min="14852" max="14852" width="32.5703125" style="15" customWidth="1"/>
    <col min="14853" max="14853" width="15.42578125" style="15" customWidth="1"/>
    <col min="14854" max="14854" width="16" style="15" customWidth="1"/>
    <col min="14855" max="14855" width="28.85546875" style="15" customWidth="1"/>
    <col min="14856" max="14856" width="9.140625" style="15" customWidth="1"/>
    <col min="14857" max="14958" width="8.7109375" style="15" customWidth="1"/>
    <col min="14959" max="15104" width="8.7109375" style="15"/>
    <col min="15105" max="15105" width="18" style="15" bestFit="1" customWidth="1"/>
    <col min="15106" max="15106" width="52.42578125" style="15" customWidth="1"/>
    <col min="15107" max="15107" width="73.42578125" style="15" customWidth="1"/>
    <col min="15108" max="15108" width="32.5703125" style="15" customWidth="1"/>
    <col min="15109" max="15109" width="15.42578125" style="15" customWidth="1"/>
    <col min="15110" max="15110" width="16" style="15" customWidth="1"/>
    <col min="15111" max="15111" width="28.85546875" style="15" customWidth="1"/>
    <col min="15112" max="15112" width="9.140625" style="15" customWidth="1"/>
    <col min="15113" max="15214" width="8.7109375" style="15" customWidth="1"/>
    <col min="15215" max="15360" width="8.7109375" style="15"/>
    <col min="15361" max="15361" width="18" style="15" bestFit="1" customWidth="1"/>
    <col min="15362" max="15362" width="52.42578125" style="15" customWidth="1"/>
    <col min="15363" max="15363" width="73.42578125" style="15" customWidth="1"/>
    <col min="15364" max="15364" width="32.5703125" style="15" customWidth="1"/>
    <col min="15365" max="15365" width="15.42578125" style="15" customWidth="1"/>
    <col min="15366" max="15366" width="16" style="15" customWidth="1"/>
    <col min="15367" max="15367" width="28.85546875" style="15" customWidth="1"/>
    <col min="15368" max="15368" width="9.140625" style="15" customWidth="1"/>
    <col min="15369" max="15470" width="8.7109375" style="15" customWidth="1"/>
    <col min="15471" max="15616" width="8.7109375" style="15"/>
    <col min="15617" max="15617" width="18" style="15" bestFit="1" customWidth="1"/>
    <col min="15618" max="15618" width="52.42578125" style="15" customWidth="1"/>
    <col min="15619" max="15619" width="73.42578125" style="15" customWidth="1"/>
    <col min="15620" max="15620" width="32.5703125" style="15" customWidth="1"/>
    <col min="15621" max="15621" width="15.42578125" style="15" customWidth="1"/>
    <col min="15622" max="15622" width="16" style="15" customWidth="1"/>
    <col min="15623" max="15623" width="28.85546875" style="15" customWidth="1"/>
    <col min="15624" max="15624" width="9.140625" style="15" customWidth="1"/>
    <col min="15625" max="15726" width="8.7109375" style="15" customWidth="1"/>
    <col min="15727" max="15872" width="8.7109375" style="15"/>
    <col min="15873" max="15873" width="18" style="15" bestFit="1" customWidth="1"/>
    <col min="15874" max="15874" width="52.42578125" style="15" customWidth="1"/>
    <col min="15875" max="15875" width="73.42578125" style="15" customWidth="1"/>
    <col min="15876" max="15876" width="32.5703125" style="15" customWidth="1"/>
    <col min="15877" max="15877" width="15.42578125" style="15" customWidth="1"/>
    <col min="15878" max="15878" width="16" style="15" customWidth="1"/>
    <col min="15879" max="15879" width="28.85546875" style="15" customWidth="1"/>
    <col min="15880" max="15880" width="9.140625" style="15" customWidth="1"/>
    <col min="15881" max="15982" width="8.7109375" style="15" customWidth="1"/>
    <col min="15983" max="16128" width="8.7109375" style="15"/>
    <col min="16129" max="16129" width="18" style="15" bestFit="1" customWidth="1"/>
    <col min="16130" max="16130" width="52.42578125" style="15" customWidth="1"/>
    <col min="16131" max="16131" width="73.42578125" style="15" customWidth="1"/>
    <col min="16132" max="16132" width="32.5703125" style="15" customWidth="1"/>
    <col min="16133" max="16133" width="15.42578125" style="15" customWidth="1"/>
    <col min="16134" max="16134" width="16" style="15" customWidth="1"/>
    <col min="16135" max="16135" width="28.85546875" style="15" customWidth="1"/>
    <col min="16136" max="16136" width="9.140625" style="15" customWidth="1"/>
    <col min="16137" max="16238" width="8.7109375" style="15" customWidth="1"/>
    <col min="16239" max="16384" width="8.7109375" style="15"/>
  </cols>
  <sheetData>
    <row r="1" spans="1:8" ht="39.950000000000003" customHeight="1" thickBot="1">
      <c r="A1" s="63"/>
      <c r="B1" s="16"/>
      <c r="C1" s="15"/>
      <c r="D1" s="15"/>
      <c r="E1" s="15"/>
      <c r="F1" s="17"/>
      <c r="G1" s="17"/>
    </row>
    <row r="2" spans="1:8" ht="15.75" thickBot="1">
      <c r="B2" s="81" t="s">
        <v>15</v>
      </c>
      <c r="C2" s="82" t="s">
        <v>115</v>
      </c>
      <c r="D2"/>
      <c r="E2" s="18"/>
      <c r="F2" s="96" t="s">
        <v>16</v>
      </c>
      <c r="G2" s="96"/>
    </row>
    <row r="3" spans="1:8">
      <c r="B3" s="81" t="s">
        <v>17</v>
      </c>
      <c r="C3" s="82" t="s">
        <v>127</v>
      </c>
      <c r="D3"/>
      <c r="E3" s="18"/>
      <c r="F3" s="19" t="s">
        <v>18</v>
      </c>
      <c r="G3" s="20">
        <v>43948</v>
      </c>
    </row>
    <row r="4" spans="1:8">
      <c r="B4" s="81" t="s">
        <v>19</v>
      </c>
      <c r="C4" s="82" t="s">
        <v>40</v>
      </c>
      <c r="D4"/>
      <c r="E4" s="18"/>
      <c r="F4" s="21" t="s">
        <v>20</v>
      </c>
      <c r="G4" s="22" t="s">
        <v>43</v>
      </c>
    </row>
    <row r="5" spans="1:8" ht="15.75" thickBot="1">
      <c r="B5" s="81" t="s">
        <v>21</v>
      </c>
      <c r="C5" s="82" t="s">
        <v>115</v>
      </c>
      <c r="D5"/>
      <c r="E5" s="18"/>
      <c r="F5" s="23" t="s">
        <v>22</v>
      </c>
      <c r="G5" s="24" t="s">
        <v>44</v>
      </c>
    </row>
    <row r="6" spans="1:8" ht="15.75" thickBot="1">
      <c r="B6" s="81" t="s">
        <v>122</v>
      </c>
      <c r="C6" s="82"/>
      <c r="D6"/>
      <c r="E6" s="18"/>
      <c r="F6" s="97" t="s">
        <v>23</v>
      </c>
      <c r="G6" s="97"/>
    </row>
    <row r="7" spans="1:8" ht="15.75" thickBot="1">
      <c r="B7" s="81" t="s">
        <v>123</v>
      </c>
      <c r="C7" s="83">
        <v>43948</v>
      </c>
      <c r="D7"/>
      <c r="E7" s="18"/>
      <c r="F7" s="25" t="s">
        <v>4</v>
      </c>
      <c r="G7" s="26">
        <f>COUNTIF(G11:G1090,"Pass")</f>
        <v>9</v>
      </c>
    </row>
    <row r="8" spans="1:8" ht="15.75" thickBot="1">
      <c r="B8" s="81" t="s">
        <v>24</v>
      </c>
      <c r="C8" s="82"/>
      <c r="D8"/>
      <c r="E8" s="18"/>
      <c r="F8" s="27" t="s">
        <v>5</v>
      </c>
      <c r="G8" s="26">
        <f>COUNTIF(G12:G1091,"Fail")</f>
        <v>0</v>
      </c>
    </row>
    <row r="9" spans="1:8" ht="15.75" thickBot="1">
      <c r="B9" s="81" t="s">
        <v>25</v>
      </c>
      <c r="C9" s="82" t="s">
        <v>128</v>
      </c>
      <c r="D9"/>
      <c r="E9" s="18"/>
      <c r="F9" s="28" t="s">
        <v>39</v>
      </c>
      <c r="G9" s="26">
        <f>COUNTIF(G13:G1092,"Blocked")</f>
        <v>0</v>
      </c>
    </row>
    <row r="10" spans="1:8" ht="15.75" thickBot="1">
      <c r="B10" s="81" t="s">
        <v>124</v>
      </c>
      <c r="C10" s="82"/>
      <c r="D10"/>
      <c r="E10" s="18"/>
      <c r="F10" s="29" t="s">
        <v>38</v>
      </c>
      <c r="G10" s="26">
        <f>COUNTIF(G14:G1093,"Not Executed")</f>
        <v>2</v>
      </c>
    </row>
    <row r="11" spans="1:8">
      <c r="B11" s="81" t="s">
        <v>26</v>
      </c>
      <c r="C11" s="82">
        <f>G7</f>
        <v>9</v>
      </c>
      <c r="D11"/>
      <c r="E11" s="18"/>
      <c r="F11" s="30"/>
      <c r="G11" s="31"/>
    </row>
    <row r="12" spans="1:8">
      <c r="B12" s="81" t="s">
        <v>27</v>
      </c>
      <c r="C12" s="82">
        <f>G8</f>
        <v>0</v>
      </c>
      <c r="D12"/>
      <c r="E12" s="18"/>
      <c r="F12" s="32"/>
      <c r="G12" s="33"/>
    </row>
    <row r="13" spans="1:8">
      <c r="B13" s="81" t="s">
        <v>125</v>
      </c>
      <c r="C13" s="82">
        <f>G9</f>
        <v>0</v>
      </c>
      <c r="D13"/>
      <c r="E13" s="18"/>
      <c r="F13" s="32"/>
      <c r="G13" s="33"/>
    </row>
    <row r="14" spans="1:8" ht="29.85" customHeight="1">
      <c r="A14" s="65"/>
      <c r="B14" s="81" t="s">
        <v>126</v>
      </c>
      <c r="C14" s="82">
        <f>G10</f>
        <v>2</v>
      </c>
      <c r="D14"/>
      <c r="E14" s="18"/>
      <c r="F14" s="32"/>
      <c r="G14" s="33"/>
    </row>
    <row r="15" spans="1:8" ht="15.75" thickBot="1">
      <c r="F15" s="36"/>
      <c r="G15" s="37"/>
    </row>
    <row r="16" spans="1:8">
      <c r="H16" s="35"/>
    </row>
    <row r="17" spans="1:110" s="17" customFormat="1" ht="12.75" customHeight="1">
      <c r="A17" s="94" t="s">
        <v>119</v>
      </c>
      <c r="B17" s="95"/>
      <c r="C17" s="95"/>
      <c r="D17" s="95"/>
      <c r="E17" s="95"/>
      <c r="F17" s="95"/>
      <c r="G17" s="95"/>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c r="BM17" s="38"/>
      <c r="BN17" s="38"/>
      <c r="BO17" s="38"/>
      <c r="BP17" s="38"/>
      <c r="BQ17" s="38"/>
      <c r="BR17" s="38"/>
      <c r="BS17" s="38"/>
      <c r="BT17" s="38"/>
      <c r="BU17" s="38"/>
      <c r="BV17" s="38"/>
      <c r="BW17" s="38"/>
      <c r="BX17" s="38"/>
      <c r="BY17" s="38"/>
      <c r="BZ17" s="38"/>
      <c r="CA17" s="38"/>
      <c r="CB17" s="38"/>
      <c r="CC17" s="38"/>
      <c r="CD17" s="38"/>
      <c r="CE17" s="38"/>
      <c r="CF17" s="38"/>
      <c r="CG17" s="38"/>
      <c r="CH17" s="38"/>
      <c r="CI17" s="38"/>
      <c r="CJ17" s="38"/>
      <c r="CK17" s="38"/>
      <c r="CL17" s="38"/>
      <c r="CM17" s="38"/>
      <c r="CN17" s="38"/>
      <c r="CO17" s="38"/>
      <c r="CP17" s="38"/>
      <c r="CQ17" s="38"/>
      <c r="CR17" s="38"/>
      <c r="CS17" s="38"/>
      <c r="CT17" s="38"/>
      <c r="CU17" s="38"/>
      <c r="CV17" s="38"/>
      <c r="CW17" s="38"/>
      <c r="CX17" s="38"/>
      <c r="CY17" s="38"/>
      <c r="CZ17" s="38"/>
      <c r="DA17" s="38"/>
      <c r="DB17" s="38"/>
      <c r="DC17" s="38"/>
      <c r="DD17" s="38"/>
      <c r="DE17" s="38"/>
      <c r="DF17" s="38"/>
    </row>
    <row r="18" spans="1:110" s="17" customFormat="1" ht="42.75" customHeight="1">
      <c r="A18" s="95"/>
      <c r="B18" s="95"/>
      <c r="C18" s="95"/>
      <c r="D18" s="95"/>
      <c r="E18" s="95"/>
      <c r="F18" s="95"/>
      <c r="G18" s="95"/>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c r="BM18" s="38"/>
      <c r="BN18" s="38"/>
      <c r="BO18" s="38"/>
      <c r="BP18" s="38"/>
      <c r="BQ18" s="38"/>
      <c r="BR18" s="38"/>
      <c r="BS18" s="38"/>
      <c r="BT18" s="38"/>
      <c r="BU18" s="38"/>
      <c r="BV18" s="38"/>
      <c r="BW18" s="38"/>
      <c r="BX18" s="38"/>
      <c r="BY18" s="38"/>
      <c r="BZ18" s="38"/>
      <c r="CA18" s="38"/>
      <c r="CB18" s="38"/>
      <c r="CC18" s="38"/>
      <c r="CD18" s="38"/>
      <c r="CE18" s="38"/>
      <c r="CF18" s="38"/>
      <c r="CG18" s="38"/>
      <c r="CH18" s="38"/>
      <c r="CI18" s="38"/>
      <c r="CJ18" s="38"/>
      <c r="CK18" s="38"/>
      <c r="CL18" s="38"/>
      <c r="CM18" s="38"/>
      <c r="CN18" s="38"/>
      <c r="CO18" s="38"/>
      <c r="CP18" s="38"/>
      <c r="CQ18" s="38"/>
      <c r="CR18" s="38"/>
      <c r="CS18" s="38"/>
      <c r="CT18" s="38"/>
      <c r="CU18" s="38"/>
      <c r="CV18" s="38"/>
      <c r="CW18" s="38"/>
      <c r="CX18" s="38"/>
      <c r="CY18" s="38"/>
      <c r="CZ18" s="38"/>
      <c r="DA18" s="38"/>
      <c r="DB18" s="38"/>
      <c r="DC18" s="38"/>
      <c r="DD18" s="38"/>
      <c r="DE18" s="38"/>
      <c r="DF18" s="38"/>
    </row>
    <row r="19" spans="1:110" s="17" customFormat="1" ht="30">
      <c r="A19" s="66" t="s">
        <v>129</v>
      </c>
      <c r="B19" s="39" t="s">
        <v>69</v>
      </c>
      <c r="C19" s="39"/>
      <c r="D19" s="39"/>
      <c r="E19" s="40"/>
      <c r="F19" s="39" t="s">
        <v>28</v>
      </c>
      <c r="G19" s="41" t="str">
        <f>IF(COUNTIF(F22:F23,"Blocked")&gt;0,"Blocked",IF(COUNTIF(F22:F23,"Fail")&gt;0,"Fail",IF(COUNTIF(F22:F23,"")=0,"Pass","Not Executed")))</f>
        <v>Pass</v>
      </c>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c r="BN19" s="38"/>
      <c r="BO19" s="38"/>
      <c r="BP19" s="38"/>
      <c r="BQ19" s="38"/>
      <c r="BR19" s="38"/>
      <c r="BS19" s="38"/>
      <c r="BT19" s="38"/>
      <c r="BU19" s="38"/>
      <c r="BV19" s="38"/>
      <c r="BW19" s="38"/>
      <c r="BX19" s="38"/>
      <c r="BY19" s="38"/>
      <c r="BZ19" s="38"/>
      <c r="CA19" s="38"/>
      <c r="CB19" s="38"/>
      <c r="CC19" s="38"/>
      <c r="CD19" s="38"/>
      <c r="CE19" s="38"/>
      <c r="CF19" s="38"/>
      <c r="CG19" s="38"/>
      <c r="CH19" s="38"/>
      <c r="CI19" s="38"/>
      <c r="CJ19" s="38"/>
      <c r="CK19" s="38"/>
      <c r="CL19" s="38"/>
      <c r="CM19" s="38"/>
      <c r="CN19" s="38"/>
      <c r="CO19" s="38"/>
      <c r="CP19" s="38"/>
      <c r="CQ19" s="38"/>
      <c r="CR19" s="38"/>
      <c r="CS19" s="38"/>
      <c r="CT19" s="38"/>
      <c r="CU19" s="38"/>
      <c r="CV19" s="38"/>
      <c r="CW19" s="38"/>
      <c r="CX19" s="38"/>
      <c r="CY19" s="38"/>
      <c r="CZ19" s="38"/>
      <c r="DA19" s="38"/>
      <c r="DB19" s="38"/>
      <c r="DC19" s="38"/>
      <c r="DD19" s="38"/>
      <c r="DE19" s="38"/>
      <c r="DF19" s="38"/>
    </row>
    <row r="20" spans="1:110" s="17" customFormat="1" ht="60">
      <c r="A20" s="67" t="s">
        <v>29</v>
      </c>
      <c r="B20" s="42" t="s">
        <v>70</v>
      </c>
      <c r="C20" s="42"/>
      <c r="D20" s="42"/>
      <c r="E20" s="42"/>
      <c r="F20" s="43"/>
      <c r="G20" s="42"/>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c r="BN20" s="38"/>
      <c r="BO20" s="38"/>
      <c r="BP20" s="38"/>
      <c r="BQ20" s="38"/>
      <c r="BR20" s="38"/>
      <c r="BS20" s="38"/>
      <c r="BT20" s="38"/>
      <c r="BU20" s="38"/>
      <c r="BV20" s="38"/>
      <c r="BW20" s="38"/>
      <c r="BX20" s="38"/>
      <c r="BY20" s="38"/>
      <c r="BZ20" s="38"/>
      <c r="CA20" s="38"/>
      <c r="CB20" s="38"/>
      <c r="CC20" s="38"/>
      <c r="CD20" s="38"/>
      <c r="CE20" s="38"/>
      <c r="CF20" s="38"/>
      <c r="CG20" s="38"/>
      <c r="CH20" s="38"/>
      <c r="CI20" s="38"/>
      <c r="CJ20" s="38"/>
      <c r="CK20" s="38"/>
      <c r="CL20" s="38"/>
      <c r="CM20" s="38"/>
      <c r="CN20" s="38"/>
      <c r="CO20" s="38"/>
      <c r="CP20" s="38"/>
      <c r="CQ20" s="38"/>
      <c r="CR20" s="38"/>
      <c r="CS20" s="38"/>
      <c r="CT20" s="38"/>
      <c r="CU20" s="38"/>
      <c r="CV20" s="38"/>
      <c r="CW20" s="38"/>
      <c r="CX20" s="38"/>
      <c r="CY20" s="38"/>
      <c r="CZ20" s="38"/>
      <c r="DA20" s="38"/>
      <c r="DB20" s="38"/>
      <c r="DC20" s="38"/>
      <c r="DD20" s="38"/>
      <c r="DE20" s="38"/>
      <c r="DF20" s="38"/>
    </row>
    <row r="21" spans="1:110" s="17" customFormat="1">
      <c r="A21" s="68" t="s">
        <v>30</v>
      </c>
      <c r="B21" s="45" t="s">
        <v>31</v>
      </c>
      <c r="C21" s="44" t="s">
        <v>41</v>
      </c>
      <c r="D21" s="44" t="s">
        <v>37</v>
      </c>
      <c r="E21" s="44" t="s">
        <v>32</v>
      </c>
      <c r="F21" s="44" t="s">
        <v>33</v>
      </c>
      <c r="G21" s="44" t="s">
        <v>34</v>
      </c>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c r="BN21" s="38"/>
      <c r="BO21" s="38"/>
      <c r="BP21" s="38"/>
      <c r="BQ21" s="38"/>
      <c r="BR21" s="38"/>
      <c r="BS21" s="38"/>
      <c r="BT21" s="38"/>
      <c r="BU21" s="38"/>
      <c r="BV21" s="38"/>
      <c r="BW21" s="38"/>
      <c r="BX21" s="38"/>
      <c r="BY21" s="38"/>
      <c r="BZ21" s="38"/>
      <c r="CA21" s="38"/>
      <c r="CB21" s="38"/>
      <c r="CC21" s="38"/>
      <c r="CD21" s="38"/>
      <c r="CE21" s="38"/>
      <c r="CF21" s="38"/>
      <c r="CG21" s="38"/>
      <c r="CH21" s="38"/>
      <c r="CI21" s="38"/>
      <c r="CJ21" s="38"/>
      <c r="CK21" s="38"/>
      <c r="CL21" s="38"/>
      <c r="CM21" s="38"/>
      <c r="CN21" s="38"/>
      <c r="CO21" s="38"/>
      <c r="CP21" s="38"/>
      <c r="CQ21" s="38"/>
      <c r="CR21" s="38"/>
      <c r="CS21" s="38"/>
      <c r="CT21" s="38"/>
      <c r="CU21" s="38"/>
      <c r="CV21" s="38"/>
      <c r="CW21" s="38"/>
      <c r="CX21" s="38"/>
      <c r="CY21" s="38"/>
      <c r="CZ21" s="38"/>
      <c r="DA21" s="38"/>
      <c r="DB21" s="38"/>
      <c r="DC21" s="38"/>
      <c r="DD21" s="38"/>
      <c r="DE21" s="38"/>
      <c r="DF21" s="38"/>
    </row>
    <row r="22" spans="1:110" s="17" customFormat="1" ht="135">
      <c r="A22" s="65">
        <v>1</v>
      </c>
      <c r="B22" s="6" t="s">
        <v>42</v>
      </c>
      <c r="C22" s="6" t="s">
        <v>71</v>
      </c>
      <c r="D22" s="6"/>
      <c r="E22" s="6"/>
      <c r="F22" s="46" t="s">
        <v>4</v>
      </c>
      <c r="G22" s="47"/>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c r="BM22" s="38"/>
      <c r="BN22" s="38"/>
      <c r="BO22" s="38"/>
      <c r="BP22" s="38"/>
      <c r="BQ22" s="38"/>
      <c r="BR22" s="38"/>
      <c r="BS22" s="38"/>
      <c r="BT22" s="38"/>
      <c r="BU22" s="38"/>
      <c r="BV22" s="38"/>
      <c r="BW22" s="38"/>
      <c r="BX22" s="38"/>
      <c r="BY22" s="38"/>
      <c r="BZ22" s="38"/>
      <c r="CA22" s="38"/>
      <c r="CB22" s="38"/>
      <c r="CC22" s="38"/>
      <c r="CD22" s="38"/>
      <c r="CE22" s="38"/>
      <c r="CF22" s="38"/>
      <c r="CG22" s="38"/>
      <c r="CH22" s="38"/>
      <c r="CI22" s="38"/>
      <c r="CJ22" s="38"/>
      <c r="CK22" s="38"/>
      <c r="CL22" s="38"/>
      <c r="CM22" s="38"/>
      <c r="CN22" s="38"/>
      <c r="CO22" s="38"/>
      <c r="CP22" s="38"/>
      <c r="CQ22" s="38"/>
      <c r="CR22" s="38"/>
      <c r="CS22" s="38"/>
      <c r="CT22" s="38"/>
      <c r="CU22" s="38"/>
      <c r="CV22" s="38"/>
      <c r="CW22" s="38"/>
      <c r="CX22" s="38"/>
      <c r="CY22" s="38"/>
      <c r="CZ22" s="38"/>
      <c r="DA22" s="38"/>
      <c r="DB22" s="38"/>
      <c r="DC22" s="38"/>
      <c r="DD22" s="38"/>
      <c r="DE22" s="38"/>
      <c r="DF22" s="38"/>
    </row>
    <row r="23" spans="1:110" s="17" customFormat="1" ht="75">
      <c r="A23" s="70">
        <v>2</v>
      </c>
      <c r="B23" s="6" t="s">
        <v>52</v>
      </c>
      <c r="C23" s="6" t="s">
        <v>72</v>
      </c>
      <c r="F23" s="46" t="s">
        <v>4</v>
      </c>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M23" s="38"/>
      <c r="BN23" s="38"/>
      <c r="BO23" s="38"/>
      <c r="BP23" s="38"/>
      <c r="BQ23" s="38"/>
      <c r="BR23" s="38"/>
      <c r="BS23" s="38"/>
      <c r="BT23" s="38"/>
      <c r="BU23" s="38"/>
      <c r="BV23" s="38"/>
      <c r="BW23" s="38"/>
      <c r="BX23" s="38"/>
      <c r="BY23" s="38"/>
      <c r="BZ23" s="38"/>
      <c r="CA23" s="38"/>
      <c r="CB23" s="38"/>
      <c r="CC23" s="38"/>
      <c r="CD23" s="38"/>
      <c r="CE23" s="38"/>
      <c r="CF23" s="38"/>
      <c r="CG23" s="38"/>
      <c r="CH23" s="38"/>
      <c r="CI23" s="38"/>
      <c r="CJ23" s="38"/>
      <c r="CK23" s="38"/>
      <c r="CL23" s="38"/>
      <c r="CM23" s="38"/>
      <c r="CN23" s="38"/>
      <c r="CO23" s="38"/>
      <c r="CP23" s="38"/>
      <c r="CQ23" s="38"/>
      <c r="CR23" s="38"/>
      <c r="CS23" s="38"/>
      <c r="CT23" s="38"/>
      <c r="CU23" s="38"/>
      <c r="CV23" s="38"/>
      <c r="CW23" s="38"/>
      <c r="CX23" s="38"/>
      <c r="CY23" s="38"/>
      <c r="CZ23" s="38"/>
      <c r="DA23" s="38"/>
      <c r="DB23" s="38"/>
      <c r="DC23" s="38"/>
      <c r="DD23" s="38"/>
      <c r="DE23" s="38"/>
      <c r="DF23" s="38"/>
    </row>
    <row r="24" spans="1:110" s="48" customFormat="1">
      <c r="A24" s="67" t="s">
        <v>35</v>
      </c>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49"/>
      <c r="BK24" s="49"/>
      <c r="BL24" s="49"/>
      <c r="BM24" s="49"/>
      <c r="BN24" s="49"/>
      <c r="BO24" s="49"/>
      <c r="BP24" s="49"/>
      <c r="BQ24" s="49"/>
      <c r="BR24" s="49"/>
      <c r="BS24" s="49"/>
      <c r="BT24" s="49"/>
      <c r="BU24" s="49"/>
      <c r="BV24" s="49"/>
      <c r="BW24" s="49"/>
      <c r="BX24" s="49"/>
      <c r="BY24" s="49"/>
      <c r="BZ24" s="49"/>
      <c r="CA24" s="49"/>
      <c r="CB24" s="49"/>
      <c r="CC24" s="49"/>
      <c r="CD24" s="49"/>
      <c r="CE24" s="49"/>
      <c r="CF24" s="49"/>
      <c r="CG24" s="49"/>
      <c r="CH24" s="49"/>
      <c r="CI24" s="49"/>
      <c r="CJ24" s="49"/>
      <c r="CK24" s="49"/>
      <c r="CL24" s="49"/>
      <c r="CM24" s="49"/>
      <c r="CN24" s="49"/>
      <c r="CO24" s="49"/>
      <c r="CP24" s="49"/>
      <c r="CQ24" s="49"/>
      <c r="CR24" s="49"/>
      <c r="CS24" s="49"/>
      <c r="CT24" s="49"/>
      <c r="CU24" s="49"/>
      <c r="CV24" s="49"/>
      <c r="CW24" s="49"/>
      <c r="CX24" s="49"/>
      <c r="CY24" s="49"/>
      <c r="CZ24" s="49"/>
      <c r="DA24" s="49"/>
      <c r="DB24" s="49"/>
      <c r="DC24" s="49"/>
      <c r="DD24" s="49"/>
      <c r="DE24" s="49"/>
      <c r="DF24" s="49"/>
    </row>
    <row r="25" spans="1:110" ht="30">
      <c r="A25" s="66" t="s">
        <v>130</v>
      </c>
      <c r="B25" s="39" t="s">
        <v>62</v>
      </c>
      <c r="C25" s="39"/>
      <c r="D25" s="39"/>
      <c r="E25" s="40"/>
      <c r="F25" s="39" t="s">
        <v>28</v>
      </c>
      <c r="G25" s="41" t="str">
        <f>IF(COUNTIF(F28:F32,"Blocked")&gt;0,"Blocked",IF(COUNTIF(F28:F32,"Fail")&gt;0,"Fail",IF(COUNTIF(F28:F32,"")=0,"Pass","Not Executed")))</f>
        <v>Pass</v>
      </c>
    </row>
    <row r="26" spans="1:110" ht="45">
      <c r="A26" s="67" t="s">
        <v>29</v>
      </c>
      <c r="B26" s="42" t="s">
        <v>49</v>
      </c>
      <c r="C26" s="42"/>
      <c r="D26" s="42"/>
      <c r="E26" s="42"/>
      <c r="F26" s="43"/>
      <c r="G26" s="42"/>
    </row>
    <row r="27" spans="1:110">
      <c r="A27" s="68" t="s">
        <v>30</v>
      </c>
      <c r="B27" s="45" t="s">
        <v>31</v>
      </c>
      <c r="C27" s="44" t="s">
        <v>41</v>
      </c>
      <c r="D27" s="44" t="s">
        <v>37</v>
      </c>
      <c r="E27" s="44" t="s">
        <v>32</v>
      </c>
      <c r="F27" s="44" t="s">
        <v>33</v>
      </c>
      <c r="G27" s="44" t="s">
        <v>34</v>
      </c>
    </row>
    <row r="28" spans="1:110" ht="120">
      <c r="A28" s="65">
        <v>1</v>
      </c>
      <c r="B28" s="6" t="s">
        <v>42</v>
      </c>
      <c r="C28" s="6" t="s">
        <v>50</v>
      </c>
      <c r="D28" s="6"/>
      <c r="E28" s="6"/>
      <c r="F28" s="46" t="s">
        <v>4</v>
      </c>
      <c r="G28" s="47"/>
    </row>
    <row r="29" spans="1:110" ht="30">
      <c r="A29" s="65">
        <v>2</v>
      </c>
      <c r="B29" s="6" t="s">
        <v>51</v>
      </c>
      <c r="C29" s="6" t="s">
        <v>53</v>
      </c>
      <c r="D29" s="6"/>
      <c r="E29" s="6"/>
      <c r="F29" s="46" t="s">
        <v>4</v>
      </c>
      <c r="G29" s="50"/>
    </row>
    <row r="30" spans="1:110" ht="30">
      <c r="A30" s="64">
        <v>3</v>
      </c>
      <c r="B30" s="6" t="s">
        <v>52</v>
      </c>
      <c r="C30" s="6" t="s">
        <v>61</v>
      </c>
      <c r="F30" s="46" t="s">
        <v>4</v>
      </c>
      <c r="G30" s="50"/>
    </row>
    <row r="31" spans="1:110" ht="75">
      <c r="A31" s="69">
        <v>4</v>
      </c>
      <c r="B31" s="17" t="s">
        <v>67</v>
      </c>
      <c r="C31" s="17" t="s">
        <v>84</v>
      </c>
      <c r="D31" s="50"/>
      <c r="E31" s="50"/>
      <c r="F31" s="46" t="s">
        <v>4</v>
      </c>
      <c r="G31" s="50"/>
    </row>
    <row r="32" spans="1:110">
      <c r="A32" s="69">
        <v>5</v>
      </c>
      <c r="B32" s="50" t="s">
        <v>68</v>
      </c>
      <c r="C32" s="50" t="s">
        <v>73</v>
      </c>
      <c r="D32" s="50"/>
      <c r="E32" s="50"/>
      <c r="F32" s="46" t="s">
        <v>4</v>
      </c>
      <c r="G32" s="50"/>
    </row>
    <row r="33" spans="1:110" s="17" customFormat="1" ht="30">
      <c r="A33" s="66" t="s">
        <v>131</v>
      </c>
      <c r="B33" s="39" t="s">
        <v>54</v>
      </c>
      <c r="C33" s="39"/>
      <c r="D33" s="39"/>
      <c r="E33" s="40"/>
      <c r="F33" s="39" t="s">
        <v>28</v>
      </c>
      <c r="G33" s="41" t="str">
        <f>IF(COUNTIF(F36:F40,"Blocked")&gt;0,"Blocked",IF(COUNTIF(F36:F40,"Fail")&gt;0,"Fail",IF(COUNTIF(F36:F40,"")=0,"Pass","Not Executed")))</f>
        <v>Pass</v>
      </c>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c r="BM33" s="38"/>
      <c r="BN33" s="38"/>
      <c r="BO33" s="38"/>
      <c r="BP33" s="38"/>
      <c r="BQ33" s="38"/>
      <c r="BR33" s="38"/>
      <c r="BS33" s="38"/>
      <c r="BT33" s="38"/>
      <c r="BU33" s="38"/>
      <c r="BV33" s="38"/>
      <c r="BW33" s="38"/>
      <c r="BX33" s="38"/>
      <c r="BY33" s="38"/>
      <c r="BZ33" s="38"/>
      <c r="CA33" s="38"/>
      <c r="CB33" s="38"/>
      <c r="CC33" s="38"/>
      <c r="CD33" s="38"/>
      <c r="CE33" s="38"/>
      <c r="CF33" s="38"/>
      <c r="CG33" s="38"/>
      <c r="CH33" s="38"/>
      <c r="CI33" s="38"/>
      <c r="CJ33" s="38"/>
      <c r="CK33" s="38"/>
      <c r="CL33" s="38"/>
      <c r="CM33" s="38"/>
      <c r="CN33" s="38"/>
      <c r="CO33" s="38"/>
      <c r="CP33" s="38"/>
      <c r="CQ33" s="38"/>
      <c r="CR33" s="38"/>
      <c r="CS33" s="38"/>
      <c r="CT33" s="38"/>
      <c r="CU33" s="38"/>
      <c r="CV33" s="38"/>
      <c r="CW33" s="38"/>
      <c r="CX33" s="38"/>
      <c r="CY33" s="38"/>
      <c r="CZ33" s="38"/>
      <c r="DA33" s="38"/>
      <c r="DB33" s="38"/>
      <c r="DC33" s="38"/>
      <c r="DD33" s="38"/>
      <c r="DE33" s="38"/>
      <c r="DF33" s="38"/>
    </row>
    <row r="34" spans="1:110" s="17" customFormat="1" ht="45">
      <c r="A34" s="67" t="s">
        <v>29</v>
      </c>
      <c r="B34" s="42" t="s">
        <v>49</v>
      </c>
      <c r="C34" s="42"/>
      <c r="D34" s="42"/>
      <c r="E34" s="42"/>
      <c r="F34" s="43"/>
      <c r="G34" s="42"/>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c r="BN34" s="38"/>
      <c r="BO34" s="38"/>
      <c r="BP34" s="38"/>
      <c r="BQ34" s="38"/>
      <c r="BR34" s="38"/>
      <c r="BS34" s="38"/>
      <c r="BT34" s="38"/>
      <c r="BU34" s="38"/>
      <c r="BV34" s="38"/>
      <c r="BW34" s="38"/>
      <c r="BX34" s="38"/>
      <c r="BY34" s="38"/>
      <c r="BZ34" s="38"/>
      <c r="CA34" s="38"/>
      <c r="CB34" s="38"/>
      <c r="CC34" s="38"/>
      <c r="CD34" s="38"/>
      <c r="CE34" s="38"/>
      <c r="CF34" s="38"/>
      <c r="CG34" s="38"/>
      <c r="CH34" s="38"/>
      <c r="CI34" s="38"/>
      <c r="CJ34" s="38"/>
      <c r="CK34" s="38"/>
      <c r="CL34" s="38"/>
      <c r="CM34" s="38"/>
      <c r="CN34" s="38"/>
      <c r="CO34" s="38"/>
      <c r="CP34" s="38"/>
      <c r="CQ34" s="38"/>
      <c r="CR34" s="38"/>
      <c r="CS34" s="38"/>
      <c r="CT34" s="38"/>
      <c r="CU34" s="38"/>
      <c r="CV34" s="38"/>
      <c r="CW34" s="38"/>
      <c r="CX34" s="38"/>
      <c r="CY34" s="38"/>
      <c r="CZ34" s="38"/>
      <c r="DA34" s="38"/>
      <c r="DB34" s="38"/>
      <c r="DC34" s="38"/>
      <c r="DD34" s="38"/>
      <c r="DE34" s="38"/>
      <c r="DF34" s="38"/>
    </row>
    <row r="35" spans="1:110" s="17" customFormat="1">
      <c r="A35" s="68" t="s">
        <v>30</v>
      </c>
      <c r="B35" s="45" t="s">
        <v>31</v>
      </c>
      <c r="C35" s="44" t="s">
        <v>41</v>
      </c>
      <c r="D35" s="44" t="s">
        <v>37</v>
      </c>
      <c r="E35" s="44" t="s">
        <v>32</v>
      </c>
      <c r="F35" s="44" t="s">
        <v>33</v>
      </c>
      <c r="G35" s="44" t="s">
        <v>34</v>
      </c>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c r="BN35" s="38"/>
      <c r="BO35" s="38"/>
      <c r="BP35" s="38"/>
      <c r="BQ35" s="38"/>
      <c r="BR35" s="38"/>
      <c r="BS35" s="38"/>
      <c r="BT35" s="38"/>
      <c r="BU35" s="38"/>
      <c r="BV35" s="38"/>
      <c r="BW35" s="38"/>
      <c r="BX35" s="38"/>
      <c r="BY35" s="38"/>
      <c r="BZ35" s="38"/>
      <c r="CA35" s="38"/>
      <c r="CB35" s="38"/>
      <c r="CC35" s="38"/>
      <c r="CD35" s="38"/>
      <c r="CE35" s="38"/>
      <c r="CF35" s="38"/>
      <c r="CG35" s="38"/>
      <c r="CH35" s="38"/>
      <c r="CI35" s="38"/>
      <c r="CJ35" s="38"/>
      <c r="CK35" s="38"/>
      <c r="CL35" s="38"/>
      <c r="CM35" s="38"/>
      <c r="CN35" s="38"/>
      <c r="CO35" s="38"/>
      <c r="CP35" s="38"/>
      <c r="CQ35" s="38"/>
      <c r="CR35" s="38"/>
      <c r="CS35" s="38"/>
      <c r="CT35" s="38"/>
      <c r="CU35" s="38"/>
      <c r="CV35" s="38"/>
      <c r="CW35" s="38"/>
      <c r="CX35" s="38"/>
      <c r="CY35" s="38"/>
      <c r="CZ35" s="38"/>
      <c r="DA35" s="38"/>
      <c r="DB35" s="38"/>
      <c r="DC35" s="38"/>
      <c r="DD35" s="38"/>
      <c r="DE35" s="38"/>
      <c r="DF35" s="38"/>
    </row>
    <row r="36" spans="1:110" s="17" customFormat="1" ht="120">
      <c r="A36" s="65">
        <v>1</v>
      </c>
      <c r="B36" s="6" t="s">
        <v>42</v>
      </c>
      <c r="C36" s="6" t="s">
        <v>50</v>
      </c>
      <c r="D36" s="6"/>
      <c r="E36" s="6"/>
      <c r="F36" s="46" t="s">
        <v>4</v>
      </c>
      <c r="G36" s="47"/>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c r="BN36" s="38"/>
      <c r="BO36" s="38"/>
      <c r="BP36" s="38"/>
      <c r="BQ36" s="38"/>
      <c r="BR36" s="38"/>
      <c r="BS36" s="38"/>
      <c r="BT36" s="38"/>
      <c r="BU36" s="38"/>
      <c r="BV36" s="38"/>
      <c r="BW36" s="38"/>
      <c r="BX36" s="38"/>
      <c r="BY36" s="38"/>
      <c r="BZ36" s="38"/>
      <c r="CA36" s="38"/>
      <c r="CB36" s="38"/>
      <c r="CC36" s="38"/>
      <c r="CD36" s="38"/>
      <c r="CE36" s="38"/>
      <c r="CF36" s="38"/>
      <c r="CG36" s="38"/>
      <c r="CH36" s="38"/>
      <c r="CI36" s="38"/>
      <c r="CJ36" s="38"/>
      <c r="CK36" s="38"/>
      <c r="CL36" s="38"/>
      <c r="CM36" s="38"/>
      <c r="CN36" s="38"/>
      <c r="CO36" s="38"/>
      <c r="CP36" s="38"/>
      <c r="CQ36" s="38"/>
      <c r="CR36" s="38"/>
      <c r="CS36" s="38"/>
      <c r="CT36" s="38"/>
      <c r="CU36" s="38"/>
      <c r="CV36" s="38"/>
      <c r="CW36" s="38"/>
      <c r="CX36" s="38"/>
      <c r="CY36" s="38"/>
      <c r="CZ36" s="38"/>
      <c r="DA36" s="38"/>
      <c r="DB36" s="38"/>
      <c r="DC36" s="38"/>
      <c r="DD36" s="38"/>
      <c r="DE36" s="38"/>
      <c r="DF36" s="38"/>
    </row>
    <row r="37" spans="1:110" ht="30">
      <c r="A37" s="65">
        <v>2</v>
      </c>
      <c r="B37" s="6" t="s">
        <v>51</v>
      </c>
      <c r="C37" s="6" t="s">
        <v>53</v>
      </c>
      <c r="D37" s="6"/>
      <c r="E37" s="6"/>
      <c r="F37" s="46" t="s">
        <v>4</v>
      </c>
      <c r="G37" s="47"/>
    </row>
    <row r="38" spans="1:110" ht="30">
      <c r="A38" s="64">
        <v>3</v>
      </c>
      <c r="B38" s="6" t="s">
        <v>52</v>
      </c>
      <c r="C38" s="6" t="s">
        <v>61</v>
      </c>
      <c r="F38" s="46" t="s">
        <v>4</v>
      </c>
    </row>
    <row r="39" spans="1:110" ht="75">
      <c r="A39" s="69">
        <v>4</v>
      </c>
      <c r="B39" s="17" t="s">
        <v>67</v>
      </c>
      <c r="C39" s="17" t="s">
        <v>84</v>
      </c>
      <c r="D39" s="50"/>
      <c r="E39" s="50"/>
      <c r="F39" s="46" t="s">
        <v>4</v>
      </c>
      <c r="G39" s="50"/>
    </row>
    <row r="40" spans="1:110" ht="60">
      <c r="A40" s="69">
        <v>5</v>
      </c>
      <c r="B40" s="17" t="s">
        <v>63</v>
      </c>
      <c r="C40" s="17" t="s">
        <v>66</v>
      </c>
      <c r="D40" s="50"/>
      <c r="E40" s="50"/>
      <c r="F40" s="46" t="s">
        <v>4</v>
      </c>
      <c r="G40" s="50"/>
    </row>
    <row r="41" spans="1:110">
      <c r="A41" s="67" t="s">
        <v>35</v>
      </c>
      <c r="B41" s="48"/>
      <c r="C41" s="48"/>
      <c r="D41" s="48"/>
      <c r="E41" s="48"/>
      <c r="F41" s="48"/>
      <c r="G41" s="48"/>
    </row>
    <row r="42" spans="1:110" s="17" customFormat="1" ht="30">
      <c r="A42" s="66" t="s">
        <v>132</v>
      </c>
      <c r="B42" s="39" t="s">
        <v>74</v>
      </c>
      <c r="C42" s="39"/>
      <c r="D42" s="39"/>
      <c r="E42" s="40"/>
      <c r="F42" s="39" t="s">
        <v>28</v>
      </c>
      <c r="G42" s="41" t="str">
        <f>IF(COUNTIF(F45:F46,"Blocked")&gt;0,"Blocked",IF(COUNTIF(F45:F46,"Fail")&gt;0,"Fail",IF(COUNTIF(F45:F46,"")=0,"Pass","Not Executed")))</f>
        <v>Pass</v>
      </c>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c r="AT42" s="38"/>
      <c r="AU42" s="38"/>
      <c r="AV42" s="38"/>
      <c r="AW42" s="38"/>
      <c r="AX42" s="38"/>
      <c r="AY42" s="38"/>
      <c r="AZ42" s="38"/>
      <c r="BA42" s="38"/>
      <c r="BB42" s="38"/>
      <c r="BC42" s="38"/>
      <c r="BD42" s="38"/>
      <c r="BE42" s="38"/>
      <c r="BF42" s="38"/>
      <c r="BG42" s="38"/>
      <c r="BH42" s="38"/>
      <c r="BI42" s="38"/>
      <c r="BJ42" s="38"/>
      <c r="BK42" s="38"/>
      <c r="BL42" s="38"/>
      <c r="BM42" s="38"/>
      <c r="BN42" s="38"/>
      <c r="BO42" s="38"/>
      <c r="BP42" s="38"/>
      <c r="BQ42" s="38"/>
      <c r="BR42" s="38"/>
      <c r="BS42" s="38"/>
      <c r="BT42" s="38"/>
      <c r="BU42" s="38"/>
      <c r="BV42" s="38"/>
      <c r="BW42" s="38"/>
      <c r="BX42" s="38"/>
      <c r="BY42" s="38"/>
      <c r="BZ42" s="38"/>
      <c r="CA42" s="38"/>
      <c r="CB42" s="38"/>
      <c r="CC42" s="38"/>
      <c r="CD42" s="38"/>
      <c r="CE42" s="38"/>
      <c r="CF42" s="38"/>
      <c r="CG42" s="38"/>
      <c r="CH42" s="38"/>
      <c r="CI42" s="38"/>
      <c r="CJ42" s="38"/>
      <c r="CK42" s="38"/>
      <c r="CL42" s="38"/>
      <c r="CM42" s="38"/>
      <c r="CN42" s="38"/>
      <c r="CO42" s="38"/>
      <c r="CP42" s="38"/>
      <c r="CQ42" s="38"/>
      <c r="CR42" s="38"/>
      <c r="CS42" s="38"/>
      <c r="CT42" s="38"/>
      <c r="CU42" s="38"/>
      <c r="CV42" s="38"/>
      <c r="CW42" s="38"/>
      <c r="CX42" s="38"/>
      <c r="CY42" s="38"/>
      <c r="CZ42" s="38"/>
      <c r="DA42" s="38"/>
      <c r="DB42" s="38"/>
      <c r="DC42" s="38"/>
      <c r="DD42" s="38"/>
      <c r="DE42" s="38"/>
      <c r="DF42" s="38"/>
    </row>
    <row r="43" spans="1:110" s="17" customFormat="1" ht="45">
      <c r="A43" s="67" t="s">
        <v>29</v>
      </c>
      <c r="B43" s="42" t="s">
        <v>133</v>
      </c>
      <c r="C43" s="42"/>
      <c r="D43" s="42"/>
      <c r="E43" s="42"/>
      <c r="F43" s="43"/>
      <c r="G43" s="42"/>
      <c r="H43" s="38"/>
      <c r="I43" s="38"/>
      <c r="J43" s="38"/>
      <c r="K43" s="38"/>
      <c r="L43" s="38"/>
      <c r="M43" s="38"/>
      <c r="N43" s="38"/>
      <c r="O43" s="38"/>
      <c r="P43" s="38"/>
      <c r="Q43" s="38"/>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c r="AT43" s="38"/>
      <c r="AU43" s="38"/>
      <c r="AV43" s="38"/>
      <c r="AW43" s="38"/>
      <c r="AX43" s="38"/>
      <c r="AY43" s="38"/>
      <c r="AZ43" s="38"/>
      <c r="BA43" s="38"/>
      <c r="BB43" s="38"/>
      <c r="BC43" s="38"/>
      <c r="BD43" s="38"/>
      <c r="BE43" s="38"/>
      <c r="BF43" s="38"/>
      <c r="BG43" s="38"/>
      <c r="BH43" s="38"/>
      <c r="BI43" s="38"/>
      <c r="BJ43" s="38"/>
      <c r="BK43" s="38"/>
      <c r="BL43" s="38"/>
      <c r="BM43" s="38"/>
      <c r="BN43" s="38"/>
      <c r="BO43" s="38"/>
      <c r="BP43" s="38"/>
      <c r="BQ43" s="38"/>
      <c r="BR43" s="38"/>
      <c r="BS43" s="38"/>
      <c r="BT43" s="38"/>
      <c r="BU43" s="38"/>
      <c r="BV43" s="38"/>
      <c r="BW43" s="38"/>
      <c r="BX43" s="38"/>
      <c r="BY43" s="38"/>
      <c r="BZ43" s="38"/>
      <c r="CA43" s="38"/>
      <c r="CB43" s="38"/>
      <c r="CC43" s="38"/>
      <c r="CD43" s="38"/>
      <c r="CE43" s="38"/>
      <c r="CF43" s="38"/>
      <c r="CG43" s="38"/>
      <c r="CH43" s="38"/>
      <c r="CI43" s="38"/>
      <c r="CJ43" s="38"/>
      <c r="CK43" s="38"/>
      <c r="CL43" s="38"/>
      <c r="CM43" s="38"/>
      <c r="CN43" s="38"/>
      <c r="CO43" s="38"/>
      <c r="CP43" s="38"/>
      <c r="CQ43" s="38"/>
      <c r="CR43" s="38"/>
      <c r="CS43" s="38"/>
      <c r="CT43" s="38"/>
      <c r="CU43" s="38"/>
      <c r="CV43" s="38"/>
      <c r="CW43" s="38"/>
      <c r="CX43" s="38"/>
      <c r="CY43" s="38"/>
      <c r="CZ43" s="38"/>
      <c r="DA43" s="38"/>
      <c r="DB43" s="38"/>
      <c r="DC43" s="38"/>
      <c r="DD43" s="38"/>
      <c r="DE43" s="38"/>
      <c r="DF43" s="38"/>
    </row>
    <row r="44" spans="1:110" s="17" customFormat="1">
      <c r="A44" s="68" t="s">
        <v>30</v>
      </c>
      <c r="B44" s="45" t="s">
        <v>31</v>
      </c>
      <c r="C44" s="44" t="s">
        <v>41</v>
      </c>
      <c r="D44" s="44" t="s">
        <v>37</v>
      </c>
      <c r="E44" s="44" t="s">
        <v>32</v>
      </c>
      <c r="F44" s="44" t="s">
        <v>33</v>
      </c>
      <c r="G44" s="44" t="s">
        <v>34</v>
      </c>
      <c r="H44" s="38"/>
      <c r="I44" s="38"/>
      <c r="J44" s="38"/>
      <c r="K44" s="38"/>
      <c r="L44" s="38"/>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c r="AT44" s="38"/>
      <c r="AU44" s="38"/>
      <c r="AV44" s="38"/>
      <c r="AW44" s="38"/>
      <c r="AX44" s="38"/>
      <c r="AY44" s="38"/>
      <c r="AZ44" s="38"/>
      <c r="BA44" s="38"/>
      <c r="BB44" s="38"/>
      <c r="BC44" s="38"/>
      <c r="BD44" s="38"/>
      <c r="BE44" s="38"/>
      <c r="BF44" s="38"/>
      <c r="BG44" s="38"/>
      <c r="BH44" s="38"/>
      <c r="BI44" s="38"/>
      <c r="BJ44" s="38"/>
      <c r="BK44" s="38"/>
      <c r="BL44" s="38"/>
      <c r="BM44" s="38"/>
      <c r="BN44" s="38"/>
      <c r="BO44" s="38"/>
      <c r="BP44" s="38"/>
      <c r="BQ44" s="38"/>
      <c r="BR44" s="38"/>
      <c r="BS44" s="38"/>
      <c r="BT44" s="38"/>
      <c r="BU44" s="38"/>
      <c r="BV44" s="38"/>
      <c r="BW44" s="38"/>
      <c r="BX44" s="38"/>
      <c r="BY44" s="38"/>
      <c r="BZ44" s="38"/>
      <c r="CA44" s="38"/>
      <c r="CB44" s="38"/>
      <c r="CC44" s="38"/>
      <c r="CD44" s="38"/>
      <c r="CE44" s="38"/>
      <c r="CF44" s="38"/>
      <c r="CG44" s="38"/>
      <c r="CH44" s="38"/>
      <c r="CI44" s="38"/>
      <c r="CJ44" s="38"/>
      <c r="CK44" s="38"/>
      <c r="CL44" s="38"/>
      <c r="CM44" s="38"/>
      <c r="CN44" s="38"/>
      <c r="CO44" s="38"/>
      <c r="CP44" s="38"/>
      <c r="CQ44" s="38"/>
      <c r="CR44" s="38"/>
      <c r="CS44" s="38"/>
      <c r="CT44" s="38"/>
      <c r="CU44" s="38"/>
      <c r="CV44" s="38"/>
      <c r="CW44" s="38"/>
      <c r="CX44" s="38"/>
      <c r="CY44" s="38"/>
      <c r="CZ44" s="38"/>
      <c r="DA44" s="38"/>
      <c r="DB44" s="38"/>
      <c r="DC44" s="38"/>
      <c r="DD44" s="38"/>
      <c r="DE44" s="38"/>
      <c r="DF44" s="38"/>
    </row>
    <row r="45" spans="1:110" s="17" customFormat="1" ht="45">
      <c r="A45" s="65">
        <v>1</v>
      </c>
      <c r="B45" s="6" t="s">
        <v>75</v>
      </c>
      <c r="C45" s="17" t="s">
        <v>76</v>
      </c>
      <c r="D45" s="6"/>
      <c r="E45" s="6"/>
      <c r="F45" s="46" t="s">
        <v>4</v>
      </c>
      <c r="G45" s="47"/>
      <c r="H45" s="38"/>
      <c r="I45" s="38"/>
      <c r="J45" s="38"/>
      <c r="K45" s="38"/>
      <c r="L45" s="38"/>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c r="AT45" s="38"/>
      <c r="AU45" s="38"/>
      <c r="AV45" s="38"/>
      <c r="AW45" s="38"/>
      <c r="AX45" s="38"/>
      <c r="AY45" s="38"/>
      <c r="AZ45" s="38"/>
      <c r="BA45" s="38"/>
      <c r="BB45" s="38"/>
      <c r="BC45" s="38"/>
      <c r="BD45" s="38"/>
      <c r="BE45" s="38"/>
      <c r="BF45" s="38"/>
      <c r="BG45" s="38"/>
      <c r="BH45" s="38"/>
      <c r="BI45" s="38"/>
      <c r="BJ45" s="38"/>
      <c r="BK45" s="38"/>
      <c r="BL45" s="38"/>
      <c r="BM45" s="38"/>
      <c r="BN45" s="38"/>
      <c r="BO45" s="38"/>
      <c r="BP45" s="38"/>
      <c r="BQ45" s="38"/>
      <c r="BR45" s="38"/>
      <c r="BS45" s="38"/>
      <c r="BT45" s="38"/>
      <c r="BU45" s="38"/>
      <c r="BV45" s="38"/>
      <c r="BW45" s="38"/>
      <c r="BX45" s="38"/>
      <c r="BY45" s="38"/>
      <c r="BZ45" s="38"/>
      <c r="CA45" s="38"/>
      <c r="CB45" s="38"/>
      <c r="CC45" s="38"/>
      <c r="CD45" s="38"/>
      <c r="CE45" s="38"/>
      <c r="CF45" s="38"/>
      <c r="CG45" s="38"/>
      <c r="CH45" s="38"/>
      <c r="CI45" s="38"/>
      <c r="CJ45" s="38"/>
      <c r="CK45" s="38"/>
      <c r="CL45" s="38"/>
      <c r="CM45" s="38"/>
      <c r="CN45" s="38"/>
      <c r="CO45" s="38"/>
      <c r="CP45" s="38"/>
      <c r="CQ45" s="38"/>
      <c r="CR45" s="38"/>
      <c r="CS45" s="38"/>
      <c r="CT45" s="38"/>
      <c r="CU45" s="38"/>
      <c r="CV45" s="38"/>
      <c r="CW45" s="38"/>
      <c r="CX45" s="38"/>
      <c r="CY45" s="38"/>
      <c r="CZ45" s="38"/>
      <c r="DA45" s="38"/>
      <c r="DB45" s="38"/>
      <c r="DC45" s="38"/>
      <c r="DD45" s="38"/>
      <c r="DE45" s="38"/>
      <c r="DF45" s="38"/>
    </row>
    <row r="46" spans="1:110">
      <c r="A46" s="69">
        <v>2</v>
      </c>
      <c r="B46" s="50" t="s">
        <v>77</v>
      </c>
      <c r="C46" s="50" t="s">
        <v>92</v>
      </c>
      <c r="D46" s="50"/>
      <c r="E46" s="50"/>
      <c r="F46" s="46" t="s">
        <v>4</v>
      </c>
      <c r="G46" s="50"/>
    </row>
    <row r="47" spans="1:110">
      <c r="A47" s="67" t="s">
        <v>35</v>
      </c>
      <c r="B47" s="48"/>
      <c r="C47" s="48"/>
      <c r="D47" s="48"/>
      <c r="E47" s="48"/>
      <c r="F47" s="48"/>
      <c r="G47" s="48"/>
    </row>
    <row r="48" spans="1:110" ht="30">
      <c r="A48" s="66" t="s">
        <v>134</v>
      </c>
      <c r="B48" s="39" t="s">
        <v>78</v>
      </c>
      <c r="C48" s="39"/>
      <c r="D48" s="39"/>
      <c r="E48" s="40"/>
      <c r="F48" s="39" t="s">
        <v>28</v>
      </c>
      <c r="G48" s="41" t="str">
        <f>IF(COUNTIF(F51:F54,"Blocked")&gt;0,"Blocked",IF(COUNTIF(F51:F54,"Fail")&gt;0,"Fail",IF(COUNTIF(F51:F54,"")=0,"Pass","Not Executed")))</f>
        <v>Pass</v>
      </c>
    </row>
    <row r="49" spans="1:7" ht="45">
      <c r="A49" s="67" t="s">
        <v>29</v>
      </c>
      <c r="B49" s="42" t="s">
        <v>133</v>
      </c>
      <c r="C49" s="42"/>
      <c r="D49" s="42"/>
      <c r="E49" s="42"/>
      <c r="F49" s="43"/>
      <c r="G49" s="42"/>
    </row>
    <row r="50" spans="1:7">
      <c r="A50" s="68" t="s">
        <v>30</v>
      </c>
      <c r="B50" s="45" t="s">
        <v>31</v>
      </c>
      <c r="C50" s="44" t="s">
        <v>41</v>
      </c>
      <c r="D50" s="44" t="s">
        <v>37</v>
      </c>
      <c r="E50" s="44" t="s">
        <v>32</v>
      </c>
      <c r="F50" s="44" t="s">
        <v>33</v>
      </c>
      <c r="G50" s="44" t="s">
        <v>34</v>
      </c>
    </row>
    <row r="51" spans="1:7" ht="135">
      <c r="A51" s="65">
        <v>1</v>
      </c>
      <c r="B51" s="52" t="s">
        <v>79</v>
      </c>
      <c r="C51" s="52" t="s">
        <v>80</v>
      </c>
      <c r="D51" s="6"/>
      <c r="E51" s="6"/>
      <c r="F51" s="46" t="s">
        <v>4</v>
      </c>
      <c r="G51" s="47"/>
    </row>
    <row r="52" spans="1:7" ht="45">
      <c r="A52" s="69">
        <v>2</v>
      </c>
      <c r="B52" s="50" t="s">
        <v>81</v>
      </c>
      <c r="C52" s="50" t="s">
        <v>82</v>
      </c>
      <c r="D52" s="50"/>
      <c r="E52" s="50"/>
      <c r="F52" s="46" t="s">
        <v>4</v>
      </c>
      <c r="G52" s="50"/>
    </row>
    <row r="53" spans="1:7">
      <c r="A53" s="69">
        <v>3</v>
      </c>
      <c r="B53" s="50" t="s">
        <v>83</v>
      </c>
      <c r="C53" s="50" t="s">
        <v>85</v>
      </c>
      <c r="D53" s="50"/>
      <c r="E53" s="50"/>
      <c r="F53" s="46" t="s">
        <v>4</v>
      </c>
      <c r="G53" s="50"/>
    </row>
    <row r="54" spans="1:7" ht="45">
      <c r="A54" s="69">
        <v>4</v>
      </c>
      <c r="B54" s="17" t="s">
        <v>64</v>
      </c>
      <c r="C54" s="17" t="s">
        <v>65</v>
      </c>
      <c r="D54" s="50"/>
      <c r="E54" s="50"/>
      <c r="F54" s="46" t="s">
        <v>4</v>
      </c>
      <c r="G54" s="50"/>
    </row>
    <row r="55" spans="1:7">
      <c r="A55" s="67" t="s">
        <v>35</v>
      </c>
      <c r="B55" s="48"/>
      <c r="C55" s="48"/>
      <c r="D55" s="48"/>
      <c r="E55" s="48"/>
      <c r="F55" s="48"/>
      <c r="G55" s="48"/>
    </row>
    <row r="56" spans="1:7">
      <c r="A56" s="66" t="s">
        <v>135</v>
      </c>
      <c r="B56" s="39" t="s">
        <v>47</v>
      </c>
      <c r="C56" s="39"/>
      <c r="D56" s="39"/>
      <c r="E56" s="40"/>
      <c r="F56" s="39" t="s">
        <v>28</v>
      </c>
      <c r="G56" s="41" t="str">
        <f>IF(COUNTIF(F59:F62,"Blocked")&gt;0,"Blocked",IF(COUNTIF(F59:F62,"Fail")&gt;0,"Fail",IF(COUNTIF(F59:F62,"")=0,"Pass","Not Executed")))</f>
        <v>Pass</v>
      </c>
    </row>
    <row r="57" spans="1:7" ht="60">
      <c r="A57" s="67" t="s">
        <v>29</v>
      </c>
      <c r="B57" s="42" t="s">
        <v>136</v>
      </c>
      <c r="C57" s="42"/>
      <c r="D57" s="42"/>
      <c r="E57" s="42"/>
      <c r="F57" s="43"/>
      <c r="G57" s="42"/>
    </row>
    <row r="58" spans="1:7">
      <c r="A58" s="68" t="s">
        <v>30</v>
      </c>
      <c r="B58" s="45" t="s">
        <v>31</v>
      </c>
      <c r="C58" s="44" t="s">
        <v>41</v>
      </c>
      <c r="D58" s="44" t="s">
        <v>37</v>
      </c>
      <c r="E58" s="44" t="s">
        <v>32</v>
      </c>
      <c r="F58" s="44" t="s">
        <v>33</v>
      </c>
      <c r="G58" s="44" t="s">
        <v>34</v>
      </c>
    </row>
    <row r="59" spans="1:7" ht="120">
      <c r="A59" s="69">
        <v>1</v>
      </c>
      <c r="B59" s="50" t="s">
        <v>86</v>
      </c>
      <c r="C59" s="6" t="s">
        <v>50</v>
      </c>
      <c r="D59" s="50"/>
      <c r="E59" s="50"/>
      <c r="F59" s="46" t="s">
        <v>4</v>
      </c>
      <c r="G59" s="50"/>
    </row>
    <row r="60" spans="1:7" ht="30">
      <c r="A60" s="69">
        <v>2</v>
      </c>
      <c r="B60" s="6" t="s">
        <v>51</v>
      </c>
      <c r="C60" s="6" t="s">
        <v>53</v>
      </c>
      <c r="D60" s="50"/>
      <c r="E60" s="50"/>
      <c r="F60" s="46" t="s">
        <v>4</v>
      </c>
      <c r="G60" s="50"/>
    </row>
    <row r="61" spans="1:7" ht="30">
      <c r="A61" s="69">
        <v>3</v>
      </c>
      <c r="B61" s="6" t="s">
        <v>52</v>
      </c>
      <c r="C61" s="6" t="s">
        <v>61</v>
      </c>
      <c r="D61" s="50"/>
      <c r="E61" s="50"/>
      <c r="F61" s="46" t="s">
        <v>4</v>
      </c>
      <c r="G61" s="50"/>
    </row>
    <row r="62" spans="1:7" ht="60">
      <c r="A62" s="69">
        <v>4</v>
      </c>
      <c r="B62" s="17" t="s">
        <v>67</v>
      </c>
      <c r="C62" s="17" t="s">
        <v>87</v>
      </c>
      <c r="E62" s="50"/>
      <c r="F62" s="46" t="s">
        <v>4</v>
      </c>
      <c r="G62" s="50"/>
    </row>
    <row r="63" spans="1:7">
      <c r="A63" s="67" t="s">
        <v>35</v>
      </c>
      <c r="B63" s="48"/>
      <c r="C63" s="48"/>
      <c r="D63" s="48"/>
      <c r="E63" s="48"/>
      <c r="F63" s="48"/>
      <c r="G63" s="48"/>
    </row>
    <row r="64" spans="1:7" ht="45">
      <c r="A64" s="66" t="s">
        <v>137</v>
      </c>
      <c r="B64" s="39" t="s">
        <v>89</v>
      </c>
      <c r="C64" s="39"/>
      <c r="D64" s="39"/>
      <c r="E64" s="40"/>
      <c r="F64" s="39" t="s">
        <v>28</v>
      </c>
      <c r="G64" s="41" t="str">
        <f>IF(COUNTIF(F67:F71,"Blocked")&gt;0,"Blocked",IF(COUNTIF(F67:F71,"Fail")&gt;0,"Fail",IF(COUNTIF(F67:F71,"")=0,"Pass","Not Executed")))</f>
        <v>Pass</v>
      </c>
    </row>
    <row r="65" spans="1:7" ht="60">
      <c r="A65" s="67" t="s">
        <v>29</v>
      </c>
      <c r="B65" s="42" t="s">
        <v>138</v>
      </c>
      <c r="C65" s="42"/>
      <c r="D65" s="42"/>
      <c r="E65" s="42"/>
      <c r="F65" s="43"/>
      <c r="G65" s="42"/>
    </row>
    <row r="66" spans="1:7">
      <c r="A66" s="68" t="s">
        <v>30</v>
      </c>
      <c r="B66" s="45" t="s">
        <v>31</v>
      </c>
      <c r="C66" s="44" t="s">
        <v>41</v>
      </c>
      <c r="D66" s="44" t="s">
        <v>37</v>
      </c>
      <c r="E66" s="44" t="s">
        <v>32</v>
      </c>
      <c r="F66" s="44" t="s">
        <v>33</v>
      </c>
      <c r="G66" s="44" t="s">
        <v>34</v>
      </c>
    </row>
    <row r="67" spans="1:7" ht="120">
      <c r="A67" s="69">
        <v>1</v>
      </c>
      <c r="B67" s="50" t="s">
        <v>86</v>
      </c>
      <c r="C67" s="6" t="s">
        <v>50</v>
      </c>
      <c r="D67" s="50"/>
      <c r="E67" s="50"/>
      <c r="F67" s="46" t="s">
        <v>4</v>
      </c>
      <c r="G67" s="50"/>
    </row>
    <row r="68" spans="1:7" ht="30">
      <c r="A68" s="69">
        <v>2</v>
      </c>
      <c r="B68" s="6" t="s">
        <v>51</v>
      </c>
      <c r="C68" s="6" t="s">
        <v>53</v>
      </c>
      <c r="D68" s="6"/>
      <c r="E68" s="6"/>
      <c r="F68" s="46" t="s">
        <v>4</v>
      </c>
      <c r="G68" s="50"/>
    </row>
    <row r="69" spans="1:7" ht="30">
      <c r="A69" s="69">
        <v>3</v>
      </c>
      <c r="B69" s="6" t="s">
        <v>52</v>
      </c>
      <c r="C69" s="6" t="s">
        <v>61</v>
      </c>
      <c r="F69" s="46" t="s">
        <v>4</v>
      </c>
      <c r="G69" s="50"/>
    </row>
    <row r="70" spans="1:7" ht="60">
      <c r="A70" s="69">
        <v>4</v>
      </c>
      <c r="B70" s="17" t="s">
        <v>90</v>
      </c>
      <c r="C70" s="17" t="s">
        <v>87</v>
      </c>
      <c r="D70" s="50"/>
      <c r="E70" s="50"/>
      <c r="F70" s="46" t="s">
        <v>4</v>
      </c>
      <c r="G70" s="50"/>
    </row>
    <row r="71" spans="1:7" ht="30">
      <c r="A71" s="69">
        <v>5</v>
      </c>
      <c r="B71" s="17" t="s">
        <v>64</v>
      </c>
      <c r="C71" s="17" t="s">
        <v>91</v>
      </c>
      <c r="D71" s="50"/>
      <c r="E71" s="50"/>
      <c r="F71" s="46" t="s">
        <v>4</v>
      </c>
      <c r="G71" s="50"/>
    </row>
    <row r="72" spans="1:7">
      <c r="A72" s="67" t="s">
        <v>35</v>
      </c>
      <c r="B72" s="48"/>
      <c r="C72" s="48"/>
      <c r="D72" s="48"/>
      <c r="E72" s="48"/>
      <c r="F72" s="48"/>
      <c r="G72" s="48"/>
    </row>
    <row r="73" spans="1:7" ht="45">
      <c r="A73" s="66" t="s">
        <v>139</v>
      </c>
      <c r="B73" s="39" t="s">
        <v>95</v>
      </c>
      <c r="C73" s="39"/>
      <c r="D73" s="39"/>
      <c r="E73" s="40"/>
      <c r="F73" s="39" t="s">
        <v>28</v>
      </c>
      <c r="G73" s="41" t="str">
        <f>IF(COUNTIF(F76:F78,"Blocked")&gt;0,"Blocked",IF(COUNTIF(F76:F78,"Fail")&gt;0,"Fail",IF(COUNTIF(F76:F78,"")=0,"Pass","Not Executed")))</f>
        <v>Not Executed</v>
      </c>
    </row>
    <row r="74" spans="1:7" ht="60">
      <c r="A74" s="67" t="s">
        <v>29</v>
      </c>
      <c r="B74" s="42" t="s">
        <v>96</v>
      </c>
      <c r="C74" s="42"/>
      <c r="D74" s="42"/>
      <c r="E74" s="42"/>
      <c r="F74" s="43"/>
      <c r="G74" s="42"/>
    </row>
    <row r="75" spans="1:7">
      <c r="A75" s="68" t="s">
        <v>30</v>
      </c>
      <c r="B75" s="45" t="s">
        <v>31</v>
      </c>
      <c r="C75" s="44" t="s">
        <v>41</v>
      </c>
      <c r="D75" s="44" t="s">
        <v>37</v>
      </c>
      <c r="E75" s="44" t="s">
        <v>32</v>
      </c>
      <c r="F75" s="44" t="s">
        <v>33</v>
      </c>
      <c r="G75" s="44" t="s">
        <v>34</v>
      </c>
    </row>
    <row r="76" spans="1:7" ht="75">
      <c r="A76" s="69">
        <v>1</v>
      </c>
      <c r="B76" s="50" t="s">
        <v>140</v>
      </c>
      <c r="C76" s="50" t="s">
        <v>116</v>
      </c>
      <c r="D76" s="50"/>
      <c r="E76" s="50"/>
      <c r="F76" s="46" t="s">
        <v>4</v>
      </c>
      <c r="G76" s="50"/>
    </row>
    <row r="77" spans="1:7" ht="75">
      <c r="A77" s="69">
        <v>2</v>
      </c>
      <c r="B77" s="50" t="s">
        <v>141</v>
      </c>
      <c r="C77" s="17" t="s">
        <v>117</v>
      </c>
      <c r="D77" s="50"/>
      <c r="E77" s="50"/>
      <c r="F77" s="50"/>
      <c r="G77" s="50"/>
    </row>
    <row r="78" spans="1:7" ht="60">
      <c r="A78" s="69">
        <v>3</v>
      </c>
      <c r="B78" s="50" t="s">
        <v>142</v>
      </c>
      <c r="C78" s="17" t="s">
        <v>118</v>
      </c>
      <c r="D78" s="50"/>
      <c r="E78" s="50"/>
      <c r="F78" s="50"/>
      <c r="G78" s="50"/>
    </row>
    <row r="79" spans="1:7">
      <c r="A79" s="66" t="s">
        <v>143</v>
      </c>
      <c r="B79" s="39" t="s">
        <v>94</v>
      </c>
      <c r="C79" s="39"/>
      <c r="D79" s="39"/>
      <c r="E79" s="40"/>
      <c r="F79" s="39" t="s">
        <v>28</v>
      </c>
      <c r="G79" s="41" t="str">
        <f>IF(COUNTIF(F82:F90,"Blocked")&gt;0,"Blocked",IF(COUNTIF(F82:F90,"Fail")&gt;0,"Fail",IF(COUNTIF(F82:F90,"")=0,"Pass","Not Executed")))</f>
        <v>Pass</v>
      </c>
    </row>
    <row r="80" spans="1:7" ht="105">
      <c r="A80" s="67" t="s">
        <v>29</v>
      </c>
      <c r="B80" s="42" t="s">
        <v>99</v>
      </c>
      <c r="C80" s="42"/>
      <c r="D80" s="42"/>
      <c r="E80" s="42"/>
      <c r="F80" s="43"/>
      <c r="G80" s="42"/>
    </row>
    <row r="81" spans="1:7">
      <c r="A81" s="68" t="s">
        <v>30</v>
      </c>
      <c r="B81" s="45" t="s">
        <v>31</v>
      </c>
      <c r="C81" s="44" t="s">
        <v>41</v>
      </c>
      <c r="D81" s="44" t="s">
        <v>37</v>
      </c>
      <c r="E81" s="44" t="s">
        <v>32</v>
      </c>
      <c r="F81" s="44" t="s">
        <v>33</v>
      </c>
      <c r="G81" s="44" t="s">
        <v>34</v>
      </c>
    </row>
    <row r="82" spans="1:7" ht="225">
      <c r="A82" s="53">
        <v>1</v>
      </c>
      <c r="B82" s="54" t="s">
        <v>100</v>
      </c>
      <c r="C82" s="55" t="s">
        <v>101</v>
      </c>
      <c r="D82" s="56"/>
      <c r="E82" s="56"/>
      <c r="F82" s="57" t="s">
        <v>4</v>
      </c>
      <c r="G82" s="50"/>
    </row>
    <row r="83" spans="1:7" ht="30">
      <c r="A83" s="53">
        <v>2</v>
      </c>
      <c r="B83" s="58" t="s">
        <v>81</v>
      </c>
      <c r="C83" s="58" t="s">
        <v>102</v>
      </c>
      <c r="D83" s="54"/>
      <c r="E83" s="59"/>
      <c r="F83" s="57" t="s">
        <v>4</v>
      </c>
      <c r="G83" s="50"/>
    </row>
    <row r="84" spans="1:7" ht="225">
      <c r="A84" s="53">
        <v>3</v>
      </c>
      <c r="B84" s="58" t="s">
        <v>103</v>
      </c>
      <c r="C84" s="58" t="s">
        <v>104</v>
      </c>
      <c r="D84" s="56"/>
      <c r="E84" s="59"/>
      <c r="F84" s="57" t="s">
        <v>4</v>
      </c>
      <c r="G84" s="50"/>
    </row>
    <row r="85" spans="1:7" ht="105">
      <c r="A85" s="53">
        <v>4</v>
      </c>
      <c r="B85" s="60" t="s">
        <v>105</v>
      </c>
      <c r="C85" s="58" t="s">
        <v>106</v>
      </c>
      <c r="D85" s="61"/>
      <c r="E85" s="61"/>
      <c r="F85" s="57" t="s">
        <v>4</v>
      </c>
      <c r="G85" s="50"/>
    </row>
    <row r="86" spans="1:7" ht="45">
      <c r="A86" s="53">
        <v>5</v>
      </c>
      <c r="B86" s="60" t="s">
        <v>107</v>
      </c>
      <c r="C86" s="62" t="s">
        <v>108</v>
      </c>
      <c r="D86" s="61"/>
      <c r="E86" s="61"/>
      <c r="F86" s="57" t="s">
        <v>4</v>
      </c>
      <c r="G86" s="50"/>
    </row>
    <row r="87" spans="1:7" ht="120">
      <c r="A87" s="69">
        <v>6</v>
      </c>
      <c r="B87" s="50" t="s">
        <v>109</v>
      </c>
      <c r="C87" s="6" t="s">
        <v>50</v>
      </c>
      <c r="D87" s="50"/>
      <c r="E87" s="50"/>
      <c r="F87" s="57" t="s">
        <v>4</v>
      </c>
      <c r="G87" s="50"/>
    </row>
    <row r="88" spans="1:7" ht="30">
      <c r="A88" s="69">
        <v>7</v>
      </c>
      <c r="B88" s="6" t="s">
        <v>51</v>
      </c>
      <c r="C88" s="6" t="s">
        <v>53</v>
      </c>
      <c r="D88" s="50"/>
      <c r="E88" s="50"/>
      <c r="F88" s="57" t="s">
        <v>4</v>
      </c>
      <c r="G88" s="50"/>
    </row>
    <row r="89" spans="1:7" ht="30">
      <c r="A89" s="69">
        <v>8</v>
      </c>
      <c r="B89" s="6" t="s">
        <v>52</v>
      </c>
      <c r="C89" s="6" t="s">
        <v>61</v>
      </c>
      <c r="D89" s="50"/>
      <c r="E89" s="50"/>
      <c r="F89" s="57" t="s">
        <v>4</v>
      </c>
      <c r="G89" s="50"/>
    </row>
    <row r="90" spans="1:7" ht="60">
      <c r="A90" s="69">
        <v>9</v>
      </c>
      <c r="B90" s="17" t="s">
        <v>110</v>
      </c>
      <c r="C90" s="17" t="s">
        <v>120</v>
      </c>
      <c r="D90" s="50"/>
      <c r="E90" s="50"/>
      <c r="F90" s="46" t="s">
        <v>4</v>
      </c>
      <c r="G90" s="50"/>
    </row>
    <row r="91" spans="1:7">
      <c r="A91" s="67" t="s">
        <v>35</v>
      </c>
      <c r="B91" s="48"/>
      <c r="C91" s="48"/>
      <c r="D91" s="48"/>
      <c r="E91" s="48"/>
      <c r="F91" s="48"/>
      <c r="G91" s="48"/>
    </row>
    <row r="92" spans="1:7" ht="30">
      <c r="A92" s="66" t="s">
        <v>144</v>
      </c>
      <c r="B92" s="39" t="s">
        <v>93</v>
      </c>
      <c r="C92" s="39"/>
      <c r="D92" s="39"/>
      <c r="E92" s="40"/>
      <c r="F92" s="39" t="s">
        <v>28</v>
      </c>
      <c r="G92" s="41" t="str">
        <f>IF(COUNTIF(F95:F98,"Blocked")&gt;0,"Blocked",IF(COUNTIF(F95:F98,"Fail")&gt;0,"Fail",IF(COUNTIF(F95:F98,"")=0,"Pass","Not Executed")))</f>
        <v>Not Executed</v>
      </c>
    </row>
    <row r="93" spans="1:7" ht="120">
      <c r="A93" s="67" t="s">
        <v>29</v>
      </c>
      <c r="B93" s="42" t="s">
        <v>111</v>
      </c>
      <c r="C93" s="42"/>
      <c r="D93" s="42"/>
      <c r="E93" s="42"/>
      <c r="F93" s="43"/>
      <c r="G93" s="42"/>
    </row>
    <row r="94" spans="1:7">
      <c r="A94" s="68" t="s">
        <v>30</v>
      </c>
      <c r="B94" s="45" t="s">
        <v>31</v>
      </c>
      <c r="C94" s="44" t="s">
        <v>41</v>
      </c>
      <c r="D94" s="44" t="s">
        <v>37</v>
      </c>
      <c r="E94" s="44" t="s">
        <v>32</v>
      </c>
      <c r="F94" s="44" t="s">
        <v>33</v>
      </c>
      <c r="G94" s="44" t="s">
        <v>34</v>
      </c>
    </row>
    <row r="95" spans="1:7" ht="120">
      <c r="A95" s="69">
        <v>1</v>
      </c>
      <c r="B95" s="6" t="s">
        <v>42</v>
      </c>
      <c r="C95" s="6" t="s">
        <v>50</v>
      </c>
      <c r="D95" s="6"/>
      <c r="E95" s="6"/>
      <c r="F95" s="46"/>
      <c r="G95" s="50"/>
    </row>
    <row r="96" spans="1:7" ht="30">
      <c r="A96" s="69">
        <v>2</v>
      </c>
      <c r="B96" s="6" t="s">
        <v>51</v>
      </c>
      <c r="C96" s="6" t="s">
        <v>53</v>
      </c>
      <c r="D96" s="6"/>
      <c r="E96" s="6"/>
      <c r="F96" s="46"/>
      <c r="G96" s="50"/>
    </row>
    <row r="97" spans="1:7" ht="30">
      <c r="A97" s="69">
        <v>3</v>
      </c>
      <c r="B97" s="6" t="s">
        <v>52</v>
      </c>
      <c r="C97" s="6" t="s">
        <v>61</v>
      </c>
      <c r="F97" s="46"/>
      <c r="G97" s="50"/>
    </row>
    <row r="98" spans="1:7" ht="192.75" customHeight="1">
      <c r="A98" s="69">
        <v>4</v>
      </c>
      <c r="B98" s="17" t="s">
        <v>67</v>
      </c>
      <c r="C98" s="17" t="s">
        <v>87</v>
      </c>
      <c r="D98" s="50"/>
      <c r="E98" s="50"/>
      <c r="F98" s="46"/>
      <c r="G98" s="50"/>
    </row>
    <row r="99" spans="1:7">
      <c r="A99" s="67" t="s">
        <v>35</v>
      </c>
      <c r="B99" s="48"/>
      <c r="C99" s="48"/>
      <c r="D99" s="48"/>
      <c r="E99" s="48"/>
      <c r="F99" s="48"/>
      <c r="G99" s="48"/>
    </row>
    <row r="100" spans="1:7" ht="30">
      <c r="A100" s="66" t="s">
        <v>145</v>
      </c>
      <c r="B100" s="39" t="s">
        <v>60</v>
      </c>
      <c r="C100" s="39"/>
      <c r="D100" s="39"/>
      <c r="E100" s="40"/>
      <c r="F100" s="39" t="s">
        <v>28</v>
      </c>
      <c r="G100" s="41" t="str">
        <f>IF(COUNTIF(F103:F103,"Blocked")&gt;0,"Blocked",IF(COUNTIF(F103:F103,"Fail")&gt;0,"Fail",IF(COUNTIF(F103:F103,"")=0,"Pass","Not Executed")))</f>
        <v>Pass</v>
      </c>
    </row>
    <row r="101" spans="1:7">
      <c r="A101" s="67" t="s">
        <v>29</v>
      </c>
      <c r="B101" s="42" t="s">
        <v>112</v>
      </c>
      <c r="C101" s="42"/>
      <c r="D101" s="42"/>
      <c r="E101" s="42"/>
      <c r="F101" s="43"/>
      <c r="G101" s="42"/>
    </row>
    <row r="102" spans="1:7">
      <c r="A102" s="68" t="s">
        <v>30</v>
      </c>
      <c r="B102" s="45" t="s">
        <v>31</v>
      </c>
      <c r="C102" s="44" t="s">
        <v>41</v>
      </c>
      <c r="D102" s="44" t="s">
        <v>37</v>
      </c>
      <c r="E102" s="44" t="s">
        <v>32</v>
      </c>
      <c r="F102" s="44" t="s">
        <v>33</v>
      </c>
      <c r="G102" s="44" t="s">
        <v>34</v>
      </c>
    </row>
    <row r="103" spans="1:7">
      <c r="A103" s="69">
        <v>1</v>
      </c>
      <c r="B103" s="6" t="s">
        <v>113</v>
      </c>
      <c r="C103" s="6" t="s">
        <v>114</v>
      </c>
      <c r="D103" s="6"/>
      <c r="E103" s="6"/>
      <c r="F103" s="46" t="s">
        <v>4</v>
      </c>
      <c r="G103" s="50"/>
    </row>
    <row r="104" spans="1:7">
      <c r="A104" s="67" t="s">
        <v>35</v>
      </c>
      <c r="B104" s="48"/>
      <c r="C104" s="48"/>
      <c r="D104" s="48"/>
      <c r="E104" s="48"/>
      <c r="F104" s="48"/>
      <c r="G104" s="48"/>
    </row>
    <row r="105" spans="1:7">
      <c r="A105" s="69"/>
      <c r="B105" s="50"/>
      <c r="C105" s="50"/>
      <c r="D105" s="50"/>
      <c r="E105" s="50"/>
      <c r="F105" s="50"/>
      <c r="G105" s="50"/>
    </row>
    <row r="106" spans="1:7">
      <c r="A106" s="69"/>
      <c r="B106" s="50"/>
      <c r="C106" s="50"/>
      <c r="D106" s="50"/>
      <c r="E106" s="50"/>
      <c r="F106" s="50"/>
      <c r="G106" s="50"/>
    </row>
    <row r="107" spans="1:7">
      <c r="A107" s="69"/>
      <c r="B107" s="50"/>
      <c r="C107" s="50"/>
      <c r="D107" s="50"/>
      <c r="E107" s="50"/>
      <c r="F107" s="50"/>
      <c r="G107" s="50"/>
    </row>
    <row r="108" spans="1:7">
      <c r="A108" s="69"/>
      <c r="B108" s="50"/>
      <c r="C108" s="50"/>
      <c r="D108" s="50"/>
      <c r="E108" s="50"/>
      <c r="F108" s="50"/>
      <c r="G108" s="50"/>
    </row>
    <row r="109" spans="1:7">
      <c r="A109" s="69"/>
      <c r="B109" s="50"/>
      <c r="C109" s="50"/>
      <c r="D109" s="50"/>
      <c r="E109" s="50"/>
      <c r="F109" s="50"/>
      <c r="G109" s="50"/>
    </row>
    <row r="110" spans="1:7">
      <c r="A110" s="69"/>
      <c r="B110" s="50"/>
      <c r="C110" s="50"/>
      <c r="D110" s="50"/>
      <c r="E110" s="50"/>
      <c r="F110" s="50"/>
      <c r="G110" s="50"/>
    </row>
    <row r="111" spans="1:7">
      <c r="A111" s="69"/>
      <c r="B111" s="50"/>
      <c r="C111" s="50"/>
      <c r="D111" s="50"/>
      <c r="E111" s="50"/>
      <c r="F111" s="50"/>
      <c r="G111" s="50"/>
    </row>
    <row r="112" spans="1:7">
      <c r="A112" s="69"/>
      <c r="B112" s="50"/>
      <c r="C112" s="50"/>
      <c r="D112" s="50"/>
      <c r="E112" s="50"/>
      <c r="F112" s="50"/>
      <c r="G112" s="50"/>
    </row>
    <row r="113" spans="1:7">
      <c r="A113" s="69"/>
      <c r="B113" s="50"/>
      <c r="C113" s="50"/>
      <c r="D113" s="50"/>
      <c r="E113" s="50"/>
      <c r="F113" s="50"/>
      <c r="G113" s="50"/>
    </row>
    <row r="114" spans="1:7">
      <c r="A114" s="69"/>
      <c r="B114" s="50"/>
      <c r="C114" s="50"/>
      <c r="D114" s="50"/>
      <c r="E114" s="50"/>
      <c r="F114" s="50"/>
      <c r="G114" s="50"/>
    </row>
    <row r="115" spans="1:7">
      <c r="A115" s="69"/>
      <c r="B115" s="50"/>
      <c r="C115" s="50"/>
      <c r="D115" s="50"/>
      <c r="E115" s="50"/>
      <c r="F115" s="50"/>
      <c r="G115" s="50"/>
    </row>
    <row r="116" spans="1:7">
      <c r="A116" s="69"/>
      <c r="B116" s="50"/>
      <c r="C116" s="50"/>
      <c r="D116" s="50"/>
      <c r="E116" s="50"/>
      <c r="F116" s="50"/>
      <c r="G116" s="50"/>
    </row>
    <row r="117" spans="1:7">
      <c r="A117" s="69"/>
      <c r="B117" s="50"/>
      <c r="C117" s="50"/>
      <c r="D117" s="50"/>
      <c r="E117" s="50"/>
      <c r="F117" s="50"/>
      <c r="G117" s="50"/>
    </row>
    <row r="118" spans="1:7">
      <c r="A118" s="69"/>
      <c r="B118" s="50"/>
      <c r="C118" s="50"/>
      <c r="D118" s="50"/>
      <c r="E118" s="50"/>
      <c r="F118" s="50"/>
      <c r="G118" s="50"/>
    </row>
    <row r="119" spans="1:7">
      <c r="A119" s="69"/>
      <c r="B119" s="50"/>
      <c r="C119" s="50"/>
      <c r="D119" s="50"/>
      <c r="E119" s="50"/>
      <c r="F119" s="50"/>
      <c r="G119" s="50"/>
    </row>
    <row r="120" spans="1:7">
      <c r="A120" s="69"/>
      <c r="B120" s="50"/>
      <c r="C120" s="50"/>
      <c r="D120" s="50"/>
      <c r="E120" s="50"/>
      <c r="F120" s="50"/>
      <c r="G120" s="50"/>
    </row>
    <row r="121" spans="1:7">
      <c r="A121" s="69"/>
      <c r="B121" s="50"/>
      <c r="C121" s="50"/>
      <c r="D121" s="50"/>
      <c r="E121" s="50"/>
      <c r="F121" s="50"/>
      <c r="G121" s="50"/>
    </row>
    <row r="122" spans="1:7">
      <c r="A122" s="69"/>
      <c r="B122" s="50"/>
      <c r="C122" s="50"/>
      <c r="D122" s="50"/>
      <c r="E122" s="50"/>
      <c r="F122" s="50"/>
      <c r="G122" s="50"/>
    </row>
    <row r="123" spans="1:7">
      <c r="A123" s="69"/>
      <c r="B123" s="50"/>
      <c r="C123" s="50"/>
      <c r="D123" s="50"/>
      <c r="E123" s="50"/>
      <c r="F123" s="50"/>
      <c r="G123" s="50"/>
    </row>
    <row r="124" spans="1:7">
      <c r="A124" s="69"/>
      <c r="B124" s="50"/>
      <c r="C124" s="50"/>
      <c r="D124" s="50"/>
      <c r="E124" s="50"/>
      <c r="F124" s="50"/>
      <c r="G124" s="50"/>
    </row>
    <row r="125" spans="1:7">
      <c r="A125" s="69"/>
      <c r="B125" s="50"/>
      <c r="C125" s="50"/>
      <c r="D125" s="50"/>
      <c r="E125" s="50"/>
      <c r="F125" s="50"/>
      <c r="G125" s="50"/>
    </row>
    <row r="126" spans="1:7">
      <c r="A126" s="69"/>
      <c r="B126" s="50"/>
      <c r="C126" s="50"/>
      <c r="D126" s="50"/>
      <c r="E126" s="50"/>
      <c r="F126" s="50"/>
      <c r="G126" s="50"/>
    </row>
    <row r="127" spans="1:7">
      <c r="A127" s="69"/>
      <c r="B127" s="50"/>
      <c r="C127" s="50"/>
      <c r="D127" s="50"/>
      <c r="E127" s="50"/>
      <c r="F127" s="50"/>
      <c r="G127" s="50"/>
    </row>
    <row r="128" spans="1:7">
      <c r="A128" s="69"/>
      <c r="B128" s="50"/>
      <c r="C128" s="50"/>
      <c r="D128" s="50"/>
      <c r="E128" s="50"/>
      <c r="F128" s="50"/>
      <c r="G128" s="50"/>
    </row>
    <row r="129" spans="1:7">
      <c r="A129" s="69"/>
      <c r="B129" s="50"/>
      <c r="C129" s="50"/>
      <c r="D129" s="50"/>
      <c r="E129" s="50"/>
      <c r="F129" s="50"/>
      <c r="G129" s="50"/>
    </row>
    <row r="130" spans="1:7">
      <c r="A130" s="69"/>
      <c r="B130" s="50"/>
      <c r="C130" s="50"/>
      <c r="D130" s="50"/>
      <c r="E130" s="50"/>
      <c r="F130" s="50"/>
      <c r="G130" s="50"/>
    </row>
    <row r="131" spans="1:7">
      <c r="A131" s="69"/>
      <c r="B131" s="50"/>
      <c r="C131" s="50"/>
      <c r="D131" s="50"/>
      <c r="E131" s="50"/>
      <c r="F131" s="50"/>
      <c r="G131" s="50"/>
    </row>
    <row r="132" spans="1:7">
      <c r="A132" s="69"/>
      <c r="B132" s="50"/>
      <c r="C132" s="50"/>
      <c r="D132" s="50"/>
      <c r="E132" s="50"/>
      <c r="F132" s="50"/>
      <c r="G132" s="50"/>
    </row>
    <row r="133" spans="1:7">
      <c r="A133" s="69"/>
      <c r="B133" s="50"/>
      <c r="C133" s="50"/>
      <c r="D133" s="50"/>
      <c r="E133" s="50"/>
      <c r="F133" s="50"/>
      <c r="G133" s="50"/>
    </row>
    <row r="134" spans="1:7">
      <c r="A134" s="69"/>
      <c r="B134" s="50"/>
      <c r="C134" s="50"/>
      <c r="D134" s="50"/>
      <c r="E134" s="50"/>
      <c r="F134" s="50"/>
      <c r="G134" s="50"/>
    </row>
    <row r="135" spans="1:7">
      <c r="A135" s="69"/>
      <c r="B135" s="50"/>
      <c r="C135" s="50"/>
      <c r="D135" s="50"/>
      <c r="E135" s="50"/>
      <c r="F135" s="50"/>
      <c r="G135" s="50"/>
    </row>
    <row r="136" spans="1:7">
      <c r="A136" s="69"/>
      <c r="B136" s="50"/>
      <c r="C136" s="50"/>
      <c r="D136" s="50"/>
      <c r="E136" s="50"/>
      <c r="F136" s="50"/>
      <c r="G136" s="50"/>
    </row>
    <row r="137" spans="1:7">
      <c r="A137" s="69"/>
      <c r="B137" s="50"/>
      <c r="C137" s="50"/>
      <c r="D137" s="50"/>
      <c r="E137" s="50"/>
      <c r="F137" s="50"/>
      <c r="G137" s="50"/>
    </row>
    <row r="138" spans="1:7">
      <c r="A138" s="69"/>
      <c r="B138" s="50"/>
      <c r="C138" s="50"/>
      <c r="D138" s="50"/>
      <c r="E138" s="50"/>
      <c r="F138" s="50"/>
      <c r="G138" s="50"/>
    </row>
    <row r="139" spans="1:7">
      <c r="A139" s="69"/>
      <c r="B139" s="50"/>
      <c r="C139" s="50"/>
      <c r="D139" s="50"/>
      <c r="E139" s="50"/>
      <c r="F139" s="50"/>
      <c r="G139" s="50"/>
    </row>
    <row r="140" spans="1:7">
      <c r="A140" s="69"/>
      <c r="B140" s="50"/>
      <c r="C140" s="50"/>
      <c r="D140" s="50"/>
      <c r="E140" s="50"/>
      <c r="F140" s="50"/>
      <c r="G140" s="50"/>
    </row>
    <row r="141" spans="1:7">
      <c r="A141" s="69"/>
      <c r="B141" s="50"/>
      <c r="C141" s="50"/>
      <c r="D141" s="50"/>
      <c r="E141" s="50"/>
      <c r="F141" s="50"/>
      <c r="G141" s="50"/>
    </row>
    <row r="142" spans="1:7">
      <c r="A142" s="69"/>
      <c r="B142" s="50"/>
      <c r="C142" s="50"/>
      <c r="D142" s="50"/>
      <c r="E142" s="50"/>
      <c r="F142" s="50"/>
      <c r="G142" s="50"/>
    </row>
    <row r="143" spans="1:7">
      <c r="A143" s="69"/>
      <c r="B143" s="50"/>
      <c r="C143" s="50"/>
      <c r="D143" s="50"/>
      <c r="E143" s="50"/>
      <c r="F143" s="50"/>
      <c r="G143" s="50"/>
    </row>
    <row r="144" spans="1:7">
      <c r="A144" s="69"/>
      <c r="B144" s="50"/>
      <c r="C144" s="50"/>
      <c r="D144" s="50"/>
      <c r="E144" s="50"/>
      <c r="F144" s="50"/>
      <c r="G144" s="50"/>
    </row>
    <row r="145" spans="1:9">
      <c r="A145" s="69"/>
      <c r="B145" s="50"/>
      <c r="C145" s="50"/>
      <c r="D145" s="50"/>
      <c r="E145" s="50"/>
      <c r="F145" s="50"/>
      <c r="G145" s="50"/>
    </row>
    <row r="146" spans="1:9">
      <c r="A146" s="69"/>
      <c r="B146" s="50"/>
      <c r="C146" s="50"/>
      <c r="D146" s="50"/>
      <c r="E146" s="50"/>
      <c r="F146" s="50"/>
      <c r="G146" s="50"/>
    </row>
    <row r="147" spans="1:9">
      <c r="A147" s="69"/>
      <c r="B147" s="50"/>
      <c r="C147" s="50"/>
      <c r="D147" s="50"/>
      <c r="E147" s="50"/>
      <c r="F147" s="50"/>
      <c r="G147" s="50"/>
    </row>
    <row r="148" spans="1:9">
      <c r="A148" s="69"/>
      <c r="B148" s="50"/>
      <c r="C148" s="50"/>
      <c r="D148" s="50"/>
      <c r="E148" s="50"/>
      <c r="F148" s="50"/>
      <c r="G148" s="50"/>
    </row>
    <row r="149" spans="1:9">
      <c r="A149" s="69"/>
      <c r="B149" s="50"/>
      <c r="C149" s="50"/>
      <c r="D149" s="50"/>
      <c r="E149" s="50"/>
      <c r="F149" s="50"/>
      <c r="G149" s="50"/>
    </row>
    <row r="150" spans="1:9">
      <c r="A150" s="69"/>
      <c r="B150" s="50"/>
      <c r="C150" s="50"/>
      <c r="D150" s="50"/>
      <c r="E150" s="50"/>
      <c r="F150" s="50"/>
      <c r="G150" s="50"/>
    </row>
    <row r="151" spans="1:9">
      <c r="A151" s="69"/>
      <c r="B151" s="50"/>
      <c r="C151" s="50"/>
      <c r="D151" s="50"/>
      <c r="E151" s="50"/>
      <c r="F151" s="50"/>
      <c r="G151" s="50"/>
    </row>
    <row r="152" spans="1:9" ht="60">
      <c r="A152" s="69"/>
      <c r="B152" s="50"/>
      <c r="C152" s="50"/>
      <c r="D152" s="50"/>
      <c r="E152" s="50"/>
      <c r="F152" s="50"/>
      <c r="G152" s="50"/>
      <c r="I152" s="14" t="s">
        <v>45</v>
      </c>
    </row>
    <row r="153" spans="1:9">
      <c r="A153" s="69"/>
      <c r="B153" s="50"/>
      <c r="C153" s="50"/>
      <c r="D153" s="50"/>
      <c r="E153" s="50"/>
      <c r="F153" s="50"/>
      <c r="G153" s="50"/>
    </row>
    <row r="154" spans="1:9">
      <c r="A154" s="69"/>
      <c r="B154" s="50"/>
      <c r="C154" s="50"/>
      <c r="D154" s="50"/>
      <c r="E154" s="50"/>
      <c r="F154" s="50"/>
      <c r="G154" s="50"/>
    </row>
    <row r="155" spans="1:9">
      <c r="A155" s="69"/>
      <c r="B155" s="50"/>
      <c r="C155" s="50"/>
      <c r="D155" s="50"/>
      <c r="E155" s="50"/>
      <c r="F155" s="50"/>
      <c r="G155" s="50"/>
    </row>
    <row r="156" spans="1:9">
      <c r="A156" s="69"/>
      <c r="B156" s="50"/>
      <c r="C156" s="50"/>
      <c r="D156" s="50"/>
      <c r="E156" s="50"/>
      <c r="F156" s="50"/>
      <c r="G156" s="50"/>
    </row>
    <row r="157" spans="1:9">
      <c r="A157" s="69"/>
      <c r="B157" s="50"/>
      <c r="C157" s="50"/>
      <c r="D157" s="50"/>
      <c r="E157" s="50"/>
      <c r="F157" s="50"/>
      <c r="G157" s="50"/>
    </row>
    <row r="158" spans="1:9">
      <c r="A158" s="69"/>
      <c r="B158" s="50"/>
      <c r="C158" s="50"/>
      <c r="D158" s="50"/>
      <c r="E158" s="50"/>
      <c r="F158" s="50"/>
      <c r="G158" s="50"/>
    </row>
    <row r="159" spans="1:9">
      <c r="A159" s="69"/>
      <c r="B159" s="50"/>
      <c r="C159" s="50"/>
      <c r="D159" s="50"/>
      <c r="E159" s="50"/>
      <c r="F159" s="50"/>
      <c r="G159" s="50"/>
    </row>
    <row r="160" spans="1:9">
      <c r="A160" s="69"/>
      <c r="B160" s="50"/>
      <c r="C160" s="50"/>
      <c r="D160" s="50"/>
      <c r="E160" s="50"/>
      <c r="F160" s="50"/>
      <c r="G160" s="50"/>
    </row>
    <row r="161" spans="1:8">
      <c r="A161" s="69"/>
      <c r="B161" s="50"/>
      <c r="C161" s="50"/>
      <c r="D161" s="50"/>
      <c r="E161" s="50"/>
      <c r="F161" s="50"/>
      <c r="G161" s="50"/>
    </row>
    <row r="162" spans="1:8">
      <c r="A162" s="69"/>
      <c r="B162" s="50"/>
      <c r="C162" s="50"/>
      <c r="D162" s="50"/>
      <c r="E162" s="50"/>
      <c r="F162" s="50"/>
      <c r="G162" s="50"/>
    </row>
    <row r="163" spans="1:8">
      <c r="A163" s="69"/>
      <c r="B163" s="50"/>
      <c r="C163" s="50"/>
      <c r="D163" s="50"/>
      <c r="E163" s="50"/>
      <c r="F163" s="50"/>
      <c r="G163" s="50"/>
    </row>
    <row r="164" spans="1:8">
      <c r="A164" s="69"/>
      <c r="B164" s="50"/>
      <c r="C164" s="50"/>
      <c r="D164" s="50"/>
      <c r="E164" s="50"/>
      <c r="F164" s="50"/>
      <c r="G164" s="50"/>
    </row>
    <row r="165" spans="1:8">
      <c r="A165" s="69"/>
      <c r="B165" s="50"/>
      <c r="C165" s="50"/>
      <c r="D165" s="50"/>
      <c r="E165" s="50"/>
      <c r="F165" s="50"/>
      <c r="G165" s="50"/>
    </row>
    <row r="166" spans="1:8">
      <c r="A166" s="69"/>
      <c r="B166" s="50"/>
      <c r="C166" s="50"/>
      <c r="D166" s="50"/>
      <c r="E166" s="50"/>
      <c r="F166" s="50"/>
      <c r="G166" s="50"/>
    </row>
    <row r="167" spans="1:8" s="50" customFormat="1">
      <c r="A167" s="69"/>
    </row>
    <row r="168" spans="1:8" s="50" customFormat="1">
      <c r="A168" s="69"/>
    </row>
    <row r="169" spans="1:8" s="50" customFormat="1">
      <c r="A169" s="69"/>
    </row>
    <row r="170" spans="1:8" s="50" customFormat="1">
      <c r="A170" s="69"/>
    </row>
    <row r="171" spans="1:8" s="14" customFormat="1">
      <c r="A171" s="69"/>
      <c r="B171" s="50"/>
      <c r="C171" s="50"/>
      <c r="D171" s="50"/>
      <c r="E171" s="50"/>
      <c r="F171" s="50"/>
      <c r="G171" s="50"/>
      <c r="H171" s="50"/>
    </row>
    <row r="172" spans="1:8" s="14" customFormat="1">
      <c r="A172" s="69"/>
      <c r="B172" s="50"/>
      <c r="C172" s="50"/>
      <c r="D172" s="50"/>
      <c r="E172" s="50"/>
      <c r="F172" s="50"/>
      <c r="G172" s="50"/>
      <c r="H172" s="50"/>
    </row>
    <row r="173" spans="1:8" s="14" customFormat="1">
      <c r="A173" s="69"/>
      <c r="B173" s="50"/>
      <c r="C173" s="50"/>
      <c r="D173" s="50"/>
      <c r="E173" s="50"/>
      <c r="F173" s="50"/>
      <c r="G173" s="50"/>
      <c r="H173" s="50"/>
    </row>
    <row r="174" spans="1:8" s="14" customFormat="1">
      <c r="A174" s="69"/>
      <c r="B174" s="50"/>
      <c r="C174" s="50"/>
      <c r="D174" s="50"/>
      <c r="E174" s="50"/>
      <c r="F174" s="50"/>
      <c r="G174" s="50"/>
      <c r="H174" s="50"/>
    </row>
    <row r="175" spans="1:8" s="14" customFormat="1">
      <c r="A175" s="69"/>
      <c r="B175" s="50"/>
      <c r="C175" s="50"/>
      <c r="D175" s="50"/>
      <c r="E175" s="50"/>
      <c r="F175" s="50"/>
      <c r="G175" s="50"/>
      <c r="H175" s="50"/>
    </row>
    <row r="176" spans="1:8" s="14" customFormat="1">
      <c r="A176" s="69"/>
      <c r="B176" s="50"/>
      <c r="C176" s="50"/>
      <c r="D176" s="50"/>
      <c r="E176" s="50"/>
      <c r="F176" s="50"/>
      <c r="G176" s="50"/>
      <c r="H176" s="50"/>
    </row>
    <row r="177" spans="1:8" s="14" customFormat="1">
      <c r="A177" s="69"/>
      <c r="B177" s="50"/>
      <c r="C177" s="50"/>
      <c r="D177" s="50"/>
      <c r="E177" s="50"/>
      <c r="F177" s="50"/>
      <c r="G177" s="50"/>
      <c r="H177" s="50"/>
    </row>
    <row r="178" spans="1:8" s="14" customFormat="1">
      <c r="A178" s="69"/>
      <c r="B178" s="50"/>
      <c r="C178" s="50"/>
      <c r="D178" s="50"/>
      <c r="E178" s="50"/>
      <c r="F178" s="50"/>
      <c r="G178" s="50"/>
      <c r="H178" s="50"/>
    </row>
    <row r="179" spans="1:8" s="14" customFormat="1">
      <c r="A179" s="69"/>
      <c r="B179" s="50"/>
      <c r="C179" s="50"/>
      <c r="D179" s="50"/>
      <c r="E179" s="50"/>
      <c r="F179" s="50"/>
      <c r="G179" s="50"/>
      <c r="H179" s="50"/>
    </row>
    <row r="180" spans="1:8" s="14" customFormat="1">
      <c r="A180" s="69"/>
      <c r="B180" s="50"/>
      <c r="C180" s="50"/>
      <c r="D180" s="50"/>
      <c r="E180" s="50"/>
      <c r="F180" s="50"/>
      <c r="G180" s="50"/>
      <c r="H180" s="50"/>
    </row>
    <row r="181" spans="1:8" s="14" customFormat="1">
      <c r="A181" s="69"/>
      <c r="B181" s="50"/>
      <c r="C181" s="50"/>
      <c r="D181" s="50"/>
      <c r="E181" s="50"/>
      <c r="F181" s="50"/>
      <c r="G181" s="50"/>
      <c r="H181" s="50"/>
    </row>
    <row r="182" spans="1:8" s="14" customFormat="1">
      <c r="A182" s="69"/>
      <c r="B182" s="50"/>
      <c r="C182" s="50"/>
      <c r="D182" s="50"/>
      <c r="E182" s="50"/>
      <c r="F182" s="50"/>
      <c r="G182" s="50"/>
      <c r="H182" s="50"/>
    </row>
    <row r="183" spans="1:8" s="14" customFormat="1">
      <c r="A183" s="69"/>
      <c r="B183" s="50"/>
      <c r="C183" s="50"/>
      <c r="D183" s="50"/>
      <c r="E183" s="50"/>
      <c r="F183" s="50"/>
      <c r="G183" s="50"/>
      <c r="H183" s="50"/>
    </row>
    <row r="184" spans="1:8" s="14" customFormat="1">
      <c r="A184" s="69"/>
      <c r="B184" s="50"/>
      <c r="C184" s="50"/>
      <c r="D184" s="50"/>
      <c r="E184" s="50"/>
      <c r="F184" s="50"/>
      <c r="G184" s="50"/>
      <c r="H184" s="50"/>
    </row>
    <row r="185" spans="1:8" s="14" customFormat="1">
      <c r="A185" s="69"/>
      <c r="B185" s="50"/>
      <c r="C185" s="50"/>
      <c r="D185" s="50"/>
      <c r="E185" s="50"/>
      <c r="F185" s="50"/>
      <c r="G185" s="50"/>
      <c r="H185" s="50"/>
    </row>
    <row r="186" spans="1:8" s="14" customFormat="1">
      <c r="A186" s="69"/>
      <c r="B186" s="50"/>
      <c r="C186" s="50"/>
      <c r="D186" s="50"/>
      <c r="E186" s="50"/>
      <c r="F186" s="50"/>
      <c r="G186" s="50"/>
      <c r="H186" s="50"/>
    </row>
    <row r="187" spans="1:8" s="14" customFormat="1">
      <c r="A187" s="69"/>
      <c r="B187" s="50"/>
      <c r="C187" s="50"/>
      <c r="D187" s="50"/>
      <c r="E187" s="50"/>
      <c r="F187" s="50"/>
      <c r="G187" s="50"/>
      <c r="H187" s="50"/>
    </row>
    <row r="188" spans="1:8" s="14" customFormat="1">
      <c r="A188" s="69"/>
      <c r="B188" s="50"/>
      <c r="C188" s="50"/>
      <c r="D188" s="50"/>
      <c r="E188" s="50"/>
      <c r="F188" s="50"/>
      <c r="G188" s="50"/>
      <c r="H188" s="50"/>
    </row>
    <row r="189" spans="1:8" s="14" customFormat="1">
      <c r="A189" s="69"/>
      <c r="B189" s="50"/>
      <c r="C189" s="50"/>
      <c r="D189" s="50"/>
      <c r="E189" s="50"/>
      <c r="F189" s="50"/>
      <c r="G189" s="50"/>
      <c r="H189" s="50"/>
    </row>
    <row r="190" spans="1:8" s="14" customFormat="1">
      <c r="A190" s="69"/>
      <c r="B190" s="50"/>
      <c r="C190" s="50"/>
      <c r="D190" s="50"/>
      <c r="E190" s="50"/>
      <c r="F190" s="50"/>
      <c r="G190" s="50"/>
      <c r="H190" s="50"/>
    </row>
    <row r="191" spans="1:8" s="14" customFormat="1">
      <c r="A191" s="69"/>
      <c r="B191" s="50"/>
      <c r="C191" s="50"/>
      <c r="D191" s="50"/>
      <c r="E191" s="50"/>
      <c r="F191" s="50"/>
      <c r="G191" s="50"/>
      <c r="H191" s="50"/>
    </row>
    <row r="192" spans="1:8" s="14" customFormat="1">
      <c r="A192" s="69"/>
      <c r="B192" s="50"/>
      <c r="C192" s="50"/>
      <c r="D192" s="50"/>
      <c r="E192" s="50"/>
      <c r="F192" s="50"/>
      <c r="G192" s="50"/>
      <c r="H192" s="50"/>
    </row>
    <row r="193" spans="1:8" s="14" customFormat="1">
      <c r="A193" s="69"/>
      <c r="B193" s="50"/>
      <c r="C193" s="50"/>
      <c r="D193" s="50"/>
      <c r="E193" s="50"/>
      <c r="F193" s="50"/>
      <c r="G193" s="50"/>
      <c r="H193" s="50"/>
    </row>
    <row r="194" spans="1:8" s="14" customFormat="1">
      <c r="A194" s="69"/>
      <c r="B194" s="50"/>
      <c r="C194" s="50"/>
      <c r="D194" s="50"/>
      <c r="E194" s="50"/>
      <c r="F194" s="50"/>
      <c r="G194" s="50"/>
      <c r="H194" s="50"/>
    </row>
    <row r="195" spans="1:8" s="14" customFormat="1">
      <c r="A195" s="69"/>
      <c r="B195" s="50"/>
      <c r="C195" s="50"/>
      <c r="D195" s="50"/>
      <c r="E195" s="50"/>
      <c r="F195" s="50"/>
      <c r="G195" s="50"/>
      <c r="H195" s="50"/>
    </row>
    <row r="196" spans="1:8" s="14" customFormat="1">
      <c r="A196" s="69"/>
      <c r="B196" s="50"/>
      <c r="C196" s="50"/>
      <c r="D196" s="50"/>
      <c r="E196" s="50"/>
      <c r="F196" s="50"/>
      <c r="G196" s="50"/>
      <c r="H196" s="50"/>
    </row>
    <row r="197" spans="1:8" s="14" customFormat="1">
      <c r="A197" s="69"/>
      <c r="B197" s="50"/>
      <c r="C197" s="50"/>
      <c r="D197" s="50"/>
      <c r="E197" s="50"/>
      <c r="F197" s="50"/>
      <c r="G197" s="50"/>
      <c r="H197" s="50"/>
    </row>
    <row r="198" spans="1:8" s="14" customFormat="1">
      <c r="A198" s="69"/>
      <c r="B198" s="50"/>
      <c r="C198" s="50"/>
      <c r="D198" s="50"/>
      <c r="E198" s="50"/>
      <c r="F198" s="50"/>
      <c r="G198" s="50"/>
      <c r="H198" s="50"/>
    </row>
    <row r="199" spans="1:8" s="14" customFormat="1">
      <c r="A199" s="69"/>
      <c r="B199" s="50"/>
      <c r="C199" s="50"/>
      <c r="D199" s="50"/>
      <c r="E199" s="50"/>
      <c r="F199" s="50"/>
      <c r="G199" s="50"/>
      <c r="H199" s="50"/>
    </row>
    <row r="200" spans="1:8" s="14" customFormat="1">
      <c r="A200" s="69"/>
      <c r="B200" s="50"/>
      <c r="C200" s="50"/>
      <c r="D200" s="50"/>
      <c r="E200" s="50"/>
      <c r="F200" s="50"/>
      <c r="G200" s="50"/>
      <c r="H200" s="50"/>
    </row>
    <row r="201" spans="1:8" s="14" customFormat="1">
      <c r="A201" s="69"/>
      <c r="B201" s="50"/>
      <c r="C201" s="50"/>
      <c r="D201" s="50"/>
      <c r="E201" s="50"/>
      <c r="F201" s="50"/>
      <c r="G201" s="50"/>
      <c r="H201" s="50"/>
    </row>
    <row r="202" spans="1:8" s="14" customFormat="1">
      <c r="A202" s="69"/>
      <c r="B202" s="50"/>
      <c r="C202" s="50"/>
      <c r="D202" s="50"/>
      <c r="E202" s="50"/>
      <c r="F202" s="50"/>
      <c r="G202" s="50"/>
      <c r="H202" s="50"/>
    </row>
    <row r="203" spans="1:8" s="14" customFormat="1">
      <c r="A203" s="69"/>
      <c r="B203" s="50"/>
      <c r="C203" s="50"/>
      <c r="D203" s="50"/>
      <c r="E203" s="50"/>
      <c r="F203" s="50"/>
      <c r="G203" s="50"/>
      <c r="H203" s="50"/>
    </row>
    <row r="204" spans="1:8" s="14" customFormat="1">
      <c r="A204" s="69"/>
      <c r="B204" s="50"/>
      <c r="C204" s="50"/>
      <c r="D204" s="50"/>
      <c r="E204" s="50"/>
      <c r="F204" s="50"/>
      <c r="G204" s="50"/>
      <c r="H204" s="50"/>
    </row>
    <row r="205" spans="1:8" s="14" customFormat="1">
      <c r="A205" s="69"/>
      <c r="B205" s="50"/>
      <c r="C205" s="50"/>
      <c r="D205" s="50"/>
      <c r="E205" s="50"/>
      <c r="F205" s="50"/>
      <c r="G205" s="50"/>
      <c r="H205" s="50"/>
    </row>
    <row r="206" spans="1:8">
      <c r="A206" s="69"/>
      <c r="B206" s="50"/>
      <c r="C206" s="50"/>
      <c r="D206" s="50"/>
      <c r="E206" s="50"/>
      <c r="F206" s="50"/>
      <c r="G206" s="50"/>
    </row>
    <row r="207" spans="1:8">
      <c r="A207" s="69"/>
      <c r="B207" s="50"/>
      <c r="C207" s="50"/>
      <c r="D207" s="50"/>
      <c r="E207" s="50"/>
      <c r="F207" s="50"/>
      <c r="G207" s="50"/>
    </row>
    <row r="208" spans="1:8">
      <c r="A208" s="69"/>
      <c r="B208" s="50"/>
      <c r="C208" s="50"/>
      <c r="D208" s="50"/>
      <c r="E208" s="50"/>
      <c r="F208" s="50"/>
      <c r="G208" s="50"/>
    </row>
    <row r="209" spans="1:8">
      <c r="A209" s="69"/>
      <c r="B209" s="50"/>
      <c r="C209" s="50"/>
      <c r="D209" s="50"/>
      <c r="E209" s="50"/>
      <c r="F209" s="50"/>
      <c r="G209" s="50"/>
    </row>
    <row r="210" spans="1:8">
      <c r="A210" s="69"/>
      <c r="B210" s="50"/>
      <c r="C210" s="50"/>
      <c r="D210" s="50"/>
      <c r="E210" s="50"/>
      <c r="F210" s="50"/>
      <c r="G210" s="50"/>
    </row>
    <row r="211" spans="1:8" s="14" customFormat="1">
      <c r="A211" s="69"/>
      <c r="B211" s="50"/>
      <c r="C211" s="50"/>
      <c r="D211" s="50"/>
      <c r="E211" s="50"/>
      <c r="F211" s="50"/>
      <c r="G211" s="50"/>
      <c r="H211" s="50"/>
    </row>
    <row r="212" spans="1:8" s="14" customFormat="1">
      <c r="A212" s="69"/>
      <c r="B212" s="50"/>
      <c r="C212" s="50"/>
      <c r="D212" s="50"/>
      <c r="E212" s="50"/>
      <c r="F212" s="50"/>
      <c r="G212" s="50"/>
      <c r="H212" s="50"/>
    </row>
    <row r="213" spans="1:8" s="14" customFormat="1">
      <c r="A213" s="69"/>
      <c r="B213" s="50"/>
      <c r="C213" s="50"/>
      <c r="D213" s="50"/>
      <c r="E213" s="50"/>
      <c r="F213" s="50"/>
      <c r="G213" s="50"/>
      <c r="H213" s="50"/>
    </row>
    <row r="214" spans="1:8" s="14" customFormat="1">
      <c r="A214" s="69"/>
      <c r="B214" s="50"/>
      <c r="C214" s="50"/>
      <c r="D214" s="50"/>
      <c r="E214" s="50"/>
      <c r="F214" s="50"/>
      <c r="G214" s="50"/>
      <c r="H214" s="50"/>
    </row>
    <row r="215" spans="1:8" s="14" customFormat="1">
      <c r="A215" s="69"/>
      <c r="B215" s="50"/>
      <c r="C215" s="50"/>
      <c r="D215" s="50"/>
      <c r="E215" s="50"/>
      <c r="F215" s="50"/>
      <c r="G215" s="50"/>
      <c r="H215" s="50"/>
    </row>
    <row r="216" spans="1:8" s="14" customFormat="1">
      <c r="A216" s="69"/>
      <c r="B216" s="50"/>
      <c r="C216" s="50"/>
      <c r="D216" s="50"/>
      <c r="E216" s="50"/>
      <c r="F216" s="50"/>
      <c r="G216" s="50"/>
      <c r="H216" s="50"/>
    </row>
    <row r="217" spans="1:8" s="14" customFormat="1">
      <c r="A217" s="69"/>
      <c r="B217" s="50"/>
      <c r="C217" s="50"/>
      <c r="D217" s="50"/>
      <c r="E217" s="50"/>
      <c r="F217" s="50"/>
      <c r="G217" s="50"/>
      <c r="H217" s="50"/>
    </row>
    <row r="218" spans="1:8" s="14" customFormat="1">
      <c r="A218" s="69"/>
      <c r="B218" s="50"/>
      <c r="C218" s="50"/>
      <c r="D218" s="50"/>
      <c r="E218" s="50"/>
      <c r="F218" s="50"/>
      <c r="G218" s="50"/>
      <c r="H218" s="50"/>
    </row>
    <row r="219" spans="1:8" s="14" customFormat="1">
      <c r="A219" s="69"/>
      <c r="B219" s="50"/>
      <c r="C219" s="50"/>
      <c r="D219" s="50"/>
      <c r="E219" s="50"/>
      <c r="F219" s="50"/>
      <c r="G219" s="50"/>
      <c r="H219" s="50"/>
    </row>
    <row r="220" spans="1:8" s="14" customFormat="1">
      <c r="A220" s="69"/>
      <c r="B220" s="50"/>
      <c r="C220" s="50"/>
      <c r="D220" s="50"/>
      <c r="E220" s="50"/>
      <c r="F220" s="50"/>
      <c r="G220" s="50"/>
      <c r="H220" s="50"/>
    </row>
    <row r="221" spans="1:8" s="14" customFormat="1">
      <c r="A221" s="69"/>
      <c r="B221" s="50"/>
      <c r="C221" s="50"/>
      <c r="D221" s="50"/>
      <c r="E221" s="50"/>
      <c r="F221" s="50"/>
      <c r="G221" s="50"/>
      <c r="H221" s="50"/>
    </row>
    <row r="222" spans="1:8" s="14" customFormat="1">
      <c r="A222" s="69"/>
      <c r="B222" s="50"/>
      <c r="C222" s="50"/>
      <c r="D222" s="50"/>
      <c r="E222" s="50"/>
      <c r="F222" s="50"/>
      <c r="G222" s="50"/>
      <c r="H222" s="50"/>
    </row>
    <row r="223" spans="1:8" s="14" customFormat="1">
      <c r="A223" s="69"/>
      <c r="B223" s="50"/>
      <c r="C223" s="50"/>
      <c r="D223" s="50"/>
      <c r="E223" s="50"/>
      <c r="F223" s="50"/>
      <c r="G223" s="50"/>
      <c r="H223" s="50"/>
    </row>
    <row r="224" spans="1:8" s="14" customFormat="1">
      <c r="A224" s="69"/>
      <c r="B224" s="50"/>
      <c r="C224" s="50"/>
      <c r="D224" s="50"/>
      <c r="E224" s="50"/>
      <c r="F224" s="50"/>
      <c r="G224" s="50"/>
      <c r="H224" s="50"/>
    </row>
    <row r="225" spans="1:8" s="14" customFormat="1">
      <c r="A225" s="69"/>
      <c r="B225" s="50"/>
      <c r="C225" s="50"/>
      <c r="D225" s="50"/>
      <c r="E225" s="50"/>
      <c r="F225" s="50"/>
      <c r="G225" s="50"/>
      <c r="H225" s="50"/>
    </row>
    <row r="226" spans="1:8">
      <c r="A226" s="69"/>
      <c r="B226" s="50"/>
      <c r="C226" s="50"/>
      <c r="D226" s="50"/>
      <c r="E226" s="50"/>
      <c r="F226" s="50"/>
      <c r="G226" s="50"/>
    </row>
    <row r="227" spans="1:8">
      <c r="A227" s="69"/>
      <c r="B227" s="50"/>
      <c r="C227" s="50"/>
      <c r="D227" s="50"/>
      <c r="E227" s="50"/>
      <c r="F227" s="50"/>
      <c r="G227" s="50"/>
    </row>
    <row r="228" spans="1:8">
      <c r="A228" s="69"/>
      <c r="B228" s="50"/>
      <c r="C228" s="50"/>
      <c r="D228" s="50"/>
      <c r="E228" s="50"/>
      <c r="F228" s="50"/>
      <c r="G228" s="50"/>
    </row>
    <row r="229" spans="1:8" s="14" customFormat="1">
      <c r="A229" s="69"/>
      <c r="B229" s="50"/>
      <c r="C229" s="50"/>
      <c r="D229" s="50"/>
      <c r="E229" s="50"/>
      <c r="F229" s="50"/>
      <c r="G229" s="50"/>
      <c r="H229" s="50"/>
    </row>
    <row r="230" spans="1:8" s="14" customFormat="1">
      <c r="A230" s="69"/>
      <c r="B230" s="50"/>
      <c r="C230" s="50"/>
      <c r="D230" s="50"/>
      <c r="E230" s="50"/>
      <c r="F230" s="50"/>
      <c r="G230" s="50"/>
      <c r="H230" s="50"/>
    </row>
    <row r="231" spans="1:8" s="14" customFormat="1">
      <c r="A231" s="69"/>
      <c r="B231" s="50"/>
      <c r="C231" s="50"/>
      <c r="D231" s="50"/>
      <c r="E231" s="50"/>
      <c r="F231" s="50"/>
      <c r="G231" s="50"/>
      <c r="H231" s="50"/>
    </row>
    <row r="232" spans="1:8" s="14" customFormat="1">
      <c r="A232" s="69"/>
      <c r="B232" s="50"/>
      <c r="C232" s="50"/>
      <c r="D232" s="50"/>
      <c r="E232" s="50"/>
      <c r="F232" s="50"/>
      <c r="G232" s="50"/>
      <c r="H232" s="50"/>
    </row>
    <row r="233" spans="1:8" s="14" customFormat="1">
      <c r="A233" s="69"/>
      <c r="B233" s="50"/>
      <c r="C233" s="50"/>
      <c r="D233" s="50"/>
      <c r="E233" s="50"/>
      <c r="F233" s="50"/>
      <c r="G233" s="50"/>
      <c r="H233" s="50"/>
    </row>
    <row r="234" spans="1:8" s="14" customFormat="1">
      <c r="A234" s="69"/>
      <c r="B234" s="50"/>
      <c r="C234" s="50"/>
      <c r="D234" s="50"/>
      <c r="E234" s="50"/>
      <c r="F234" s="50"/>
      <c r="G234" s="50"/>
      <c r="H234" s="50"/>
    </row>
    <row r="235" spans="1:8" s="14" customFormat="1">
      <c r="A235" s="69"/>
      <c r="B235" s="50"/>
      <c r="C235" s="50"/>
      <c r="D235" s="50"/>
      <c r="E235" s="50"/>
      <c r="F235" s="50"/>
      <c r="G235" s="50"/>
      <c r="H235" s="50"/>
    </row>
    <row r="236" spans="1:8" s="14" customFormat="1">
      <c r="A236" s="69"/>
      <c r="B236" s="50"/>
      <c r="C236" s="50"/>
      <c r="D236" s="50"/>
      <c r="E236" s="50"/>
      <c r="F236" s="50"/>
      <c r="G236" s="50"/>
      <c r="H236" s="50"/>
    </row>
    <row r="237" spans="1:8" s="14" customFormat="1">
      <c r="A237" s="69"/>
      <c r="B237" s="50"/>
      <c r="C237" s="50"/>
      <c r="D237" s="50"/>
      <c r="E237" s="50"/>
      <c r="F237" s="50"/>
      <c r="G237" s="50"/>
      <c r="H237" s="50"/>
    </row>
    <row r="238" spans="1:8" s="14" customFormat="1">
      <c r="A238" s="69"/>
      <c r="B238" s="50"/>
      <c r="C238" s="50"/>
      <c r="D238" s="50"/>
      <c r="E238" s="50"/>
      <c r="F238" s="50"/>
      <c r="G238" s="50"/>
      <c r="H238" s="50"/>
    </row>
    <row r="239" spans="1:8" s="14" customFormat="1">
      <c r="A239" s="69"/>
      <c r="B239" s="50"/>
      <c r="C239" s="50"/>
      <c r="D239" s="50"/>
      <c r="E239" s="50"/>
      <c r="F239" s="50"/>
      <c r="G239" s="50"/>
      <c r="H239" s="50"/>
    </row>
    <row r="240" spans="1:8">
      <c r="A240" s="69"/>
      <c r="B240" s="50"/>
      <c r="C240" s="50"/>
      <c r="D240" s="50"/>
      <c r="E240" s="50"/>
      <c r="F240" s="50"/>
      <c r="G240" s="50"/>
    </row>
    <row r="241" spans="1:8">
      <c r="A241" s="69"/>
      <c r="B241" s="50"/>
      <c r="C241" s="50"/>
      <c r="D241" s="50"/>
      <c r="E241" s="50"/>
      <c r="F241" s="50"/>
      <c r="G241" s="50"/>
    </row>
    <row r="242" spans="1:8">
      <c r="A242" s="69"/>
      <c r="B242" s="50"/>
      <c r="C242" s="50"/>
      <c r="D242" s="50"/>
      <c r="E242" s="50"/>
      <c r="F242" s="50"/>
      <c r="G242" s="50"/>
    </row>
    <row r="243" spans="1:8" s="14" customFormat="1">
      <c r="A243" s="69"/>
      <c r="B243" s="50"/>
      <c r="C243" s="50"/>
      <c r="D243" s="50"/>
      <c r="E243" s="50"/>
      <c r="F243" s="50"/>
      <c r="G243" s="50"/>
      <c r="H243" s="50"/>
    </row>
    <row r="244" spans="1:8" s="14" customFormat="1">
      <c r="A244" s="69"/>
      <c r="B244" s="50"/>
      <c r="C244" s="50"/>
      <c r="D244" s="50"/>
      <c r="E244" s="50"/>
      <c r="F244" s="50"/>
      <c r="G244" s="50"/>
      <c r="H244" s="50"/>
    </row>
    <row r="245" spans="1:8">
      <c r="A245" s="69"/>
      <c r="B245" s="50"/>
      <c r="C245" s="50"/>
      <c r="D245" s="50"/>
      <c r="E245" s="50"/>
      <c r="F245" s="50"/>
      <c r="G245" s="50"/>
    </row>
    <row r="246" spans="1:8">
      <c r="A246" s="69"/>
      <c r="B246" s="50"/>
      <c r="C246" s="50"/>
      <c r="D246" s="50"/>
      <c r="E246" s="50"/>
      <c r="F246" s="50"/>
      <c r="G246" s="50"/>
    </row>
    <row r="247" spans="1:8">
      <c r="A247" s="69"/>
      <c r="B247" s="50"/>
      <c r="C247" s="50"/>
      <c r="D247" s="50"/>
      <c r="E247" s="50"/>
      <c r="F247" s="50"/>
      <c r="G247" s="50"/>
    </row>
    <row r="248" spans="1:8" s="14" customFormat="1">
      <c r="A248" s="69"/>
      <c r="B248" s="50"/>
      <c r="C248" s="50"/>
      <c r="D248" s="50"/>
      <c r="E248" s="50"/>
      <c r="F248" s="50"/>
      <c r="G248" s="50"/>
      <c r="H248" s="50"/>
    </row>
    <row r="249" spans="1:8" s="14" customFormat="1">
      <c r="A249" s="69"/>
      <c r="B249" s="50"/>
      <c r="C249" s="50"/>
      <c r="D249" s="50"/>
      <c r="E249" s="50"/>
      <c r="F249" s="50"/>
      <c r="G249" s="50"/>
      <c r="H249" s="50"/>
    </row>
    <row r="250" spans="1:8" s="14" customFormat="1">
      <c r="A250" s="69"/>
      <c r="B250" s="50"/>
      <c r="C250" s="50"/>
      <c r="D250" s="50"/>
      <c r="E250" s="50"/>
      <c r="F250" s="50"/>
      <c r="G250" s="50"/>
      <c r="H250" s="50"/>
    </row>
    <row r="251" spans="1:8" s="14" customFormat="1">
      <c r="A251" s="69"/>
      <c r="B251" s="51"/>
      <c r="C251" s="50"/>
      <c r="D251" s="50"/>
      <c r="E251" s="50"/>
      <c r="F251" s="50"/>
      <c r="G251" s="50"/>
      <c r="H251" s="50"/>
    </row>
    <row r="252" spans="1:8" s="14" customFormat="1">
      <c r="A252" s="69"/>
      <c r="B252" s="51"/>
      <c r="C252" s="50"/>
      <c r="D252" s="50"/>
      <c r="E252" s="50"/>
      <c r="F252" s="50"/>
      <c r="G252" s="50"/>
      <c r="H252" s="50"/>
    </row>
    <row r="253" spans="1:8" s="14" customFormat="1">
      <c r="A253" s="69"/>
      <c r="B253" s="51"/>
      <c r="C253" s="50"/>
      <c r="D253" s="50"/>
      <c r="E253" s="50"/>
      <c r="F253" s="50"/>
      <c r="G253" s="50"/>
      <c r="H253" s="50"/>
    </row>
    <row r="254" spans="1:8" s="14" customFormat="1">
      <c r="A254" s="69"/>
      <c r="B254" s="51"/>
      <c r="C254" s="50"/>
      <c r="D254" s="50"/>
      <c r="E254" s="50"/>
      <c r="F254" s="50"/>
      <c r="G254" s="50"/>
      <c r="H254" s="50"/>
    </row>
    <row r="255" spans="1:8" s="14" customFormat="1">
      <c r="A255" s="69"/>
      <c r="B255" s="51"/>
      <c r="C255" s="50"/>
      <c r="D255" s="50"/>
      <c r="E255" s="50"/>
      <c r="F255" s="50"/>
      <c r="G255" s="50"/>
      <c r="H255" s="50"/>
    </row>
    <row r="256" spans="1:8" s="14" customFormat="1">
      <c r="A256" s="69"/>
      <c r="B256" s="51"/>
      <c r="C256" s="50"/>
      <c r="D256" s="50"/>
      <c r="E256" s="50"/>
      <c r="F256" s="50"/>
      <c r="G256" s="50"/>
      <c r="H256" s="50"/>
    </row>
    <row r="257" spans="1:8" s="14" customFormat="1">
      <c r="A257" s="69"/>
      <c r="B257" s="51"/>
      <c r="C257" s="50"/>
      <c r="D257" s="50"/>
      <c r="E257" s="50"/>
      <c r="F257" s="50"/>
      <c r="G257" s="50"/>
      <c r="H257" s="50"/>
    </row>
    <row r="258" spans="1:8" s="14" customFormat="1">
      <c r="A258" s="69"/>
      <c r="B258" s="51"/>
      <c r="C258" s="50"/>
      <c r="D258" s="50"/>
      <c r="E258" s="50"/>
      <c r="F258" s="50"/>
      <c r="G258" s="50"/>
      <c r="H258" s="50"/>
    </row>
    <row r="259" spans="1:8" s="14" customFormat="1">
      <c r="A259" s="69"/>
      <c r="B259" s="51"/>
      <c r="C259" s="50"/>
      <c r="D259" s="50"/>
      <c r="E259" s="50"/>
      <c r="F259" s="50"/>
      <c r="G259" s="50"/>
      <c r="H259" s="50"/>
    </row>
    <row r="260" spans="1:8" s="14" customFormat="1">
      <c r="A260" s="69"/>
      <c r="B260" s="51"/>
      <c r="C260" s="50"/>
      <c r="D260" s="50"/>
      <c r="E260" s="50"/>
      <c r="F260" s="50"/>
      <c r="G260" s="50"/>
      <c r="H260" s="50"/>
    </row>
    <row r="261" spans="1:8" s="14" customFormat="1">
      <c r="A261" s="69"/>
      <c r="B261" s="51"/>
      <c r="C261" s="50"/>
      <c r="D261" s="50"/>
      <c r="E261" s="50"/>
      <c r="F261" s="50"/>
      <c r="G261" s="50"/>
      <c r="H261" s="50"/>
    </row>
    <row r="262" spans="1:8" s="14" customFormat="1">
      <c r="A262" s="69"/>
      <c r="B262" s="51"/>
      <c r="C262" s="50"/>
      <c r="D262" s="50"/>
      <c r="E262" s="50"/>
      <c r="F262" s="50"/>
      <c r="G262" s="50"/>
      <c r="H262" s="50"/>
    </row>
    <row r="263" spans="1:8" s="14" customFormat="1">
      <c r="A263" s="69"/>
      <c r="B263" s="51"/>
      <c r="C263" s="50"/>
      <c r="D263" s="50"/>
      <c r="E263" s="50"/>
      <c r="F263" s="50"/>
      <c r="G263" s="50"/>
      <c r="H263" s="50"/>
    </row>
    <row r="264" spans="1:8" s="14" customFormat="1">
      <c r="A264" s="69"/>
      <c r="B264" s="51"/>
      <c r="C264" s="50"/>
      <c r="D264" s="50"/>
      <c r="E264" s="50"/>
      <c r="F264" s="50"/>
      <c r="G264" s="50"/>
      <c r="H264" s="50"/>
    </row>
    <row r="265" spans="1:8" s="14" customFormat="1">
      <c r="A265" s="69"/>
      <c r="B265" s="51"/>
      <c r="C265" s="50"/>
      <c r="D265" s="50"/>
      <c r="E265" s="50"/>
      <c r="F265" s="50"/>
      <c r="G265" s="50"/>
      <c r="H265" s="50"/>
    </row>
    <row r="266" spans="1:8" s="14" customFormat="1">
      <c r="A266" s="69"/>
      <c r="B266" s="51"/>
      <c r="C266" s="50"/>
      <c r="D266" s="50"/>
      <c r="E266" s="50"/>
      <c r="F266" s="50"/>
      <c r="G266" s="50"/>
      <c r="H266" s="50"/>
    </row>
    <row r="267" spans="1:8" s="14" customFormat="1">
      <c r="A267" s="69"/>
      <c r="B267" s="51"/>
      <c r="C267" s="50"/>
      <c r="D267" s="50"/>
      <c r="E267" s="50"/>
      <c r="F267" s="50"/>
      <c r="G267" s="50"/>
      <c r="H267" s="50"/>
    </row>
    <row r="268" spans="1:8" s="14" customFormat="1">
      <c r="A268" s="69"/>
      <c r="B268" s="51"/>
      <c r="C268" s="50"/>
      <c r="D268" s="50"/>
      <c r="E268" s="50"/>
      <c r="F268" s="50"/>
      <c r="G268" s="50"/>
      <c r="H268" s="50"/>
    </row>
    <row r="269" spans="1:8" s="14" customFormat="1">
      <c r="A269" s="69"/>
      <c r="B269" s="51"/>
      <c r="C269" s="50"/>
      <c r="D269" s="50"/>
      <c r="E269" s="50"/>
      <c r="F269" s="50"/>
      <c r="G269" s="50"/>
      <c r="H269" s="50"/>
    </row>
    <row r="270" spans="1:8" s="14" customFormat="1">
      <c r="A270" s="69"/>
      <c r="B270" s="51"/>
      <c r="C270" s="50"/>
      <c r="D270" s="50"/>
      <c r="E270" s="50"/>
      <c r="F270" s="50"/>
      <c r="G270" s="50"/>
      <c r="H270" s="50"/>
    </row>
    <row r="271" spans="1:8" s="14" customFormat="1">
      <c r="A271" s="69"/>
      <c r="B271" s="51"/>
      <c r="C271" s="50"/>
      <c r="D271" s="50"/>
      <c r="E271" s="50"/>
      <c r="F271" s="50"/>
      <c r="G271" s="50"/>
      <c r="H271" s="50"/>
    </row>
    <row r="272" spans="1:8" s="14" customFormat="1">
      <c r="A272" s="69"/>
      <c r="B272" s="51"/>
      <c r="C272" s="50"/>
      <c r="D272" s="50"/>
      <c r="E272" s="50"/>
      <c r="F272" s="50"/>
      <c r="G272" s="50"/>
      <c r="H272" s="50"/>
    </row>
    <row r="273" spans="1:8" s="14" customFormat="1">
      <c r="A273" s="69"/>
      <c r="B273" s="51"/>
      <c r="C273" s="50"/>
      <c r="D273" s="50"/>
      <c r="E273" s="50"/>
      <c r="F273" s="50"/>
      <c r="G273" s="50"/>
      <c r="H273" s="50"/>
    </row>
    <row r="274" spans="1:8" s="14" customFormat="1">
      <c r="A274" s="69"/>
      <c r="B274" s="51"/>
      <c r="C274" s="50"/>
      <c r="D274" s="50"/>
      <c r="E274" s="50"/>
      <c r="F274" s="50"/>
      <c r="G274" s="50"/>
      <c r="H274" s="50"/>
    </row>
    <row r="275" spans="1:8" s="14" customFormat="1">
      <c r="A275" s="69"/>
      <c r="B275" s="51"/>
      <c r="C275" s="50"/>
      <c r="D275" s="50"/>
      <c r="E275" s="50"/>
      <c r="F275" s="50"/>
      <c r="G275" s="50"/>
      <c r="H275" s="50"/>
    </row>
    <row r="276" spans="1:8" s="14" customFormat="1">
      <c r="A276" s="69"/>
      <c r="B276" s="51"/>
      <c r="C276" s="50"/>
      <c r="D276" s="50"/>
      <c r="E276" s="50"/>
      <c r="F276" s="50"/>
      <c r="G276" s="50"/>
      <c r="H276" s="50"/>
    </row>
    <row r="277" spans="1:8" s="14" customFormat="1">
      <c r="A277" s="69"/>
      <c r="B277" s="51"/>
      <c r="C277" s="50"/>
      <c r="D277" s="50"/>
      <c r="E277" s="50"/>
      <c r="F277" s="50"/>
      <c r="G277" s="50"/>
      <c r="H277" s="50"/>
    </row>
    <row r="278" spans="1:8" s="14" customFormat="1">
      <c r="A278" s="69"/>
      <c r="B278" s="51"/>
      <c r="C278" s="50"/>
      <c r="D278" s="50"/>
      <c r="E278" s="50"/>
      <c r="F278" s="50"/>
      <c r="G278" s="50"/>
      <c r="H278" s="50"/>
    </row>
    <row r="279" spans="1:8" s="14" customFormat="1">
      <c r="A279" s="69"/>
      <c r="B279" s="51"/>
      <c r="C279" s="50"/>
      <c r="D279" s="50"/>
      <c r="E279" s="50"/>
      <c r="F279" s="50"/>
      <c r="G279" s="50"/>
      <c r="H279" s="50"/>
    </row>
    <row r="280" spans="1:8" s="14" customFormat="1">
      <c r="A280" s="69"/>
      <c r="B280" s="51"/>
      <c r="C280" s="50"/>
      <c r="D280" s="50"/>
      <c r="E280" s="50"/>
      <c r="F280" s="50"/>
      <c r="G280" s="50"/>
      <c r="H280" s="50"/>
    </row>
    <row r="281" spans="1:8" s="14" customFormat="1">
      <c r="A281" s="69"/>
      <c r="B281" s="51"/>
      <c r="C281" s="50"/>
      <c r="D281" s="50"/>
      <c r="E281" s="50"/>
      <c r="F281" s="50"/>
      <c r="G281" s="50"/>
      <c r="H281" s="50"/>
    </row>
    <row r="282" spans="1:8" s="14" customFormat="1">
      <c r="A282" s="69"/>
      <c r="B282" s="51"/>
      <c r="C282" s="50"/>
      <c r="D282" s="50"/>
      <c r="E282" s="50"/>
      <c r="F282" s="50"/>
      <c r="G282" s="50"/>
      <c r="H282" s="50"/>
    </row>
    <row r="283" spans="1:8" s="14" customFormat="1">
      <c r="A283" s="69"/>
      <c r="B283" s="51"/>
      <c r="C283" s="50"/>
      <c r="D283" s="50"/>
      <c r="E283" s="50"/>
      <c r="F283" s="50"/>
      <c r="G283" s="50"/>
      <c r="H283" s="50"/>
    </row>
    <row r="284" spans="1:8" s="14" customFormat="1">
      <c r="A284" s="69"/>
      <c r="B284" s="51"/>
      <c r="C284" s="50"/>
      <c r="D284" s="50"/>
      <c r="E284" s="50"/>
      <c r="F284" s="50"/>
      <c r="G284" s="50"/>
      <c r="H284" s="50"/>
    </row>
    <row r="285" spans="1:8" s="14" customFormat="1">
      <c r="A285" s="69"/>
      <c r="B285" s="51"/>
      <c r="C285" s="50"/>
      <c r="D285" s="50"/>
      <c r="E285" s="50"/>
      <c r="F285" s="50"/>
      <c r="G285" s="50"/>
      <c r="H285" s="50"/>
    </row>
    <row r="286" spans="1:8" s="14" customFormat="1">
      <c r="A286" s="69"/>
      <c r="B286" s="51"/>
      <c r="C286" s="50"/>
      <c r="D286" s="50"/>
      <c r="E286" s="50"/>
      <c r="F286" s="50"/>
      <c r="G286" s="50"/>
      <c r="H286" s="50"/>
    </row>
    <row r="287" spans="1:8" s="14" customFormat="1">
      <c r="A287" s="69"/>
      <c r="B287" s="51"/>
      <c r="C287" s="50"/>
      <c r="D287" s="50"/>
      <c r="E287" s="50"/>
      <c r="F287" s="50"/>
      <c r="G287" s="50"/>
      <c r="H287" s="50"/>
    </row>
    <row r="288" spans="1:8" s="14" customFormat="1">
      <c r="A288" s="69"/>
      <c r="B288" s="51"/>
      <c r="C288" s="50"/>
      <c r="D288" s="50"/>
      <c r="E288" s="50"/>
      <c r="F288" s="50"/>
      <c r="G288" s="50"/>
      <c r="H288" s="50"/>
    </row>
    <row r="289" spans="1:8" s="14" customFormat="1">
      <c r="A289" s="69"/>
      <c r="B289" s="51"/>
      <c r="C289" s="50"/>
      <c r="D289" s="50"/>
      <c r="E289" s="50"/>
      <c r="F289" s="50"/>
      <c r="G289" s="50"/>
      <c r="H289" s="50"/>
    </row>
    <row r="290" spans="1:8" s="14" customFormat="1">
      <c r="A290" s="69"/>
      <c r="B290" s="51"/>
      <c r="C290" s="50"/>
      <c r="D290" s="50"/>
      <c r="E290" s="50"/>
      <c r="F290" s="50"/>
      <c r="G290" s="50"/>
      <c r="H290" s="50"/>
    </row>
    <row r="291" spans="1:8" s="14" customFormat="1">
      <c r="A291" s="69"/>
      <c r="B291" s="51"/>
      <c r="C291" s="50"/>
      <c r="D291" s="50"/>
      <c r="E291" s="50"/>
      <c r="F291" s="50"/>
      <c r="G291" s="50"/>
      <c r="H291" s="50"/>
    </row>
    <row r="292" spans="1:8" s="14" customFormat="1">
      <c r="A292" s="69"/>
      <c r="B292" s="51"/>
      <c r="C292" s="50"/>
      <c r="D292" s="50"/>
      <c r="E292" s="50"/>
      <c r="F292" s="50"/>
      <c r="G292" s="50"/>
      <c r="H292" s="50"/>
    </row>
    <row r="293" spans="1:8" s="14" customFormat="1">
      <c r="A293" s="69"/>
      <c r="B293" s="51"/>
      <c r="C293" s="50"/>
      <c r="D293" s="50"/>
      <c r="E293" s="50"/>
      <c r="F293" s="50"/>
      <c r="G293" s="50"/>
      <c r="H293" s="50"/>
    </row>
    <row r="294" spans="1:8" s="14" customFormat="1">
      <c r="A294" s="69"/>
      <c r="B294" s="51"/>
      <c r="C294" s="50"/>
      <c r="D294" s="50"/>
      <c r="E294" s="50"/>
      <c r="F294" s="50"/>
      <c r="G294" s="50"/>
      <c r="H294" s="50"/>
    </row>
    <row r="295" spans="1:8" s="14" customFormat="1">
      <c r="A295" s="69"/>
      <c r="B295" s="51"/>
      <c r="C295" s="50"/>
      <c r="D295" s="50"/>
      <c r="E295" s="50"/>
      <c r="F295" s="50"/>
      <c r="G295" s="50"/>
      <c r="H295" s="50"/>
    </row>
    <row r="296" spans="1:8" s="14" customFormat="1">
      <c r="A296" s="69"/>
      <c r="B296" s="51"/>
      <c r="C296" s="50"/>
      <c r="D296" s="50"/>
      <c r="E296" s="50"/>
      <c r="F296" s="50"/>
      <c r="G296" s="50"/>
      <c r="H296" s="50"/>
    </row>
    <row r="297" spans="1:8" s="14" customFormat="1">
      <c r="A297" s="69"/>
      <c r="B297" s="51"/>
      <c r="C297" s="50"/>
      <c r="D297" s="50"/>
      <c r="E297" s="50"/>
      <c r="F297" s="50"/>
      <c r="G297" s="50"/>
      <c r="H297" s="50"/>
    </row>
    <row r="298" spans="1:8" s="14" customFormat="1">
      <c r="A298" s="69"/>
      <c r="B298" s="51"/>
      <c r="C298" s="50"/>
      <c r="D298" s="50"/>
      <c r="E298" s="50"/>
      <c r="F298" s="50"/>
      <c r="G298" s="50"/>
      <c r="H298" s="50"/>
    </row>
    <row r="299" spans="1:8" s="14" customFormat="1">
      <c r="A299" s="69"/>
      <c r="B299" s="51"/>
      <c r="C299" s="50"/>
      <c r="D299" s="50"/>
      <c r="E299" s="50"/>
      <c r="F299" s="50"/>
      <c r="G299" s="50"/>
      <c r="H299" s="50"/>
    </row>
    <row r="300" spans="1:8" s="14" customFormat="1">
      <c r="A300" s="69"/>
      <c r="B300" s="51"/>
      <c r="C300" s="50"/>
      <c r="D300" s="50"/>
      <c r="E300" s="50"/>
      <c r="F300" s="50"/>
      <c r="G300" s="50"/>
      <c r="H300" s="50"/>
    </row>
    <row r="301" spans="1:8" s="14" customFormat="1">
      <c r="A301" s="69"/>
      <c r="B301" s="51"/>
      <c r="C301" s="50"/>
      <c r="D301" s="50"/>
      <c r="E301" s="50"/>
      <c r="F301" s="50"/>
      <c r="G301" s="50"/>
      <c r="H301" s="50"/>
    </row>
    <row r="302" spans="1:8" s="14" customFormat="1">
      <c r="A302" s="69"/>
      <c r="B302" s="51"/>
      <c r="C302" s="50"/>
      <c r="D302" s="50"/>
      <c r="E302" s="50"/>
      <c r="F302" s="50"/>
      <c r="G302" s="50"/>
      <c r="H302" s="50"/>
    </row>
    <row r="303" spans="1:8" s="14" customFormat="1">
      <c r="A303" s="69"/>
      <c r="B303" s="51"/>
      <c r="C303" s="50"/>
      <c r="D303" s="50"/>
      <c r="E303" s="50"/>
      <c r="F303" s="50"/>
      <c r="G303" s="50"/>
      <c r="H303" s="50"/>
    </row>
    <row r="304" spans="1:8" s="14" customFormat="1">
      <c r="A304" s="69"/>
      <c r="B304" s="51"/>
      <c r="C304" s="50"/>
      <c r="D304" s="50"/>
      <c r="E304" s="50"/>
      <c r="F304" s="50"/>
      <c r="G304" s="50"/>
      <c r="H304" s="50"/>
    </row>
    <row r="305" spans="1:8" s="14" customFormat="1">
      <c r="A305" s="69"/>
      <c r="B305" s="51"/>
      <c r="C305" s="50"/>
      <c r="D305" s="50"/>
      <c r="E305" s="50"/>
      <c r="F305" s="50"/>
      <c r="G305" s="50"/>
      <c r="H305" s="50"/>
    </row>
    <row r="306" spans="1:8" s="14" customFormat="1">
      <c r="A306" s="69"/>
      <c r="B306" s="51"/>
      <c r="C306" s="50"/>
      <c r="D306" s="50"/>
      <c r="E306" s="50"/>
      <c r="F306" s="50"/>
      <c r="G306" s="50"/>
      <c r="H306" s="50"/>
    </row>
    <row r="307" spans="1:8" s="14" customFormat="1">
      <c r="A307" s="69"/>
      <c r="B307" s="51"/>
      <c r="C307" s="50"/>
      <c r="D307" s="50"/>
      <c r="E307" s="50"/>
      <c r="F307" s="50"/>
      <c r="G307" s="50"/>
      <c r="H307" s="50"/>
    </row>
    <row r="308" spans="1:8" s="14" customFormat="1">
      <c r="A308" s="69"/>
      <c r="B308" s="51"/>
      <c r="C308" s="50"/>
      <c r="D308" s="50"/>
      <c r="E308" s="50"/>
      <c r="F308" s="50"/>
      <c r="G308" s="50"/>
      <c r="H308" s="50"/>
    </row>
    <row r="309" spans="1:8" s="14" customFormat="1">
      <c r="A309" s="69"/>
      <c r="B309" s="51"/>
      <c r="C309" s="50"/>
      <c r="D309" s="50"/>
      <c r="E309" s="50"/>
      <c r="F309" s="50"/>
      <c r="G309" s="50"/>
      <c r="H309" s="50"/>
    </row>
    <row r="310" spans="1:8" s="14" customFormat="1">
      <c r="A310" s="69"/>
      <c r="B310" s="51"/>
      <c r="C310" s="50"/>
      <c r="D310" s="50"/>
      <c r="E310" s="50"/>
      <c r="F310" s="50"/>
      <c r="G310" s="50"/>
      <c r="H310" s="50"/>
    </row>
    <row r="311" spans="1:8" s="14" customFormat="1">
      <c r="A311" s="69"/>
      <c r="B311" s="51"/>
      <c r="C311" s="50"/>
      <c r="D311" s="50"/>
      <c r="E311" s="50"/>
      <c r="F311" s="50"/>
      <c r="G311" s="50"/>
      <c r="H311" s="50"/>
    </row>
    <row r="312" spans="1:8" s="14" customFormat="1">
      <c r="A312" s="69"/>
      <c r="B312" s="51"/>
      <c r="C312" s="50"/>
      <c r="D312" s="50"/>
      <c r="E312" s="50"/>
      <c r="F312" s="50"/>
      <c r="G312" s="50"/>
      <c r="H312" s="50"/>
    </row>
    <row r="313" spans="1:8" s="14" customFormat="1">
      <c r="A313" s="69"/>
      <c r="B313" s="51"/>
      <c r="C313" s="50"/>
      <c r="D313" s="50"/>
      <c r="E313" s="50"/>
      <c r="F313" s="50"/>
      <c r="G313" s="50"/>
      <c r="H313" s="50"/>
    </row>
    <row r="314" spans="1:8" s="14" customFormat="1">
      <c r="A314" s="69"/>
      <c r="B314" s="51"/>
      <c r="C314" s="50"/>
      <c r="D314" s="50"/>
      <c r="E314" s="50"/>
      <c r="F314" s="50"/>
      <c r="G314" s="50"/>
      <c r="H314" s="50"/>
    </row>
    <row r="315" spans="1:8" s="14" customFormat="1">
      <c r="A315" s="69"/>
      <c r="B315" s="51"/>
      <c r="C315" s="50"/>
      <c r="D315" s="50"/>
      <c r="E315" s="50"/>
      <c r="F315" s="50"/>
      <c r="G315" s="50"/>
      <c r="H315" s="50"/>
    </row>
    <row r="316" spans="1:8" s="14" customFormat="1">
      <c r="A316" s="69"/>
      <c r="B316" s="51"/>
      <c r="C316" s="50"/>
      <c r="D316" s="50"/>
      <c r="E316" s="50"/>
      <c r="F316" s="50"/>
      <c r="G316" s="50"/>
      <c r="H316" s="50"/>
    </row>
    <row r="317" spans="1:8" s="14" customFormat="1">
      <c r="A317" s="69"/>
      <c r="B317" s="51"/>
      <c r="C317" s="50"/>
      <c r="D317" s="50"/>
      <c r="E317" s="50"/>
      <c r="F317" s="50"/>
      <c r="G317" s="50"/>
      <c r="H317" s="50"/>
    </row>
    <row r="318" spans="1:8" s="14" customFormat="1">
      <c r="A318" s="69"/>
      <c r="B318" s="51"/>
      <c r="C318" s="50"/>
      <c r="D318" s="50"/>
      <c r="E318" s="50"/>
      <c r="F318" s="50"/>
      <c r="G318" s="50"/>
      <c r="H318" s="50"/>
    </row>
    <row r="319" spans="1:8" s="14" customFormat="1">
      <c r="A319" s="69"/>
      <c r="B319" s="51"/>
      <c r="C319" s="50"/>
      <c r="D319" s="50"/>
      <c r="E319" s="50"/>
      <c r="F319" s="50"/>
      <c r="G319" s="50"/>
      <c r="H319" s="50"/>
    </row>
    <row r="320" spans="1:8" s="14" customFormat="1">
      <c r="A320" s="69"/>
      <c r="B320" s="51"/>
      <c r="C320" s="50"/>
      <c r="D320" s="50"/>
      <c r="E320" s="50"/>
      <c r="F320" s="50"/>
      <c r="G320" s="50"/>
      <c r="H320" s="50"/>
    </row>
    <row r="321" spans="1:8" s="14" customFormat="1">
      <c r="A321" s="69"/>
      <c r="B321" s="51"/>
      <c r="C321" s="50"/>
      <c r="D321" s="50"/>
      <c r="E321" s="50"/>
      <c r="F321" s="50"/>
      <c r="G321" s="50"/>
      <c r="H321" s="50"/>
    </row>
    <row r="322" spans="1:8" s="14" customFormat="1">
      <c r="A322" s="69"/>
      <c r="B322" s="51"/>
      <c r="C322" s="50"/>
      <c r="D322" s="50"/>
      <c r="E322" s="50"/>
      <c r="F322" s="50"/>
      <c r="G322" s="50"/>
      <c r="H322" s="50"/>
    </row>
    <row r="323" spans="1:8" s="14" customFormat="1">
      <c r="A323" s="69"/>
      <c r="B323" s="51"/>
      <c r="C323" s="50"/>
      <c r="D323" s="50"/>
      <c r="E323" s="50"/>
      <c r="F323" s="50"/>
      <c r="G323" s="50"/>
      <c r="H323" s="50"/>
    </row>
    <row r="324" spans="1:8" s="14" customFormat="1">
      <c r="A324" s="69"/>
      <c r="B324" s="51"/>
      <c r="C324" s="50"/>
      <c r="D324" s="50"/>
      <c r="E324" s="50"/>
      <c r="F324" s="50"/>
      <c r="G324" s="50"/>
      <c r="H324" s="50"/>
    </row>
    <row r="325" spans="1:8" s="14" customFormat="1">
      <c r="A325" s="69"/>
      <c r="B325" s="51"/>
      <c r="C325" s="50"/>
      <c r="D325" s="50"/>
      <c r="E325" s="50"/>
      <c r="F325" s="50"/>
      <c r="G325" s="50"/>
      <c r="H325" s="50"/>
    </row>
    <row r="326" spans="1:8" s="14" customFormat="1">
      <c r="A326" s="69"/>
      <c r="B326" s="51"/>
      <c r="C326" s="50"/>
      <c r="D326" s="50"/>
      <c r="E326" s="50"/>
      <c r="F326" s="50"/>
      <c r="G326" s="50"/>
      <c r="H326" s="50"/>
    </row>
    <row r="327" spans="1:8" s="14" customFormat="1">
      <c r="A327" s="69"/>
      <c r="B327" s="51"/>
      <c r="C327" s="50"/>
      <c r="D327" s="50"/>
      <c r="E327" s="50"/>
      <c r="F327" s="50"/>
      <c r="G327" s="50"/>
      <c r="H327" s="50"/>
    </row>
    <row r="328" spans="1:8" s="14" customFormat="1">
      <c r="A328" s="69"/>
      <c r="B328" s="51"/>
      <c r="C328" s="50"/>
      <c r="D328" s="50"/>
      <c r="E328" s="50"/>
      <c r="F328" s="50"/>
      <c r="G328" s="50"/>
      <c r="H328" s="50"/>
    </row>
    <row r="329" spans="1:8" s="14" customFormat="1">
      <c r="A329" s="69"/>
      <c r="B329" s="51"/>
      <c r="C329" s="50"/>
      <c r="D329" s="50"/>
      <c r="E329" s="50"/>
      <c r="F329" s="50"/>
      <c r="G329" s="50"/>
      <c r="H329" s="50"/>
    </row>
    <row r="330" spans="1:8" s="14" customFormat="1">
      <c r="A330" s="69"/>
      <c r="B330" s="51"/>
      <c r="C330" s="50"/>
      <c r="D330" s="50"/>
      <c r="E330" s="50"/>
      <c r="F330" s="50"/>
      <c r="G330" s="50"/>
      <c r="H330" s="50"/>
    </row>
    <row r="331" spans="1:8" s="14" customFormat="1">
      <c r="A331" s="69"/>
      <c r="B331" s="51"/>
      <c r="C331" s="50"/>
      <c r="D331" s="50"/>
      <c r="E331" s="50"/>
      <c r="F331" s="50"/>
      <c r="G331" s="50"/>
      <c r="H331" s="50"/>
    </row>
    <row r="332" spans="1:8" s="14" customFormat="1">
      <c r="A332" s="69"/>
      <c r="B332" s="51"/>
      <c r="C332" s="50"/>
      <c r="D332" s="50"/>
      <c r="E332" s="50"/>
      <c r="F332" s="50"/>
      <c r="G332" s="50"/>
      <c r="H332" s="50"/>
    </row>
    <row r="333" spans="1:8" s="14" customFormat="1">
      <c r="A333" s="69"/>
      <c r="B333" s="51"/>
      <c r="C333" s="50"/>
      <c r="D333" s="50"/>
      <c r="E333" s="50"/>
      <c r="F333" s="50"/>
      <c r="G333" s="50"/>
      <c r="H333" s="50"/>
    </row>
    <row r="334" spans="1:8" s="14" customFormat="1">
      <c r="A334" s="69"/>
      <c r="B334" s="51"/>
      <c r="C334" s="50"/>
      <c r="D334" s="50"/>
      <c r="E334" s="50"/>
      <c r="F334" s="50"/>
      <c r="G334" s="50"/>
      <c r="H334" s="50"/>
    </row>
    <row r="335" spans="1:8" s="14" customFormat="1">
      <c r="A335" s="69"/>
      <c r="B335" s="51"/>
      <c r="C335" s="50"/>
      <c r="D335" s="50"/>
      <c r="E335" s="50"/>
      <c r="F335" s="50"/>
      <c r="G335" s="50"/>
      <c r="H335" s="50"/>
    </row>
    <row r="336" spans="1:8" s="14" customFormat="1">
      <c r="A336" s="69"/>
      <c r="B336" s="51"/>
      <c r="C336" s="50"/>
      <c r="D336" s="50"/>
      <c r="E336" s="50"/>
      <c r="F336" s="50"/>
      <c r="G336" s="50"/>
      <c r="H336" s="50"/>
    </row>
    <row r="337" spans="1:8" s="14" customFormat="1">
      <c r="A337" s="69"/>
      <c r="B337" s="51"/>
      <c r="C337" s="50"/>
      <c r="D337" s="50"/>
      <c r="E337" s="50"/>
      <c r="F337" s="50"/>
      <c r="G337" s="50"/>
      <c r="H337" s="50"/>
    </row>
    <row r="338" spans="1:8" s="14" customFormat="1">
      <c r="A338" s="69"/>
      <c r="B338" s="51"/>
      <c r="C338" s="50"/>
      <c r="D338" s="50"/>
      <c r="E338" s="50"/>
      <c r="F338" s="50"/>
      <c r="G338" s="50"/>
      <c r="H338" s="50"/>
    </row>
    <row r="339" spans="1:8" s="14" customFormat="1">
      <c r="A339" s="69"/>
      <c r="B339" s="51"/>
      <c r="C339" s="50"/>
      <c r="D339" s="50"/>
      <c r="E339" s="50"/>
      <c r="F339" s="50"/>
      <c r="G339" s="50"/>
      <c r="H339" s="50"/>
    </row>
    <row r="340" spans="1:8" s="14" customFormat="1">
      <c r="A340" s="69"/>
      <c r="B340" s="51"/>
      <c r="C340" s="50"/>
      <c r="D340" s="50"/>
      <c r="E340" s="50"/>
      <c r="F340" s="50"/>
      <c r="G340" s="50"/>
      <c r="H340" s="50"/>
    </row>
    <row r="341" spans="1:8" s="14" customFormat="1">
      <c r="A341" s="69"/>
      <c r="B341" s="51"/>
      <c r="C341" s="50"/>
      <c r="D341" s="50"/>
      <c r="E341" s="50"/>
      <c r="F341" s="50"/>
      <c r="G341" s="50"/>
      <c r="H341" s="50"/>
    </row>
    <row r="342" spans="1:8" s="14" customFormat="1">
      <c r="A342" s="69"/>
      <c r="B342" s="51"/>
      <c r="C342" s="50"/>
      <c r="D342" s="50"/>
      <c r="E342" s="50"/>
      <c r="F342" s="50"/>
      <c r="G342" s="50"/>
      <c r="H342" s="50"/>
    </row>
    <row r="343" spans="1:8" s="14" customFormat="1">
      <c r="A343" s="69"/>
      <c r="B343" s="51"/>
      <c r="C343" s="50"/>
      <c r="D343" s="50"/>
      <c r="E343" s="50"/>
      <c r="F343" s="50"/>
      <c r="G343" s="50"/>
      <c r="H343" s="50"/>
    </row>
    <row r="344" spans="1:8" s="14" customFormat="1">
      <c r="A344" s="69"/>
      <c r="B344" s="51"/>
      <c r="C344" s="50"/>
      <c r="D344" s="50"/>
      <c r="E344" s="50"/>
      <c r="F344" s="50"/>
      <c r="G344" s="50"/>
      <c r="H344" s="50"/>
    </row>
    <row r="345" spans="1:8" s="14" customFormat="1">
      <c r="A345" s="69"/>
      <c r="B345" s="51"/>
      <c r="C345" s="50"/>
      <c r="D345" s="50"/>
      <c r="E345" s="50"/>
      <c r="F345" s="50"/>
      <c r="G345" s="50"/>
      <c r="H345" s="50"/>
    </row>
    <row r="346" spans="1:8" s="14" customFormat="1">
      <c r="A346" s="69"/>
      <c r="B346" s="51"/>
      <c r="C346" s="50"/>
      <c r="D346" s="50"/>
      <c r="E346" s="50"/>
      <c r="F346" s="50"/>
      <c r="G346" s="50"/>
      <c r="H346" s="50"/>
    </row>
    <row r="347" spans="1:8" s="14" customFormat="1">
      <c r="A347" s="69"/>
      <c r="B347" s="51"/>
      <c r="C347" s="50"/>
      <c r="D347" s="50"/>
      <c r="E347" s="50"/>
      <c r="F347" s="50"/>
      <c r="G347" s="50"/>
      <c r="H347" s="50"/>
    </row>
    <row r="348" spans="1:8" s="14" customFormat="1">
      <c r="A348" s="69"/>
      <c r="B348" s="51"/>
      <c r="C348" s="50"/>
      <c r="D348" s="50"/>
      <c r="E348" s="50"/>
      <c r="F348" s="50"/>
      <c r="G348" s="50"/>
      <c r="H348" s="50"/>
    </row>
    <row r="349" spans="1:8" s="14" customFormat="1">
      <c r="A349" s="69"/>
      <c r="B349" s="51"/>
      <c r="C349" s="50"/>
      <c r="D349" s="50"/>
      <c r="E349" s="50"/>
      <c r="F349" s="50"/>
      <c r="G349" s="50"/>
      <c r="H349" s="50"/>
    </row>
    <row r="350" spans="1:8" s="14" customFormat="1">
      <c r="A350" s="69"/>
      <c r="B350" s="51"/>
      <c r="C350" s="50"/>
      <c r="D350" s="50"/>
      <c r="E350" s="50"/>
      <c r="F350" s="50"/>
      <c r="G350" s="50"/>
      <c r="H350" s="50"/>
    </row>
    <row r="351" spans="1:8" s="14" customFormat="1">
      <c r="A351" s="69"/>
      <c r="B351" s="51"/>
      <c r="C351" s="50"/>
      <c r="D351" s="50"/>
      <c r="E351" s="50"/>
      <c r="F351" s="50"/>
      <c r="G351" s="50"/>
      <c r="H351" s="50"/>
    </row>
    <row r="352" spans="1:8" s="14" customFormat="1">
      <c r="A352" s="69"/>
      <c r="B352" s="51"/>
      <c r="C352" s="50"/>
      <c r="D352" s="50"/>
      <c r="E352" s="50"/>
      <c r="F352" s="50"/>
      <c r="G352" s="50"/>
      <c r="H352" s="50"/>
    </row>
    <row r="353" spans="1:8" s="14" customFormat="1">
      <c r="A353" s="69"/>
      <c r="B353" s="51"/>
      <c r="C353" s="50"/>
      <c r="D353" s="50"/>
      <c r="E353" s="50"/>
      <c r="F353" s="50"/>
      <c r="G353" s="50"/>
      <c r="H353" s="50"/>
    </row>
    <row r="354" spans="1:8" s="14" customFormat="1">
      <c r="A354" s="69"/>
      <c r="B354" s="51"/>
      <c r="C354" s="50"/>
      <c r="D354" s="50"/>
      <c r="E354" s="50"/>
      <c r="F354" s="50"/>
      <c r="G354" s="50"/>
      <c r="H354" s="50"/>
    </row>
    <row r="355" spans="1:8" s="14" customFormat="1">
      <c r="A355" s="69"/>
      <c r="B355" s="51"/>
      <c r="C355" s="50"/>
      <c r="D355" s="50"/>
      <c r="E355" s="50"/>
      <c r="F355" s="50"/>
      <c r="G355" s="50"/>
      <c r="H355" s="50"/>
    </row>
    <row r="356" spans="1:8" s="14" customFormat="1">
      <c r="A356" s="69"/>
      <c r="B356" s="51"/>
      <c r="C356" s="50"/>
      <c r="D356" s="50"/>
      <c r="E356" s="50"/>
      <c r="F356" s="50"/>
      <c r="G356" s="50"/>
      <c r="H356" s="50"/>
    </row>
    <row r="357" spans="1:8" s="14" customFormat="1">
      <c r="A357" s="69"/>
      <c r="B357" s="51"/>
      <c r="C357" s="50"/>
      <c r="D357" s="50"/>
      <c r="E357" s="50"/>
      <c r="F357" s="50"/>
      <c r="G357" s="50"/>
      <c r="H357" s="50"/>
    </row>
    <row r="358" spans="1:8" s="14" customFormat="1">
      <c r="A358" s="69"/>
      <c r="B358" s="51"/>
      <c r="C358" s="50"/>
      <c r="D358" s="50"/>
      <c r="E358" s="50"/>
      <c r="F358" s="50"/>
      <c r="G358" s="50"/>
      <c r="H358" s="50"/>
    </row>
    <row r="359" spans="1:8" s="14" customFormat="1">
      <c r="A359" s="69"/>
      <c r="B359" s="51"/>
      <c r="C359" s="50"/>
      <c r="D359" s="50"/>
      <c r="E359" s="50"/>
      <c r="F359" s="50"/>
      <c r="G359" s="50"/>
      <c r="H359" s="50"/>
    </row>
    <row r="360" spans="1:8" s="14" customFormat="1">
      <c r="A360" s="69"/>
      <c r="B360" s="51"/>
      <c r="C360" s="50"/>
      <c r="D360" s="50"/>
      <c r="E360" s="50"/>
      <c r="F360" s="50"/>
      <c r="G360" s="50"/>
      <c r="H360" s="50"/>
    </row>
    <row r="361" spans="1:8" s="14" customFormat="1">
      <c r="A361" s="69"/>
      <c r="B361" s="51"/>
      <c r="C361" s="50"/>
      <c r="D361" s="50"/>
      <c r="E361" s="50"/>
      <c r="F361" s="50"/>
      <c r="G361" s="50"/>
      <c r="H361" s="50"/>
    </row>
    <row r="362" spans="1:8" s="14" customFormat="1">
      <c r="A362" s="69"/>
      <c r="B362" s="51"/>
      <c r="C362" s="50"/>
      <c r="D362" s="50"/>
      <c r="E362" s="50"/>
      <c r="F362" s="50"/>
      <c r="G362" s="50"/>
      <c r="H362" s="50"/>
    </row>
    <row r="363" spans="1:8" s="14" customFormat="1">
      <c r="A363" s="69"/>
      <c r="B363" s="51"/>
      <c r="C363" s="50"/>
      <c r="D363" s="50"/>
      <c r="E363" s="50"/>
      <c r="F363" s="50"/>
      <c r="G363" s="50"/>
      <c r="H363" s="50"/>
    </row>
    <row r="364" spans="1:8" s="14" customFormat="1">
      <c r="A364" s="69"/>
      <c r="B364" s="51"/>
      <c r="C364" s="50"/>
      <c r="D364" s="50"/>
      <c r="E364" s="50"/>
      <c r="F364" s="50"/>
      <c r="G364" s="50"/>
      <c r="H364" s="50"/>
    </row>
    <row r="365" spans="1:8" s="14" customFormat="1">
      <c r="A365" s="69"/>
      <c r="B365" s="51"/>
      <c r="C365" s="50"/>
      <c r="D365" s="50"/>
      <c r="E365" s="50"/>
      <c r="F365" s="50"/>
      <c r="G365" s="50"/>
      <c r="H365" s="50"/>
    </row>
    <row r="366" spans="1:8" s="14" customFormat="1">
      <c r="A366" s="69"/>
      <c r="B366" s="51"/>
      <c r="C366" s="50"/>
      <c r="D366" s="50"/>
      <c r="E366" s="50"/>
      <c r="F366" s="50"/>
      <c r="G366" s="50"/>
      <c r="H366" s="50"/>
    </row>
    <row r="367" spans="1:8" s="14" customFormat="1">
      <c r="A367" s="69"/>
      <c r="B367" s="51"/>
      <c r="C367" s="50"/>
      <c r="D367" s="50"/>
      <c r="E367" s="50"/>
      <c r="F367" s="50"/>
      <c r="G367" s="50"/>
      <c r="H367" s="50"/>
    </row>
    <row r="368" spans="1:8" s="14" customFormat="1">
      <c r="A368" s="69"/>
      <c r="B368" s="51"/>
      <c r="C368" s="50"/>
      <c r="D368" s="50"/>
      <c r="E368" s="50"/>
      <c r="F368" s="50"/>
      <c r="G368" s="50"/>
      <c r="H368" s="50"/>
    </row>
    <row r="369" spans="1:8" s="14" customFormat="1">
      <c r="A369" s="69"/>
      <c r="B369" s="51"/>
      <c r="C369" s="50"/>
      <c r="D369" s="50"/>
      <c r="E369" s="50"/>
      <c r="F369" s="50"/>
      <c r="G369" s="50"/>
      <c r="H369" s="50"/>
    </row>
    <row r="370" spans="1:8" s="14" customFormat="1">
      <c r="A370" s="69"/>
      <c r="B370" s="51"/>
      <c r="C370" s="50"/>
      <c r="D370" s="50"/>
      <c r="E370" s="50"/>
      <c r="F370" s="50"/>
      <c r="G370" s="50"/>
      <c r="H370" s="50"/>
    </row>
    <row r="371" spans="1:8" s="14" customFormat="1">
      <c r="A371" s="69"/>
      <c r="B371" s="51"/>
      <c r="C371" s="50"/>
      <c r="D371" s="50"/>
      <c r="E371" s="50"/>
      <c r="F371" s="50"/>
      <c r="G371" s="50"/>
      <c r="H371" s="50"/>
    </row>
    <row r="372" spans="1:8" s="14" customFormat="1">
      <c r="A372" s="69"/>
      <c r="B372" s="51"/>
      <c r="C372" s="50"/>
      <c r="D372" s="50"/>
      <c r="E372" s="50"/>
      <c r="F372" s="50"/>
      <c r="G372" s="50"/>
      <c r="H372" s="50"/>
    </row>
    <row r="373" spans="1:8" s="14" customFormat="1">
      <c r="A373" s="69"/>
      <c r="B373" s="51"/>
      <c r="C373" s="50"/>
      <c r="D373" s="50"/>
      <c r="E373" s="50"/>
      <c r="F373" s="50"/>
      <c r="G373" s="50"/>
      <c r="H373" s="50"/>
    </row>
    <row r="374" spans="1:8" s="14" customFormat="1">
      <c r="A374" s="69"/>
      <c r="B374" s="51"/>
      <c r="C374" s="50"/>
      <c r="D374" s="50"/>
      <c r="E374" s="50"/>
      <c r="F374" s="50"/>
      <c r="G374" s="50"/>
      <c r="H374" s="50"/>
    </row>
    <row r="375" spans="1:8" s="14" customFormat="1">
      <c r="A375" s="69"/>
      <c r="B375" s="51"/>
      <c r="C375" s="50"/>
      <c r="D375" s="50"/>
      <c r="E375" s="50"/>
      <c r="F375" s="50"/>
      <c r="G375" s="50"/>
      <c r="H375" s="50"/>
    </row>
    <row r="376" spans="1:8" s="14" customFormat="1">
      <c r="A376" s="69"/>
      <c r="B376" s="51"/>
      <c r="C376" s="50"/>
      <c r="D376" s="50"/>
      <c r="E376" s="50"/>
      <c r="F376" s="50"/>
      <c r="G376" s="50"/>
      <c r="H376" s="50"/>
    </row>
    <row r="377" spans="1:8" s="14" customFormat="1">
      <c r="A377" s="69"/>
      <c r="B377" s="51"/>
      <c r="C377" s="50"/>
      <c r="D377" s="50"/>
      <c r="E377" s="50"/>
      <c r="F377" s="50"/>
      <c r="G377" s="50"/>
      <c r="H377" s="50"/>
    </row>
    <row r="378" spans="1:8" s="14" customFormat="1">
      <c r="A378" s="69"/>
      <c r="B378" s="51"/>
      <c r="C378" s="50"/>
      <c r="D378" s="50"/>
      <c r="E378" s="50"/>
      <c r="F378" s="50"/>
      <c r="G378" s="50"/>
      <c r="H378" s="50"/>
    </row>
    <row r="379" spans="1:8" s="14" customFormat="1">
      <c r="A379" s="69"/>
      <c r="B379" s="51"/>
      <c r="C379" s="50"/>
      <c r="D379" s="50"/>
      <c r="E379" s="50"/>
      <c r="F379" s="50"/>
      <c r="G379" s="50"/>
      <c r="H379" s="50"/>
    </row>
    <row r="380" spans="1:8" s="14" customFormat="1">
      <c r="A380" s="69"/>
      <c r="B380" s="51"/>
      <c r="C380" s="50"/>
      <c r="D380" s="50"/>
      <c r="E380" s="50"/>
      <c r="F380" s="50"/>
      <c r="G380" s="50"/>
      <c r="H380" s="50"/>
    </row>
    <row r="381" spans="1:8" s="14" customFormat="1">
      <c r="A381" s="69"/>
      <c r="B381" s="51"/>
      <c r="C381" s="50"/>
      <c r="D381" s="50"/>
      <c r="E381" s="50"/>
      <c r="F381" s="50"/>
      <c r="G381" s="50"/>
      <c r="H381" s="50"/>
    </row>
    <row r="382" spans="1:8" s="14" customFormat="1">
      <c r="A382" s="69"/>
      <c r="B382" s="51"/>
      <c r="C382" s="50"/>
      <c r="D382" s="50"/>
      <c r="E382" s="50"/>
      <c r="F382" s="50"/>
      <c r="G382" s="50"/>
      <c r="H382" s="50"/>
    </row>
    <row r="383" spans="1:8" s="14" customFormat="1">
      <c r="A383" s="69"/>
      <c r="B383" s="51"/>
      <c r="C383" s="50"/>
      <c r="D383" s="50"/>
      <c r="E383" s="50"/>
      <c r="F383" s="50"/>
      <c r="G383" s="50"/>
      <c r="H383" s="50"/>
    </row>
    <row r="384" spans="1:8" s="14" customFormat="1">
      <c r="A384" s="69"/>
      <c r="B384" s="51"/>
      <c r="C384" s="50"/>
      <c r="D384" s="50"/>
      <c r="E384" s="50"/>
      <c r="F384" s="50"/>
      <c r="G384" s="50"/>
      <c r="H384" s="50"/>
    </row>
    <row r="385" spans="1:8" s="14" customFormat="1">
      <c r="A385" s="69"/>
      <c r="B385" s="51"/>
      <c r="C385" s="50"/>
      <c r="D385" s="50"/>
      <c r="E385" s="50"/>
      <c r="F385" s="50"/>
      <c r="G385" s="50"/>
      <c r="H385" s="50"/>
    </row>
    <row r="386" spans="1:8" s="14" customFormat="1">
      <c r="A386" s="69"/>
      <c r="B386" s="51"/>
      <c r="C386" s="50"/>
      <c r="D386" s="50"/>
      <c r="E386" s="50"/>
      <c r="F386" s="50"/>
      <c r="G386" s="50"/>
      <c r="H386" s="50"/>
    </row>
    <row r="387" spans="1:8" s="14" customFormat="1">
      <c r="A387" s="69"/>
      <c r="B387" s="51"/>
      <c r="C387" s="50"/>
      <c r="D387" s="50"/>
      <c r="E387" s="50"/>
      <c r="F387" s="50"/>
      <c r="G387" s="50"/>
      <c r="H387" s="50"/>
    </row>
    <row r="388" spans="1:8" s="14" customFormat="1">
      <c r="A388" s="69"/>
      <c r="B388" s="51"/>
      <c r="C388" s="50"/>
      <c r="D388" s="50"/>
      <c r="E388" s="50"/>
      <c r="F388" s="50"/>
      <c r="G388" s="50"/>
      <c r="H388" s="50"/>
    </row>
    <row r="389" spans="1:8" s="14" customFormat="1">
      <c r="A389" s="69"/>
      <c r="B389" s="51"/>
      <c r="C389" s="50"/>
      <c r="D389" s="50"/>
      <c r="E389" s="50"/>
      <c r="F389" s="50"/>
      <c r="G389" s="50"/>
      <c r="H389" s="50"/>
    </row>
    <row r="390" spans="1:8" s="14" customFormat="1">
      <c r="A390" s="69"/>
      <c r="B390" s="51"/>
      <c r="C390" s="50"/>
      <c r="D390" s="50"/>
      <c r="E390" s="50"/>
      <c r="F390" s="50"/>
      <c r="G390" s="50"/>
      <c r="H390" s="50"/>
    </row>
    <row r="391" spans="1:8" s="14" customFormat="1">
      <c r="A391" s="69"/>
      <c r="B391" s="51"/>
      <c r="C391" s="50"/>
      <c r="D391" s="50"/>
      <c r="E391" s="50"/>
      <c r="F391" s="50"/>
      <c r="G391" s="50"/>
      <c r="H391" s="50"/>
    </row>
    <row r="392" spans="1:8" s="14" customFormat="1">
      <c r="A392" s="69"/>
      <c r="B392" s="51"/>
      <c r="C392" s="50"/>
      <c r="D392" s="50"/>
      <c r="E392" s="50"/>
      <c r="F392" s="50"/>
      <c r="G392" s="50"/>
      <c r="H392" s="50"/>
    </row>
    <row r="393" spans="1:8" s="14" customFormat="1">
      <c r="A393" s="69"/>
      <c r="B393" s="51"/>
      <c r="C393" s="50"/>
      <c r="D393" s="50"/>
      <c r="E393" s="50"/>
      <c r="F393" s="50"/>
      <c r="G393" s="50"/>
      <c r="H393" s="50"/>
    </row>
    <row r="394" spans="1:8" s="14" customFormat="1">
      <c r="A394" s="69"/>
      <c r="B394" s="51"/>
      <c r="C394" s="50"/>
      <c r="D394" s="50"/>
      <c r="E394" s="50"/>
      <c r="F394" s="50"/>
      <c r="G394" s="50"/>
      <c r="H394" s="50"/>
    </row>
    <row r="395" spans="1:8" s="14" customFormat="1">
      <c r="A395" s="69"/>
      <c r="B395" s="51"/>
      <c r="C395" s="50"/>
      <c r="D395" s="50"/>
      <c r="E395" s="50"/>
      <c r="F395" s="50"/>
      <c r="G395" s="50"/>
      <c r="H395" s="50"/>
    </row>
    <row r="396" spans="1:8" s="14" customFormat="1">
      <c r="A396" s="69"/>
      <c r="B396" s="51"/>
      <c r="C396" s="50"/>
      <c r="D396" s="50"/>
      <c r="E396" s="50"/>
      <c r="F396" s="50"/>
      <c r="G396" s="50"/>
      <c r="H396" s="50"/>
    </row>
    <row r="397" spans="1:8" s="14" customFormat="1">
      <c r="A397" s="69"/>
      <c r="B397" s="51"/>
      <c r="C397" s="50"/>
      <c r="D397" s="50"/>
      <c r="E397" s="50"/>
      <c r="F397" s="50"/>
      <c r="G397" s="50"/>
      <c r="H397" s="50"/>
    </row>
    <row r="398" spans="1:8" s="14" customFormat="1">
      <c r="A398" s="69"/>
      <c r="B398" s="51"/>
      <c r="C398" s="50"/>
      <c r="D398" s="50"/>
      <c r="E398" s="50"/>
      <c r="F398" s="50"/>
      <c r="G398" s="50"/>
      <c r="H398" s="50"/>
    </row>
    <row r="399" spans="1:8" s="14" customFormat="1">
      <c r="A399" s="69"/>
      <c r="B399" s="51"/>
      <c r="C399" s="50"/>
      <c r="D399" s="50"/>
      <c r="E399" s="50"/>
      <c r="F399" s="50"/>
      <c r="G399" s="50"/>
      <c r="H399" s="50"/>
    </row>
    <row r="400" spans="1:8" s="14" customFormat="1">
      <c r="A400" s="69"/>
      <c r="B400" s="51"/>
      <c r="C400" s="50"/>
      <c r="D400" s="50"/>
      <c r="E400" s="50"/>
      <c r="F400" s="50"/>
      <c r="G400" s="50"/>
      <c r="H400" s="50"/>
    </row>
    <row r="401" spans="1:8" s="14" customFormat="1">
      <c r="A401" s="69"/>
      <c r="B401" s="51"/>
      <c r="C401" s="50"/>
      <c r="D401" s="50"/>
      <c r="E401" s="50"/>
      <c r="F401" s="50"/>
      <c r="G401" s="50"/>
      <c r="H401" s="50"/>
    </row>
    <row r="402" spans="1:8" s="14" customFormat="1">
      <c r="A402" s="69"/>
      <c r="B402" s="51"/>
      <c r="C402" s="50"/>
      <c r="D402" s="50"/>
      <c r="E402" s="50"/>
      <c r="F402" s="50"/>
      <c r="G402" s="50"/>
      <c r="H402" s="50"/>
    </row>
    <row r="403" spans="1:8" s="14" customFormat="1">
      <c r="A403" s="69"/>
      <c r="B403" s="51"/>
      <c r="C403" s="50"/>
      <c r="D403" s="50"/>
      <c r="E403" s="50"/>
      <c r="F403" s="50"/>
      <c r="G403" s="50"/>
      <c r="H403" s="50"/>
    </row>
    <row r="404" spans="1:8" s="14" customFormat="1">
      <c r="A404" s="69"/>
      <c r="B404" s="51"/>
      <c r="C404" s="50"/>
      <c r="D404" s="50"/>
      <c r="E404" s="50"/>
      <c r="F404" s="50"/>
      <c r="G404" s="50"/>
      <c r="H404" s="50"/>
    </row>
    <row r="405" spans="1:8" s="14" customFormat="1">
      <c r="A405" s="69"/>
      <c r="B405" s="51"/>
      <c r="C405" s="50"/>
      <c r="D405" s="50"/>
      <c r="E405" s="50"/>
      <c r="F405" s="50"/>
      <c r="G405" s="50"/>
      <c r="H405" s="50"/>
    </row>
    <row r="406" spans="1:8" s="14" customFormat="1">
      <c r="A406" s="69"/>
      <c r="B406" s="51"/>
      <c r="C406" s="50"/>
      <c r="D406" s="50"/>
      <c r="E406" s="50"/>
      <c r="F406" s="50"/>
      <c r="G406" s="50"/>
      <c r="H406" s="50"/>
    </row>
    <row r="407" spans="1:8" s="14" customFormat="1">
      <c r="A407" s="69"/>
      <c r="B407" s="51"/>
      <c r="C407" s="50"/>
      <c r="D407" s="50"/>
      <c r="E407" s="50"/>
      <c r="F407" s="50"/>
      <c r="G407" s="50"/>
      <c r="H407" s="50"/>
    </row>
    <row r="408" spans="1:8" s="14" customFormat="1">
      <c r="A408" s="69"/>
      <c r="B408" s="51"/>
      <c r="C408" s="50"/>
      <c r="D408" s="50"/>
      <c r="E408" s="50"/>
      <c r="F408" s="50"/>
      <c r="G408" s="50"/>
      <c r="H408" s="50"/>
    </row>
    <row r="409" spans="1:8" s="14" customFormat="1">
      <c r="A409" s="69"/>
      <c r="B409" s="51"/>
      <c r="C409" s="50"/>
      <c r="D409" s="50"/>
      <c r="E409" s="50"/>
      <c r="F409" s="50"/>
      <c r="G409" s="50"/>
      <c r="H409" s="50"/>
    </row>
    <row r="410" spans="1:8" s="14" customFormat="1">
      <c r="A410" s="69"/>
      <c r="B410" s="51"/>
      <c r="C410" s="50"/>
      <c r="D410" s="50"/>
      <c r="E410" s="50"/>
      <c r="F410" s="50"/>
      <c r="G410" s="50"/>
      <c r="H410" s="50"/>
    </row>
    <row r="411" spans="1:8" s="14" customFormat="1">
      <c r="A411" s="69"/>
      <c r="B411" s="51"/>
      <c r="C411" s="50"/>
      <c r="D411" s="50"/>
      <c r="E411" s="50"/>
      <c r="F411" s="50"/>
      <c r="G411" s="50"/>
      <c r="H411" s="50"/>
    </row>
    <row r="412" spans="1:8" s="14" customFormat="1">
      <c r="A412" s="69"/>
      <c r="B412" s="51"/>
      <c r="C412" s="50"/>
      <c r="D412" s="50"/>
      <c r="E412" s="50"/>
      <c r="F412" s="50"/>
      <c r="G412" s="50"/>
      <c r="H412" s="50"/>
    </row>
    <row r="413" spans="1:8" s="14" customFormat="1">
      <c r="A413" s="69"/>
      <c r="B413" s="51"/>
      <c r="C413" s="50"/>
      <c r="D413" s="50"/>
      <c r="E413" s="50"/>
      <c r="F413" s="50"/>
      <c r="G413" s="50"/>
      <c r="H413" s="50"/>
    </row>
    <row r="414" spans="1:8" s="14" customFormat="1">
      <c r="A414" s="69"/>
      <c r="B414" s="51"/>
      <c r="C414" s="50"/>
      <c r="D414" s="50"/>
      <c r="E414" s="50"/>
      <c r="F414" s="50"/>
      <c r="G414" s="50"/>
      <c r="H414" s="50"/>
    </row>
    <row r="415" spans="1:8" s="14" customFormat="1">
      <c r="A415" s="69"/>
      <c r="B415" s="51"/>
      <c r="C415" s="50"/>
      <c r="D415" s="50"/>
      <c r="E415" s="50"/>
      <c r="F415" s="50"/>
      <c r="G415" s="50"/>
      <c r="H415" s="50"/>
    </row>
    <row r="416" spans="1:8">
      <c r="A416" s="69"/>
      <c r="B416" s="51"/>
      <c r="C416" s="50"/>
      <c r="D416" s="50"/>
      <c r="E416" s="50"/>
      <c r="F416" s="50"/>
      <c r="G416" s="50"/>
      <c r="H416" s="50"/>
    </row>
    <row r="417" spans="1:8">
      <c r="A417" s="69"/>
      <c r="B417" s="51"/>
      <c r="C417" s="50"/>
      <c r="D417" s="50"/>
      <c r="E417" s="50"/>
      <c r="F417" s="50"/>
      <c r="G417" s="50"/>
      <c r="H417" s="50"/>
    </row>
    <row r="418" spans="1:8">
      <c r="A418" s="69"/>
      <c r="B418" s="51"/>
      <c r="C418" s="50"/>
      <c r="D418" s="50"/>
      <c r="E418" s="50"/>
      <c r="F418" s="50"/>
      <c r="G418" s="50"/>
      <c r="H418" s="50"/>
    </row>
    <row r="419" spans="1:8">
      <c r="A419" s="69"/>
      <c r="B419" s="51"/>
      <c r="C419" s="50"/>
      <c r="D419" s="50"/>
      <c r="E419" s="50"/>
      <c r="F419" s="50"/>
      <c r="G419" s="50"/>
      <c r="H419" s="50"/>
    </row>
    <row r="420" spans="1:8">
      <c r="A420" s="69"/>
      <c r="B420" s="51"/>
      <c r="C420" s="50"/>
      <c r="D420" s="50"/>
      <c r="E420" s="50"/>
      <c r="F420" s="50"/>
      <c r="G420" s="50"/>
      <c r="H420" s="50"/>
    </row>
    <row r="421" spans="1:8">
      <c r="A421" s="69"/>
      <c r="B421" s="51"/>
      <c r="C421" s="50"/>
      <c r="D421" s="50"/>
      <c r="E421" s="50"/>
      <c r="F421" s="50"/>
      <c r="G421" s="50"/>
      <c r="H421" s="50"/>
    </row>
    <row r="422" spans="1:8">
      <c r="A422" s="69"/>
      <c r="B422" s="51"/>
      <c r="C422" s="50"/>
      <c r="D422" s="50"/>
      <c r="E422" s="50"/>
      <c r="F422" s="50"/>
      <c r="G422" s="50"/>
      <c r="H422" s="50"/>
    </row>
  </sheetData>
  <mergeCells count="3">
    <mergeCell ref="A17:G18"/>
    <mergeCell ref="F2:G2"/>
    <mergeCell ref="F6:G6"/>
  </mergeCells>
  <dataValidations count="1">
    <dataValidation type="list" showErrorMessage="1" promptTitle="Valid values include:" prompt="_x000a_" sqref="F36:F40 F28:F32 F22:F23 F51:F54 F45:F46 F67:F71 F59:F62 F82:F90 F95:F98 F103 F76">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 </vt:lpstr>
      <vt:lpstr>SMART-Unsubscribe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Sumit Sehgal</cp:lastModifiedBy>
  <dcterms:created xsi:type="dcterms:W3CDTF">2016-05-17T05:33:00Z</dcterms:created>
  <dcterms:modified xsi:type="dcterms:W3CDTF">2020-04-27T09:04:35Z</dcterms:modified>
  <cp:version>3</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