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itro/Documents/GitHub/nba-free-agency-dashboard/Data/"/>
    </mc:Choice>
  </mc:AlternateContent>
  <xr:revisionPtr revIDLastSave="0" documentId="13_ncr:1_{5B5B69D2-07BF-8349-889C-0529C95BD1CF}" xr6:coauthVersionLast="47" xr6:coauthVersionMax="47" xr10:uidLastSave="{00000000-0000-0000-0000-000000000000}"/>
  <bookViews>
    <workbookView xWindow="240" yWindow="820" windowWidth="28040" windowHeight="17380" xr2:uid="{D5EB5F4A-B7C8-DC4C-BF95-EDD08D7C3D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0" i="1" l="1"/>
  <c r="D59" i="1"/>
  <c r="D45" i="1"/>
  <c r="D63" i="1"/>
  <c r="D60" i="1"/>
  <c r="D34" i="1"/>
  <c r="D41" i="1"/>
  <c r="D35" i="1"/>
  <c r="D48" i="1"/>
  <c r="D58" i="1"/>
  <c r="D64" i="1"/>
  <c r="D57" i="1"/>
  <c r="D16" i="1"/>
  <c r="D29" i="1"/>
  <c r="D25" i="1"/>
  <c r="D18" i="1"/>
  <c r="D43" i="1"/>
  <c r="D10" i="1"/>
  <c r="D13" i="1"/>
  <c r="D19" i="1"/>
  <c r="D22" i="1"/>
  <c r="D11" i="1"/>
  <c r="D27" i="1"/>
  <c r="D62" i="1"/>
  <c r="D52" i="1"/>
  <c r="D51" i="1"/>
  <c r="D30" i="1"/>
  <c r="D38" i="1"/>
  <c r="D42" i="1"/>
  <c r="D47" i="1"/>
  <c r="D46" i="1"/>
  <c r="D54" i="1"/>
  <c r="D24" i="1"/>
  <c r="D55" i="1"/>
  <c r="D20" i="1"/>
  <c r="D3" i="1"/>
  <c r="D39" i="1"/>
  <c r="D28" i="1"/>
  <c r="D32" i="1"/>
  <c r="D53" i="1"/>
  <c r="D7" i="1"/>
  <c r="D9" i="1"/>
  <c r="D36" i="1"/>
  <c r="D31" i="1"/>
  <c r="D33" i="1"/>
  <c r="D2" i="1"/>
  <c r="D49" i="1"/>
  <c r="D61" i="1"/>
  <c r="D15" i="1"/>
  <c r="D40" i="1"/>
  <c r="D6" i="1"/>
  <c r="D44" i="1"/>
  <c r="D17" i="1"/>
  <c r="D8" i="1"/>
  <c r="D37" i="1"/>
  <c r="D56" i="1"/>
  <c r="D4" i="1"/>
  <c r="D26" i="1"/>
  <c r="D23" i="1"/>
  <c r="D5" i="1"/>
  <c r="D14" i="1"/>
  <c r="D21" i="1"/>
  <c r="D12" i="1"/>
</calcChain>
</file>

<file path=xl/sharedStrings.xml><?xml version="1.0" encoding="utf-8"?>
<sst xmlns="http://schemas.openxmlformats.org/spreadsheetml/2006/main" count="94" uniqueCount="93">
  <si>
    <t>player</t>
  </si>
  <si>
    <t>date</t>
  </si>
  <si>
    <t>source</t>
  </si>
  <si>
    <t>1st Yr % of Salary Cap</t>
  </si>
  <si>
    <t>Years</t>
  </si>
  <si>
    <t>Total Value</t>
  </si>
  <si>
    <t>Naz Reid</t>
  </si>
  <si>
    <t>Nikola Vučević</t>
  </si>
  <si>
    <t>https://twitter.com/ShamsCharania/status/1674140663733010434</t>
  </si>
  <si>
    <t>https://twitter.com/wojespn/status/1673067039278104579</t>
  </si>
  <si>
    <t>Harrison Barnes</t>
  </si>
  <si>
    <t>https://twitter.com/wojespn/status/1674570811611422722</t>
  </si>
  <si>
    <t>Cameron Johnson</t>
  </si>
  <si>
    <t>https://www.nba.com/news/cam-johnson-2023-free-agency</t>
  </si>
  <si>
    <t>Coby White</t>
  </si>
  <si>
    <t>Caris LeVert</t>
  </si>
  <si>
    <t>Kyrie Irving</t>
  </si>
  <si>
    <t>DeAndre Jordan</t>
  </si>
  <si>
    <t>Reggie Jackson</t>
  </si>
  <si>
    <t>Draymond Green</t>
  </si>
  <si>
    <t>Rui Hachimura</t>
  </si>
  <si>
    <t>Kevin Love</t>
  </si>
  <si>
    <t>Khris Middleton</t>
  </si>
  <si>
    <t>Nickeil Alexander-Walker</t>
  </si>
  <si>
    <t>Herb Jones</t>
  </si>
  <si>
    <t>Josh Okogie</t>
  </si>
  <si>
    <t>Damion Lee</t>
  </si>
  <si>
    <t>Jerami Grant</t>
  </si>
  <si>
    <t>Trey Lyles</t>
  </si>
  <si>
    <t>Tre Jones</t>
  </si>
  <si>
    <t>Julian Champagnie</t>
  </si>
  <si>
    <t>Jakob Poeltl</t>
  </si>
  <si>
    <t>Kyle Kuzma</t>
  </si>
  <si>
    <t>Oshae Brissett</t>
  </si>
  <si>
    <t>Jevon Carter</t>
  </si>
  <si>
    <t>Georges Niang</t>
  </si>
  <si>
    <t>Seth Curry</t>
  </si>
  <si>
    <t>Fred VanVleet</t>
  </si>
  <si>
    <t>Bruce Brown</t>
  </si>
  <si>
    <t>Taurean Prince</t>
  </si>
  <si>
    <t>Gabe Vincent</t>
  </si>
  <si>
    <t>Cam Reddish</t>
  </si>
  <si>
    <t>Derrick Rose</t>
  </si>
  <si>
    <t>Josh Richardson</t>
  </si>
  <si>
    <t>Troy Brown Jr.</t>
  </si>
  <si>
    <t>Shake Milton</t>
  </si>
  <si>
    <t>Joe Ingles</t>
  </si>
  <si>
    <t>Drew Eubanks</t>
  </si>
  <si>
    <t>Keita Bates-Diop</t>
  </si>
  <si>
    <t>Chimezie Metu</t>
  </si>
  <si>
    <t>Yuta Watanabe</t>
  </si>
  <si>
    <t>Dennis Schroder</t>
  </si>
  <si>
    <t>Max Strus</t>
  </si>
  <si>
    <t>https://www.nba.com/news/gabe-vincent-2023-free-agency</t>
  </si>
  <si>
    <t>https://www.nba.com/news/kyle-kuzma-2023-free-agency</t>
  </si>
  <si>
    <t>https://www.nba.com/news/jakob-poeltl-2023-free-agency</t>
  </si>
  <si>
    <t>https://www.nba.com/news/bruce-brown-2023-free-agency</t>
  </si>
  <si>
    <t>D'Angelo Russell</t>
  </si>
  <si>
    <t>https://www.nba.com/news/dangelo-russell-2023-free-agency</t>
  </si>
  <si>
    <t>Brook Lopez</t>
  </si>
  <si>
    <t>https://www.nba.com/news/brook-lopez-2023-free-agency</t>
  </si>
  <si>
    <t>https://www.nba.com/news/jerami-grant-2023-free-agency</t>
  </si>
  <si>
    <t>https://www.nba.com/news/khris-middleton-2023-free-agency</t>
  </si>
  <si>
    <t>https://www.nba.com/news/draymond-green-2023-free-agency</t>
  </si>
  <si>
    <t>https://www.nba.com/news/kyrie-irving-2023-free-agency</t>
  </si>
  <si>
    <t>Austin Reaves</t>
  </si>
  <si>
    <t>https://www.nba.com/news/austin-reaves-2023-free-agency</t>
  </si>
  <si>
    <t>Dillon Brooks</t>
  </si>
  <si>
    <t>https://www.nba.com/news/dillon-brooks-rockets-agree-80-million-deal</t>
  </si>
  <si>
    <t>Russell Westbrook</t>
  </si>
  <si>
    <t>https://www.nba.com/news/russell-westbrook-2023-free-agency</t>
  </si>
  <si>
    <t>https://www.nba.com/news/donte-divincenzo-2023-free-agency</t>
  </si>
  <si>
    <t>Donte DiVincenzo</t>
  </si>
  <si>
    <t>https://www.nba.com/news/fred-vanvleet-2023-free-agency</t>
  </si>
  <si>
    <t>Matisse Thybulle</t>
  </si>
  <si>
    <t>Paul Reed</t>
  </si>
  <si>
    <t>Grant Williams</t>
  </si>
  <si>
    <t>https://www.nba.com/news/matisse-thybulle-offer-sheet</t>
  </si>
  <si>
    <t>https://www.nba.com/news/report-76ers-to-match-jazz-offer-sheet-re-sign-paul-reed</t>
  </si>
  <si>
    <t>https://www.nba.com/news/grant-williams-three-team-trade</t>
  </si>
  <si>
    <t>Alex Len</t>
  </si>
  <si>
    <t>Sandro Mamukelashvili</t>
  </si>
  <si>
    <t>Thomas Bryant</t>
  </si>
  <si>
    <t>https://www.nba.com/news/cavs-land-max-strus-sign-and-trade-deal-with-spurs-heat</t>
  </si>
  <si>
    <t>https://www.nba.com/news/caris-levert-2023-free-agency</t>
  </si>
  <si>
    <t>Patrick Beverley</t>
  </si>
  <si>
    <t>Dwight Powell</t>
  </si>
  <si>
    <t>Jalen McDaniels</t>
  </si>
  <si>
    <t>Mo Wagner</t>
  </si>
  <si>
    <t>Eric Gordon</t>
  </si>
  <si>
    <t>Cory Joseph</t>
  </si>
  <si>
    <t>Cody Zeller</t>
  </si>
  <si>
    <t>Mason Plumlee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</si>
</sst>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49" fontId="2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/>
    <xf numFmtId="164" fontId="3" fillId="0" borderId="0" xfId="0" applyNumberFormat="1" applyFont="1"/>
    <xf numFmtId="0" fontId="4" fillId="0" borderId="0" xfId="1" applyFont="1"/>
    <xf numFmtId="0" fontId="3" fillId="0" borderId="0" xfId="0" applyFont="1"/>
    <xf numFmtId="0" fontId="5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8F1EC-D3D3-CE44-995D-42013DD36BD4}">
  <dimension ref="A1:F117"/>
  <sheetViews>
    <sheetView tabSelected="1" topLeftCell="A42" zoomScale="140" zoomScaleNormal="140" workbookViewId="0">
      <selection activeCell="D55" sqref="D55"/>
    </sheetView>
  </sheetViews>
  <sheetFormatPr baseColWidth="10" defaultRowHeight="14" x14ac:dyDescent="0.2"/>
  <cols>
    <col min="1" max="1" width="14.5" style="1" bestFit="1" customWidth="1"/>
    <col min="2" max="2" width="5.6640625" style="2" bestFit="1" customWidth="1"/>
    <col min="3" max="3" width="12.6640625" style="3" bestFit="1" customWidth="1"/>
    <col min="4" max="4" width="21.6640625" style="4" bestFit="1" customWidth="1"/>
    <col min="5" max="5" width="10.1640625" style="5" bestFit="1" customWidth="1"/>
    <col min="6" max="6" width="6.33203125" style="6" bestFit="1" customWidth="1"/>
    <col min="7" max="16384" width="10.83203125" style="10"/>
  </cols>
  <sheetData>
    <row r="1" spans="1:6" x14ac:dyDescent="0.2">
      <c r="A1" s="1" t="s">
        <v>0</v>
      </c>
      <c r="B1" s="2" t="s">
        <v>4</v>
      </c>
      <c r="C1" s="3" t="s">
        <v>5</v>
      </c>
      <c r="D1" s="4" t="s">
        <v>3</v>
      </c>
      <c r="E1" s="5" t="s">
        <v>1</v>
      </c>
      <c r="F1" s="6" t="s">
        <v>2</v>
      </c>
    </row>
    <row r="2" spans="1:6" ht="16" x14ac:dyDescent="0.2">
      <c r="A2" s="1" t="s">
        <v>27</v>
      </c>
      <c r="B2" s="2">
        <v>5</v>
      </c>
      <c r="C2" s="3">
        <v>160000000</v>
      </c>
      <c r="D2" s="7">
        <f>C2/(134000000*B2*(0.025*B2+0.975))</f>
        <v>0.21709633649932158</v>
      </c>
      <c r="E2" s="5">
        <v>45107</v>
      </c>
      <c r="F2" s="11" t="s">
        <v>61</v>
      </c>
    </row>
    <row r="3" spans="1:6" x14ac:dyDescent="0.2">
      <c r="A3" s="1" t="s">
        <v>37</v>
      </c>
      <c r="B3" s="2">
        <v>3</v>
      </c>
      <c r="C3" s="3">
        <v>130000000</v>
      </c>
      <c r="D3" s="7">
        <f>C3/(134000000*B3*(0.025*B3+0.975))</f>
        <v>0.30798389007344229</v>
      </c>
      <c r="E3" s="5">
        <v>45107</v>
      </c>
      <c r="F3" s="6" t="s">
        <v>73</v>
      </c>
    </row>
    <row r="4" spans="1:6" x14ac:dyDescent="0.2">
      <c r="A4" s="1" t="s">
        <v>16</v>
      </c>
      <c r="B4" s="2">
        <v>3</v>
      </c>
      <c r="C4" s="3">
        <v>126000000</v>
      </c>
      <c r="D4" s="7">
        <f>C4/(134000000*B4*(0.025*B4+0.975))</f>
        <v>0.29850746268656714</v>
      </c>
      <c r="E4" s="5">
        <v>45107</v>
      </c>
      <c r="F4" s="6" t="s">
        <v>64</v>
      </c>
    </row>
    <row r="5" spans="1:6" x14ac:dyDescent="0.2">
      <c r="A5" s="1" t="s">
        <v>12</v>
      </c>
      <c r="B5" s="2">
        <v>4</v>
      </c>
      <c r="C5" s="3">
        <v>108000000</v>
      </c>
      <c r="D5" s="4">
        <f>C5/(134000000*B5*(0.025*B5+0.975))</f>
        <v>0.1874349184311003</v>
      </c>
      <c r="E5" s="5">
        <v>45107</v>
      </c>
      <c r="F5" s="6" t="s">
        <v>13</v>
      </c>
    </row>
    <row r="6" spans="1:6" x14ac:dyDescent="0.2">
      <c r="A6" s="9" t="s">
        <v>22</v>
      </c>
      <c r="B6" s="2">
        <v>3</v>
      </c>
      <c r="C6" s="3">
        <v>102000000</v>
      </c>
      <c r="D6" s="7">
        <f>C6/(134000000*B6*(0.025*B6+0.975))</f>
        <v>0.24164889836531628</v>
      </c>
      <c r="E6" s="5">
        <v>45107</v>
      </c>
      <c r="F6" s="8" t="s">
        <v>62</v>
      </c>
    </row>
    <row r="7" spans="1:6" x14ac:dyDescent="0.2">
      <c r="A7" s="1" t="s">
        <v>32</v>
      </c>
      <c r="B7" s="2">
        <v>4</v>
      </c>
      <c r="C7" s="3">
        <v>102000000</v>
      </c>
      <c r="D7" s="4">
        <f>C7/(134000000*B7*(0.025*B7+0.975))</f>
        <v>0.17702186740715029</v>
      </c>
      <c r="E7" s="5">
        <v>45107</v>
      </c>
      <c r="F7" s="6" t="s">
        <v>54</v>
      </c>
    </row>
    <row r="8" spans="1:6" x14ac:dyDescent="0.2">
      <c r="A8" s="1" t="s">
        <v>19</v>
      </c>
      <c r="B8" s="2">
        <v>4</v>
      </c>
      <c r="C8" s="3">
        <v>100000000</v>
      </c>
      <c r="D8" s="7">
        <f>C8/(134000000*B8*(0.025*B8+0.975))</f>
        <v>0.17355085039916696</v>
      </c>
      <c r="E8" s="5">
        <v>45107</v>
      </c>
      <c r="F8" s="8" t="s">
        <v>63</v>
      </c>
    </row>
    <row r="9" spans="1:6" x14ac:dyDescent="0.2">
      <c r="A9" s="1" t="s">
        <v>31</v>
      </c>
      <c r="B9" s="2">
        <v>4</v>
      </c>
      <c r="C9" s="3">
        <v>80000000</v>
      </c>
      <c r="D9" s="7">
        <f>C9/(134000000*B9*(0.025*B9+0.975))</f>
        <v>0.13884068031933355</v>
      </c>
      <c r="E9" s="5">
        <v>45107</v>
      </c>
      <c r="F9" s="8" t="s">
        <v>55</v>
      </c>
    </row>
    <row r="10" spans="1:6" x14ac:dyDescent="0.2">
      <c r="A10" s="1" t="s">
        <v>67</v>
      </c>
      <c r="B10" s="2">
        <v>4</v>
      </c>
      <c r="C10" s="3">
        <v>80000000</v>
      </c>
      <c r="D10" s="7">
        <f>C10/(134000000*B10*(0.025*B10+0.975))</f>
        <v>0.13884068031933355</v>
      </c>
      <c r="E10" s="5">
        <v>45108</v>
      </c>
      <c r="F10" s="8" t="s">
        <v>68</v>
      </c>
    </row>
    <row r="11" spans="1:6" x14ac:dyDescent="0.2">
      <c r="A11" s="1" t="s">
        <v>52</v>
      </c>
      <c r="B11" s="2">
        <v>4</v>
      </c>
      <c r="C11" s="3">
        <v>63000000</v>
      </c>
      <c r="D11" s="4">
        <f>C11/(134000000*B11*(0.025*B11+0.975))</f>
        <v>0.10933703575147519</v>
      </c>
      <c r="E11" s="5">
        <v>45108</v>
      </c>
      <c r="F11" s="6" t="s">
        <v>83</v>
      </c>
    </row>
    <row r="12" spans="1:6" ht="16" x14ac:dyDescent="0.2">
      <c r="A12" s="1" t="s">
        <v>7</v>
      </c>
      <c r="B12" s="2">
        <v>3</v>
      </c>
      <c r="C12" s="3">
        <v>60000000</v>
      </c>
      <c r="D12" s="4">
        <f>C12/(134000000*B12*(0.025*B12+0.975))</f>
        <v>0.14214641080312723</v>
      </c>
      <c r="E12" s="5">
        <v>45105</v>
      </c>
      <c r="F12" s="11" t="s">
        <v>8</v>
      </c>
    </row>
    <row r="13" spans="1:6" ht="16" x14ac:dyDescent="0.2">
      <c r="A13" s="1" t="s">
        <v>65</v>
      </c>
      <c r="B13" s="2">
        <v>4</v>
      </c>
      <c r="C13" s="3">
        <v>56000000</v>
      </c>
      <c r="D13" s="4">
        <f>C13/(134000000*B13*(0.025*B13+0.975))</f>
        <v>9.7188476223533493E-2</v>
      </c>
      <c r="E13" s="5">
        <v>45108</v>
      </c>
      <c r="F13" s="11" t="s">
        <v>66</v>
      </c>
    </row>
    <row r="14" spans="1:6" x14ac:dyDescent="0.2">
      <c r="A14" s="1" t="s">
        <v>10</v>
      </c>
      <c r="B14" s="2">
        <v>3</v>
      </c>
      <c r="C14" s="3">
        <v>54000000</v>
      </c>
      <c r="D14" s="4">
        <f>C14/(134000000*B14*(0.025*B14+0.975))</f>
        <v>0.1279317697228145</v>
      </c>
      <c r="E14" s="5">
        <v>45106</v>
      </c>
      <c r="F14" s="8" t="s">
        <v>11</v>
      </c>
    </row>
    <row r="15" spans="1:6" x14ac:dyDescent="0.2">
      <c r="A15" s="9" t="s">
        <v>24</v>
      </c>
      <c r="B15" s="2">
        <v>4</v>
      </c>
      <c r="C15" s="3">
        <v>54000000</v>
      </c>
      <c r="D15" s="7">
        <f>C15/(134000000*B15*(0.025*B15+0.975))</f>
        <v>9.371745921555015E-2</v>
      </c>
      <c r="E15" s="5">
        <v>45107</v>
      </c>
      <c r="F15" s="8"/>
    </row>
    <row r="16" spans="1:6" x14ac:dyDescent="0.2">
      <c r="A16" s="1" t="s">
        <v>76</v>
      </c>
      <c r="B16" s="2">
        <v>4</v>
      </c>
      <c r="C16" s="3">
        <v>54000000</v>
      </c>
      <c r="D16" s="4">
        <f>C16/(134000000*B16*(0.025*B16+0.975))</f>
        <v>9.371745921555015E-2</v>
      </c>
      <c r="F16" s="6" t="s">
        <v>79</v>
      </c>
    </row>
    <row r="17" spans="1:6" x14ac:dyDescent="0.2">
      <c r="A17" s="1" t="s">
        <v>20</v>
      </c>
      <c r="B17" s="2">
        <v>3</v>
      </c>
      <c r="C17" s="3">
        <v>51000000</v>
      </c>
      <c r="D17" s="7">
        <f>C17/(134000000*B17*(0.025*B17+0.975))</f>
        <v>0.12082444918265814</v>
      </c>
      <c r="E17" s="5">
        <v>45107</v>
      </c>
    </row>
    <row r="18" spans="1:6" ht="16" x14ac:dyDescent="0.2">
      <c r="A18" s="1" t="s">
        <v>72</v>
      </c>
      <c r="B18" s="2">
        <v>4</v>
      </c>
      <c r="C18" s="3">
        <v>50000000</v>
      </c>
      <c r="D18" s="4">
        <f>C18/(134000000*B18*(0.025*B18+0.975))</f>
        <v>8.6775425199583478E-2</v>
      </c>
      <c r="E18" s="5">
        <v>45108</v>
      </c>
      <c r="F18" s="11" t="s">
        <v>71</v>
      </c>
    </row>
    <row r="19" spans="1:6" x14ac:dyDescent="0.2">
      <c r="A19" s="1" t="s">
        <v>59</v>
      </c>
      <c r="B19" s="2">
        <v>2</v>
      </c>
      <c r="C19" s="3">
        <v>48000000</v>
      </c>
      <c r="D19" s="7">
        <f>C19/(134000000*B19*(0.025*B19+0.975))</f>
        <v>0.17473607571896616</v>
      </c>
      <c r="E19" s="5">
        <v>45108</v>
      </c>
      <c r="F19" s="6" t="s">
        <v>60</v>
      </c>
    </row>
    <row r="20" spans="1:6" x14ac:dyDescent="0.2">
      <c r="A20" s="1" t="s">
        <v>38</v>
      </c>
      <c r="B20" s="2">
        <v>2</v>
      </c>
      <c r="C20" s="3">
        <v>45000000</v>
      </c>
      <c r="D20" s="7">
        <f>C20/(134000000*B20*(0.025*B20+0.975))</f>
        <v>0.16381507098653075</v>
      </c>
      <c r="E20" s="5">
        <v>45107</v>
      </c>
      <c r="F20" s="6" t="s">
        <v>56</v>
      </c>
    </row>
    <row r="21" spans="1:6" ht="16" x14ac:dyDescent="0.2">
      <c r="A21" s="1" t="s">
        <v>6</v>
      </c>
      <c r="B21" s="2">
        <v>3</v>
      </c>
      <c r="C21" s="3">
        <v>42000000</v>
      </c>
      <c r="D21" s="4">
        <f>C21/(134000000*B21*(0.025*B21+0.975))</f>
        <v>9.950248756218906E-2</v>
      </c>
      <c r="E21" s="5">
        <v>45105</v>
      </c>
      <c r="F21" s="11" t="s">
        <v>9</v>
      </c>
    </row>
    <row r="22" spans="1:6" x14ac:dyDescent="0.2">
      <c r="A22" s="1" t="s">
        <v>57</v>
      </c>
      <c r="B22" s="2">
        <v>2</v>
      </c>
      <c r="C22" s="3">
        <v>37000000</v>
      </c>
      <c r="D22" s="7">
        <f>C22/(134000000*B22*(0.025*B22+0.975))</f>
        <v>0.13469239170003641</v>
      </c>
      <c r="E22" s="5">
        <v>45108</v>
      </c>
      <c r="F22" s="6" t="s">
        <v>58</v>
      </c>
    </row>
    <row r="23" spans="1:6" x14ac:dyDescent="0.2">
      <c r="A23" s="9" t="s">
        <v>14</v>
      </c>
      <c r="B23" s="6">
        <v>3</v>
      </c>
      <c r="C23" s="3">
        <v>33000000</v>
      </c>
      <c r="D23" s="7">
        <f>C23/(134000000*B23*(0.025*B23+0.975))</f>
        <v>7.8180525941719967E-2</v>
      </c>
      <c r="E23" s="5">
        <v>45107</v>
      </c>
    </row>
    <row r="24" spans="1:6" x14ac:dyDescent="0.2">
      <c r="A24" s="1" t="s">
        <v>40</v>
      </c>
      <c r="B24" s="2">
        <v>3</v>
      </c>
      <c r="C24" s="3">
        <v>33000000</v>
      </c>
      <c r="D24" s="7">
        <f>C24/(134000000*B24*(0.025*B24+0.975))</f>
        <v>7.8180525941719967E-2</v>
      </c>
      <c r="E24" s="5">
        <v>45107</v>
      </c>
      <c r="F24" s="8" t="s">
        <v>53</v>
      </c>
    </row>
    <row r="25" spans="1:6" ht="16" x14ac:dyDescent="0.2">
      <c r="A25" s="1" t="s">
        <v>74</v>
      </c>
      <c r="B25" s="2">
        <v>3</v>
      </c>
      <c r="C25" s="3">
        <v>33000000</v>
      </c>
      <c r="D25" s="4">
        <f>C25/(134000000*B25*(0.025*B25+0.975))</f>
        <v>7.8180525941719967E-2</v>
      </c>
      <c r="F25" s="11" t="s">
        <v>77</v>
      </c>
    </row>
    <row r="26" spans="1:6" x14ac:dyDescent="0.2">
      <c r="A26" s="1" t="s">
        <v>15</v>
      </c>
      <c r="B26" s="2">
        <v>2</v>
      </c>
      <c r="C26" s="3">
        <v>32000000</v>
      </c>
      <c r="D26" s="7">
        <f>C26/(134000000*B26*(0.025*B26+0.975))</f>
        <v>0.11649071714597743</v>
      </c>
      <c r="E26" s="5">
        <v>45107</v>
      </c>
      <c r="F26" s="6" t="s">
        <v>84</v>
      </c>
    </row>
    <row r="27" spans="1:6" x14ac:dyDescent="0.2">
      <c r="A27" s="1" t="s">
        <v>51</v>
      </c>
      <c r="B27" s="2">
        <v>2</v>
      </c>
      <c r="C27" s="3">
        <v>26000000</v>
      </c>
      <c r="D27" s="7">
        <f>C27/(134000000*B27*(0.025*B27+0.975))</f>
        <v>9.4648707681106656E-2</v>
      </c>
      <c r="E27" s="5">
        <v>45107</v>
      </c>
    </row>
    <row r="28" spans="1:6" x14ac:dyDescent="0.2">
      <c r="A28" s="1" t="s">
        <v>35</v>
      </c>
      <c r="B28" s="2">
        <v>3</v>
      </c>
      <c r="C28" s="3">
        <v>26000000</v>
      </c>
      <c r="D28" s="4">
        <f>C28/(134000000*B28*(0.025*B28+0.975))</f>
        <v>6.1596778014688464E-2</v>
      </c>
      <c r="E28" s="5">
        <v>45107</v>
      </c>
      <c r="F28" s="6" t="s">
        <v>84</v>
      </c>
    </row>
    <row r="29" spans="1:6" x14ac:dyDescent="0.2">
      <c r="A29" s="1" t="s">
        <v>75</v>
      </c>
      <c r="B29" s="2">
        <v>3</v>
      </c>
      <c r="C29" s="3">
        <v>23000000</v>
      </c>
      <c r="D29" s="7">
        <f>C29/(134000000*B29*(0.025*B29+0.975))</f>
        <v>5.4489457474532099E-2</v>
      </c>
      <c r="F29" s="6" t="s">
        <v>78</v>
      </c>
    </row>
    <row r="30" spans="1:6" x14ac:dyDescent="0.2">
      <c r="A30" s="1" t="s">
        <v>46</v>
      </c>
      <c r="B30" s="2">
        <v>2</v>
      </c>
      <c r="C30" s="3">
        <v>22000000</v>
      </c>
      <c r="D30" s="7">
        <f>C30/(134000000*B30*(0.025*B30+0.975))</f>
        <v>8.0087368037859485E-2</v>
      </c>
      <c r="E30" s="5">
        <v>45107</v>
      </c>
      <c r="F30" s="8"/>
    </row>
    <row r="31" spans="1:6" x14ac:dyDescent="0.2">
      <c r="A31" s="1" t="s">
        <v>29</v>
      </c>
      <c r="B31" s="2">
        <v>2</v>
      </c>
      <c r="C31" s="3">
        <v>20000000</v>
      </c>
      <c r="D31" s="7">
        <f>C31/(134000000*B31*(0.025*B31+0.975))</f>
        <v>7.2806698216235893E-2</v>
      </c>
      <c r="E31" s="5">
        <v>45107</v>
      </c>
    </row>
    <row r="32" spans="1:6" x14ac:dyDescent="0.2">
      <c r="A32" s="1" t="s">
        <v>34</v>
      </c>
      <c r="B32" s="2">
        <v>3</v>
      </c>
      <c r="C32" s="3">
        <v>20000000</v>
      </c>
      <c r="D32" s="7">
        <f>C32/(134000000*B32*(0.025*B32+0.975))</f>
        <v>4.7382136934375742E-2</v>
      </c>
      <c r="E32" s="5">
        <v>45107</v>
      </c>
    </row>
    <row r="33" spans="1:6" x14ac:dyDescent="0.2">
      <c r="A33" s="1" t="s">
        <v>28</v>
      </c>
      <c r="B33" s="2">
        <v>2</v>
      </c>
      <c r="C33" s="3">
        <v>16000000</v>
      </c>
      <c r="D33" s="7">
        <f>C33/(134000000*B33*(0.025*B33+0.975))</f>
        <v>5.8245358572988716E-2</v>
      </c>
      <c r="E33" s="5">
        <v>45107</v>
      </c>
    </row>
    <row r="34" spans="1:6" ht="16" x14ac:dyDescent="0.2">
      <c r="A34" s="1" t="s">
        <v>88</v>
      </c>
      <c r="B34" s="2">
        <v>2</v>
      </c>
      <c r="C34" s="3">
        <v>16000000</v>
      </c>
      <c r="D34" s="4">
        <f>C34/(134000000*B34*(0.025*B34+0.975))</f>
        <v>5.8245358572988716E-2</v>
      </c>
      <c r="E34" s="5">
        <v>45108</v>
      </c>
      <c r="F34" s="11"/>
    </row>
    <row r="35" spans="1:6" x14ac:dyDescent="0.2">
      <c r="A35" s="1" t="s">
        <v>86</v>
      </c>
      <c r="B35" s="2">
        <v>3</v>
      </c>
      <c r="C35" s="3">
        <v>12000000</v>
      </c>
      <c r="D35" s="7">
        <f>C35/(134000000*B35*(0.025*B35+0.975))</f>
        <v>2.8429282160625444E-2</v>
      </c>
      <c r="E35" s="5">
        <v>45108</v>
      </c>
    </row>
    <row r="36" spans="1:6" ht="16" x14ac:dyDescent="0.2">
      <c r="A36" s="1" t="s">
        <v>30</v>
      </c>
      <c r="B36" s="2">
        <v>4</v>
      </c>
      <c r="C36" s="3">
        <v>12000000</v>
      </c>
      <c r="D36" s="7">
        <f>C36/(134000000*B36*(0.025*B36+0.975))</f>
        <v>2.0826102047900034E-2</v>
      </c>
      <c r="E36" s="5">
        <v>45107</v>
      </c>
      <c r="F36" s="11"/>
    </row>
    <row r="37" spans="1:6" x14ac:dyDescent="0.2">
      <c r="A37" s="1" t="s">
        <v>18</v>
      </c>
      <c r="B37" s="2">
        <v>2</v>
      </c>
      <c r="C37" s="3">
        <v>10250000</v>
      </c>
      <c r="D37" s="7">
        <f>C37/(134000000*B37*(0.025*B37+0.975))</f>
        <v>3.7313432835820892E-2</v>
      </c>
      <c r="E37" s="5">
        <v>45107</v>
      </c>
    </row>
    <row r="38" spans="1:6" ht="16" x14ac:dyDescent="0.2">
      <c r="A38" s="1" t="s">
        <v>45</v>
      </c>
      <c r="B38" s="2">
        <v>2</v>
      </c>
      <c r="C38" s="3">
        <v>10000000</v>
      </c>
      <c r="D38" s="7">
        <f>C38/(134000000*B38*(0.025*B38+0.975))</f>
        <v>3.6403349108117947E-2</v>
      </c>
      <c r="E38" s="5">
        <v>45107</v>
      </c>
      <c r="F38" s="11"/>
    </row>
    <row r="39" spans="1:6" ht="16" x14ac:dyDescent="0.2">
      <c r="A39" s="1" t="s">
        <v>36</v>
      </c>
      <c r="B39" s="2">
        <v>2</v>
      </c>
      <c r="C39" s="3">
        <v>9300000</v>
      </c>
      <c r="D39" s="4">
        <f>C39/(134000000*B39*(0.025*B39+0.975))</f>
        <v>3.3855114670549691E-2</v>
      </c>
      <c r="E39" s="5">
        <v>45107</v>
      </c>
      <c r="F39" s="11"/>
    </row>
    <row r="40" spans="1:6" x14ac:dyDescent="0.2">
      <c r="A40" s="9" t="s">
        <v>23</v>
      </c>
      <c r="B40" s="2">
        <v>2</v>
      </c>
      <c r="C40" s="3">
        <v>9000000</v>
      </c>
      <c r="D40" s="7">
        <f>C40/(134000000*B40*(0.025*B40+0.975))</f>
        <v>3.2763014197306151E-2</v>
      </c>
      <c r="E40" s="5">
        <v>45107</v>
      </c>
    </row>
    <row r="41" spans="1:6" ht="16" x14ac:dyDescent="0.2">
      <c r="A41" s="1" t="s">
        <v>87</v>
      </c>
      <c r="B41" s="2">
        <v>2</v>
      </c>
      <c r="C41" s="3">
        <v>9000000</v>
      </c>
      <c r="D41" s="4">
        <f>C41/(134000000*B41*(0.025*B41+0.975))</f>
        <v>3.2763014197306151E-2</v>
      </c>
      <c r="E41" s="5">
        <v>45108</v>
      </c>
      <c r="F41" s="11"/>
    </row>
    <row r="42" spans="1:6" x14ac:dyDescent="0.2">
      <c r="A42" s="1" t="s">
        <v>44</v>
      </c>
      <c r="B42" s="2">
        <v>2</v>
      </c>
      <c r="C42" s="3">
        <v>8000000</v>
      </c>
      <c r="D42" s="4">
        <f>C42/(134000000*B42*(0.025*B42+0.975))</f>
        <v>2.9122679286494358E-2</v>
      </c>
      <c r="E42" s="5">
        <v>45107</v>
      </c>
    </row>
    <row r="43" spans="1:6" ht="16" x14ac:dyDescent="0.2">
      <c r="A43" s="1" t="s">
        <v>69</v>
      </c>
      <c r="B43" s="2">
        <v>2</v>
      </c>
      <c r="C43" s="3">
        <v>8000000</v>
      </c>
      <c r="D43" s="4">
        <f>C43/(134000000*B43*(0.025*B43+0.975))</f>
        <v>2.9122679286494358E-2</v>
      </c>
      <c r="E43" s="5">
        <v>45108</v>
      </c>
      <c r="F43" s="11" t="s">
        <v>70</v>
      </c>
    </row>
    <row r="44" spans="1:6" x14ac:dyDescent="0.2">
      <c r="A44" s="1" t="s">
        <v>21</v>
      </c>
      <c r="B44" s="2">
        <v>2</v>
      </c>
      <c r="C44" s="3">
        <v>7700000</v>
      </c>
      <c r="D44" s="7">
        <f>C44/(134000000*B44*(0.025*B44+0.975))</f>
        <v>2.8030578813250818E-2</v>
      </c>
      <c r="E44" s="5">
        <v>45107</v>
      </c>
    </row>
    <row r="45" spans="1:6" ht="16" x14ac:dyDescent="0.2">
      <c r="A45" s="1" t="s">
        <v>89</v>
      </c>
      <c r="B45" s="2">
        <v>2</v>
      </c>
      <c r="C45" s="3">
        <v>6552719</v>
      </c>
      <c r="D45" s="4">
        <f>C45/(134000000*B45*(0.025*B45+0.975))</f>
        <v>2.3854091736439754E-2</v>
      </c>
      <c r="E45" s="5">
        <v>45109</v>
      </c>
      <c r="F45" s="11"/>
    </row>
    <row r="46" spans="1:6" x14ac:dyDescent="0.2">
      <c r="A46" s="1" t="s">
        <v>42</v>
      </c>
      <c r="B46" s="2">
        <v>2</v>
      </c>
      <c r="C46" s="3">
        <v>6500000</v>
      </c>
      <c r="D46" s="7">
        <f>C46/(134000000*B46*(0.025*B46+0.975))</f>
        <v>2.3662176920276664E-2</v>
      </c>
      <c r="E46" s="5">
        <v>45107</v>
      </c>
    </row>
    <row r="47" spans="1:6" x14ac:dyDescent="0.2">
      <c r="A47" s="1" t="s">
        <v>43</v>
      </c>
      <c r="B47" s="2">
        <v>2</v>
      </c>
      <c r="C47" s="3">
        <v>5900000</v>
      </c>
      <c r="D47" s="7">
        <f>C47/(134000000*B47*(0.025*B47+0.975))</f>
        <v>2.1477975973789587E-2</v>
      </c>
      <c r="E47" s="5">
        <v>45107</v>
      </c>
    </row>
    <row r="48" spans="1:6" ht="16" x14ac:dyDescent="0.2">
      <c r="A48" s="1" t="s">
        <v>82</v>
      </c>
      <c r="B48" s="2">
        <v>2</v>
      </c>
      <c r="C48" s="3">
        <v>5400000</v>
      </c>
      <c r="D48" s="4">
        <f>C48/(134000000*B48*(0.025*B48+0.975))</f>
        <v>1.9657808518383692E-2</v>
      </c>
      <c r="E48" s="5">
        <v>45108</v>
      </c>
      <c r="F48" s="11"/>
    </row>
    <row r="49" spans="1:6" x14ac:dyDescent="0.2">
      <c r="A49" s="1" t="s">
        <v>26</v>
      </c>
      <c r="B49" s="2">
        <v>2</v>
      </c>
      <c r="C49" s="3">
        <v>5373575</v>
      </c>
      <c r="D49" s="7">
        <f>C49/(134000000*B49*(0.025*B49+0.975))</f>
        <v>1.956161266836549E-2</v>
      </c>
      <c r="E49" s="5">
        <v>45107</v>
      </c>
    </row>
    <row r="50" spans="1:6" x14ac:dyDescent="0.2">
      <c r="A50" s="1" t="s">
        <v>92</v>
      </c>
      <c r="B50" s="2">
        <v>1</v>
      </c>
      <c r="C50" s="3">
        <v>5000000</v>
      </c>
      <c r="D50" s="7">
        <f>C50/(134000000*B50*(0.025*B50+0.975))</f>
        <v>3.7313432835820892E-2</v>
      </c>
    </row>
    <row r="51" spans="1:6" ht="16" x14ac:dyDescent="0.2">
      <c r="A51" s="1" t="s">
        <v>47</v>
      </c>
      <c r="B51" s="2">
        <v>2</v>
      </c>
      <c r="C51" s="3">
        <v>5000000</v>
      </c>
      <c r="D51" s="4">
        <f>C51/(134000000*B51*(0.025*B51+0.975))</f>
        <v>1.8201674554058973E-2</v>
      </c>
      <c r="E51" s="5">
        <v>45107</v>
      </c>
      <c r="F51" s="11"/>
    </row>
    <row r="52" spans="1:6" x14ac:dyDescent="0.2">
      <c r="A52" s="9" t="s">
        <v>48</v>
      </c>
      <c r="B52" s="2">
        <v>2</v>
      </c>
      <c r="C52" s="3">
        <v>5000000</v>
      </c>
      <c r="D52" s="4">
        <f>C52/(134000000*B52*(0.025*B52+0.975))</f>
        <v>1.8201674554058973E-2</v>
      </c>
      <c r="E52" s="5">
        <v>45107</v>
      </c>
    </row>
    <row r="53" spans="1:6" x14ac:dyDescent="0.2">
      <c r="A53" s="1" t="s">
        <v>33</v>
      </c>
      <c r="B53" s="2">
        <v>2</v>
      </c>
      <c r="C53" s="3">
        <v>4600000</v>
      </c>
      <c r="D53" s="7">
        <f>C53/(134000000*B53*(0.025*B53+0.975))</f>
        <v>1.6745540589734254E-2</v>
      </c>
      <c r="E53" s="5">
        <v>45107</v>
      </c>
    </row>
    <row r="54" spans="1:6" x14ac:dyDescent="0.2">
      <c r="A54" s="1" t="s">
        <v>41</v>
      </c>
      <c r="B54" s="2">
        <v>2</v>
      </c>
      <c r="C54" s="3">
        <v>4600000</v>
      </c>
      <c r="D54" s="7">
        <f>C54/(134000000*B54*(0.025*B54+0.975))</f>
        <v>1.6745540589734254E-2</v>
      </c>
      <c r="E54" s="5">
        <v>45107</v>
      </c>
    </row>
    <row r="55" spans="1:6" ht="16" x14ac:dyDescent="0.2">
      <c r="A55" s="1" t="s">
        <v>39</v>
      </c>
      <c r="B55" s="2">
        <v>1</v>
      </c>
      <c r="C55" s="3">
        <v>4500000</v>
      </c>
      <c r="D55" s="4">
        <f>C55/(134000000*B55*(0.025*B55+0.975))</f>
        <v>3.3582089552238806E-2</v>
      </c>
      <c r="E55" s="5">
        <v>45107</v>
      </c>
      <c r="F55" s="11"/>
    </row>
    <row r="56" spans="1:6" x14ac:dyDescent="0.2">
      <c r="A56" s="1" t="s">
        <v>17</v>
      </c>
      <c r="B56" s="2">
        <v>1</v>
      </c>
      <c r="C56" s="3">
        <v>3200000</v>
      </c>
      <c r="D56" s="7">
        <f>C56/(134000000*B56*(0.025*B56+0.975))</f>
        <v>2.3880597014925373E-2</v>
      </c>
      <c r="E56" s="5">
        <v>45107</v>
      </c>
      <c r="F56" s="8"/>
    </row>
    <row r="57" spans="1:6" x14ac:dyDescent="0.2">
      <c r="A57" s="9" t="s">
        <v>80</v>
      </c>
      <c r="B57" s="2">
        <v>1</v>
      </c>
      <c r="C57" s="3">
        <v>3200000</v>
      </c>
      <c r="D57" s="4">
        <f>C57/(134000000*B57*(0.025*B57+0.975))</f>
        <v>2.3880597014925373E-2</v>
      </c>
      <c r="E57" s="5">
        <v>45108</v>
      </c>
    </row>
    <row r="58" spans="1:6" ht="16" x14ac:dyDescent="0.2">
      <c r="A58" s="1" t="s">
        <v>85</v>
      </c>
      <c r="B58" s="2">
        <v>1</v>
      </c>
      <c r="C58" s="3">
        <v>3200000</v>
      </c>
      <c r="D58" s="4">
        <f>C58/(134000000*B58*(0.025*B58+0.975))</f>
        <v>2.3880597014925373E-2</v>
      </c>
      <c r="E58" s="5">
        <v>45108</v>
      </c>
      <c r="F58" s="11"/>
    </row>
    <row r="59" spans="1:6" ht="16" x14ac:dyDescent="0.2">
      <c r="A59" s="1" t="s">
        <v>90</v>
      </c>
      <c r="B59" s="2">
        <v>1</v>
      </c>
      <c r="C59" s="3">
        <v>3196448</v>
      </c>
      <c r="D59" s="4">
        <f>C59/(134000000*B59*(0.025*B59+0.975))</f>
        <v>2.3854089552238805E-2</v>
      </c>
      <c r="E59" s="5">
        <v>45109</v>
      </c>
      <c r="F59" s="11"/>
    </row>
    <row r="60" spans="1:6" ht="16" x14ac:dyDescent="0.2">
      <c r="A60" s="1" t="s">
        <v>91</v>
      </c>
      <c r="B60" s="2">
        <v>1</v>
      </c>
      <c r="C60" s="3">
        <v>3100000</v>
      </c>
      <c r="D60" s="4">
        <f>C60/(134000000*B60*(0.025*B60+0.975))</f>
        <v>2.3134328358208955E-2</v>
      </c>
      <c r="E60" s="5">
        <v>45109</v>
      </c>
      <c r="F60" s="11"/>
    </row>
    <row r="61" spans="1:6" x14ac:dyDescent="0.2">
      <c r="A61" s="1" t="s">
        <v>25</v>
      </c>
      <c r="B61" s="2">
        <v>1</v>
      </c>
      <c r="C61" s="3">
        <v>2400000</v>
      </c>
      <c r="D61" s="7">
        <f>C61/(134000000*B61*(0.025*B61+0.975))</f>
        <v>1.7910447761194031E-2</v>
      </c>
      <c r="E61" s="5">
        <v>45107</v>
      </c>
      <c r="F61" s="8"/>
    </row>
    <row r="62" spans="1:6" x14ac:dyDescent="0.2">
      <c r="A62" s="1" t="s">
        <v>50</v>
      </c>
      <c r="B62" s="2">
        <v>1</v>
      </c>
      <c r="C62" s="3">
        <v>2400000</v>
      </c>
      <c r="D62" s="4">
        <f>C62/(134000000*B62*(0.025*B62+0.975))</f>
        <v>1.7910447761194031E-2</v>
      </c>
    </row>
    <row r="63" spans="1:6" x14ac:dyDescent="0.2">
      <c r="A63" s="1" t="s">
        <v>49</v>
      </c>
      <c r="B63" s="2">
        <v>1</v>
      </c>
      <c r="C63" s="3">
        <v>2346614</v>
      </c>
      <c r="D63" s="7">
        <f>C63/(134000000*B63*(0.025*B63+0.975))</f>
        <v>1.7512044776119402E-2</v>
      </c>
      <c r="E63" s="5">
        <v>45109</v>
      </c>
    </row>
    <row r="64" spans="1:6" x14ac:dyDescent="0.2">
      <c r="A64" s="1" t="s">
        <v>81</v>
      </c>
      <c r="B64" s="2">
        <v>1</v>
      </c>
      <c r="C64" s="3">
        <v>2000000</v>
      </c>
      <c r="D64" s="7">
        <f>C64/(134000000*B64*(0.025*B64+0.975))</f>
        <v>1.4925373134328358E-2</v>
      </c>
      <c r="E64" s="5">
        <v>45108</v>
      </c>
      <c r="F64" s="8"/>
    </row>
    <row r="67" spans="1:6" x14ac:dyDescent="0.2">
      <c r="D67" s="7"/>
    </row>
    <row r="68" spans="1:6" x14ac:dyDescent="0.2">
      <c r="D68" s="7"/>
      <c r="F68" s="8"/>
    </row>
    <row r="69" spans="1:6" ht="16" x14ac:dyDescent="0.2">
      <c r="F69" s="11"/>
    </row>
    <row r="70" spans="1:6" x14ac:dyDescent="0.2">
      <c r="D70" s="7"/>
      <c r="F70" s="8"/>
    </row>
    <row r="71" spans="1:6" x14ac:dyDescent="0.2">
      <c r="D71" s="7"/>
      <c r="F71" s="8"/>
    </row>
    <row r="72" spans="1:6" ht="16" x14ac:dyDescent="0.2">
      <c r="D72" s="7"/>
      <c r="F72" s="11"/>
    </row>
    <row r="73" spans="1:6" ht="16" x14ac:dyDescent="0.2">
      <c r="F73" s="11"/>
    </row>
    <row r="74" spans="1:6" x14ac:dyDescent="0.2">
      <c r="D74" s="7"/>
      <c r="F74" s="8"/>
    </row>
    <row r="75" spans="1:6" ht="16" x14ac:dyDescent="0.2">
      <c r="F75" s="11"/>
    </row>
    <row r="76" spans="1:6" ht="16" x14ac:dyDescent="0.2">
      <c r="F76" s="11"/>
    </row>
    <row r="77" spans="1:6" x14ac:dyDescent="0.2">
      <c r="D77" s="7"/>
    </row>
    <row r="78" spans="1:6" x14ac:dyDescent="0.2">
      <c r="D78" s="7"/>
    </row>
    <row r="79" spans="1:6" x14ac:dyDescent="0.2">
      <c r="A79" s="9"/>
      <c r="D79" s="7"/>
    </row>
    <row r="80" spans="1:6" x14ac:dyDescent="0.2">
      <c r="A80" s="9"/>
    </row>
    <row r="81" spans="1:6" ht="16" x14ac:dyDescent="0.2">
      <c r="F81" s="11"/>
    </row>
    <row r="84" spans="1:6" ht="16" x14ac:dyDescent="0.2">
      <c r="F84" s="11"/>
    </row>
    <row r="85" spans="1:6" ht="16" x14ac:dyDescent="0.2">
      <c r="F85" s="11"/>
    </row>
    <row r="86" spans="1:6" ht="16" x14ac:dyDescent="0.2">
      <c r="F86" s="11"/>
    </row>
    <row r="87" spans="1:6" ht="16" x14ac:dyDescent="0.2">
      <c r="A87" s="9"/>
      <c r="F87" s="11"/>
    </row>
    <row r="88" spans="1:6" ht="16" x14ac:dyDescent="0.2">
      <c r="F88" s="11"/>
    </row>
    <row r="89" spans="1:6" ht="16" x14ac:dyDescent="0.2">
      <c r="F89" s="11"/>
    </row>
    <row r="91" spans="1:6" ht="16" x14ac:dyDescent="0.2">
      <c r="F91" s="11"/>
    </row>
    <row r="92" spans="1:6" ht="16" x14ac:dyDescent="0.2">
      <c r="F92" s="11"/>
    </row>
    <row r="94" spans="1:6" ht="16" x14ac:dyDescent="0.2">
      <c r="F94" s="11"/>
    </row>
    <row r="95" spans="1:6" ht="16" x14ac:dyDescent="0.2">
      <c r="F95" s="11"/>
    </row>
    <row r="96" spans="1:6" ht="16" x14ac:dyDescent="0.2">
      <c r="F96" s="11"/>
    </row>
    <row r="111" spans="6:6" ht="16" x14ac:dyDescent="0.2">
      <c r="F111" s="11"/>
    </row>
    <row r="112" spans="6:6" ht="16" x14ac:dyDescent="0.2">
      <c r="F112" s="11"/>
    </row>
    <row r="115" spans="6:6" ht="16" x14ac:dyDescent="0.2">
      <c r="F115" s="11"/>
    </row>
    <row r="116" spans="6:6" ht="16" x14ac:dyDescent="0.2">
      <c r="F116" s="11"/>
    </row>
    <row r="117" spans="6:6" ht="16" x14ac:dyDescent="0.2">
      <c r="F117" s="11"/>
    </row>
  </sheetData>
  <sortState xmlns:xlrd2="http://schemas.microsoft.com/office/spreadsheetml/2017/richdata2" ref="A2:F64">
    <sortCondition descending="1" ref="C1:C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Datta</dc:creator>
  <cp:lastModifiedBy>Sumitro Datta</cp:lastModifiedBy>
  <dcterms:created xsi:type="dcterms:W3CDTF">2022-06-26T12:12:45Z</dcterms:created>
  <dcterms:modified xsi:type="dcterms:W3CDTF">2023-07-10T12:13:09Z</dcterms:modified>
</cp:coreProperties>
</file>