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13_ncr:1_{929DDD01-75D3-411A-9815-9E6995A87F70}" xr6:coauthVersionLast="47" xr6:coauthVersionMax="47" xr10:uidLastSave="{00000000-0000-0000-0000-000000000000}"/>
  <bookViews>
    <workbookView xWindow="-96" yWindow="0" windowWidth="11712" windowHeight="12336" xr2:uid="{4F9BCD98-78EA-4A26-A51E-A7C3633B86FC}"/>
  </bookViews>
  <sheets>
    <sheet name="Sheet1" sheetId="1" r:id="rId1"/>
  </sheets>
  <definedNames>
    <definedName name="solver_adj" localSheetId="0" hidden="1">Sheet1!$B$22:$E$22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Sheet1!$B$22</definedName>
    <definedName name="solver_lhs2" localSheetId="0" hidden="1">Sheet1!$B$22:$E$22</definedName>
    <definedName name="solver_lhs3" localSheetId="0" hidden="1">Sheet1!$C$22</definedName>
    <definedName name="solver_lhs4" localSheetId="0" hidden="1">Sheet1!$C$22</definedName>
    <definedName name="solver_lhs5" localSheetId="0" hidden="1">Sheet1!$D$22</definedName>
    <definedName name="solver_lhs6" localSheetId="0" hidden="1">Sheet1!$E$22</definedName>
    <definedName name="solver_lhs7" localSheetId="0" hidden="1">Sheet1!$F$17:$F$18</definedName>
    <definedName name="solver_lhs8" localSheetId="0" hidden="1">Sheet1!$F$5:$F$8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Sheet1!$J$12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1000</definedName>
    <definedName name="solver_rhs2" localSheetId="0" hidden="1">0</definedName>
    <definedName name="solver_rhs3" localSheetId="0" hidden="1">500</definedName>
    <definedName name="solver_rhs4" localSheetId="0" hidden="1">400</definedName>
    <definedName name="solver_rhs5" localSheetId="0" hidden="1">150</definedName>
    <definedName name="solver_rhs6" localSheetId="0" hidden="1">200</definedName>
    <definedName name="solver_rhs7" localSheetId="0" hidden="1">Sheet1!$G$17:$G$18</definedName>
    <definedName name="solver_rhs8" localSheetId="0" hidden="1">Sheet1!$G$5:$G$8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18" i="1" s="1"/>
  <c r="F17" i="1"/>
  <c r="F13" i="1"/>
  <c r="F12" i="1"/>
  <c r="F8" i="1"/>
  <c r="F7" i="1"/>
  <c r="F6" i="1"/>
  <c r="F5" i="1"/>
  <c r="J12" i="1" l="1"/>
</calcChain>
</file>

<file path=xl/sharedStrings.xml><?xml version="1.0" encoding="utf-8"?>
<sst xmlns="http://schemas.openxmlformats.org/spreadsheetml/2006/main" count="40" uniqueCount="28">
  <si>
    <t>Minutes Required per Pound</t>
  </si>
  <si>
    <t>Machine</t>
  </si>
  <si>
    <t>Whole</t>
  </si>
  <si>
    <t>Cluster</t>
  </si>
  <si>
    <t>Crunch</t>
  </si>
  <si>
    <t>Roasted</t>
  </si>
  <si>
    <t>Used time</t>
  </si>
  <si>
    <t>Available time</t>
  </si>
  <si>
    <t>Hulling</t>
  </si>
  <si>
    <t>Roasting</t>
  </si>
  <si>
    <t>Coating</t>
  </si>
  <si>
    <t>Packaging</t>
  </si>
  <si>
    <t>Per Pound Revenue and Costs</t>
  </si>
  <si>
    <t>total amount</t>
  </si>
  <si>
    <t>Selling Price</t>
  </si>
  <si>
    <t>Variable Cost</t>
  </si>
  <si>
    <t>Content by percentage of pounds</t>
  </si>
  <si>
    <t>Used pounds</t>
  </si>
  <si>
    <t>Available pound</t>
  </si>
  <si>
    <t>Nuts</t>
  </si>
  <si>
    <t>Chocolates</t>
  </si>
  <si>
    <t>Optimal Production in Pounds</t>
  </si>
  <si>
    <t>Pounds required</t>
  </si>
  <si>
    <t>&gt;=1000</t>
  </si>
  <si>
    <t>400-500</t>
  </si>
  <si>
    <t>&lt;=150</t>
  </si>
  <si>
    <t>&lt;=200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</si>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</sst>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9" fontId="0" fillId="0" borderId="12" xfId="2" applyFont="1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8D88-946E-4900-BAE4-2F7D8976E40A}">
  <dimension ref="A1:K28"/>
  <sheetViews>
    <sheetView tabSelected="1" zoomScale="63" workbookViewId="0">
      <selection activeCell="F30" sqref="F30"/>
    </sheetView>
  </sheetViews>
  <sheetFormatPr defaultRowHeight="14.4" x14ac:dyDescent="0.3"/>
  <cols>
    <col min="1" max="1" width="21.6640625" customWidth="1"/>
    <col min="2" max="2" width="9" bestFit="1" customWidth="1"/>
    <col min="3" max="3" width="11.5546875" customWidth="1"/>
    <col min="4" max="5" width="9" bestFit="1" customWidth="1"/>
    <col min="6" max="6" width="14.6640625" customWidth="1"/>
    <col min="7" max="7" width="19" customWidth="1"/>
    <col min="8" max="8" width="11.5546875" customWidth="1"/>
    <col min="9" max="9" width="15.44140625" customWidth="1"/>
    <col min="10" max="10" width="11" bestFit="1" customWidth="1"/>
  </cols>
  <sheetData>
    <row r="1" spans="1:1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thickBot="1" x14ac:dyDescent="0.35">
      <c r="A3" s="2"/>
      <c r="B3" s="9" t="s">
        <v>0</v>
      </c>
      <c r="C3" s="10"/>
      <c r="D3" s="10"/>
      <c r="E3" s="11"/>
      <c r="F3" s="2"/>
      <c r="G3" s="2"/>
      <c r="H3" s="2"/>
      <c r="I3" s="2"/>
      <c r="J3" s="2"/>
      <c r="K3" s="2"/>
    </row>
    <row r="4" spans="1:11" ht="14.4" customHeight="1" thickBot="1" x14ac:dyDescent="0.35">
      <c r="A4" s="21" t="s">
        <v>1</v>
      </c>
      <c r="B4" s="19" t="s">
        <v>2</v>
      </c>
      <c r="C4" s="19" t="s">
        <v>3</v>
      </c>
      <c r="D4" s="19" t="s">
        <v>4</v>
      </c>
      <c r="E4" s="19" t="s">
        <v>5</v>
      </c>
      <c r="F4" s="21" t="s">
        <v>6</v>
      </c>
      <c r="G4" s="20" t="s">
        <v>7</v>
      </c>
      <c r="H4" s="2"/>
      <c r="I4" s="2"/>
      <c r="J4" s="2"/>
      <c r="K4" s="2"/>
    </row>
    <row r="5" spans="1:11" x14ac:dyDescent="0.3">
      <c r="A5" s="22" t="s">
        <v>8</v>
      </c>
      <c r="B5" s="3">
        <v>1</v>
      </c>
      <c r="C5" s="3">
        <v>1</v>
      </c>
      <c r="D5" s="3">
        <v>1</v>
      </c>
      <c r="E5" s="3">
        <v>1</v>
      </c>
      <c r="F5" s="28">
        <f>SUMPRODUCT(B5:E5,$B$22:$E$22)</f>
        <v>1780</v>
      </c>
      <c r="G5" s="12">
        <v>3600</v>
      </c>
      <c r="H5" s="2"/>
      <c r="I5" s="2"/>
      <c r="J5" s="2"/>
      <c r="K5" s="2"/>
    </row>
    <row r="6" spans="1:11" x14ac:dyDescent="0.3">
      <c r="A6" s="22" t="s">
        <v>9</v>
      </c>
      <c r="B6" s="3">
        <v>2</v>
      </c>
      <c r="C6" s="3">
        <v>1.5</v>
      </c>
      <c r="D6" s="3">
        <v>1</v>
      </c>
      <c r="E6" s="3">
        <v>1.75</v>
      </c>
      <c r="F6" s="28">
        <f t="shared" ref="F6:F8" si="0">SUMPRODUCT(B6:E6,$B$22:$E$22)</f>
        <v>3180</v>
      </c>
      <c r="G6" s="12">
        <v>3600</v>
      </c>
      <c r="H6" s="2"/>
      <c r="I6" s="2"/>
      <c r="J6" s="2"/>
      <c r="K6" s="2"/>
    </row>
    <row r="7" spans="1:11" x14ac:dyDescent="0.3">
      <c r="A7" s="22" t="s">
        <v>10</v>
      </c>
      <c r="B7" s="3">
        <v>1</v>
      </c>
      <c r="C7" s="3">
        <v>0.7</v>
      </c>
      <c r="D7" s="3">
        <v>0.2</v>
      </c>
      <c r="E7" s="3">
        <v>0</v>
      </c>
      <c r="F7" s="28">
        <f t="shared" si="0"/>
        <v>1366</v>
      </c>
      <c r="G7" s="12">
        <v>3600</v>
      </c>
      <c r="H7" s="2"/>
      <c r="I7" s="2"/>
      <c r="J7" s="2"/>
      <c r="K7" s="2"/>
    </row>
    <row r="8" spans="1:11" ht="15" thickBot="1" x14ac:dyDescent="0.35">
      <c r="A8" s="23" t="s">
        <v>11</v>
      </c>
      <c r="B8" s="14">
        <v>2.5</v>
      </c>
      <c r="C8" s="14">
        <v>1.6</v>
      </c>
      <c r="D8" s="14">
        <v>1.25</v>
      </c>
      <c r="E8" s="14">
        <v>1</v>
      </c>
      <c r="F8" s="1">
        <f t="shared" si="0"/>
        <v>3600</v>
      </c>
      <c r="G8" s="16">
        <v>3600</v>
      </c>
      <c r="H8" s="2"/>
      <c r="I8" s="2"/>
      <c r="J8" s="2"/>
      <c r="K8" s="2"/>
    </row>
    <row r="9" spans="1:11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thickBot="1" x14ac:dyDescent="0.35">
      <c r="A10" s="2"/>
      <c r="B10" s="9" t="s">
        <v>12</v>
      </c>
      <c r="C10" s="10"/>
      <c r="D10" s="10"/>
      <c r="E10" s="11"/>
      <c r="F10" s="2"/>
      <c r="G10" s="2"/>
      <c r="H10" s="2"/>
      <c r="I10" s="2"/>
      <c r="J10" s="2"/>
      <c r="K10" s="2"/>
    </row>
    <row r="11" spans="1:11" ht="15" thickBot="1" x14ac:dyDescent="0.35">
      <c r="A11" s="21"/>
      <c r="B11" s="19" t="s">
        <v>2</v>
      </c>
      <c r="C11" s="19" t="s">
        <v>3</v>
      </c>
      <c r="D11" s="19" t="s">
        <v>4</v>
      </c>
      <c r="E11" s="19" t="s">
        <v>5</v>
      </c>
      <c r="F11" s="21" t="s">
        <v>13</v>
      </c>
      <c r="G11" s="2"/>
      <c r="H11" s="2"/>
      <c r="I11" s="2"/>
      <c r="J11" s="2"/>
      <c r="K11" s="2"/>
    </row>
    <row r="12" spans="1:11" ht="14.4" customHeight="1" thickBot="1" x14ac:dyDescent="0.35">
      <c r="A12" s="22" t="s">
        <v>14</v>
      </c>
      <c r="B12" s="4">
        <v>5</v>
      </c>
      <c r="C12" s="4">
        <v>4</v>
      </c>
      <c r="D12" s="4">
        <v>3.2</v>
      </c>
      <c r="E12" s="4">
        <v>4.5</v>
      </c>
      <c r="F12" s="24">
        <f>SUMPRODUCT(B12:E12,$B$22:$E$22)</f>
        <v>8156</v>
      </c>
      <c r="G12" s="2"/>
      <c r="H12" s="2"/>
      <c r="I12" s="21" t="s">
        <v>27</v>
      </c>
      <c r="J12" s="27">
        <f>F12-F13</f>
        <v>2913.2</v>
      </c>
      <c r="K12" s="2"/>
    </row>
    <row r="13" spans="1:11" x14ac:dyDescent="0.3">
      <c r="A13" s="22" t="s">
        <v>15</v>
      </c>
      <c r="B13" s="4">
        <v>3.15</v>
      </c>
      <c r="C13" s="4">
        <v>2.6</v>
      </c>
      <c r="D13" s="4">
        <v>2.16</v>
      </c>
      <c r="E13" s="4">
        <v>3.1</v>
      </c>
      <c r="F13" s="24">
        <f>SUMPRODUCT(B13:E13,$B$22:$E$22)</f>
        <v>5242.8</v>
      </c>
      <c r="G13" s="2"/>
      <c r="H13" s="2"/>
      <c r="I13" s="2"/>
      <c r="J13" s="2"/>
      <c r="K13" s="2"/>
    </row>
    <row r="14" spans="1:11" ht="15" thickBot="1" x14ac:dyDescent="0.35">
      <c r="A14" s="23"/>
      <c r="B14" s="15"/>
      <c r="C14" s="15"/>
      <c r="D14" s="15"/>
      <c r="E14" s="15"/>
      <c r="F14" s="23"/>
      <c r="G14" s="2"/>
      <c r="H14" s="2"/>
      <c r="I14" s="2"/>
      <c r="J14" s="2"/>
      <c r="K14" s="2"/>
    </row>
    <row r="15" spans="1:11" ht="15" thickBot="1" x14ac:dyDescent="0.35">
      <c r="A15" s="2"/>
      <c r="B15" s="9" t="s">
        <v>16</v>
      </c>
      <c r="C15" s="10"/>
      <c r="D15" s="10"/>
      <c r="E15" s="11"/>
      <c r="F15" s="2"/>
      <c r="G15" s="2"/>
      <c r="H15" s="2"/>
      <c r="I15" s="2"/>
      <c r="J15" s="2"/>
      <c r="K15" s="2"/>
    </row>
    <row r="16" spans="1:11" ht="15" thickBot="1" x14ac:dyDescent="0.35">
      <c r="A16" s="21"/>
      <c r="B16" s="19" t="s">
        <v>2</v>
      </c>
      <c r="C16" s="19" t="s">
        <v>3</v>
      </c>
      <c r="D16" s="19" t="s">
        <v>4</v>
      </c>
      <c r="E16" s="19" t="s">
        <v>5</v>
      </c>
      <c r="F16" s="21" t="s">
        <v>17</v>
      </c>
      <c r="G16" s="20" t="s">
        <v>18</v>
      </c>
      <c r="H16" s="2"/>
      <c r="I16" s="2"/>
      <c r="J16" s="2"/>
      <c r="K16" s="2"/>
    </row>
    <row r="17" spans="1:11" x14ac:dyDescent="0.3">
      <c r="A17" s="22" t="s">
        <v>19</v>
      </c>
      <c r="B17" s="5">
        <v>0.6</v>
      </c>
      <c r="C17" s="5">
        <v>0.4</v>
      </c>
      <c r="D17" s="5">
        <v>0.2</v>
      </c>
      <c r="E17" s="5">
        <v>1</v>
      </c>
      <c r="F17" s="28">
        <f>SUMPRODUCT(B17:E17,$B$22:$E$22)</f>
        <v>1016</v>
      </c>
      <c r="G17" s="25">
        <v>1100</v>
      </c>
      <c r="H17" s="2"/>
      <c r="I17" s="2"/>
      <c r="J17" s="2"/>
      <c r="K17" s="2"/>
    </row>
    <row r="18" spans="1:11" ht="14.4" customHeight="1" thickBot="1" x14ac:dyDescent="0.35">
      <c r="A18" s="23" t="s">
        <v>20</v>
      </c>
      <c r="B18" s="26">
        <f>1-B17</f>
        <v>0.4</v>
      </c>
      <c r="C18" s="26">
        <f t="shared" ref="C18:E18" si="1">1-C17</f>
        <v>0.6</v>
      </c>
      <c r="D18" s="26">
        <f t="shared" si="1"/>
        <v>0.8</v>
      </c>
      <c r="E18" s="26">
        <f t="shared" si="1"/>
        <v>0</v>
      </c>
      <c r="F18" s="1">
        <f>SUMPRODUCT(B18:E18,$B$22:$E$22)</f>
        <v>764.00000000000011</v>
      </c>
      <c r="G18" s="17">
        <v>800</v>
      </c>
      <c r="H18" s="2"/>
      <c r="I18" s="2"/>
      <c r="J18" s="2"/>
      <c r="K18" s="2"/>
    </row>
    <row r="19" spans="1:11" ht="15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" thickBot="1" x14ac:dyDescent="0.35">
      <c r="A20" s="2"/>
      <c r="B20" s="6" t="s">
        <v>21</v>
      </c>
      <c r="C20" s="7"/>
      <c r="D20" s="7"/>
      <c r="E20" s="8"/>
      <c r="F20" s="2"/>
      <c r="G20" s="2"/>
      <c r="H20" s="2"/>
      <c r="I20" s="2"/>
      <c r="J20" s="2"/>
      <c r="K20" s="2"/>
    </row>
    <row r="21" spans="1:11" ht="15" thickBot="1" x14ac:dyDescent="0.35">
      <c r="A21" s="2"/>
      <c r="B21" s="18" t="s">
        <v>2</v>
      </c>
      <c r="C21" s="19" t="s">
        <v>3</v>
      </c>
      <c r="D21" s="19" t="s">
        <v>4</v>
      </c>
      <c r="E21" s="20" t="s">
        <v>5</v>
      </c>
      <c r="F21" s="2"/>
      <c r="G21" s="2"/>
      <c r="H21" s="2"/>
      <c r="I21" s="2"/>
      <c r="J21" s="2"/>
      <c r="K21" s="2"/>
    </row>
    <row r="22" spans="1:11" ht="15" thickBot="1" x14ac:dyDescent="0.35">
      <c r="A22" s="2"/>
      <c r="B22" s="29">
        <v>1000</v>
      </c>
      <c r="C22" s="30">
        <v>500</v>
      </c>
      <c r="D22" s="30">
        <v>80.000000000000114</v>
      </c>
      <c r="E22" s="31">
        <v>200</v>
      </c>
      <c r="F22" s="2"/>
      <c r="G22" s="2"/>
      <c r="H22" s="2"/>
      <c r="I22" s="2"/>
      <c r="J22" s="2"/>
      <c r="K22" s="2"/>
    </row>
    <row r="23" spans="1:11" ht="14.4" customHeight="1" thickBot="1" x14ac:dyDescent="0.35">
      <c r="A23" s="21" t="s">
        <v>22</v>
      </c>
      <c r="B23" s="13" t="s">
        <v>23</v>
      </c>
      <c r="C23" s="15" t="s">
        <v>24</v>
      </c>
      <c r="D23" s="15" t="s">
        <v>25</v>
      </c>
      <c r="E23" s="17" t="s">
        <v>26</v>
      </c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mergeCells count="4">
    <mergeCell ref="B3:E3"/>
    <mergeCell ref="B10:E10"/>
    <mergeCell ref="B15:E15"/>
    <mergeCell ref="B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2024-07-01T16:53:31Z</dcterms:created>
  <dcterms:modified xsi:type="dcterms:W3CDTF">2024-07-02T06:17:50Z</dcterms:modified>
</cp:coreProperties>
</file>