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OR\New folder\"/>
    </mc:Choice>
  </mc:AlternateContent>
  <xr:revisionPtr revIDLastSave="0" documentId="8_{CB500B14-1B98-41FF-8DB2-BAC2DFFC3FB1}" xr6:coauthVersionLast="47" xr6:coauthVersionMax="47" xr10:uidLastSave="{00000000-0000-0000-0000-000000000000}"/>
  <bookViews>
    <workbookView xWindow="-108" yWindow="-108" windowWidth="23256" windowHeight="12456" activeTab="1"/>
  </bookViews>
  <sheets>
    <sheet name="data 1" sheetId="1" r:id="rId1"/>
    <sheet name="Answer" sheetId="2" r:id="rId2"/>
  </sheets>
  <calcPr calcId="191029"/>
</workbook>
</file>

<file path=xl/calcChain.xml><?xml version="1.0" encoding="utf-8"?>
<calcChain xmlns="http://schemas.openxmlformats.org/spreadsheetml/2006/main">
  <c r="F16" i="2" l="1"/>
</calcChain>
</file>

<file path=xl/sharedStrings.xml><?xml version="1.0" encoding="utf-8"?>
<sst xmlns="http://schemas.openxmlformats.org/spreadsheetml/2006/main" count="507" uniqueCount="89">
  <si>
    <t>Number of beds in home</t>
  </si>
  <si>
    <t>Rural (1) and non-rural (0) homes</t>
  </si>
  <si>
    <t>Annual nursing salaries ($100s)</t>
  </si>
  <si>
    <t>Annual total patient days (100s)</t>
  </si>
  <si>
    <t>Annual medical in-patient days (100s)</t>
  </si>
  <si>
    <t>x1</t>
  </si>
  <si>
    <t>x2</t>
  </si>
  <si>
    <t>x3</t>
  </si>
  <si>
    <t>x4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</si>
  <si>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</si>
  <si>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</si>
  <si>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</si>
  <si>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</si>
  <si>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</si>
  <si>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</si>
  <si>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</si>
  <si>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</si>
  <si>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</si>
  <si>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</si>
  <si>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</si>
  <si>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</si>
  <si>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</si>
  <si>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</si>
  <si>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</si>
  <si>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</si>
  <si>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</si>
  <si>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</si>
  <si>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</si>
  <si>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</si>
  <si>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</si>
  <si>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</si>
  <si>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</si>
  <si>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</si>
  <si>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</si>
  <si>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</si>
  <si>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</si>
  <si>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x1,x2</t>
  </si>
  <si>
    <t>x2,x3</t>
  </si>
  <si>
    <t>x3,x4</t>
  </si>
  <si>
    <t>x1,x3</t>
  </si>
  <si>
    <t>x1,x4</t>
  </si>
  <si>
    <t>x2,x4</t>
  </si>
  <si>
    <t>X Variable 3</t>
  </si>
  <si>
    <t>x1,x2,x3</t>
  </si>
  <si>
    <t>x2,x3,x4</t>
  </si>
  <si>
    <t>x1,x3,x4</t>
  </si>
  <si>
    <t>x1,x2,x4</t>
  </si>
  <si>
    <t>X Variable 4</t>
  </si>
  <si>
    <t>x1,x2,x3,x4</t>
  </si>
  <si>
    <t>y=b1x1+b0</t>
  </si>
  <si>
    <t>y=b0+b2x2</t>
  </si>
  <si>
    <t>y=b0+b3x3</t>
  </si>
  <si>
    <t>y=b0+b1x1+b2x2</t>
  </si>
  <si>
    <t>x1&amp;x2</t>
  </si>
  <si>
    <t>x2&amp;x3</t>
  </si>
  <si>
    <t>x1&amp;x3</t>
  </si>
  <si>
    <t>x1,x2&amp;x3</t>
  </si>
  <si>
    <t>b0</t>
  </si>
  <si>
    <t>b1</t>
  </si>
  <si>
    <t>b2</t>
  </si>
  <si>
    <t>b3</t>
  </si>
  <si>
    <t>adjusted R Square</t>
  </si>
  <si>
    <t>b4</t>
  </si>
  <si>
    <t>x3&amp;x4</t>
  </si>
  <si>
    <t>x2&amp;x4</t>
  </si>
  <si>
    <t>x2,x3&amp;x4</t>
  </si>
  <si>
    <t>x1,x3&amp;x4</t>
  </si>
  <si>
    <t>x1,x2&amp;x4</t>
  </si>
  <si>
    <t>x1,x2,x3&amp;x4</t>
  </si>
  <si>
    <t>y=b0+b1x1+b2x2+b3x3</t>
  </si>
  <si>
    <t>a.</t>
  </si>
  <si>
    <t xml:space="preserve">Each plot suggest linear relationship </t>
  </si>
  <si>
    <t>between them</t>
  </si>
  <si>
    <t xml:space="preserve">b. </t>
  </si>
  <si>
    <t>Ans:- Since the Annual total patient days (100s) has the 69.73% of the variance in the nursing Salaries,</t>
  </si>
  <si>
    <t xml:space="preserve"> so I recommend Annual total patient days (100s) as the independent variable that he should use.</t>
  </si>
  <si>
    <t xml:space="preserve">c. </t>
  </si>
  <si>
    <t xml:space="preserve">Ans:- Since the Annual medical in-patient days (100s) and  Annual total patient days (100s) </t>
  </si>
  <si>
    <t>has the 75.56% of the variance in the nursing Salaries, so I recommendAnnual medical in-patient days</t>
  </si>
  <si>
    <t xml:space="preserve"> (100s) and Annual total patient days (100s) as the independent variables that he should use.</t>
  </si>
  <si>
    <t xml:space="preserve">d. </t>
  </si>
  <si>
    <t>so I recommend Number of beds in home, Annual medical in-patient days</t>
  </si>
  <si>
    <t xml:space="preserve"> patient days (100s) has the 76.03% of the variance in the nursing Salaries, </t>
  </si>
  <si>
    <t>e.</t>
  </si>
  <si>
    <t>Ans:- Since the Number of beds in home, Annual medical in-patient days (100s) and  Annual total</t>
  </si>
  <si>
    <t xml:space="preserve">Ans:- the set of Number of beds in home, Annual medical in-patient days (100s) and  Annual </t>
  </si>
  <si>
    <t>total patient days (100s) results in the highest value for adjusted R^2 statistic.</t>
  </si>
  <si>
    <t xml:space="preserve">f. </t>
  </si>
  <si>
    <t>y=22.33 + 9.84*x1 - 7.67*x2 + 16.02x3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</si>
</sst>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4" fillId="0" borderId="17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18" xfId="0" applyFill="1" applyBorder="1" applyAlignment="1"/>
    <xf numFmtId="0" fontId="4" fillId="0" borderId="17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10" xfId="0" applyBorder="1"/>
    <xf numFmtId="0" fontId="0" fillId="0" borderId="20" xfId="0" applyBorder="1"/>
    <xf numFmtId="0" fontId="3" fillId="0" borderId="13" xfId="0" applyFont="1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5" fillId="0" borderId="0" xfId="0" applyFont="1"/>
    <xf numFmtId="0" fontId="5" fillId="0" borderId="24" xfId="0" applyFont="1" applyBorder="1"/>
    <xf numFmtId="0" fontId="5" fillId="0" borderId="25" xfId="0" applyFont="1" applyBorder="1"/>
    <xf numFmtId="2" fontId="0" fillId="0" borderId="15" xfId="0" applyNumberFormat="1" applyBorder="1"/>
    <xf numFmtId="0" fontId="0" fillId="0" borderId="0" xfId="0" applyFill="1"/>
    <xf numFmtId="2" fontId="0" fillId="0" borderId="0" xfId="0" applyNumberFormat="1" applyBorder="1"/>
    <xf numFmtId="0" fontId="5" fillId="0" borderId="27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2" xfId="0" applyFill="1" applyBorder="1" applyAlignment="1"/>
    <xf numFmtId="0" fontId="0" fillId="0" borderId="28" xfId="0" applyFill="1" applyBorder="1" applyAlignment="1"/>
    <xf numFmtId="0" fontId="0" fillId="0" borderId="27" xfId="0" applyFill="1" applyBorder="1" applyAlignment="1"/>
    <xf numFmtId="0" fontId="0" fillId="0" borderId="25" xfId="0" applyFill="1" applyBorder="1" applyAlignment="1"/>
    <xf numFmtId="0" fontId="0" fillId="0" borderId="25" xfId="0" applyBorder="1"/>
    <xf numFmtId="2" fontId="0" fillId="0" borderId="25" xfId="0" applyNumberFormat="1" applyBorder="1"/>
    <xf numFmtId="0" fontId="5" fillId="0" borderId="12" xfId="0" applyFont="1" applyBorder="1"/>
    <xf numFmtId="0" fontId="0" fillId="0" borderId="28" xfId="0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0" fillId="2" borderId="15" xfId="0" applyFill="1" applyBorder="1" applyAlignment="1"/>
    <xf numFmtId="0" fontId="0" fillId="2" borderId="18" xfId="0" applyFill="1" applyBorder="1" applyAlignment="1"/>
    <xf numFmtId="0" fontId="0" fillId="2" borderId="24" xfId="0" applyFill="1" applyBorder="1" applyAlignment="1"/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Border="1"/>
    <xf numFmtId="0" fontId="5" fillId="3" borderId="0" xfId="0" applyFont="1" applyFill="1" applyAlignment="1">
      <alignment horizontal="left"/>
    </xf>
    <xf numFmtId="0" fontId="0" fillId="3" borderId="15" xfId="0" applyFill="1" applyBorder="1" applyAlignment="1"/>
    <xf numFmtId="0" fontId="0" fillId="3" borderId="12" xfId="0" applyFill="1" applyBorder="1" applyAlignment="1"/>
    <xf numFmtId="0" fontId="6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3" borderId="28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3" borderId="0" xfId="0" applyFill="1" applyBorder="1" applyAlignment="1">
      <alignment horizontal="center"/>
    </xf>
    <xf numFmtId="0" fontId="0" fillId="3" borderId="2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X1&amp;Y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1'!$E$2</c:f>
              <c:strCache>
                <c:ptCount val="1"/>
                <c:pt idx="0">
                  <c:v>Annual nursing salaries ($100s)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1'!$A$3:$A$54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xVal>
          <c:yVal>
            <c:numRef>
              <c:f>'data 1'!$E$3:$E$54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5-4049-9B9E-0E0D07DC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302432"/>
        <c:axId val="1"/>
      </c:scatterChart>
      <c:valAx>
        <c:axId val="9543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nursing salaries ($100s)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beds in home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024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X2&amp;Y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1'!$E$2</c:f>
              <c:strCache>
                <c:ptCount val="1"/>
                <c:pt idx="0">
                  <c:v>Annual nursing salaries ($100s)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1'!$B$3:$B$54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xVal>
          <c:yVal>
            <c:numRef>
              <c:f>'data 1'!$E$3:$E$54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D1-4578-9F1D-69F9D2CF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69744"/>
        <c:axId val="1"/>
      </c:scatterChart>
      <c:valAx>
        <c:axId val="9501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nursing salaries ($100s)</a:t>
                </a:r>
              </a:p>
            </c:rich>
          </c:tx>
          <c:layout>
            <c:manualLayout>
              <c:xMode val="edge"/>
              <c:yMode val="edge"/>
              <c:x val="0.28900560725363872"/>
              <c:y val="0.897198817128991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medical in-patient days (100s)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69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X3&amp;Y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1'!$E$2</c:f>
              <c:strCache>
                <c:ptCount val="1"/>
                <c:pt idx="0">
                  <c:v>Annual nursing salaries ($100s)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1'!$C$3:$C$54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xVal>
          <c:yVal>
            <c:numRef>
              <c:f>'data 1'!$E$3:$E$54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79-4C71-A70F-F0142580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87440"/>
        <c:axId val="1"/>
      </c:scatterChart>
      <c:valAx>
        <c:axId val="9833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Annual nursing salaries ($100s)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total patient days (100s)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87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X4&amp;Y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1'!$E$2</c:f>
              <c:strCache>
                <c:ptCount val="1"/>
                <c:pt idx="0">
                  <c:v>Annual nursing salaries ($100s)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1'!$D$3:$D$54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xVal>
          <c:yVal>
            <c:numRef>
              <c:f>'data 1'!$E$3:$E$54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0-406E-B57F-88D9F7D6A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386480"/>
        <c:axId val="1"/>
      </c:scatterChart>
      <c:valAx>
        <c:axId val="983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Annual nursing salaries ($100s)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Rural (1) and non-rural (0) homes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386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68580</xdr:rowOff>
    </xdr:from>
    <xdr:to>
      <xdr:col>12</xdr:col>
      <xdr:colOff>297180</xdr:colOff>
      <xdr:row>14</xdr:row>
      <xdr:rowOff>160020</xdr:rowOff>
    </xdr:to>
    <xdr:graphicFrame macro="">
      <xdr:nvGraphicFramePr>
        <xdr:cNvPr id="1061" name="Chart 1">
          <a:extLst>
            <a:ext uri="{FF2B5EF4-FFF2-40B4-BE49-F238E27FC236}">
              <a16:creationId xmlns:a16="http://schemas.microsoft.com/office/drawing/2014/main" id="{6C001BD7-F51E-BA6F-8EB2-826CED3FE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16</xdr:row>
      <xdr:rowOff>15240</xdr:rowOff>
    </xdr:from>
    <xdr:to>
      <xdr:col>12</xdr:col>
      <xdr:colOff>228600</xdr:colOff>
      <xdr:row>30</xdr:row>
      <xdr:rowOff>91440</xdr:rowOff>
    </xdr:to>
    <xdr:graphicFrame macro="">
      <xdr:nvGraphicFramePr>
        <xdr:cNvPr id="1062" name="Chart 2">
          <a:extLst>
            <a:ext uri="{FF2B5EF4-FFF2-40B4-BE49-F238E27FC236}">
              <a16:creationId xmlns:a16="http://schemas.microsoft.com/office/drawing/2014/main" id="{EEB6EF47-FBEB-9F5C-1169-A546975D5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</xdr:colOff>
      <xdr:row>32</xdr:row>
      <xdr:rowOff>15240</xdr:rowOff>
    </xdr:from>
    <xdr:to>
      <xdr:col>12</xdr:col>
      <xdr:colOff>198120</xdr:colOff>
      <xdr:row>46</xdr:row>
      <xdr:rowOff>91440</xdr:rowOff>
    </xdr:to>
    <xdr:graphicFrame macro="">
      <xdr:nvGraphicFramePr>
        <xdr:cNvPr id="1063" name="Chart 3">
          <a:extLst>
            <a:ext uri="{FF2B5EF4-FFF2-40B4-BE49-F238E27FC236}">
              <a16:creationId xmlns:a16="http://schemas.microsoft.com/office/drawing/2014/main" id="{611F1F55-9983-95EA-1BF1-8C182804A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655320</xdr:colOff>
      <xdr:row>1</xdr:row>
      <xdr:rowOff>83820</xdr:rowOff>
    </xdr:from>
    <xdr:to>
      <xdr:col>19</xdr:col>
      <xdr:colOff>121920</xdr:colOff>
      <xdr:row>14</xdr:row>
      <xdr:rowOff>106680</xdr:rowOff>
    </xdr:to>
    <xdr:graphicFrame macro="">
      <xdr:nvGraphicFramePr>
        <xdr:cNvPr id="1064" name="Chart 4">
          <a:extLst>
            <a:ext uri="{FF2B5EF4-FFF2-40B4-BE49-F238E27FC236}">
              <a16:creationId xmlns:a16="http://schemas.microsoft.com/office/drawing/2014/main" id="{E93F3AA8-66B3-BFC6-BE1D-7B80B8C7B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1"/>
  <sheetViews>
    <sheetView zoomScale="40" zoomScaleNormal="40" workbookViewId="0">
      <selection activeCell="A2" sqref="A2"/>
    </sheetView>
  </sheetViews>
  <sheetFormatPr defaultRowHeight="15" x14ac:dyDescent="0.25"/>
  <cols>
    <col min="1" max="1" width="12.81640625" customWidth="1"/>
    <col min="2" max="2" width="16.81640625" customWidth="1"/>
    <col min="3" max="3" width="17.90625" customWidth="1"/>
    <col min="4" max="4" width="16.1796875" customWidth="1"/>
    <col min="5" max="5" width="14.90625" customWidth="1"/>
    <col min="9" max="9" width="8.81640625" bestFit="1" customWidth="1"/>
    <col min="10" max="10" width="11.81640625" bestFit="1" customWidth="1"/>
    <col min="11" max="11" width="10.81640625" bestFit="1" customWidth="1"/>
    <col min="12" max="12" width="8.81640625" bestFit="1" customWidth="1"/>
    <col min="13" max="13" width="12.26953125" bestFit="1" customWidth="1"/>
    <col min="15" max="16" width="15.81640625" customWidth="1"/>
    <col min="18" max="18" width="15.81640625" customWidth="1"/>
    <col min="20" max="20" width="5.7265625" customWidth="1"/>
    <col min="21" max="21" width="12.36328125" customWidth="1"/>
    <col min="22" max="22" width="8.81640625" bestFit="1" customWidth="1"/>
    <col min="23" max="24" width="11.81640625" bestFit="1" customWidth="1"/>
    <col min="25" max="26" width="12.26953125" bestFit="1" customWidth="1"/>
    <col min="27" max="28" width="8.81640625" bestFit="1" customWidth="1"/>
    <col min="29" max="29" width="18.453125" customWidth="1"/>
    <col min="30" max="30" width="17.81640625" customWidth="1"/>
    <col min="31" max="31" width="11.90625" customWidth="1"/>
    <col min="32" max="32" width="8.81640625" bestFit="1" customWidth="1"/>
    <col min="33" max="33" width="11.81640625" bestFit="1" customWidth="1"/>
    <col min="34" max="34" width="10.81640625" bestFit="1" customWidth="1"/>
    <col min="35" max="36" width="12.26953125" bestFit="1" customWidth="1"/>
    <col min="37" max="39" width="8.81640625" bestFit="1" customWidth="1"/>
    <col min="40" max="40" width="4.1796875" customWidth="1"/>
  </cols>
  <sheetData>
    <row r="1" spans="1:70" ht="15.6" x14ac:dyDescent="0.3">
      <c r="A1" s="4" t="s">
        <v>5</v>
      </c>
      <c r="B1" s="5" t="s">
        <v>6</v>
      </c>
      <c r="C1" s="5" t="s">
        <v>7</v>
      </c>
      <c r="D1" s="5" t="s">
        <v>8</v>
      </c>
      <c r="E1" s="6" t="s">
        <v>9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</row>
    <row r="2" spans="1:70" s="1" customFormat="1" ht="33.75" customHeight="1" thickBot="1" x14ac:dyDescent="0.35">
      <c r="A2" s="7" t="s">
        <v>0</v>
      </c>
      <c r="B2" s="2" t="s">
        <v>4</v>
      </c>
      <c r="C2" s="2" t="s">
        <v>3</v>
      </c>
      <c r="D2" s="2" t="s">
        <v>1</v>
      </c>
      <c r="E2" s="8" t="s">
        <v>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</row>
    <row r="3" spans="1:70" x14ac:dyDescent="0.25">
      <c r="A3" s="9">
        <v>137</v>
      </c>
      <c r="B3" s="3">
        <v>128</v>
      </c>
      <c r="C3" s="3">
        <v>385</v>
      </c>
      <c r="D3" s="3">
        <v>0</v>
      </c>
      <c r="E3" s="10">
        <v>5230</v>
      </c>
      <c r="P3" s="22"/>
      <c r="Q3" s="22"/>
      <c r="R3" s="22"/>
      <c r="S3" s="22"/>
      <c r="T3" s="22"/>
      <c r="U3" s="18" t="s">
        <v>10</v>
      </c>
      <c r="V3" s="19"/>
      <c r="W3" s="19"/>
      <c r="X3" s="19"/>
      <c r="Y3" s="19"/>
      <c r="Z3" s="19"/>
      <c r="AA3" s="19"/>
      <c r="AB3" s="19"/>
      <c r="AC3" s="20"/>
      <c r="AD3" s="22"/>
      <c r="AE3" s="18" t="s">
        <v>10</v>
      </c>
      <c r="AF3" s="19"/>
      <c r="AG3" s="19"/>
      <c r="AH3" s="19"/>
      <c r="AI3" s="19"/>
      <c r="AJ3" s="19"/>
      <c r="AK3" s="19"/>
      <c r="AL3" s="19"/>
      <c r="AM3" s="20"/>
      <c r="AN3" s="22"/>
      <c r="AO3" s="22"/>
      <c r="AP3" s="18" t="s">
        <v>10</v>
      </c>
      <c r="AQ3" s="19"/>
      <c r="AR3" s="19"/>
      <c r="AS3" s="19"/>
      <c r="AT3" s="19"/>
      <c r="AU3" s="19"/>
      <c r="AV3" s="19"/>
      <c r="AW3" s="19"/>
      <c r="AX3" s="20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70" ht="15.6" thickBot="1" x14ac:dyDescent="0.3">
      <c r="A4" s="9">
        <v>59</v>
      </c>
      <c r="B4" s="3">
        <v>155</v>
      </c>
      <c r="C4" s="3">
        <v>203</v>
      </c>
      <c r="D4" s="3">
        <v>1</v>
      </c>
      <c r="E4" s="10">
        <v>2459</v>
      </c>
      <c r="P4" s="22"/>
      <c r="Q4" s="22"/>
      <c r="R4" s="22"/>
      <c r="S4" s="22"/>
      <c r="T4" s="22"/>
      <c r="U4" s="21"/>
      <c r="V4" s="22"/>
      <c r="W4" s="22"/>
      <c r="X4" s="22"/>
      <c r="Y4" s="22"/>
      <c r="Z4" s="22"/>
      <c r="AA4" s="22"/>
      <c r="AB4" s="22"/>
      <c r="AC4" s="23"/>
      <c r="AD4" s="22"/>
      <c r="AE4" s="21"/>
      <c r="AF4" s="22"/>
      <c r="AG4" s="22"/>
      <c r="AH4" s="22"/>
      <c r="AI4" s="35" t="s">
        <v>36</v>
      </c>
      <c r="AJ4" s="22"/>
      <c r="AK4" s="22"/>
      <c r="AL4" s="22"/>
      <c r="AM4" s="23"/>
      <c r="AN4" s="22"/>
      <c r="AO4" s="22"/>
      <c r="AP4" s="21"/>
      <c r="AQ4" s="22"/>
      <c r="AR4" s="22"/>
      <c r="AS4" s="22"/>
      <c r="AT4" s="35" t="s">
        <v>43</v>
      </c>
      <c r="AU4" s="22"/>
      <c r="AV4" s="22"/>
      <c r="AW4" s="22"/>
      <c r="AX4" s="23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</row>
    <row r="5" spans="1:70" ht="15.6" x14ac:dyDescent="0.3">
      <c r="A5" s="9">
        <v>120</v>
      </c>
      <c r="B5" s="3">
        <v>281</v>
      </c>
      <c r="C5" s="3">
        <v>392</v>
      </c>
      <c r="D5" s="3">
        <v>0</v>
      </c>
      <c r="E5" s="10">
        <v>6304</v>
      </c>
      <c r="P5" s="22"/>
      <c r="Q5" s="22"/>
      <c r="R5" s="22"/>
      <c r="S5" s="22"/>
      <c r="T5" s="22"/>
      <c r="U5" s="24" t="s">
        <v>11</v>
      </c>
      <c r="V5" s="17"/>
      <c r="W5" s="22"/>
      <c r="X5" s="22"/>
      <c r="Y5" s="35" t="s">
        <v>5</v>
      </c>
      <c r="Z5" s="22"/>
      <c r="AA5" s="22"/>
      <c r="AB5" s="22"/>
      <c r="AC5" s="23"/>
      <c r="AD5" s="22"/>
      <c r="AE5" s="24" t="s">
        <v>11</v>
      </c>
      <c r="AF5" s="17"/>
      <c r="AG5" s="22"/>
      <c r="AH5" s="22"/>
      <c r="AI5" s="22"/>
      <c r="AJ5" s="22"/>
      <c r="AK5" s="22"/>
      <c r="AL5" s="22"/>
      <c r="AM5" s="23"/>
      <c r="AN5" s="22"/>
      <c r="AO5" s="36"/>
      <c r="AP5" s="24" t="s">
        <v>11</v>
      </c>
      <c r="AQ5" s="17"/>
      <c r="AR5" s="22"/>
      <c r="AS5" s="22"/>
      <c r="AT5" s="22"/>
      <c r="AU5" s="22"/>
      <c r="AV5" s="22"/>
      <c r="AW5" s="22"/>
      <c r="AX5" s="23"/>
      <c r="AY5" s="36"/>
      <c r="AZ5" s="36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</row>
    <row r="6" spans="1:70" x14ac:dyDescent="0.25">
      <c r="A6" s="9">
        <v>120</v>
      </c>
      <c r="B6" s="3">
        <v>291</v>
      </c>
      <c r="C6" s="3">
        <v>419</v>
      </c>
      <c r="D6" s="3">
        <v>0</v>
      </c>
      <c r="E6" s="10">
        <v>6590</v>
      </c>
      <c r="P6" s="22"/>
      <c r="Q6" s="22"/>
      <c r="R6" s="22"/>
      <c r="S6" s="22"/>
      <c r="T6" s="22"/>
      <c r="U6" s="25" t="s">
        <v>12</v>
      </c>
      <c r="V6" s="14">
        <v>0.7692122650248765</v>
      </c>
      <c r="W6" s="22"/>
      <c r="X6" s="22"/>
      <c r="Y6" s="22"/>
      <c r="Z6" s="22"/>
      <c r="AA6" s="22"/>
      <c r="AB6" s="22"/>
      <c r="AC6" s="23"/>
      <c r="AD6" s="22"/>
      <c r="AE6" s="25" t="s">
        <v>12</v>
      </c>
      <c r="AF6" s="14">
        <v>0.769530493761867</v>
      </c>
      <c r="AG6" s="22"/>
      <c r="AH6" s="22"/>
      <c r="AI6" s="22"/>
      <c r="AJ6" s="22"/>
      <c r="AK6" s="22"/>
      <c r="AL6" s="22"/>
      <c r="AM6" s="23"/>
      <c r="AN6" s="22"/>
      <c r="AO6" s="14"/>
      <c r="AP6" s="25" t="s">
        <v>12</v>
      </c>
      <c r="AQ6" s="14">
        <v>0.88004820888121205</v>
      </c>
      <c r="AR6" s="22"/>
      <c r="AS6" s="22"/>
      <c r="AT6" s="22"/>
      <c r="AU6" s="22"/>
      <c r="AV6" s="22"/>
      <c r="AW6" s="22"/>
      <c r="AX6" s="23"/>
      <c r="AY6" s="14"/>
      <c r="AZ6" s="14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0" x14ac:dyDescent="0.25">
      <c r="A7" s="9">
        <v>120</v>
      </c>
      <c r="B7" s="3">
        <v>238</v>
      </c>
      <c r="C7" s="3">
        <v>363</v>
      </c>
      <c r="D7" s="3">
        <v>0</v>
      </c>
      <c r="E7" s="10">
        <v>5362</v>
      </c>
      <c r="P7" s="22"/>
      <c r="Q7" s="22"/>
      <c r="R7" s="22"/>
      <c r="S7" s="22"/>
      <c r="T7" s="22"/>
      <c r="U7" s="25" t="s">
        <v>13</v>
      </c>
      <c r="V7" s="14">
        <v>0.59168750866470088</v>
      </c>
      <c r="W7" s="22"/>
      <c r="X7" s="22"/>
      <c r="Y7" s="22"/>
      <c r="Z7" s="22"/>
      <c r="AA7" s="22"/>
      <c r="AB7" s="22"/>
      <c r="AC7" s="23"/>
      <c r="AD7" s="22"/>
      <c r="AE7" s="25" t="s">
        <v>13</v>
      </c>
      <c r="AF7" s="14">
        <v>0.59217718082938287</v>
      </c>
      <c r="AG7" s="22"/>
      <c r="AH7" s="22"/>
      <c r="AI7" s="22"/>
      <c r="AJ7" s="22"/>
      <c r="AK7" s="22"/>
      <c r="AL7" s="22"/>
      <c r="AM7" s="23"/>
      <c r="AN7" s="22"/>
      <c r="AO7" s="14"/>
      <c r="AP7" s="25" t="s">
        <v>13</v>
      </c>
      <c r="AQ7" s="14">
        <v>0.77448484995502942</v>
      </c>
      <c r="AR7" s="22"/>
      <c r="AS7" s="22"/>
      <c r="AT7" s="22"/>
      <c r="AU7" s="22"/>
      <c r="AV7" s="22"/>
      <c r="AW7" s="22"/>
      <c r="AX7" s="23"/>
      <c r="AY7" s="14"/>
      <c r="AZ7" s="14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</row>
    <row r="8" spans="1:70" x14ac:dyDescent="0.25">
      <c r="A8" s="9">
        <v>65</v>
      </c>
      <c r="B8" s="3">
        <v>180</v>
      </c>
      <c r="C8" s="3">
        <v>234</v>
      </c>
      <c r="D8" s="3">
        <v>1</v>
      </c>
      <c r="E8" s="10">
        <v>3622</v>
      </c>
      <c r="P8" s="22"/>
      <c r="Q8" s="22"/>
      <c r="R8" s="22"/>
      <c r="S8" s="22"/>
      <c r="T8" s="22"/>
      <c r="U8" s="25" t="s">
        <v>14</v>
      </c>
      <c r="V8" s="14">
        <v>0.58352125883799488</v>
      </c>
      <c r="W8" s="22"/>
      <c r="X8" s="22"/>
      <c r="Y8" s="22"/>
      <c r="Z8" s="22"/>
      <c r="AA8" s="22"/>
      <c r="AB8" s="22"/>
      <c r="AC8" s="23"/>
      <c r="AD8" s="22"/>
      <c r="AE8" s="25" t="s">
        <v>14</v>
      </c>
      <c r="AF8" s="14">
        <v>0.57553135147548018</v>
      </c>
      <c r="AG8" s="22"/>
      <c r="AH8" s="22"/>
      <c r="AI8" s="22"/>
      <c r="AJ8" s="22"/>
      <c r="AK8" s="22"/>
      <c r="AL8" s="22"/>
      <c r="AM8" s="23"/>
      <c r="AN8" s="22"/>
      <c r="AO8" s="14"/>
      <c r="AP8" s="25" t="s">
        <v>14</v>
      </c>
      <c r="AQ8" s="14">
        <v>0.76039015307721869</v>
      </c>
      <c r="AR8" s="22"/>
      <c r="AS8" s="22"/>
      <c r="AT8" s="22"/>
      <c r="AU8" s="22"/>
      <c r="AV8" s="22"/>
      <c r="AW8" s="22"/>
      <c r="AX8" s="23"/>
      <c r="AY8" s="14"/>
      <c r="AZ8" s="14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</row>
    <row r="9" spans="1:70" x14ac:dyDescent="0.25">
      <c r="A9" s="9">
        <v>120</v>
      </c>
      <c r="B9" s="3">
        <v>306</v>
      </c>
      <c r="C9" s="3">
        <v>372</v>
      </c>
      <c r="D9" s="3">
        <v>1</v>
      </c>
      <c r="E9" s="10">
        <v>4406</v>
      </c>
      <c r="P9" s="22"/>
      <c r="Q9" s="22"/>
      <c r="R9" s="22"/>
      <c r="S9" s="22"/>
      <c r="T9" s="22"/>
      <c r="U9" s="25" t="s">
        <v>15</v>
      </c>
      <c r="V9" s="14">
        <v>1070.9488361002548</v>
      </c>
      <c r="W9" s="22"/>
      <c r="X9" s="22"/>
      <c r="Y9" s="22"/>
      <c r="Z9" s="22"/>
      <c r="AA9" s="22"/>
      <c r="AB9" s="22"/>
      <c r="AC9" s="23"/>
      <c r="AD9" s="22"/>
      <c r="AE9" s="25" t="s">
        <v>15</v>
      </c>
      <c r="AF9" s="14">
        <v>1081.1728054192683</v>
      </c>
      <c r="AG9" s="22"/>
      <c r="AH9" s="22"/>
      <c r="AI9" s="22"/>
      <c r="AJ9" s="22"/>
      <c r="AK9" s="22"/>
      <c r="AL9" s="22"/>
      <c r="AM9" s="23"/>
      <c r="AN9" s="22"/>
      <c r="AO9" s="14"/>
      <c r="AP9" s="25" t="s">
        <v>15</v>
      </c>
      <c r="AQ9" s="14">
        <v>812.31530322488857</v>
      </c>
      <c r="AR9" s="22"/>
      <c r="AS9" s="22"/>
      <c r="AT9" s="22"/>
      <c r="AU9" s="22"/>
      <c r="AV9" s="22"/>
      <c r="AW9" s="22"/>
      <c r="AX9" s="23"/>
      <c r="AY9" s="14"/>
      <c r="AZ9" s="14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</row>
    <row r="10" spans="1:70" ht="15.6" thickBot="1" x14ac:dyDescent="0.3">
      <c r="A10" s="9">
        <v>90</v>
      </c>
      <c r="B10" s="3">
        <v>214</v>
      </c>
      <c r="C10" s="3">
        <v>305</v>
      </c>
      <c r="D10" s="3">
        <v>1</v>
      </c>
      <c r="E10" s="10">
        <v>4173</v>
      </c>
      <c r="P10" s="22"/>
      <c r="Q10" s="22"/>
      <c r="R10" s="22"/>
      <c r="S10" s="22"/>
      <c r="T10" s="22"/>
      <c r="U10" s="26" t="s">
        <v>16</v>
      </c>
      <c r="V10" s="15">
        <v>52</v>
      </c>
      <c r="W10" s="22"/>
      <c r="X10" s="22"/>
      <c r="Y10" s="22"/>
      <c r="Z10" s="22"/>
      <c r="AA10" s="22"/>
      <c r="AB10" s="22"/>
      <c r="AC10" s="23"/>
      <c r="AD10" s="22"/>
      <c r="AE10" s="26" t="s">
        <v>16</v>
      </c>
      <c r="AF10" s="15">
        <v>52</v>
      </c>
      <c r="AG10" s="22"/>
      <c r="AH10" s="22"/>
      <c r="AI10" s="22"/>
      <c r="AJ10" s="22"/>
      <c r="AK10" s="22"/>
      <c r="AL10" s="22"/>
      <c r="AM10" s="23"/>
      <c r="AN10" s="22"/>
      <c r="AO10" s="14"/>
      <c r="AP10" s="26" t="s">
        <v>16</v>
      </c>
      <c r="AQ10" s="15">
        <v>52</v>
      </c>
      <c r="AR10" s="22"/>
      <c r="AS10" s="22"/>
      <c r="AT10" s="22"/>
      <c r="AU10" s="22"/>
      <c r="AV10" s="22"/>
      <c r="AW10" s="22"/>
      <c r="AX10" s="23"/>
      <c r="AY10" s="14"/>
      <c r="AZ10" s="14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</row>
    <row r="11" spans="1:70" x14ac:dyDescent="0.25">
      <c r="A11" s="9">
        <v>96</v>
      </c>
      <c r="B11" s="3">
        <v>155</v>
      </c>
      <c r="C11" s="3">
        <v>169</v>
      </c>
      <c r="D11" s="3">
        <v>0</v>
      </c>
      <c r="E11" s="10">
        <v>1955</v>
      </c>
      <c r="P11" s="22"/>
      <c r="Q11" s="22"/>
      <c r="R11" s="22"/>
      <c r="S11" s="22"/>
      <c r="T11" s="22"/>
      <c r="U11" s="21"/>
      <c r="V11" s="22"/>
      <c r="W11" s="22"/>
      <c r="X11" s="22"/>
      <c r="Y11" s="22"/>
      <c r="Z11" s="22"/>
      <c r="AA11" s="22"/>
      <c r="AB11" s="22"/>
      <c r="AC11" s="23"/>
      <c r="AD11" s="22"/>
      <c r="AE11" s="21"/>
      <c r="AF11" s="22"/>
      <c r="AG11" s="22"/>
      <c r="AH11" s="22"/>
      <c r="AI11" s="22"/>
      <c r="AJ11" s="22"/>
      <c r="AK11" s="22"/>
      <c r="AL11" s="22"/>
      <c r="AM11" s="23"/>
      <c r="AN11" s="22"/>
      <c r="AO11" s="22"/>
      <c r="AP11" s="21"/>
      <c r="AQ11" s="22"/>
      <c r="AR11" s="22"/>
      <c r="AS11" s="22"/>
      <c r="AT11" s="22"/>
      <c r="AU11" s="22"/>
      <c r="AV11" s="22"/>
      <c r="AW11" s="22"/>
      <c r="AX11" s="23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</row>
    <row r="12" spans="1:70" ht="15.6" thickBot="1" x14ac:dyDescent="0.3">
      <c r="A12" s="9">
        <v>120</v>
      </c>
      <c r="B12" s="3">
        <v>133</v>
      </c>
      <c r="C12" s="3">
        <v>188</v>
      </c>
      <c r="D12" s="3">
        <v>1</v>
      </c>
      <c r="E12" s="10">
        <v>3224</v>
      </c>
      <c r="P12" s="22"/>
      <c r="Q12" s="22"/>
      <c r="R12" s="22"/>
      <c r="S12" s="22"/>
      <c r="T12" s="22"/>
      <c r="U12" s="21" t="s">
        <v>17</v>
      </c>
      <c r="V12" s="22"/>
      <c r="W12" s="22"/>
      <c r="X12" s="22"/>
      <c r="Y12" s="22"/>
      <c r="Z12" s="22"/>
      <c r="AA12" s="22"/>
      <c r="AB12" s="22"/>
      <c r="AC12" s="23"/>
      <c r="AD12" s="22"/>
      <c r="AE12" s="21" t="s">
        <v>17</v>
      </c>
      <c r="AF12" s="22"/>
      <c r="AG12" s="22"/>
      <c r="AH12" s="22"/>
      <c r="AI12" s="22"/>
      <c r="AJ12" s="22"/>
      <c r="AK12" s="22"/>
      <c r="AL12" s="22"/>
      <c r="AM12" s="23"/>
      <c r="AN12" s="22"/>
      <c r="AO12" s="22"/>
      <c r="AP12" s="21" t="s">
        <v>17</v>
      </c>
      <c r="AQ12" s="22"/>
      <c r="AR12" s="22"/>
      <c r="AS12" s="22"/>
      <c r="AT12" s="22"/>
      <c r="AU12" s="22"/>
      <c r="AV12" s="22"/>
      <c r="AW12" s="22"/>
      <c r="AX12" s="23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ht="15.6" x14ac:dyDescent="0.3">
      <c r="A13" s="9">
        <v>62</v>
      </c>
      <c r="B13" s="3">
        <v>148</v>
      </c>
      <c r="C13" s="3">
        <v>192</v>
      </c>
      <c r="D13" s="3">
        <v>0</v>
      </c>
      <c r="E13" s="10">
        <v>2409</v>
      </c>
      <c r="P13" s="22"/>
      <c r="Q13" s="22"/>
      <c r="R13" s="22"/>
      <c r="S13" s="22"/>
      <c r="T13" s="22"/>
      <c r="U13" s="27"/>
      <c r="V13" s="16" t="s">
        <v>22</v>
      </c>
      <c r="W13" s="16" t="s">
        <v>23</v>
      </c>
      <c r="X13" s="16" t="s">
        <v>24</v>
      </c>
      <c r="Y13" s="16" t="s">
        <v>25</v>
      </c>
      <c r="Z13" s="16" t="s">
        <v>26</v>
      </c>
      <c r="AA13" s="22"/>
      <c r="AB13" s="22"/>
      <c r="AC13" s="23"/>
      <c r="AD13" s="22"/>
      <c r="AE13" s="27"/>
      <c r="AF13" s="16" t="s">
        <v>22</v>
      </c>
      <c r="AG13" s="16" t="s">
        <v>23</v>
      </c>
      <c r="AH13" s="16" t="s">
        <v>24</v>
      </c>
      <c r="AI13" s="16" t="s">
        <v>25</v>
      </c>
      <c r="AJ13" s="16" t="s">
        <v>26</v>
      </c>
      <c r="AK13" s="22"/>
      <c r="AL13" s="22"/>
      <c r="AM13" s="23"/>
      <c r="AN13" s="22"/>
      <c r="AO13" s="37"/>
      <c r="AP13" s="27"/>
      <c r="AQ13" s="16" t="s">
        <v>22</v>
      </c>
      <c r="AR13" s="16" t="s">
        <v>23</v>
      </c>
      <c r="AS13" s="16" t="s">
        <v>24</v>
      </c>
      <c r="AT13" s="16" t="s">
        <v>25</v>
      </c>
      <c r="AU13" s="16" t="s">
        <v>26</v>
      </c>
      <c r="AV13" s="22"/>
      <c r="AW13" s="22"/>
      <c r="AX13" s="23"/>
      <c r="AY13" s="37"/>
      <c r="AZ13" s="37"/>
      <c r="BA13" s="37"/>
      <c r="BB13" s="37"/>
      <c r="BC13" s="37"/>
      <c r="BD13" s="37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x14ac:dyDescent="0.25">
      <c r="A14" s="9">
        <v>120</v>
      </c>
      <c r="B14" s="3">
        <v>274</v>
      </c>
      <c r="C14" s="3">
        <v>300</v>
      </c>
      <c r="D14" s="3">
        <v>1</v>
      </c>
      <c r="E14" s="10">
        <v>2066</v>
      </c>
      <c r="P14" s="22"/>
      <c r="Q14" s="22"/>
      <c r="R14" s="22"/>
      <c r="S14" s="22"/>
      <c r="T14" s="22"/>
      <c r="U14" s="25" t="s">
        <v>18</v>
      </c>
      <c r="V14" s="14">
        <v>1</v>
      </c>
      <c r="W14" s="14">
        <v>83101178.965083167</v>
      </c>
      <c r="X14" s="14">
        <v>83101178.965083167</v>
      </c>
      <c r="Y14" s="14">
        <v>72.455229906108528</v>
      </c>
      <c r="Z14" s="14">
        <v>2.7130843464175929E-11</v>
      </c>
      <c r="AA14" s="22"/>
      <c r="AB14" s="22"/>
      <c r="AC14" s="23"/>
      <c r="AD14" s="22"/>
      <c r="AE14" s="25" t="s">
        <v>18</v>
      </c>
      <c r="AF14" s="14">
        <v>2</v>
      </c>
      <c r="AG14" s="14">
        <v>83169952.31857729</v>
      </c>
      <c r="AH14" s="14">
        <v>41584976.159288645</v>
      </c>
      <c r="AI14" s="14">
        <v>35.575108229169871</v>
      </c>
      <c r="AJ14" s="14">
        <v>2.8612269084623997E-10</v>
      </c>
      <c r="AK14" s="22"/>
      <c r="AL14" s="22"/>
      <c r="AM14" s="23"/>
      <c r="AN14" s="22"/>
      <c r="AO14" s="14"/>
      <c r="AP14" s="25" t="s">
        <v>18</v>
      </c>
      <c r="AQ14" s="14">
        <v>3</v>
      </c>
      <c r="AR14" s="14">
        <v>108774654.15334722</v>
      </c>
      <c r="AS14" s="14">
        <v>36258218.051115744</v>
      </c>
      <c r="AT14" s="14">
        <v>54.948670174972271</v>
      </c>
      <c r="AU14" s="14">
        <v>1.4875977775629755E-15</v>
      </c>
      <c r="AV14" s="22"/>
      <c r="AW14" s="22"/>
      <c r="AX14" s="23"/>
      <c r="AY14" s="14"/>
      <c r="AZ14" s="14"/>
      <c r="BA14" s="14"/>
      <c r="BB14" s="14"/>
      <c r="BC14" s="14"/>
      <c r="BD14" s="14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x14ac:dyDescent="0.25">
      <c r="A15" s="9">
        <v>116</v>
      </c>
      <c r="B15" s="3">
        <v>154</v>
      </c>
      <c r="C15" s="3">
        <v>321</v>
      </c>
      <c r="D15" s="3">
        <v>0</v>
      </c>
      <c r="E15" s="10">
        <v>5946</v>
      </c>
      <c r="P15" s="22"/>
      <c r="Q15" s="22"/>
      <c r="R15" s="22"/>
      <c r="S15" s="22"/>
      <c r="T15" s="22"/>
      <c r="U15" s="25" t="s">
        <v>19</v>
      </c>
      <c r="V15" s="14">
        <v>50</v>
      </c>
      <c r="W15" s="14">
        <v>57346570.477224514</v>
      </c>
      <c r="X15" s="14">
        <v>1146931.4095444903</v>
      </c>
      <c r="Y15" s="14"/>
      <c r="Z15" s="14"/>
      <c r="AA15" s="22"/>
      <c r="AB15" s="22"/>
      <c r="AC15" s="23"/>
      <c r="AD15" s="22"/>
      <c r="AE15" s="25" t="s">
        <v>19</v>
      </c>
      <c r="AF15" s="14">
        <v>49</v>
      </c>
      <c r="AG15" s="14">
        <v>57277797.123730391</v>
      </c>
      <c r="AH15" s="14">
        <v>1168934.6351781713</v>
      </c>
      <c r="AI15" s="14"/>
      <c r="AJ15" s="14"/>
      <c r="AK15" s="22"/>
      <c r="AL15" s="22"/>
      <c r="AM15" s="23"/>
      <c r="AN15" s="22"/>
      <c r="AO15" s="14"/>
      <c r="AP15" s="25" t="s">
        <v>19</v>
      </c>
      <c r="AQ15" s="14">
        <v>48</v>
      </c>
      <c r="AR15" s="14">
        <v>31673095.288960449</v>
      </c>
      <c r="AS15" s="14">
        <v>659856.15185334266</v>
      </c>
      <c r="AT15" s="14"/>
      <c r="AU15" s="14"/>
      <c r="AV15" s="22"/>
      <c r="AW15" s="22"/>
      <c r="AX15" s="23"/>
      <c r="AY15" s="14"/>
      <c r="AZ15" s="14"/>
      <c r="BA15" s="14"/>
      <c r="BB15" s="14"/>
      <c r="BC15" s="14"/>
      <c r="BD15" s="14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15.6" thickBot="1" x14ac:dyDescent="0.3">
      <c r="A16" s="9">
        <v>59</v>
      </c>
      <c r="B16" s="3">
        <v>120</v>
      </c>
      <c r="C16" s="3">
        <v>164</v>
      </c>
      <c r="D16" s="3">
        <v>1</v>
      </c>
      <c r="E16" s="10">
        <v>1925</v>
      </c>
      <c r="P16" s="22"/>
      <c r="Q16" s="22"/>
      <c r="R16" s="22"/>
      <c r="S16" s="22"/>
      <c r="T16" s="22"/>
      <c r="U16" s="26" t="s">
        <v>20</v>
      </c>
      <c r="V16" s="15">
        <v>51</v>
      </c>
      <c r="W16" s="15">
        <v>140447749.44230768</v>
      </c>
      <c r="X16" s="15"/>
      <c r="Y16" s="15"/>
      <c r="Z16" s="15"/>
      <c r="AA16" s="22"/>
      <c r="AB16" s="22"/>
      <c r="AC16" s="23"/>
      <c r="AD16" s="22"/>
      <c r="AE16" s="26" t="s">
        <v>20</v>
      </c>
      <c r="AF16" s="15">
        <v>51</v>
      </c>
      <c r="AG16" s="15">
        <v>140447749.44230768</v>
      </c>
      <c r="AH16" s="15"/>
      <c r="AI16" s="15"/>
      <c r="AJ16" s="15"/>
      <c r="AK16" s="22"/>
      <c r="AL16" s="22"/>
      <c r="AM16" s="23"/>
      <c r="AN16" s="22"/>
      <c r="AO16" s="14"/>
      <c r="AP16" s="26" t="s">
        <v>20</v>
      </c>
      <c r="AQ16" s="15">
        <v>51</v>
      </c>
      <c r="AR16" s="15">
        <v>140447749.44230768</v>
      </c>
      <c r="AS16" s="15"/>
      <c r="AT16" s="15"/>
      <c r="AU16" s="15"/>
      <c r="AV16" s="22"/>
      <c r="AW16" s="22"/>
      <c r="AX16" s="23"/>
      <c r="AY16" s="14"/>
      <c r="AZ16" s="14"/>
      <c r="BA16" s="14"/>
      <c r="BB16" s="14"/>
      <c r="BC16" s="14"/>
      <c r="BD16" s="14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</row>
    <row r="17" spans="1:70" ht="15.6" thickBot="1" x14ac:dyDescent="0.3">
      <c r="A17" s="9">
        <v>80</v>
      </c>
      <c r="B17" s="3">
        <v>261</v>
      </c>
      <c r="C17" s="3">
        <v>284</v>
      </c>
      <c r="D17" s="3">
        <v>1</v>
      </c>
      <c r="E17" s="10">
        <v>4166</v>
      </c>
      <c r="P17" s="22"/>
      <c r="Q17" s="22"/>
      <c r="R17" s="22"/>
      <c r="S17" s="22"/>
      <c r="T17" s="22"/>
      <c r="U17" s="21"/>
      <c r="V17" s="22"/>
      <c r="W17" s="22"/>
      <c r="X17" s="22"/>
      <c r="Y17" s="22"/>
      <c r="Z17" s="22"/>
      <c r="AA17" s="22"/>
      <c r="AB17" s="22"/>
      <c r="AC17" s="23"/>
      <c r="AD17" s="22"/>
      <c r="AE17" s="21"/>
      <c r="AF17" s="22"/>
      <c r="AG17" s="22"/>
      <c r="AH17" s="22"/>
      <c r="AI17" s="22"/>
      <c r="AJ17" s="22"/>
      <c r="AK17" s="22"/>
      <c r="AL17" s="22"/>
      <c r="AM17" s="23"/>
      <c r="AN17" s="22"/>
      <c r="AO17" s="22"/>
      <c r="AP17" s="21"/>
      <c r="AQ17" s="22"/>
      <c r="AR17" s="22"/>
      <c r="AS17" s="22"/>
      <c r="AT17" s="22"/>
      <c r="AU17" s="22"/>
      <c r="AV17" s="22"/>
      <c r="AW17" s="22"/>
      <c r="AX17" s="23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</row>
    <row r="18" spans="1:70" ht="15.6" x14ac:dyDescent="0.3">
      <c r="A18" s="9">
        <v>120</v>
      </c>
      <c r="B18" s="3">
        <v>338</v>
      </c>
      <c r="C18" s="3">
        <v>375</v>
      </c>
      <c r="D18" s="3">
        <v>1</v>
      </c>
      <c r="E18" s="10">
        <v>5257</v>
      </c>
      <c r="P18" s="22"/>
      <c r="Q18" s="22"/>
      <c r="R18" s="22"/>
      <c r="S18" s="22"/>
      <c r="T18" s="22"/>
      <c r="U18" s="27"/>
      <c r="V18" s="16" t="s">
        <v>27</v>
      </c>
      <c r="W18" s="16" t="s">
        <v>15</v>
      </c>
      <c r="X18" s="16" t="s">
        <v>28</v>
      </c>
      <c r="Y18" s="16" t="s">
        <v>29</v>
      </c>
      <c r="Z18" s="16" t="s">
        <v>30</v>
      </c>
      <c r="AA18" s="16" t="s">
        <v>31</v>
      </c>
      <c r="AB18" s="16" t="s">
        <v>32</v>
      </c>
      <c r="AC18" s="28" t="s">
        <v>33</v>
      </c>
      <c r="AD18" s="22"/>
      <c r="AE18" s="27"/>
      <c r="AF18" s="16" t="s">
        <v>27</v>
      </c>
      <c r="AG18" s="16" t="s">
        <v>15</v>
      </c>
      <c r="AH18" s="16" t="s">
        <v>28</v>
      </c>
      <c r="AI18" s="16" t="s">
        <v>29</v>
      </c>
      <c r="AJ18" s="16" t="s">
        <v>30</v>
      </c>
      <c r="AK18" s="16" t="s">
        <v>31</v>
      </c>
      <c r="AL18" s="16" t="s">
        <v>32</v>
      </c>
      <c r="AM18" s="28" t="s">
        <v>33</v>
      </c>
      <c r="AN18" s="22"/>
      <c r="AO18" s="37"/>
      <c r="AP18" s="27"/>
      <c r="AQ18" s="16" t="s">
        <v>27</v>
      </c>
      <c r="AR18" s="16" t="s">
        <v>15</v>
      </c>
      <c r="AS18" s="16" t="s">
        <v>28</v>
      </c>
      <c r="AT18" s="16" t="s">
        <v>29</v>
      </c>
      <c r="AU18" s="16" t="s">
        <v>30</v>
      </c>
      <c r="AV18" s="16" t="s">
        <v>31</v>
      </c>
      <c r="AW18" s="16" t="s">
        <v>32</v>
      </c>
      <c r="AX18" s="28" t="s">
        <v>33</v>
      </c>
      <c r="AY18" s="37"/>
      <c r="AZ18" s="37"/>
      <c r="BA18" s="37"/>
      <c r="BB18" s="37"/>
      <c r="BC18" s="37"/>
      <c r="BD18" s="37"/>
      <c r="BE18" s="37"/>
      <c r="BF18" s="37"/>
      <c r="BG18" s="37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</row>
    <row r="19" spans="1:70" x14ac:dyDescent="0.25">
      <c r="A19" s="9">
        <v>80</v>
      </c>
      <c r="B19" s="3">
        <v>77</v>
      </c>
      <c r="C19" s="3">
        <v>133</v>
      </c>
      <c r="D19" s="3">
        <v>1</v>
      </c>
      <c r="E19" s="10">
        <v>1988</v>
      </c>
      <c r="P19" s="22"/>
      <c r="Q19" s="22"/>
      <c r="R19" s="22"/>
      <c r="S19" s="22"/>
      <c r="T19" s="22"/>
      <c r="U19" s="25" t="s">
        <v>21</v>
      </c>
      <c r="V19" s="14">
        <v>99.353267165341094</v>
      </c>
      <c r="W19" s="14">
        <v>460.84621455954351</v>
      </c>
      <c r="X19" s="14">
        <v>0.21558876698227536</v>
      </c>
      <c r="Y19" s="14">
        <v>0.83018536042766233</v>
      </c>
      <c r="Z19" s="14">
        <v>-826.28359636537243</v>
      </c>
      <c r="AA19" s="14">
        <v>1024.9901306960546</v>
      </c>
      <c r="AB19" s="14">
        <v>-826.28359636537243</v>
      </c>
      <c r="AC19" s="29">
        <v>1024.9901306960546</v>
      </c>
      <c r="AD19" s="22"/>
      <c r="AE19" s="25" t="s">
        <v>21</v>
      </c>
      <c r="AF19" s="14">
        <v>133.74790139583246</v>
      </c>
      <c r="AG19" s="14">
        <v>486.37516346896626</v>
      </c>
      <c r="AH19" s="14">
        <v>0.27498916770729886</v>
      </c>
      <c r="AI19" s="14">
        <v>0.78448076961480062</v>
      </c>
      <c r="AJ19" s="14">
        <v>-843.65958306608763</v>
      </c>
      <c r="AK19" s="14">
        <v>1111.1553858577527</v>
      </c>
      <c r="AL19" s="14">
        <v>-843.65958306608763</v>
      </c>
      <c r="AM19" s="29">
        <v>1111.1553858577527</v>
      </c>
      <c r="AN19" s="22"/>
      <c r="AO19" s="14"/>
      <c r="AP19" s="25" t="s">
        <v>21</v>
      </c>
      <c r="AQ19" s="14">
        <v>22.331212556709033</v>
      </c>
      <c r="AR19" s="14">
        <v>365.86469550585667</v>
      </c>
      <c r="AS19" s="14">
        <v>6.1036806313965762E-2</v>
      </c>
      <c r="AT19" s="14">
        <v>0.95158333467242939</v>
      </c>
      <c r="AU19" s="14">
        <v>-713.28906081497234</v>
      </c>
      <c r="AV19" s="14">
        <v>757.95148592839041</v>
      </c>
      <c r="AW19" s="14">
        <v>-713.28906081497234</v>
      </c>
      <c r="AX19" s="29">
        <v>757.95148592839041</v>
      </c>
      <c r="AY19" s="14"/>
      <c r="AZ19" s="14"/>
      <c r="BA19" s="14"/>
      <c r="BB19" s="14"/>
      <c r="BC19" s="14"/>
      <c r="BD19" s="14"/>
      <c r="BE19" s="14"/>
      <c r="BF19" s="14"/>
      <c r="BG19" s="14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</row>
    <row r="20" spans="1:70" ht="15.6" thickBot="1" x14ac:dyDescent="0.3">
      <c r="A20" s="9">
        <v>100</v>
      </c>
      <c r="B20" s="3">
        <v>204</v>
      </c>
      <c r="C20" s="3">
        <v>318</v>
      </c>
      <c r="D20" s="3">
        <v>1</v>
      </c>
      <c r="E20" s="10">
        <v>4156</v>
      </c>
      <c r="P20" s="22"/>
      <c r="Q20" s="22"/>
      <c r="R20" s="22"/>
      <c r="S20" s="22"/>
      <c r="T20" s="22"/>
      <c r="U20" s="26" t="s">
        <v>34</v>
      </c>
      <c r="V20" s="15">
        <v>42.005792931782082</v>
      </c>
      <c r="W20" s="15">
        <v>4.9348541064988485</v>
      </c>
      <c r="X20" s="15">
        <v>8.5120637865389916</v>
      </c>
      <c r="Y20" s="15">
        <v>2.7130843464176026E-11</v>
      </c>
      <c r="Z20" s="15">
        <v>32.093846749285959</v>
      </c>
      <c r="AA20" s="15">
        <v>51.917739114278206</v>
      </c>
      <c r="AB20" s="15">
        <v>32.093846749285959</v>
      </c>
      <c r="AC20" s="30">
        <v>51.917739114278206</v>
      </c>
      <c r="AD20" s="22"/>
      <c r="AE20" s="25" t="s">
        <v>34</v>
      </c>
      <c r="AF20" s="14">
        <v>42.834549184963279</v>
      </c>
      <c r="AG20" s="14">
        <v>6.041033533054482</v>
      </c>
      <c r="AH20" s="14">
        <v>7.0905994728529791</v>
      </c>
      <c r="AI20" s="14">
        <v>4.8025473785556128E-9</v>
      </c>
      <c r="AJ20" s="14">
        <v>30.694637790269635</v>
      </c>
      <c r="AK20" s="14">
        <v>54.97446057965692</v>
      </c>
      <c r="AL20" s="14">
        <v>30.694637790269635</v>
      </c>
      <c r="AM20" s="29">
        <v>54.97446057965692</v>
      </c>
      <c r="AN20" s="22"/>
      <c r="AO20" s="14"/>
      <c r="AP20" s="25" t="s">
        <v>34</v>
      </c>
      <c r="AQ20" s="14">
        <v>9.8388415548887114</v>
      </c>
      <c r="AR20" s="14">
        <v>6.975520505868877</v>
      </c>
      <c r="AS20" s="14">
        <v>1.4104813463899604</v>
      </c>
      <c r="AT20" s="14">
        <v>0.16484556009900173</v>
      </c>
      <c r="AU20" s="14">
        <v>-4.1863824267318144</v>
      </c>
      <c r="AV20" s="14">
        <v>23.864065536509237</v>
      </c>
      <c r="AW20" s="14">
        <v>-4.1863824267318144</v>
      </c>
      <c r="AX20" s="29">
        <v>23.864065536509237</v>
      </c>
      <c r="AY20" s="14"/>
      <c r="AZ20" s="14"/>
      <c r="BA20" s="14"/>
      <c r="BB20" s="14"/>
      <c r="BC20" s="14"/>
      <c r="BD20" s="14"/>
      <c r="BE20" s="14"/>
      <c r="BF20" s="14"/>
      <c r="BG20" s="14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</row>
    <row r="21" spans="1:70" ht="15.6" thickBot="1" x14ac:dyDescent="0.3">
      <c r="A21" s="9">
        <v>60</v>
      </c>
      <c r="B21" s="3">
        <v>97</v>
      </c>
      <c r="C21" s="3">
        <v>213</v>
      </c>
      <c r="D21" s="3">
        <v>1</v>
      </c>
      <c r="E21" s="10">
        <v>1914</v>
      </c>
      <c r="N21" s="72" t="s">
        <v>70</v>
      </c>
      <c r="O21" s="73" t="s">
        <v>71</v>
      </c>
      <c r="P21" s="74"/>
      <c r="Q21" s="74"/>
      <c r="R21" s="22"/>
      <c r="S21" s="22"/>
      <c r="T21" s="22"/>
      <c r="AD21" s="22"/>
      <c r="AE21" s="26" t="s">
        <v>35</v>
      </c>
      <c r="AF21" s="15">
        <v>-0.60378704441970543</v>
      </c>
      <c r="AG21" s="15">
        <v>2.4892516438536041</v>
      </c>
      <c r="AH21" s="15">
        <v>-0.24255765619782188</v>
      </c>
      <c r="AI21" s="15">
        <v>0.80936051866259773</v>
      </c>
      <c r="AJ21" s="15">
        <v>-5.6061255068911597</v>
      </c>
      <c r="AK21" s="15">
        <v>4.3985514180517482</v>
      </c>
      <c r="AL21" s="15">
        <v>-5.6061255068911597</v>
      </c>
      <c r="AM21" s="30">
        <v>4.3985514180517482</v>
      </c>
      <c r="AN21" s="22"/>
      <c r="AO21" s="22"/>
      <c r="AP21" s="25" t="s">
        <v>35</v>
      </c>
      <c r="AQ21" s="14">
        <v>-7.6674125727620499</v>
      </c>
      <c r="AR21" s="14">
        <v>2.1871550976941947</v>
      </c>
      <c r="AS21" s="14">
        <v>-3.5056556258152014</v>
      </c>
      <c r="AT21" s="14">
        <v>9.9824760394182132E-4</v>
      </c>
      <c r="AU21" s="14">
        <v>-12.064982632501019</v>
      </c>
      <c r="AV21" s="14">
        <v>-3.2698425130230806</v>
      </c>
      <c r="AW21" s="14">
        <v>-12.064982632501019</v>
      </c>
      <c r="AX21" s="29">
        <v>-3.2698425130230806</v>
      </c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</row>
    <row r="22" spans="1:70" ht="15.6" thickBot="1" x14ac:dyDescent="0.3">
      <c r="A22" s="9">
        <v>110</v>
      </c>
      <c r="B22" s="3">
        <v>178</v>
      </c>
      <c r="C22" s="3">
        <v>280</v>
      </c>
      <c r="D22" s="3">
        <v>1</v>
      </c>
      <c r="E22" s="10">
        <v>5173</v>
      </c>
      <c r="N22" s="75"/>
      <c r="O22" s="75" t="s">
        <v>72</v>
      </c>
      <c r="P22" s="76"/>
      <c r="Q22" s="76"/>
      <c r="R22" s="22"/>
      <c r="S22" s="22"/>
      <c r="T22" s="22"/>
      <c r="U22" s="18" t="s">
        <v>10</v>
      </c>
      <c r="V22" s="19"/>
      <c r="W22" s="19"/>
      <c r="X22" s="19"/>
      <c r="Y22" s="19"/>
      <c r="Z22" s="19"/>
      <c r="AA22" s="19"/>
      <c r="AB22" s="19"/>
      <c r="AC22" s="20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6" t="s">
        <v>42</v>
      </c>
      <c r="AQ22" s="15">
        <v>16.02133158682744</v>
      </c>
      <c r="AR22" s="15">
        <v>2.5719550992879379</v>
      </c>
      <c r="AS22" s="15">
        <v>6.2292423344649555</v>
      </c>
      <c r="AT22" s="15">
        <v>1.1184575021648796E-7</v>
      </c>
      <c r="AU22" s="15">
        <v>10.850069269150232</v>
      </c>
      <c r="AV22" s="15">
        <v>21.192593904504648</v>
      </c>
      <c r="AW22" s="15">
        <v>10.850069269150232</v>
      </c>
      <c r="AX22" s="30">
        <v>21.192593904504648</v>
      </c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</row>
    <row r="23" spans="1:70" ht="15.6" thickBot="1" x14ac:dyDescent="0.3">
      <c r="A23" s="9">
        <v>120</v>
      </c>
      <c r="B23" s="3">
        <v>232</v>
      </c>
      <c r="C23" s="3">
        <v>336</v>
      </c>
      <c r="D23" s="3">
        <v>0</v>
      </c>
      <c r="E23" s="10">
        <v>4630</v>
      </c>
      <c r="P23" s="22"/>
      <c r="Q23" s="22"/>
      <c r="R23" s="22"/>
      <c r="S23" s="22"/>
      <c r="T23" s="22"/>
      <c r="U23" s="21"/>
      <c r="V23" s="22"/>
      <c r="W23" s="22"/>
      <c r="X23" s="22"/>
      <c r="Y23" s="35" t="s">
        <v>6</v>
      </c>
      <c r="Z23" s="22"/>
      <c r="AA23" s="22"/>
      <c r="AB23" s="22"/>
      <c r="AC23" s="23"/>
      <c r="AD23" s="22"/>
      <c r="AE23" s="18" t="s">
        <v>10</v>
      </c>
      <c r="AF23" s="19"/>
      <c r="AG23" s="19"/>
      <c r="AH23" s="19"/>
      <c r="AI23" s="19"/>
      <c r="AJ23" s="19"/>
      <c r="AK23" s="19"/>
      <c r="AL23" s="19"/>
      <c r="AM23" s="20"/>
      <c r="AN23" s="22"/>
      <c r="AO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</row>
    <row r="24" spans="1:70" ht="16.2" thickBot="1" x14ac:dyDescent="0.35">
      <c r="A24" s="9">
        <v>135</v>
      </c>
      <c r="B24" s="3">
        <v>316</v>
      </c>
      <c r="C24" s="3">
        <v>442</v>
      </c>
      <c r="D24" s="3">
        <v>0</v>
      </c>
      <c r="E24" s="10">
        <v>7489</v>
      </c>
      <c r="P24" s="22"/>
      <c r="Q24" s="22"/>
      <c r="R24" s="22"/>
      <c r="S24" s="22"/>
      <c r="T24" s="22"/>
      <c r="U24" s="24" t="s">
        <v>11</v>
      </c>
      <c r="V24" s="17"/>
      <c r="W24" s="22"/>
      <c r="X24" s="22"/>
      <c r="Y24" s="22"/>
      <c r="Z24" s="22"/>
      <c r="AA24" s="22"/>
      <c r="AB24" s="22"/>
      <c r="AC24" s="23"/>
      <c r="AD24" s="22"/>
      <c r="AE24" s="21"/>
      <c r="AF24" s="22"/>
      <c r="AG24" s="22"/>
      <c r="AH24" s="22"/>
      <c r="AI24" s="35" t="s">
        <v>37</v>
      </c>
      <c r="AJ24" s="22"/>
      <c r="AK24" s="22"/>
      <c r="AL24" s="22"/>
      <c r="AM24" s="23"/>
      <c r="AN24" s="22"/>
      <c r="AO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</row>
    <row r="25" spans="1:70" ht="15.6" x14ac:dyDescent="0.3">
      <c r="A25" s="9">
        <v>59</v>
      </c>
      <c r="B25" s="3">
        <v>163</v>
      </c>
      <c r="C25" s="3">
        <v>191</v>
      </c>
      <c r="D25" s="3">
        <v>1</v>
      </c>
      <c r="E25" s="10">
        <v>2051</v>
      </c>
      <c r="P25" s="22"/>
      <c r="Q25" s="22"/>
      <c r="R25" s="22"/>
      <c r="S25" s="22"/>
      <c r="T25" s="22"/>
      <c r="U25" s="25" t="s">
        <v>12</v>
      </c>
      <c r="V25" s="14">
        <v>0.4168084949004669</v>
      </c>
      <c r="W25" s="22"/>
      <c r="X25" s="22"/>
      <c r="Y25" s="22"/>
      <c r="Z25" s="22"/>
      <c r="AA25" s="22"/>
      <c r="AB25" s="22"/>
      <c r="AC25" s="23"/>
      <c r="AD25" s="22"/>
      <c r="AE25" s="24" t="s">
        <v>11</v>
      </c>
      <c r="AF25" s="17"/>
      <c r="AG25" s="22"/>
      <c r="AH25" s="22"/>
      <c r="AI25" s="22"/>
      <c r="AJ25" s="22"/>
      <c r="AK25" s="22"/>
      <c r="AL25" s="22"/>
      <c r="AM25" s="23"/>
      <c r="AN25" s="22"/>
      <c r="AO25" s="22"/>
      <c r="AP25" s="18" t="s">
        <v>10</v>
      </c>
      <c r="AQ25" s="19"/>
      <c r="AR25" s="19"/>
      <c r="AS25" s="19"/>
      <c r="AT25" s="19"/>
      <c r="AU25" s="19"/>
      <c r="AV25" s="19"/>
      <c r="AW25" s="19"/>
      <c r="AX25" s="20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</row>
    <row r="26" spans="1:70" ht="16.2" thickBot="1" x14ac:dyDescent="0.35">
      <c r="A26" s="9">
        <v>60</v>
      </c>
      <c r="B26" s="3">
        <v>96</v>
      </c>
      <c r="C26" s="3">
        <v>202</v>
      </c>
      <c r="D26" s="3">
        <v>0</v>
      </c>
      <c r="E26" s="10">
        <v>3803</v>
      </c>
      <c r="P26" s="22"/>
      <c r="Q26" s="22"/>
      <c r="R26" s="22"/>
      <c r="S26" s="22"/>
      <c r="T26" s="22"/>
      <c r="U26" s="25" t="s">
        <v>13</v>
      </c>
      <c r="V26" s="14">
        <v>0.17372932142119255</v>
      </c>
      <c r="W26" s="22"/>
      <c r="X26" s="22"/>
      <c r="Y26" s="22"/>
      <c r="Z26" s="22"/>
      <c r="AA26" s="22"/>
      <c r="AB26" s="22"/>
      <c r="AC26" s="23"/>
      <c r="AD26" s="22"/>
      <c r="AE26" s="25" t="s">
        <v>12</v>
      </c>
      <c r="AF26" s="14">
        <v>0.87472162193464631</v>
      </c>
      <c r="AG26" s="22"/>
      <c r="AH26" s="22"/>
      <c r="AI26" s="22"/>
      <c r="AJ26" s="22"/>
      <c r="AK26" s="22"/>
      <c r="AL26" s="22"/>
      <c r="AM26" s="23"/>
      <c r="AN26" s="22"/>
      <c r="AO26" s="37"/>
      <c r="AP26" s="21"/>
      <c r="AQ26" s="22"/>
      <c r="AR26" s="22"/>
      <c r="AS26" s="22"/>
      <c r="AT26" s="35" t="s">
        <v>44</v>
      </c>
      <c r="AU26" s="22"/>
      <c r="AV26" s="22"/>
      <c r="AW26" s="22"/>
      <c r="AX26" s="23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</row>
    <row r="27" spans="1:70" ht="15.6" x14ac:dyDescent="0.3">
      <c r="A27" s="9">
        <v>25</v>
      </c>
      <c r="B27" s="3">
        <v>74</v>
      </c>
      <c r="C27" s="3">
        <v>83</v>
      </c>
      <c r="D27" s="3">
        <v>1</v>
      </c>
      <c r="E27" s="10">
        <v>2008</v>
      </c>
      <c r="P27" s="22"/>
      <c r="Q27" s="22"/>
      <c r="R27" s="22"/>
      <c r="S27" s="22"/>
      <c r="T27" s="22"/>
      <c r="U27" s="25" t="s">
        <v>14</v>
      </c>
      <c r="V27" s="14">
        <v>0.15720390784961641</v>
      </c>
      <c r="W27" s="22"/>
      <c r="X27" s="22"/>
      <c r="Y27" s="22"/>
      <c r="Z27" s="22"/>
      <c r="AA27" s="22"/>
      <c r="AB27" s="22"/>
      <c r="AC27" s="23"/>
      <c r="AD27" s="22"/>
      <c r="AE27" s="25" t="s">
        <v>13</v>
      </c>
      <c r="AF27" s="14">
        <v>0.76513791587997826</v>
      </c>
      <c r="AG27" s="22"/>
      <c r="AH27" s="22"/>
      <c r="AI27" s="22"/>
      <c r="AJ27" s="22"/>
      <c r="AK27" s="22"/>
      <c r="AL27" s="22"/>
      <c r="AM27" s="23"/>
      <c r="AN27" s="22"/>
      <c r="AO27" s="14"/>
      <c r="AP27" s="24" t="s">
        <v>11</v>
      </c>
      <c r="AQ27" s="17"/>
      <c r="AR27" s="22"/>
      <c r="AS27" s="22"/>
      <c r="AT27" s="22"/>
      <c r="AU27" s="22"/>
      <c r="AV27" s="22"/>
      <c r="AW27" s="22"/>
      <c r="AX27" s="23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</row>
    <row r="28" spans="1:70" x14ac:dyDescent="0.25">
      <c r="A28" s="9">
        <v>75</v>
      </c>
      <c r="B28" s="3">
        <v>225</v>
      </c>
      <c r="C28" s="3">
        <v>250</v>
      </c>
      <c r="D28" s="3">
        <v>1</v>
      </c>
      <c r="E28" s="10">
        <v>1288</v>
      </c>
      <c r="P28" s="22"/>
      <c r="Q28" s="22"/>
      <c r="R28" s="22"/>
      <c r="S28" s="22"/>
      <c r="T28" s="22"/>
      <c r="U28" s="25" t="s">
        <v>15</v>
      </c>
      <c r="V28" s="14">
        <v>1523.4687869238535</v>
      </c>
      <c r="W28" s="22"/>
      <c r="X28" s="22"/>
      <c r="Y28" s="22"/>
      <c r="Z28" s="22"/>
      <c r="AA28" s="22"/>
      <c r="AB28" s="22"/>
      <c r="AC28" s="23"/>
      <c r="AD28" s="22"/>
      <c r="AE28" s="25" t="s">
        <v>14</v>
      </c>
      <c r="AF28" s="14">
        <v>0.75555170836487529</v>
      </c>
      <c r="AG28" s="22"/>
      <c r="AH28" s="22"/>
      <c r="AI28" s="22"/>
      <c r="AJ28" s="22"/>
      <c r="AK28" s="22"/>
      <c r="AL28" s="22"/>
      <c r="AM28" s="23"/>
      <c r="AN28" s="22"/>
      <c r="AO28" s="14"/>
      <c r="AP28" s="25" t="s">
        <v>12</v>
      </c>
      <c r="AQ28" s="14">
        <v>0.87519731622943153</v>
      </c>
      <c r="AR28" s="22"/>
      <c r="AS28" s="22"/>
      <c r="AT28" s="22"/>
      <c r="AU28" s="22"/>
      <c r="AV28" s="22"/>
      <c r="AW28" s="22"/>
      <c r="AX28" s="23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</row>
    <row r="29" spans="1:70" ht="15.6" thickBot="1" x14ac:dyDescent="0.3">
      <c r="A29" s="9">
        <v>64</v>
      </c>
      <c r="B29" s="3">
        <v>91</v>
      </c>
      <c r="C29" s="3">
        <v>214</v>
      </c>
      <c r="D29" s="3">
        <v>1</v>
      </c>
      <c r="E29" s="10">
        <v>4729</v>
      </c>
      <c r="P29" s="22"/>
      <c r="Q29" s="22"/>
      <c r="R29" s="22"/>
      <c r="S29" s="22"/>
      <c r="T29" s="22"/>
      <c r="U29" s="26" t="s">
        <v>16</v>
      </c>
      <c r="V29" s="15">
        <v>52</v>
      </c>
      <c r="W29" s="22"/>
      <c r="X29" s="22"/>
      <c r="Y29" s="22"/>
      <c r="Z29" s="22"/>
      <c r="AA29" s="22"/>
      <c r="AB29" s="22"/>
      <c r="AC29" s="23"/>
      <c r="AD29" s="22"/>
      <c r="AE29" s="25" t="s">
        <v>15</v>
      </c>
      <c r="AF29" s="14">
        <v>820.47585923753502</v>
      </c>
      <c r="AG29" s="22"/>
      <c r="AH29" s="22"/>
      <c r="AI29" s="22"/>
      <c r="AJ29" s="22"/>
      <c r="AK29" s="22"/>
      <c r="AL29" s="22"/>
      <c r="AM29" s="23"/>
      <c r="AN29" s="22"/>
      <c r="AO29" s="14"/>
      <c r="AP29" s="25" t="s">
        <v>13</v>
      </c>
      <c r="AQ29" s="14">
        <v>0.76597034233519956</v>
      </c>
      <c r="AR29" s="22"/>
      <c r="AS29" s="22"/>
      <c r="AT29" s="22"/>
      <c r="AU29" s="22"/>
      <c r="AV29" s="22"/>
      <c r="AW29" s="22"/>
      <c r="AX29" s="23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</row>
    <row r="30" spans="1:70" ht="15.6" thickBot="1" x14ac:dyDescent="0.3">
      <c r="A30" s="9">
        <v>62</v>
      </c>
      <c r="B30" s="3">
        <v>146</v>
      </c>
      <c r="C30" s="3">
        <v>204</v>
      </c>
      <c r="D30" s="3">
        <v>0</v>
      </c>
      <c r="E30" s="10">
        <v>2367</v>
      </c>
      <c r="P30" s="22"/>
      <c r="Q30" s="22"/>
      <c r="R30" s="22"/>
      <c r="S30" s="22"/>
      <c r="T30" s="22"/>
      <c r="U30" s="21"/>
      <c r="V30" s="22"/>
      <c r="W30" s="22"/>
      <c r="X30" s="22"/>
      <c r="Y30" s="22"/>
      <c r="Z30" s="22"/>
      <c r="AA30" s="22"/>
      <c r="AB30" s="22"/>
      <c r="AC30" s="23"/>
      <c r="AD30" s="22"/>
      <c r="AE30" s="26" t="s">
        <v>16</v>
      </c>
      <c r="AF30" s="15">
        <v>52</v>
      </c>
      <c r="AG30" s="22"/>
      <c r="AH30" s="22"/>
      <c r="AI30" s="22"/>
      <c r="AJ30" s="22"/>
      <c r="AK30" s="22"/>
      <c r="AL30" s="22"/>
      <c r="AM30" s="23"/>
      <c r="AN30" s="22"/>
      <c r="AO30" s="14"/>
      <c r="AP30" s="25" t="s">
        <v>14</v>
      </c>
      <c r="AQ30" s="14">
        <v>0.75134348873114953</v>
      </c>
      <c r="AR30" s="22"/>
      <c r="AS30" s="22"/>
      <c r="AT30" s="22"/>
      <c r="AU30" s="22"/>
      <c r="AV30" s="22"/>
      <c r="AW30" s="22"/>
      <c r="AX30" s="23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</row>
    <row r="31" spans="1:70" ht="15.6" thickBot="1" x14ac:dyDescent="0.3">
      <c r="A31" s="9">
        <v>108</v>
      </c>
      <c r="B31" s="3">
        <v>255</v>
      </c>
      <c r="C31" s="3">
        <v>366</v>
      </c>
      <c r="D31" s="3">
        <v>1</v>
      </c>
      <c r="E31" s="10">
        <v>5933</v>
      </c>
      <c r="P31" s="22"/>
      <c r="Q31" s="22"/>
      <c r="R31" s="22"/>
      <c r="S31" s="22"/>
      <c r="T31" s="22"/>
      <c r="U31" s="21" t="s">
        <v>17</v>
      </c>
      <c r="V31" s="22"/>
      <c r="W31" s="22"/>
      <c r="X31" s="22"/>
      <c r="Y31" s="22"/>
      <c r="Z31" s="22"/>
      <c r="AA31" s="22"/>
      <c r="AB31" s="22"/>
      <c r="AC31" s="23"/>
      <c r="AD31" s="22"/>
      <c r="AE31" s="21"/>
      <c r="AF31" s="22"/>
      <c r="AG31" s="22"/>
      <c r="AH31" s="22"/>
      <c r="AI31" s="22"/>
      <c r="AJ31" s="22"/>
      <c r="AK31" s="22"/>
      <c r="AL31" s="22"/>
      <c r="AM31" s="23"/>
      <c r="AN31" s="22"/>
      <c r="AO31" s="14"/>
      <c r="AP31" s="25" t="s">
        <v>15</v>
      </c>
      <c r="AQ31" s="14">
        <v>827.508040265256</v>
      </c>
      <c r="AR31" s="22"/>
      <c r="AS31" s="22"/>
      <c r="AT31" s="22"/>
      <c r="AU31" s="22"/>
      <c r="AV31" s="22"/>
      <c r="AW31" s="22"/>
      <c r="AX31" s="23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</row>
    <row r="32" spans="1:70" ht="16.2" thickBot="1" x14ac:dyDescent="0.35">
      <c r="A32" s="9">
        <v>62</v>
      </c>
      <c r="B32" s="3">
        <v>144</v>
      </c>
      <c r="C32" s="3">
        <v>220</v>
      </c>
      <c r="D32" s="3">
        <v>1</v>
      </c>
      <c r="E32" s="10">
        <v>2782</v>
      </c>
      <c r="P32" s="22"/>
      <c r="Q32" s="22"/>
      <c r="R32" s="22"/>
      <c r="S32" s="22"/>
      <c r="T32" s="22"/>
      <c r="U32" s="27"/>
      <c r="V32" s="16" t="s">
        <v>22</v>
      </c>
      <c r="W32" s="16" t="s">
        <v>23</v>
      </c>
      <c r="X32" s="16" t="s">
        <v>24</v>
      </c>
      <c r="Y32" s="16" t="s">
        <v>25</v>
      </c>
      <c r="Z32" s="16" t="s">
        <v>26</v>
      </c>
      <c r="AA32" s="22"/>
      <c r="AB32" s="22"/>
      <c r="AC32" s="23"/>
      <c r="AD32" s="22"/>
      <c r="AE32" s="21" t="s">
        <v>17</v>
      </c>
      <c r="AF32" s="22"/>
      <c r="AG32" s="22"/>
      <c r="AH32" s="22"/>
      <c r="AI32" s="22"/>
      <c r="AJ32" s="22"/>
      <c r="AK32" s="22"/>
      <c r="AL32" s="22"/>
      <c r="AM32" s="23"/>
      <c r="AN32" s="22"/>
      <c r="AO32" s="14"/>
      <c r="AP32" s="26" t="s">
        <v>16</v>
      </c>
      <c r="AQ32" s="15">
        <v>52</v>
      </c>
      <c r="AR32" s="22"/>
      <c r="AS32" s="22"/>
      <c r="AT32" s="22"/>
      <c r="AU32" s="22"/>
      <c r="AV32" s="22"/>
      <c r="AW32" s="22"/>
      <c r="AX32" s="23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</row>
    <row r="33" spans="1:70" ht="15.6" x14ac:dyDescent="0.3">
      <c r="A33" s="9">
        <v>90</v>
      </c>
      <c r="B33" s="3">
        <v>151</v>
      </c>
      <c r="C33" s="3">
        <v>286</v>
      </c>
      <c r="D33" s="3">
        <v>0</v>
      </c>
      <c r="E33" s="10">
        <v>4651</v>
      </c>
      <c r="P33" s="22"/>
      <c r="Q33" s="22"/>
      <c r="R33" s="22"/>
      <c r="S33" s="22"/>
      <c r="T33" s="22"/>
      <c r="U33" s="25" t="s">
        <v>18</v>
      </c>
      <c r="V33" s="14">
        <v>1</v>
      </c>
      <c r="W33" s="14">
        <v>24399892.205745786</v>
      </c>
      <c r="X33" s="14">
        <v>24399892.205745786</v>
      </c>
      <c r="Y33" s="14">
        <v>10.512857706630014</v>
      </c>
      <c r="Z33" s="14">
        <v>2.1135357136437744E-3</v>
      </c>
      <c r="AA33" s="22"/>
      <c r="AB33" s="22"/>
      <c r="AC33" s="23"/>
      <c r="AD33" s="22"/>
      <c r="AE33" s="27"/>
      <c r="AF33" s="16" t="s">
        <v>22</v>
      </c>
      <c r="AG33" s="16" t="s">
        <v>23</v>
      </c>
      <c r="AH33" s="16" t="s">
        <v>24</v>
      </c>
      <c r="AI33" s="16" t="s">
        <v>25</v>
      </c>
      <c r="AJ33" s="16" t="s">
        <v>26</v>
      </c>
      <c r="AK33" s="22"/>
      <c r="AL33" s="22"/>
      <c r="AM33" s="23"/>
      <c r="AN33" s="22"/>
      <c r="AO33" s="14"/>
      <c r="AP33" s="21"/>
      <c r="AQ33" s="22"/>
      <c r="AR33" s="22"/>
      <c r="AS33" s="22"/>
      <c r="AT33" s="22"/>
      <c r="AU33" s="22"/>
      <c r="AV33" s="22"/>
      <c r="AW33" s="22"/>
      <c r="AX33" s="23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</row>
    <row r="34" spans="1:70" ht="15.6" thickBot="1" x14ac:dyDescent="0.3">
      <c r="A34" s="9">
        <v>146</v>
      </c>
      <c r="B34" s="3">
        <v>100</v>
      </c>
      <c r="C34" s="3">
        <v>375</v>
      </c>
      <c r="D34" s="3">
        <v>0</v>
      </c>
      <c r="E34" s="10">
        <v>6857</v>
      </c>
      <c r="P34" s="22"/>
      <c r="Q34" s="22"/>
      <c r="R34" s="22"/>
      <c r="S34" s="22"/>
      <c r="T34" s="22"/>
      <c r="U34" s="25" t="s">
        <v>19</v>
      </c>
      <c r="V34" s="14">
        <v>50</v>
      </c>
      <c r="W34" s="14">
        <v>116047857.23656189</v>
      </c>
      <c r="X34" s="14">
        <v>2320957.144731238</v>
      </c>
      <c r="Y34" s="14"/>
      <c r="Z34" s="14"/>
      <c r="AA34" s="22"/>
      <c r="AB34" s="22"/>
      <c r="AC34" s="23"/>
      <c r="AD34" s="22"/>
      <c r="AE34" s="25" t="s">
        <v>18</v>
      </c>
      <c r="AF34" s="14">
        <v>2</v>
      </c>
      <c r="AG34" s="14">
        <v>107461898.29832068</v>
      </c>
      <c r="AH34" s="14">
        <v>53730949.14916034</v>
      </c>
      <c r="AI34" s="14">
        <v>79.816540031552094</v>
      </c>
      <c r="AJ34" s="14">
        <v>3.8451767260055991E-16</v>
      </c>
      <c r="AK34" s="22"/>
      <c r="AL34" s="22"/>
      <c r="AM34" s="23"/>
      <c r="AN34" s="22"/>
      <c r="AO34" s="14"/>
      <c r="AP34" s="21" t="s">
        <v>17</v>
      </c>
      <c r="AQ34" s="22"/>
      <c r="AR34" s="22"/>
      <c r="AS34" s="22"/>
      <c r="AT34" s="22"/>
      <c r="AU34" s="22"/>
      <c r="AV34" s="22"/>
      <c r="AW34" s="22"/>
      <c r="AX34" s="23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</row>
    <row r="35" spans="1:70" ht="16.2" thickBot="1" x14ac:dyDescent="0.35">
      <c r="A35" s="9">
        <v>62</v>
      </c>
      <c r="B35" s="3">
        <v>174</v>
      </c>
      <c r="C35" s="3">
        <v>189</v>
      </c>
      <c r="D35" s="3">
        <v>1</v>
      </c>
      <c r="E35" s="10">
        <v>2143</v>
      </c>
      <c r="P35" s="22"/>
      <c r="Q35" s="22"/>
      <c r="R35" s="22"/>
      <c r="S35" s="22"/>
      <c r="T35" s="22"/>
      <c r="U35" s="26" t="s">
        <v>20</v>
      </c>
      <c r="V35" s="15">
        <v>51</v>
      </c>
      <c r="W35" s="15">
        <v>140447749.44230768</v>
      </c>
      <c r="X35" s="15"/>
      <c r="Y35" s="15"/>
      <c r="Z35" s="15"/>
      <c r="AA35" s="22"/>
      <c r="AB35" s="22"/>
      <c r="AC35" s="23"/>
      <c r="AD35" s="22"/>
      <c r="AE35" s="25" t="s">
        <v>19</v>
      </c>
      <c r="AF35" s="14">
        <v>49</v>
      </c>
      <c r="AG35" s="14">
        <v>32985851.143986996</v>
      </c>
      <c r="AH35" s="14">
        <v>673180.63559157134</v>
      </c>
      <c r="AI35" s="14"/>
      <c r="AJ35" s="14"/>
      <c r="AK35" s="22"/>
      <c r="AL35" s="22"/>
      <c r="AM35" s="23"/>
      <c r="AN35" s="22"/>
      <c r="AO35" s="14"/>
      <c r="AP35" s="27"/>
      <c r="AQ35" s="16" t="s">
        <v>22</v>
      </c>
      <c r="AR35" s="16" t="s">
        <v>23</v>
      </c>
      <c r="AS35" s="16" t="s">
        <v>24</v>
      </c>
      <c r="AT35" s="16" t="s">
        <v>25</v>
      </c>
      <c r="AU35" s="16" t="s">
        <v>26</v>
      </c>
      <c r="AV35" s="22"/>
      <c r="AW35" s="22"/>
      <c r="AX35" s="23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</row>
    <row r="36" spans="1:70" ht="15.6" thickBot="1" x14ac:dyDescent="0.3">
      <c r="A36" s="9">
        <v>30</v>
      </c>
      <c r="B36" s="3">
        <v>54</v>
      </c>
      <c r="C36" s="3">
        <v>88</v>
      </c>
      <c r="D36" s="3">
        <v>1</v>
      </c>
      <c r="E36" s="10">
        <v>3025</v>
      </c>
      <c r="P36" s="22"/>
      <c r="Q36" s="22"/>
      <c r="R36" s="22"/>
      <c r="S36" s="22"/>
      <c r="T36" s="22"/>
      <c r="U36" s="21"/>
      <c r="V36" s="22"/>
      <c r="W36" s="22"/>
      <c r="X36" s="22"/>
      <c r="Y36" s="22"/>
      <c r="Z36" s="22"/>
      <c r="AA36" s="22"/>
      <c r="AB36" s="22"/>
      <c r="AC36" s="23"/>
      <c r="AD36" s="22"/>
      <c r="AE36" s="26" t="s">
        <v>20</v>
      </c>
      <c r="AF36" s="15">
        <v>51</v>
      </c>
      <c r="AG36" s="15">
        <v>140447749.44230768</v>
      </c>
      <c r="AH36" s="15"/>
      <c r="AI36" s="15"/>
      <c r="AJ36" s="15"/>
      <c r="AK36" s="22"/>
      <c r="AL36" s="22"/>
      <c r="AM36" s="23"/>
      <c r="AN36" s="22"/>
      <c r="AO36" s="14"/>
      <c r="AP36" s="25" t="s">
        <v>18</v>
      </c>
      <c r="AQ36" s="14">
        <v>3</v>
      </c>
      <c r="AR36" s="14">
        <v>107578810.72053275</v>
      </c>
      <c r="AS36" s="14">
        <v>35859603.573510915</v>
      </c>
      <c r="AT36" s="14">
        <v>52.36740334388184</v>
      </c>
      <c r="AU36" s="14">
        <v>3.6015691899587118E-15</v>
      </c>
      <c r="AV36" s="22"/>
      <c r="AW36" s="22"/>
      <c r="AX36" s="23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</row>
    <row r="37" spans="1:70" ht="16.2" thickBot="1" x14ac:dyDescent="0.35">
      <c r="A37" s="9">
        <v>79</v>
      </c>
      <c r="B37" s="3">
        <v>213</v>
      </c>
      <c r="C37" s="3">
        <v>278</v>
      </c>
      <c r="D37" s="3">
        <v>0</v>
      </c>
      <c r="E37" s="10">
        <v>2905</v>
      </c>
      <c r="P37" s="22"/>
      <c r="Q37" s="22"/>
      <c r="R37" s="22"/>
      <c r="S37" s="22"/>
      <c r="T37" s="22"/>
      <c r="U37" s="27"/>
      <c r="V37" s="16" t="s">
        <v>27</v>
      </c>
      <c r="W37" s="16" t="s">
        <v>15</v>
      </c>
      <c r="X37" s="16" t="s">
        <v>28</v>
      </c>
      <c r="Y37" s="16" t="s">
        <v>29</v>
      </c>
      <c r="Z37" s="16" t="s">
        <v>30</v>
      </c>
      <c r="AA37" s="16" t="s">
        <v>31</v>
      </c>
      <c r="AB37" s="16" t="s">
        <v>32</v>
      </c>
      <c r="AC37" s="28" t="s">
        <v>33</v>
      </c>
      <c r="AD37" s="22"/>
      <c r="AE37" s="21"/>
      <c r="AF37" s="22"/>
      <c r="AG37" s="22"/>
      <c r="AH37" s="22"/>
      <c r="AI37" s="22"/>
      <c r="AJ37" s="22"/>
      <c r="AK37" s="22"/>
      <c r="AL37" s="22"/>
      <c r="AM37" s="23"/>
      <c r="AN37" s="22"/>
      <c r="AO37" s="14"/>
      <c r="AP37" s="25" t="s">
        <v>19</v>
      </c>
      <c r="AQ37" s="14">
        <v>48</v>
      </c>
      <c r="AR37" s="14">
        <v>32868938.721774936</v>
      </c>
      <c r="AS37" s="14">
        <v>684769.55670364446</v>
      </c>
      <c r="AT37" s="14"/>
      <c r="AU37" s="14"/>
      <c r="AV37" s="22"/>
      <c r="AW37" s="22"/>
      <c r="AX37" s="23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</row>
    <row r="38" spans="1:70" ht="16.2" thickBot="1" x14ac:dyDescent="0.35">
      <c r="A38" s="9">
        <v>44</v>
      </c>
      <c r="B38" s="3">
        <v>127</v>
      </c>
      <c r="C38" s="3">
        <v>158</v>
      </c>
      <c r="D38" s="3">
        <v>1</v>
      </c>
      <c r="E38" s="10">
        <v>1498</v>
      </c>
      <c r="P38" s="22"/>
      <c r="Q38" s="22"/>
      <c r="R38" s="22"/>
      <c r="S38" s="22"/>
      <c r="T38" s="22"/>
      <c r="U38" s="25" t="s">
        <v>21</v>
      </c>
      <c r="V38" s="14">
        <v>2140.4768869483801</v>
      </c>
      <c r="W38" s="14">
        <v>557.37385011750837</v>
      </c>
      <c r="X38" s="14">
        <v>3.8402893973176422</v>
      </c>
      <c r="Y38" s="14">
        <v>3.4698114640058816E-4</v>
      </c>
      <c r="Z38" s="14">
        <v>1020.9585614481748</v>
      </c>
      <c r="AA38" s="14">
        <v>3259.9952124485853</v>
      </c>
      <c r="AB38" s="14">
        <v>1020.9585614481748</v>
      </c>
      <c r="AC38" s="29">
        <v>3259.9952124485853</v>
      </c>
      <c r="AD38" s="22"/>
      <c r="AE38" s="27"/>
      <c r="AF38" s="16" t="s">
        <v>27</v>
      </c>
      <c r="AG38" s="16" t="s">
        <v>15</v>
      </c>
      <c r="AH38" s="16" t="s">
        <v>28</v>
      </c>
      <c r="AI38" s="16" t="s">
        <v>29</v>
      </c>
      <c r="AJ38" s="16" t="s">
        <v>30</v>
      </c>
      <c r="AK38" s="16" t="s">
        <v>31</v>
      </c>
      <c r="AL38" s="16" t="s">
        <v>32</v>
      </c>
      <c r="AM38" s="28" t="s">
        <v>33</v>
      </c>
      <c r="AN38" s="22"/>
      <c r="AO38" s="14"/>
      <c r="AP38" s="26" t="s">
        <v>20</v>
      </c>
      <c r="AQ38" s="15">
        <v>51</v>
      </c>
      <c r="AR38" s="15">
        <v>140447749.44230768</v>
      </c>
      <c r="AS38" s="15"/>
      <c r="AT38" s="15"/>
      <c r="AU38" s="15"/>
      <c r="AV38" s="22"/>
      <c r="AW38" s="22"/>
      <c r="AX38" s="23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</row>
    <row r="39" spans="1:70" ht="15.6" thickBot="1" x14ac:dyDescent="0.3">
      <c r="A39" s="9">
        <v>120</v>
      </c>
      <c r="B39" s="3">
        <v>208</v>
      </c>
      <c r="C39" s="3">
        <v>423</v>
      </c>
      <c r="D39" s="3">
        <v>0</v>
      </c>
      <c r="E39" s="10">
        <v>6236</v>
      </c>
      <c r="P39" s="22"/>
      <c r="Q39" s="22"/>
      <c r="R39" s="22"/>
      <c r="S39" s="22"/>
      <c r="T39" s="22"/>
      <c r="U39" s="26" t="s">
        <v>34</v>
      </c>
      <c r="V39" s="15">
        <v>9.3790122819978663</v>
      </c>
      <c r="W39" s="15">
        <v>2.8926554795425052</v>
      </c>
      <c r="X39" s="15">
        <v>3.242353729411712</v>
      </c>
      <c r="Y39" s="15">
        <v>2.1135357136437541E-3</v>
      </c>
      <c r="Z39" s="15">
        <v>3.5689427603945703</v>
      </c>
      <c r="AA39" s="15">
        <v>15.189081803601162</v>
      </c>
      <c r="AB39" s="15">
        <v>3.5689427603945703</v>
      </c>
      <c r="AC39" s="30">
        <v>15.189081803601162</v>
      </c>
      <c r="AD39" s="22"/>
      <c r="AE39" s="25" t="s">
        <v>21</v>
      </c>
      <c r="AF39" s="14">
        <v>198.32339691633297</v>
      </c>
      <c r="AG39" s="14">
        <v>347.38578317105271</v>
      </c>
      <c r="AH39" s="14">
        <v>0.57090245635837822</v>
      </c>
      <c r="AI39" s="14">
        <v>0.5706749235591273</v>
      </c>
      <c r="AJ39" s="14">
        <v>-499.77447067496166</v>
      </c>
      <c r="AK39" s="14">
        <v>896.4212645076276</v>
      </c>
      <c r="AL39" s="14">
        <v>-499.77447067496166</v>
      </c>
      <c r="AM39" s="29">
        <v>896.4212645076276</v>
      </c>
      <c r="AN39" s="22"/>
      <c r="AO39" s="14"/>
      <c r="AP39" s="21"/>
      <c r="AQ39" s="22"/>
      <c r="AR39" s="22"/>
      <c r="AS39" s="22"/>
      <c r="AT39" s="22"/>
      <c r="AU39" s="22"/>
      <c r="AV39" s="22"/>
      <c r="AW39" s="22"/>
      <c r="AX39" s="23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</row>
    <row r="40" spans="1:70" ht="16.2" thickBot="1" x14ac:dyDescent="0.35">
      <c r="A40" s="9">
        <v>100</v>
      </c>
      <c r="B40" s="3">
        <v>255</v>
      </c>
      <c r="C40" s="3">
        <v>300</v>
      </c>
      <c r="D40" s="3">
        <v>1</v>
      </c>
      <c r="E40" s="10">
        <v>3547</v>
      </c>
      <c r="P40" s="22"/>
      <c r="Q40" s="22"/>
      <c r="R40" s="22"/>
      <c r="S40" s="22"/>
      <c r="T40" s="22"/>
      <c r="AD40" s="22"/>
      <c r="AE40" s="25" t="s">
        <v>34</v>
      </c>
      <c r="AF40" s="14">
        <v>-7.9111331575961765</v>
      </c>
      <c r="AG40" s="14">
        <v>2.2022224053354882</v>
      </c>
      <c r="AH40" s="14">
        <v>-3.5923406911260574</v>
      </c>
      <c r="AI40" s="14">
        <v>7.5807550491198091E-4</v>
      </c>
      <c r="AJ40" s="14">
        <v>-12.336664770009563</v>
      </c>
      <c r="AK40" s="14">
        <v>-3.4856015451827904</v>
      </c>
      <c r="AL40" s="14">
        <v>-12.336664770009563</v>
      </c>
      <c r="AM40" s="29">
        <v>-3.4856015451827904</v>
      </c>
      <c r="AN40" s="22"/>
      <c r="AO40" s="14"/>
      <c r="AP40" s="27"/>
      <c r="AQ40" s="16" t="s">
        <v>27</v>
      </c>
      <c r="AR40" s="16" t="s">
        <v>15</v>
      </c>
      <c r="AS40" s="16" t="s">
        <v>28</v>
      </c>
      <c r="AT40" s="16" t="s">
        <v>29</v>
      </c>
      <c r="AU40" s="16" t="s">
        <v>30</v>
      </c>
      <c r="AV40" s="16" t="s">
        <v>31</v>
      </c>
      <c r="AW40" s="16" t="s">
        <v>32</v>
      </c>
      <c r="AX40" s="28" t="s">
        <v>33</v>
      </c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</row>
    <row r="41" spans="1:70" ht="15.6" thickBot="1" x14ac:dyDescent="0.3">
      <c r="A41" s="9">
        <v>49</v>
      </c>
      <c r="B41" s="3">
        <v>110</v>
      </c>
      <c r="C41" s="3">
        <v>177</v>
      </c>
      <c r="D41" s="3">
        <v>1</v>
      </c>
      <c r="E41" s="10">
        <v>2810</v>
      </c>
      <c r="P41" s="22"/>
      <c r="Q41" s="22"/>
      <c r="R41" s="22"/>
      <c r="S41" s="22"/>
      <c r="T41" s="22"/>
      <c r="U41" s="18" t="s">
        <v>10</v>
      </c>
      <c r="V41" s="19"/>
      <c r="W41" s="19"/>
      <c r="X41" s="19"/>
      <c r="Y41" s="19"/>
      <c r="Z41" s="19"/>
      <c r="AA41" s="19"/>
      <c r="AB41" s="19"/>
      <c r="AC41" s="20"/>
      <c r="AD41" s="22"/>
      <c r="AE41" s="26" t="s">
        <v>35</v>
      </c>
      <c r="AF41" s="15">
        <v>18.776044405948294</v>
      </c>
      <c r="AG41" s="15">
        <v>1.6903191167082632</v>
      </c>
      <c r="AH41" s="15">
        <v>11.107987965321524</v>
      </c>
      <c r="AI41" s="15">
        <v>5.4870849128076576E-15</v>
      </c>
      <c r="AJ41" s="15">
        <v>15.379220966165201</v>
      </c>
      <c r="AK41" s="15">
        <v>22.172867845731389</v>
      </c>
      <c r="AL41" s="15">
        <v>15.379220966165201</v>
      </c>
      <c r="AM41" s="30">
        <v>22.172867845731389</v>
      </c>
      <c r="AN41" s="22"/>
      <c r="AO41" s="14"/>
      <c r="AP41" s="25" t="s">
        <v>21</v>
      </c>
      <c r="AQ41" s="14">
        <v>329.89125802968351</v>
      </c>
      <c r="AR41" s="14">
        <v>473.43597499088651</v>
      </c>
      <c r="AS41" s="14">
        <v>0.69680226145897306</v>
      </c>
      <c r="AT41" s="14">
        <v>0.48928754425836707</v>
      </c>
      <c r="AU41" s="14">
        <v>-622.0155687967092</v>
      </c>
      <c r="AV41" s="14">
        <v>1281.7980848560762</v>
      </c>
      <c r="AW41" s="14">
        <v>-622.0155687967092</v>
      </c>
      <c r="AX41" s="29">
        <v>1281.7980848560762</v>
      </c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</row>
    <row r="42" spans="1:70" ht="15.6" thickBot="1" x14ac:dyDescent="0.3">
      <c r="A42" s="9">
        <v>123</v>
      </c>
      <c r="B42" s="3">
        <v>208</v>
      </c>
      <c r="C42" s="3">
        <v>336</v>
      </c>
      <c r="D42" s="3">
        <v>1</v>
      </c>
      <c r="E42" s="10">
        <v>6059</v>
      </c>
      <c r="P42" s="22"/>
      <c r="Q42" s="22"/>
      <c r="R42" s="22"/>
      <c r="S42" s="22"/>
      <c r="T42" s="22"/>
      <c r="U42" s="21"/>
      <c r="V42" s="22"/>
      <c r="W42" s="22"/>
      <c r="X42" s="22"/>
      <c r="Y42" s="35" t="s">
        <v>7</v>
      </c>
      <c r="Z42" s="22"/>
      <c r="AA42" s="22"/>
      <c r="AB42" s="22"/>
      <c r="AC42" s="23"/>
      <c r="AD42" s="22"/>
      <c r="AE42" s="21"/>
      <c r="AF42" s="22"/>
      <c r="AG42" s="22"/>
      <c r="AH42" s="22"/>
      <c r="AI42" s="22"/>
      <c r="AJ42" s="22"/>
      <c r="AK42" s="22"/>
      <c r="AL42" s="22"/>
      <c r="AM42" s="23"/>
      <c r="AN42" s="22"/>
      <c r="AO42" s="14"/>
      <c r="AP42" s="25" t="s">
        <v>34</v>
      </c>
      <c r="AQ42" s="14">
        <v>-7.5129223118623738</v>
      </c>
      <c r="AR42" s="14">
        <v>2.4211664921361149</v>
      </c>
      <c r="AS42" s="14">
        <v>-3.1030176306603234</v>
      </c>
      <c r="AT42" s="14">
        <v>3.2069466133650745E-3</v>
      </c>
      <c r="AU42" s="14">
        <v>-12.381003814946382</v>
      </c>
      <c r="AV42" s="14">
        <v>-2.6448408087783655</v>
      </c>
      <c r="AW42" s="14">
        <v>-12.381003814946382</v>
      </c>
      <c r="AX42" s="29">
        <v>-2.6448408087783655</v>
      </c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</row>
    <row r="43" spans="1:70" ht="15.6" x14ac:dyDescent="0.3">
      <c r="A43" s="9">
        <v>82</v>
      </c>
      <c r="B43" s="3">
        <v>114</v>
      </c>
      <c r="C43" s="3">
        <v>136</v>
      </c>
      <c r="D43" s="3">
        <v>1</v>
      </c>
      <c r="E43" s="10">
        <v>1995</v>
      </c>
      <c r="P43" s="22"/>
      <c r="Q43" s="22"/>
      <c r="R43" s="22"/>
      <c r="S43" s="22"/>
      <c r="T43" s="22"/>
      <c r="U43" s="24" t="s">
        <v>11</v>
      </c>
      <c r="V43" s="17"/>
      <c r="W43" s="22"/>
      <c r="X43" s="22"/>
      <c r="Y43" s="22"/>
      <c r="Z43" s="22"/>
      <c r="AA43" s="22"/>
      <c r="AB43" s="22"/>
      <c r="AC43" s="23"/>
      <c r="AD43" s="22"/>
      <c r="AE43" s="21"/>
      <c r="AF43" s="22"/>
      <c r="AG43" s="22"/>
      <c r="AH43" s="22"/>
      <c r="AI43" s="22"/>
      <c r="AJ43" s="22"/>
      <c r="AK43" s="22"/>
      <c r="AL43" s="22"/>
      <c r="AM43" s="23"/>
      <c r="AN43" s="22"/>
      <c r="AO43" s="14"/>
      <c r="AP43" s="25" t="s">
        <v>35</v>
      </c>
      <c r="AQ43" s="14">
        <v>18.311112386350885</v>
      </c>
      <c r="AR43" s="14">
        <v>2.0426575984368647</v>
      </c>
      <c r="AS43" s="14">
        <v>8.9643572179514521</v>
      </c>
      <c r="AT43" s="14">
        <v>8.0021377814170479E-12</v>
      </c>
      <c r="AU43" s="14">
        <v>14.204074021008484</v>
      </c>
      <c r="AV43" s="14">
        <v>22.418150751693286</v>
      </c>
      <c r="AW43" s="14">
        <v>14.204074021008484</v>
      </c>
      <c r="AX43" s="29">
        <v>22.418150751693286</v>
      </c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</row>
    <row r="44" spans="1:70" ht="15.6" thickBot="1" x14ac:dyDescent="0.3">
      <c r="A44" s="9">
        <v>58</v>
      </c>
      <c r="B44" s="3">
        <v>166</v>
      </c>
      <c r="C44" s="3">
        <v>205</v>
      </c>
      <c r="D44" s="3">
        <v>1</v>
      </c>
      <c r="E44" s="10">
        <v>2245</v>
      </c>
      <c r="P44" s="22"/>
      <c r="Q44" s="22"/>
      <c r="R44" s="22"/>
      <c r="S44" s="22"/>
      <c r="T44" s="22"/>
      <c r="U44" s="25" t="s">
        <v>12</v>
      </c>
      <c r="V44" s="14">
        <v>0.83861989924044622</v>
      </c>
      <c r="W44" s="22"/>
      <c r="X44" s="22"/>
      <c r="Y44" s="22"/>
      <c r="Z44" s="22"/>
      <c r="AA44" s="22"/>
      <c r="AB44" s="22"/>
      <c r="AC44" s="23"/>
      <c r="AD44" s="22"/>
      <c r="AE44" s="38"/>
      <c r="AF44" s="31"/>
      <c r="AG44" s="31"/>
      <c r="AH44" s="31"/>
      <c r="AI44" s="31"/>
      <c r="AJ44" s="31"/>
      <c r="AK44" s="31"/>
      <c r="AL44" s="31"/>
      <c r="AM44" s="32"/>
      <c r="AN44" s="22"/>
      <c r="AO44" s="14"/>
      <c r="AP44" s="26" t="s">
        <v>42</v>
      </c>
      <c r="AQ44" s="15">
        <v>-119.50825949414271</v>
      </c>
      <c r="AR44" s="15">
        <v>289.22765365592301</v>
      </c>
      <c r="AS44" s="15">
        <v>-0.41319790131933443</v>
      </c>
      <c r="AT44" s="15">
        <v>0.68130176709091317</v>
      </c>
      <c r="AU44" s="15">
        <v>-701.03943280084468</v>
      </c>
      <c r="AV44" s="15">
        <v>462.02291381255924</v>
      </c>
      <c r="AW44" s="15">
        <v>-701.03943280084468</v>
      </c>
      <c r="AX44" s="30">
        <v>462.02291381255924</v>
      </c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</row>
    <row r="45" spans="1:70" ht="15.6" thickBot="1" x14ac:dyDescent="0.3">
      <c r="A45" s="9">
        <v>110</v>
      </c>
      <c r="B45" s="3">
        <v>228</v>
      </c>
      <c r="C45" s="3">
        <v>323</v>
      </c>
      <c r="D45" s="3">
        <v>1</v>
      </c>
      <c r="E45" s="10">
        <v>4029</v>
      </c>
      <c r="P45" s="22"/>
      <c r="Q45" s="22"/>
      <c r="R45" s="22"/>
      <c r="S45" s="22"/>
      <c r="T45" s="22"/>
      <c r="U45" s="25" t="s">
        <v>13</v>
      </c>
      <c r="V45" s="14">
        <v>0.70328333540205623</v>
      </c>
      <c r="W45" s="22"/>
      <c r="X45" s="22"/>
      <c r="Y45" s="22"/>
      <c r="Z45" s="22"/>
      <c r="AA45" s="22"/>
      <c r="AB45" s="22"/>
      <c r="AC45" s="23"/>
      <c r="AD45" s="22"/>
      <c r="AE45" s="14"/>
      <c r="AF45" s="14"/>
      <c r="AG45" s="14"/>
      <c r="AH45" s="22"/>
      <c r="AI45" s="22"/>
      <c r="AJ45" s="22"/>
      <c r="AK45" s="22"/>
      <c r="AL45" s="22"/>
      <c r="AM45" s="22"/>
      <c r="AN45" s="22"/>
      <c r="AO45" s="14"/>
      <c r="AP45" s="21"/>
      <c r="AQ45" s="22"/>
      <c r="AR45" s="22"/>
      <c r="AS45" s="22"/>
      <c r="AT45" s="22"/>
      <c r="AU45" s="22"/>
      <c r="AV45" s="22"/>
      <c r="AW45" s="22"/>
      <c r="AX45" s="23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</row>
    <row r="46" spans="1:70" x14ac:dyDescent="0.25">
      <c r="A46" s="9">
        <v>62</v>
      </c>
      <c r="B46" s="3">
        <v>183</v>
      </c>
      <c r="C46" s="3">
        <v>222</v>
      </c>
      <c r="D46" s="3">
        <v>1</v>
      </c>
      <c r="E46" s="10">
        <v>2784</v>
      </c>
      <c r="P46" s="22"/>
      <c r="Q46" s="22"/>
      <c r="R46" s="22"/>
      <c r="S46" s="22"/>
      <c r="T46" s="22"/>
      <c r="U46" s="25" t="s">
        <v>14</v>
      </c>
      <c r="V46" s="14">
        <v>0.69734900211009732</v>
      </c>
      <c r="W46" s="22"/>
      <c r="X46" s="22"/>
      <c r="Y46" s="22"/>
      <c r="Z46" s="22"/>
      <c r="AA46" s="22"/>
      <c r="AB46" s="22"/>
      <c r="AC46" s="23"/>
      <c r="AD46" s="22"/>
      <c r="AE46" s="18" t="s">
        <v>10</v>
      </c>
      <c r="AF46" s="19"/>
      <c r="AG46" s="19"/>
      <c r="AH46" s="19"/>
      <c r="AI46" s="19"/>
      <c r="AJ46" s="19"/>
      <c r="AK46" s="19"/>
      <c r="AL46" s="19"/>
      <c r="AM46" s="20"/>
      <c r="AN46" s="22"/>
      <c r="AO46" s="14"/>
      <c r="AP46" s="21"/>
      <c r="AQ46" s="22"/>
      <c r="AR46" s="22"/>
      <c r="AS46" s="22"/>
      <c r="AT46" s="22"/>
      <c r="AU46" s="22"/>
      <c r="AV46" s="22"/>
      <c r="AW46" s="22"/>
      <c r="AX46" s="23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</row>
    <row r="47" spans="1:70" ht="15.6" thickBot="1" x14ac:dyDescent="0.3">
      <c r="A47" s="9">
        <v>86</v>
      </c>
      <c r="B47" s="3">
        <v>62</v>
      </c>
      <c r="C47" s="3">
        <v>200</v>
      </c>
      <c r="D47" s="3">
        <v>1</v>
      </c>
      <c r="E47" s="10">
        <v>3720</v>
      </c>
      <c r="P47" s="22"/>
      <c r="Q47" s="22"/>
      <c r="R47" s="22"/>
      <c r="S47" s="22"/>
      <c r="T47" s="22"/>
      <c r="U47" s="25" t="s">
        <v>15</v>
      </c>
      <c r="V47" s="14">
        <v>912.94236143153375</v>
      </c>
      <c r="W47" s="22"/>
      <c r="X47" s="22"/>
      <c r="Y47" s="22"/>
      <c r="Z47" s="22"/>
      <c r="AA47" s="22"/>
      <c r="AB47" s="22"/>
      <c r="AC47" s="23"/>
      <c r="AD47" s="22"/>
      <c r="AE47" s="21"/>
      <c r="AF47" s="22"/>
      <c r="AG47" s="22"/>
      <c r="AH47" s="22"/>
      <c r="AI47" s="35" t="s">
        <v>38</v>
      </c>
      <c r="AJ47" s="22"/>
      <c r="AK47" s="22"/>
      <c r="AL47" s="22"/>
      <c r="AM47" s="23"/>
      <c r="AN47" s="22"/>
      <c r="AO47" s="14"/>
      <c r="AP47" s="38"/>
      <c r="AQ47" s="31"/>
      <c r="AR47" s="31"/>
      <c r="AS47" s="31"/>
      <c r="AT47" s="31"/>
      <c r="AU47" s="31"/>
      <c r="AV47" s="31"/>
      <c r="AW47" s="31"/>
      <c r="AX47" s="3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</row>
    <row r="48" spans="1:70" ht="16.2" thickBot="1" x14ac:dyDescent="0.35">
      <c r="A48" s="9">
        <v>102</v>
      </c>
      <c r="B48" s="3">
        <v>326</v>
      </c>
      <c r="C48" s="3">
        <v>355</v>
      </c>
      <c r="D48" s="3">
        <v>1</v>
      </c>
      <c r="E48" s="10">
        <v>3866</v>
      </c>
      <c r="P48" s="22"/>
      <c r="Q48" s="22"/>
      <c r="R48" s="22"/>
      <c r="S48" s="22"/>
      <c r="T48" s="22"/>
      <c r="U48" s="26" t="s">
        <v>16</v>
      </c>
      <c r="V48" s="15">
        <v>52</v>
      </c>
      <c r="W48" s="22"/>
      <c r="X48" s="22"/>
      <c r="Y48" s="22"/>
      <c r="Z48" s="22"/>
      <c r="AA48" s="22"/>
      <c r="AB48" s="22"/>
      <c r="AC48" s="23"/>
      <c r="AD48" s="22"/>
      <c r="AE48" s="24" t="s">
        <v>11</v>
      </c>
      <c r="AF48" s="17"/>
      <c r="AG48" s="22"/>
      <c r="AH48" s="22"/>
      <c r="AI48" s="22"/>
      <c r="AJ48" s="22"/>
      <c r="AK48" s="22"/>
      <c r="AL48" s="22"/>
      <c r="AM48" s="23"/>
      <c r="AN48" s="22"/>
      <c r="AO48" s="14"/>
      <c r="AP48" s="14"/>
      <c r="AQ48" s="14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</row>
    <row r="49" spans="1:70" x14ac:dyDescent="0.25">
      <c r="A49" s="9">
        <v>135</v>
      </c>
      <c r="B49" s="3">
        <v>157</v>
      </c>
      <c r="C49" s="3">
        <v>471</v>
      </c>
      <c r="D49" s="3">
        <v>0</v>
      </c>
      <c r="E49" s="10">
        <v>7485</v>
      </c>
      <c r="P49" s="22"/>
      <c r="Q49" s="22"/>
      <c r="R49" s="22"/>
      <c r="S49" s="22"/>
      <c r="T49" s="22"/>
      <c r="U49" s="21"/>
      <c r="V49" s="22"/>
      <c r="W49" s="22"/>
      <c r="X49" s="22"/>
      <c r="Y49" s="22"/>
      <c r="Z49" s="22"/>
      <c r="AA49" s="22"/>
      <c r="AB49" s="22"/>
      <c r="AC49" s="23"/>
      <c r="AD49" s="22"/>
      <c r="AE49" s="25" t="s">
        <v>12</v>
      </c>
      <c r="AF49" s="14">
        <v>0.84795305930170939</v>
      </c>
      <c r="AG49" s="22"/>
      <c r="AH49" s="22"/>
      <c r="AI49" s="22"/>
      <c r="AJ49" s="22"/>
      <c r="AK49" s="22"/>
      <c r="AL49" s="22"/>
      <c r="AM49" s="23"/>
      <c r="AN49" s="22"/>
      <c r="AO49" s="14"/>
      <c r="AP49" s="14"/>
      <c r="AQ49" s="14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</row>
    <row r="50" spans="1:70" ht="15.6" thickBot="1" x14ac:dyDescent="0.3">
      <c r="A50" s="9">
        <v>78</v>
      </c>
      <c r="B50" s="3">
        <v>154</v>
      </c>
      <c r="C50" s="3">
        <v>203</v>
      </c>
      <c r="D50" s="3">
        <v>1</v>
      </c>
      <c r="E50" s="10">
        <v>3672</v>
      </c>
      <c r="P50" s="22"/>
      <c r="Q50" s="22"/>
      <c r="R50" s="22"/>
      <c r="S50" s="22"/>
      <c r="T50" s="22"/>
      <c r="U50" s="21" t="s">
        <v>17</v>
      </c>
      <c r="V50" s="22"/>
      <c r="W50" s="22"/>
      <c r="X50" s="22"/>
      <c r="Y50" s="22"/>
      <c r="Z50" s="22"/>
      <c r="AA50" s="22"/>
      <c r="AB50" s="22"/>
      <c r="AC50" s="23"/>
      <c r="AD50" s="22"/>
      <c r="AE50" s="25" t="s">
        <v>13</v>
      </c>
      <c r="AF50" s="14">
        <v>0.71902439077912828</v>
      </c>
      <c r="AG50" s="22"/>
      <c r="AH50" s="22"/>
      <c r="AI50" s="22"/>
      <c r="AJ50" s="22"/>
      <c r="AK50" s="22"/>
      <c r="AL50" s="22"/>
      <c r="AM50" s="23"/>
      <c r="AN50" s="22"/>
      <c r="AO50" s="14"/>
      <c r="AP50" s="14"/>
      <c r="AQ50" s="14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</row>
    <row r="51" spans="1:70" ht="15.6" x14ac:dyDescent="0.3">
      <c r="A51" s="9">
        <v>83</v>
      </c>
      <c r="B51" s="3">
        <v>224</v>
      </c>
      <c r="C51" s="3">
        <v>390</v>
      </c>
      <c r="D51" s="3">
        <v>1</v>
      </c>
      <c r="E51" s="10">
        <v>3995</v>
      </c>
      <c r="P51" s="22"/>
      <c r="Q51" s="22"/>
      <c r="R51" s="22"/>
      <c r="S51" s="22"/>
      <c r="T51" s="22"/>
      <c r="U51" s="27"/>
      <c r="V51" s="16" t="s">
        <v>22</v>
      </c>
      <c r="W51" s="16" t="s">
        <v>23</v>
      </c>
      <c r="X51" s="16" t="s">
        <v>24</v>
      </c>
      <c r="Y51" s="16" t="s">
        <v>25</v>
      </c>
      <c r="Z51" s="16" t="s">
        <v>26</v>
      </c>
      <c r="AA51" s="22"/>
      <c r="AB51" s="22"/>
      <c r="AC51" s="23"/>
      <c r="AD51" s="22"/>
      <c r="AE51" s="25" t="s">
        <v>14</v>
      </c>
      <c r="AF51" s="14">
        <v>0.70755599856603146</v>
      </c>
      <c r="AG51" s="22"/>
      <c r="AH51" s="22"/>
      <c r="AI51" s="22"/>
      <c r="AJ51" s="22"/>
      <c r="AK51" s="22"/>
      <c r="AL51" s="22"/>
      <c r="AM51" s="23"/>
      <c r="AN51" s="22"/>
      <c r="AO51" s="14"/>
      <c r="AP51" s="14"/>
      <c r="AQ51" s="14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</row>
    <row r="52" spans="1:70" x14ac:dyDescent="0.25">
      <c r="A52" s="9">
        <v>60</v>
      </c>
      <c r="B52" s="3">
        <v>48</v>
      </c>
      <c r="C52" s="3">
        <v>213</v>
      </c>
      <c r="D52" s="3">
        <v>0</v>
      </c>
      <c r="E52" s="10">
        <v>2820</v>
      </c>
      <c r="P52" s="22"/>
      <c r="Q52" s="22"/>
      <c r="R52" s="22"/>
      <c r="S52" s="22"/>
      <c r="T52" s="22"/>
      <c r="U52" s="25" t="s">
        <v>18</v>
      </c>
      <c r="V52" s="14">
        <v>1</v>
      </c>
      <c r="W52" s="14">
        <v>98774561.67749843</v>
      </c>
      <c r="X52" s="14">
        <v>98774561.67749843</v>
      </c>
      <c r="Y52" s="14">
        <v>118.51092629984522</v>
      </c>
      <c r="Z52" s="14">
        <v>8.546912950628286E-15</v>
      </c>
      <c r="AA52" s="22"/>
      <c r="AB52" s="22"/>
      <c r="AC52" s="23"/>
      <c r="AD52" s="22"/>
      <c r="AE52" s="25" t="s">
        <v>15</v>
      </c>
      <c r="AF52" s="14">
        <v>897.41569967633529</v>
      </c>
      <c r="AG52" s="22"/>
      <c r="AH52" s="22"/>
      <c r="AI52" s="22"/>
      <c r="AJ52" s="22"/>
      <c r="AK52" s="22"/>
      <c r="AL52" s="22"/>
      <c r="AM52" s="23"/>
      <c r="AN52" s="22"/>
      <c r="AO52" s="14"/>
      <c r="AP52" s="14"/>
      <c r="AQ52" s="14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</row>
    <row r="53" spans="1:70" ht="15.6" thickBot="1" x14ac:dyDescent="0.3">
      <c r="A53" s="9">
        <v>54</v>
      </c>
      <c r="B53" s="3">
        <v>119</v>
      </c>
      <c r="C53" s="3">
        <v>144</v>
      </c>
      <c r="D53" s="3">
        <v>1</v>
      </c>
      <c r="E53" s="10">
        <v>2088</v>
      </c>
      <c r="P53" s="22"/>
      <c r="Q53" s="22"/>
      <c r="R53" s="22"/>
      <c r="S53" s="22"/>
      <c r="T53" s="22"/>
      <c r="U53" s="25" t="s">
        <v>19</v>
      </c>
      <c r="V53" s="14">
        <v>50</v>
      </c>
      <c r="W53" s="14">
        <v>41673187.764809258</v>
      </c>
      <c r="X53" s="14">
        <v>833463.75529618515</v>
      </c>
      <c r="Y53" s="14"/>
      <c r="Z53" s="14"/>
      <c r="AA53" s="22"/>
      <c r="AB53" s="22"/>
      <c r="AC53" s="23"/>
      <c r="AD53" s="22"/>
      <c r="AE53" s="26" t="s">
        <v>16</v>
      </c>
      <c r="AF53" s="15">
        <v>52</v>
      </c>
      <c r="AG53" s="22"/>
      <c r="AH53" s="22"/>
      <c r="AI53" s="22"/>
      <c r="AJ53" s="22"/>
      <c r="AK53" s="22"/>
      <c r="AL53" s="22"/>
      <c r="AM53" s="23"/>
      <c r="AN53" s="22"/>
      <c r="AO53" s="14"/>
      <c r="AP53" s="14"/>
      <c r="AQ53" s="14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</row>
    <row r="54" spans="1:70" ht="15.6" thickBot="1" x14ac:dyDescent="0.3">
      <c r="A54" s="11">
        <v>120</v>
      </c>
      <c r="B54" s="12">
        <v>217</v>
      </c>
      <c r="C54" s="12">
        <v>327</v>
      </c>
      <c r="D54" s="12">
        <v>0</v>
      </c>
      <c r="E54" s="13">
        <v>4432</v>
      </c>
      <c r="H54" s="18" t="s">
        <v>10</v>
      </c>
      <c r="I54" s="19"/>
      <c r="J54" s="19"/>
      <c r="K54" s="19"/>
      <c r="L54" s="19"/>
      <c r="M54" s="19"/>
      <c r="N54" s="19"/>
      <c r="O54" s="19"/>
      <c r="P54" s="20"/>
      <c r="Q54" s="22"/>
      <c r="R54" s="22"/>
      <c r="S54" s="22"/>
      <c r="T54" s="22"/>
      <c r="U54" s="26" t="s">
        <v>20</v>
      </c>
      <c r="V54" s="15">
        <v>51</v>
      </c>
      <c r="W54" s="15">
        <v>140447749.44230768</v>
      </c>
      <c r="X54" s="15"/>
      <c r="Y54" s="15"/>
      <c r="Z54" s="15"/>
      <c r="AA54" s="22"/>
      <c r="AB54" s="22"/>
      <c r="AC54" s="23"/>
      <c r="AD54" s="22"/>
      <c r="AE54" s="21"/>
      <c r="AF54" s="22"/>
      <c r="AG54" s="22"/>
      <c r="AH54" s="22"/>
      <c r="AI54" s="22"/>
      <c r="AJ54" s="22"/>
      <c r="AK54" s="22"/>
      <c r="AL54" s="22"/>
      <c r="AM54" s="23"/>
      <c r="AN54" s="22"/>
      <c r="AO54" s="14"/>
      <c r="AP54" s="14"/>
      <c r="AQ54" s="14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</row>
    <row r="55" spans="1:70" ht="15.6" thickBot="1" x14ac:dyDescent="0.3">
      <c r="H55" s="21"/>
      <c r="I55" s="22"/>
      <c r="J55" s="22"/>
      <c r="K55" s="22"/>
      <c r="L55" s="22"/>
      <c r="M55" s="22"/>
      <c r="N55" s="22"/>
      <c r="O55" s="22"/>
      <c r="P55" s="23"/>
      <c r="Q55" s="22"/>
      <c r="R55" s="22"/>
      <c r="S55" s="22"/>
      <c r="T55" s="22"/>
      <c r="U55" s="21"/>
      <c r="V55" s="22"/>
      <c r="W55" s="22"/>
      <c r="X55" s="22"/>
      <c r="Y55" s="22"/>
      <c r="Z55" s="22"/>
      <c r="AA55" s="22"/>
      <c r="AB55" s="22"/>
      <c r="AC55" s="23"/>
      <c r="AD55" s="22"/>
      <c r="AE55" s="21" t="s">
        <v>17</v>
      </c>
      <c r="AF55" s="22"/>
      <c r="AG55" s="22"/>
      <c r="AH55" s="22"/>
      <c r="AI55" s="22"/>
      <c r="AJ55" s="22"/>
      <c r="AK55" s="22"/>
      <c r="AL55" s="22"/>
      <c r="AM55" s="23"/>
      <c r="AN55" s="22"/>
      <c r="AO55" s="14"/>
      <c r="AP55" s="14"/>
      <c r="AQ55" s="14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</row>
    <row r="56" spans="1:70" ht="15.6" x14ac:dyDescent="0.3">
      <c r="H56" s="24" t="s">
        <v>11</v>
      </c>
      <c r="I56" s="17"/>
      <c r="J56" s="22"/>
      <c r="K56" s="22"/>
      <c r="L56" s="35" t="s">
        <v>48</v>
      </c>
      <c r="M56" s="22"/>
      <c r="N56" s="22"/>
      <c r="O56" s="22"/>
      <c r="P56" s="23"/>
      <c r="Q56" s="22"/>
      <c r="R56" s="22"/>
      <c r="S56" s="22"/>
      <c r="T56" s="22"/>
      <c r="U56" s="27"/>
      <c r="V56" s="16" t="s">
        <v>27</v>
      </c>
      <c r="W56" s="16" t="s">
        <v>15</v>
      </c>
      <c r="X56" s="16" t="s">
        <v>28</v>
      </c>
      <c r="Y56" s="16" t="s">
        <v>29</v>
      </c>
      <c r="Z56" s="16" t="s">
        <v>30</v>
      </c>
      <c r="AA56" s="16" t="s">
        <v>31</v>
      </c>
      <c r="AB56" s="16" t="s">
        <v>32</v>
      </c>
      <c r="AC56" s="28" t="s">
        <v>33</v>
      </c>
      <c r="AD56" s="22"/>
      <c r="AE56" s="27"/>
      <c r="AF56" s="16" t="s">
        <v>22</v>
      </c>
      <c r="AG56" s="16" t="s">
        <v>23</v>
      </c>
      <c r="AH56" s="16" t="s">
        <v>24</v>
      </c>
      <c r="AI56" s="16" t="s">
        <v>25</v>
      </c>
      <c r="AJ56" s="16" t="s">
        <v>26</v>
      </c>
      <c r="AK56" s="22"/>
      <c r="AL56" s="22"/>
      <c r="AM56" s="23"/>
      <c r="AN56" s="22"/>
      <c r="AO56" s="14"/>
      <c r="AP56" s="14"/>
      <c r="AQ56" s="14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</row>
    <row r="57" spans="1:70" x14ac:dyDescent="0.25">
      <c r="H57" s="25" t="s">
        <v>12</v>
      </c>
      <c r="I57" s="14">
        <v>0.88025572179077982</v>
      </c>
      <c r="J57" s="22"/>
      <c r="K57" s="22"/>
      <c r="L57" s="22"/>
      <c r="M57" s="22"/>
      <c r="N57" s="22"/>
      <c r="O57" s="22"/>
      <c r="P57" s="23"/>
      <c r="Q57" s="22"/>
      <c r="R57" s="22"/>
      <c r="S57" s="22"/>
      <c r="T57" s="22"/>
      <c r="U57" s="25" t="s">
        <v>21</v>
      </c>
      <c r="V57" s="14">
        <v>-63.634944680259196</v>
      </c>
      <c r="W57" s="14">
        <v>377.92356126179476</v>
      </c>
      <c r="X57" s="14">
        <v>-0.16838046420762337</v>
      </c>
      <c r="Y57" s="14">
        <v>0.86696326014480041</v>
      </c>
      <c r="Z57" s="14">
        <v>-822.71675733020732</v>
      </c>
      <c r="AA57" s="14">
        <v>695.44686796968892</v>
      </c>
      <c r="AB57" s="14">
        <v>-822.71675733020732</v>
      </c>
      <c r="AC57" s="29">
        <v>695.44686796968892</v>
      </c>
      <c r="AD57" s="22"/>
      <c r="AE57" s="25" t="s">
        <v>18</v>
      </c>
      <c r="AF57" s="14">
        <v>2</v>
      </c>
      <c r="AG57" s="14">
        <v>100985357.47905493</v>
      </c>
      <c r="AH57" s="14">
        <v>50492678.739527464</v>
      </c>
      <c r="AI57" s="14">
        <v>62.696180721654116</v>
      </c>
      <c r="AJ57" s="14">
        <v>3.1072859958594076E-14</v>
      </c>
      <c r="AK57" s="22"/>
      <c r="AL57" s="22"/>
      <c r="AM57" s="23"/>
      <c r="AN57" s="22"/>
      <c r="AO57" s="14"/>
      <c r="AP57" s="14"/>
      <c r="AQ57" s="14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</row>
    <row r="58" spans="1:70" ht="15.6" thickBot="1" x14ac:dyDescent="0.3">
      <c r="H58" s="25" t="s">
        <v>13</v>
      </c>
      <c r="I58" s="14">
        <v>0.77485013574540684</v>
      </c>
      <c r="J58" s="22"/>
      <c r="K58" s="22"/>
      <c r="L58" s="22"/>
      <c r="M58" s="22"/>
      <c r="N58" s="22"/>
      <c r="O58" s="22"/>
      <c r="P58" s="23"/>
      <c r="Q58" s="22"/>
      <c r="R58" s="22"/>
      <c r="S58" s="22"/>
      <c r="T58" s="22"/>
      <c r="U58" s="26" t="s">
        <v>34</v>
      </c>
      <c r="V58" s="15">
        <v>14.484157298510706</v>
      </c>
      <c r="W58" s="15">
        <v>1.3304974186626219</v>
      </c>
      <c r="X58" s="15">
        <v>10.886272378543783</v>
      </c>
      <c r="Y58" s="15">
        <v>8.5469129506281314E-15</v>
      </c>
      <c r="Z58" s="15">
        <v>11.811774584629354</v>
      </c>
      <c r="AA58" s="15">
        <v>17.156540012392057</v>
      </c>
      <c r="AB58" s="15">
        <v>11.811774584629354</v>
      </c>
      <c r="AC58" s="30">
        <v>17.156540012392057</v>
      </c>
      <c r="AD58" s="22"/>
      <c r="AE58" s="25" t="s">
        <v>19</v>
      </c>
      <c r="AF58" s="14">
        <v>49</v>
      </c>
      <c r="AG58" s="14">
        <v>39462391.963252753</v>
      </c>
      <c r="AH58" s="14">
        <v>805354.9380255664</v>
      </c>
      <c r="AI58" s="14"/>
      <c r="AJ58" s="14"/>
      <c r="AK58" s="22"/>
      <c r="AL58" s="22"/>
      <c r="AM58" s="23"/>
      <c r="AN58" s="22"/>
      <c r="AO58" s="14"/>
      <c r="AP58" s="14"/>
      <c r="AQ58" s="14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</row>
    <row r="59" spans="1:70" ht="15.6" thickBot="1" x14ac:dyDescent="0.3">
      <c r="H59" s="25" t="s">
        <v>14</v>
      </c>
      <c r="I59" s="14">
        <v>0.75568844517054778</v>
      </c>
      <c r="J59" s="22"/>
      <c r="K59" s="22"/>
      <c r="L59" s="22"/>
      <c r="M59" s="22"/>
      <c r="N59" s="22"/>
      <c r="O59" s="22"/>
      <c r="P59" s="23"/>
      <c r="Q59" s="22"/>
      <c r="R59" s="22"/>
      <c r="S59" s="22"/>
      <c r="T59" s="22"/>
      <c r="U59" s="21"/>
      <c r="V59" s="22"/>
      <c r="W59" s="22"/>
      <c r="X59" s="22"/>
      <c r="Y59" s="22"/>
      <c r="Z59" s="22"/>
      <c r="AA59" s="22"/>
      <c r="AB59" s="22"/>
      <c r="AC59" s="23"/>
      <c r="AD59" s="22"/>
      <c r="AE59" s="26" t="s">
        <v>20</v>
      </c>
      <c r="AF59" s="15">
        <v>51</v>
      </c>
      <c r="AG59" s="15">
        <v>140447749.44230768</v>
      </c>
      <c r="AH59" s="15"/>
      <c r="AI59" s="15"/>
      <c r="AJ59" s="15"/>
      <c r="AK59" s="22"/>
      <c r="AL59" s="22"/>
      <c r="AM59" s="23"/>
      <c r="AN59" s="22"/>
      <c r="AO59" s="14"/>
      <c r="AP59" s="14"/>
      <c r="AQ59" s="14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</row>
    <row r="60" spans="1:70" ht="15.6" thickBot="1" x14ac:dyDescent="0.3">
      <c r="H60" s="25" t="s">
        <v>15</v>
      </c>
      <c r="I60" s="14">
        <v>820.24635274239802</v>
      </c>
      <c r="J60" s="22"/>
      <c r="K60" s="22"/>
      <c r="L60" s="22"/>
      <c r="M60" s="22"/>
      <c r="N60" s="22"/>
      <c r="O60" s="22"/>
      <c r="P60" s="23"/>
      <c r="Q60" s="22"/>
      <c r="R60" s="22"/>
      <c r="S60" s="22"/>
      <c r="T60" s="22"/>
      <c r="U60" s="21"/>
      <c r="V60" s="22"/>
      <c r="W60" s="22"/>
      <c r="X60" s="22"/>
      <c r="Y60" s="22"/>
      <c r="Z60" s="22"/>
      <c r="AA60" s="22"/>
      <c r="AB60" s="22"/>
      <c r="AC60" s="23"/>
      <c r="AD60" s="22"/>
      <c r="AE60" s="21"/>
      <c r="AF60" s="22"/>
      <c r="AG60" s="22"/>
      <c r="AH60" s="22"/>
      <c r="AI60" s="22"/>
      <c r="AJ60" s="22"/>
      <c r="AK60" s="22"/>
      <c r="AL60" s="22"/>
      <c r="AM60" s="23"/>
      <c r="AN60" s="22"/>
      <c r="AO60" s="14"/>
      <c r="AP60" s="14"/>
      <c r="AQ60" s="14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</row>
    <row r="61" spans="1:70" ht="16.2" thickBot="1" x14ac:dyDescent="0.35">
      <c r="H61" s="26" t="s">
        <v>16</v>
      </c>
      <c r="I61" s="15">
        <v>52</v>
      </c>
      <c r="J61" s="22"/>
      <c r="K61" s="22"/>
      <c r="L61" s="22"/>
      <c r="M61" s="22"/>
      <c r="N61" s="22"/>
      <c r="O61" s="22"/>
      <c r="P61" s="23"/>
      <c r="Q61" s="22"/>
      <c r="R61" s="22"/>
      <c r="S61" s="22"/>
      <c r="T61" s="22"/>
      <c r="U61" s="38"/>
      <c r="V61" s="31"/>
      <c r="W61" s="31"/>
      <c r="X61" s="31"/>
      <c r="Y61" s="31"/>
      <c r="Z61" s="31"/>
      <c r="AA61" s="31"/>
      <c r="AB61" s="31"/>
      <c r="AC61" s="32"/>
      <c r="AD61" s="22"/>
      <c r="AE61" s="27"/>
      <c r="AF61" s="16" t="s">
        <v>27</v>
      </c>
      <c r="AG61" s="16" t="s">
        <v>15</v>
      </c>
      <c r="AH61" s="16" t="s">
        <v>28</v>
      </c>
      <c r="AI61" s="16" t="s">
        <v>29</v>
      </c>
      <c r="AJ61" s="16" t="s">
        <v>30</v>
      </c>
      <c r="AK61" s="16" t="s">
        <v>31</v>
      </c>
      <c r="AL61" s="16" t="s">
        <v>32</v>
      </c>
      <c r="AM61" s="28" t="s">
        <v>33</v>
      </c>
      <c r="AN61" s="22"/>
      <c r="AO61" s="14"/>
      <c r="AP61" s="14"/>
      <c r="AQ61" s="14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</row>
    <row r="62" spans="1:70" ht="15.6" thickBot="1" x14ac:dyDescent="0.3">
      <c r="H62" s="21"/>
      <c r="I62" s="22"/>
      <c r="J62" s="22"/>
      <c r="K62" s="22"/>
      <c r="L62" s="22"/>
      <c r="M62" s="22"/>
      <c r="N62" s="22"/>
      <c r="O62" s="22"/>
      <c r="P62" s="23"/>
      <c r="Q62" s="22"/>
      <c r="R62" s="22"/>
      <c r="S62" s="22"/>
      <c r="T62" s="22"/>
      <c r="AD62" s="22"/>
      <c r="AE62" s="25" t="s">
        <v>21</v>
      </c>
      <c r="AF62" s="14">
        <v>513.81785655566739</v>
      </c>
      <c r="AG62" s="14">
        <v>509.39189375902271</v>
      </c>
      <c r="AH62" s="14">
        <v>1.0086887185502376</v>
      </c>
      <c r="AI62" s="14">
        <v>0.31807919884818309</v>
      </c>
      <c r="AJ62" s="14">
        <v>-509.84347913683268</v>
      </c>
      <c r="AK62" s="14">
        <v>1537.4791922481675</v>
      </c>
      <c r="AL62" s="14">
        <v>-509.84347913683268</v>
      </c>
      <c r="AM62" s="29">
        <v>1537.4791922481675</v>
      </c>
      <c r="AN62" s="22"/>
      <c r="AO62" s="14"/>
      <c r="AP62" s="14"/>
      <c r="AQ62" s="14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</row>
    <row r="63" spans="1:70" ht="15.6" thickBot="1" x14ac:dyDescent="0.3">
      <c r="H63" s="21" t="s">
        <v>17</v>
      </c>
      <c r="I63" s="22"/>
      <c r="J63" s="22"/>
      <c r="K63" s="22"/>
      <c r="L63" s="22"/>
      <c r="M63" s="22"/>
      <c r="N63" s="22"/>
      <c r="O63" s="22"/>
      <c r="P63" s="23"/>
      <c r="Q63" s="22"/>
      <c r="R63" s="22"/>
      <c r="S63" s="22"/>
      <c r="T63" s="22"/>
      <c r="U63" s="18" t="s">
        <v>10</v>
      </c>
      <c r="V63" s="19"/>
      <c r="W63" s="19"/>
      <c r="X63" s="19"/>
      <c r="Y63" s="19"/>
      <c r="Z63" s="19"/>
      <c r="AA63" s="19"/>
      <c r="AB63" s="19"/>
      <c r="AC63" s="20"/>
      <c r="AD63" s="22"/>
      <c r="AE63" s="25" t="s">
        <v>34</v>
      </c>
      <c r="AF63" s="14">
        <v>13.491251911348394</v>
      </c>
      <c r="AG63" s="14">
        <v>1.4386293235420293</v>
      </c>
      <c r="AH63" s="14">
        <v>9.3778513273535733</v>
      </c>
      <c r="AI63" s="14">
        <v>1.6242798371312339E-12</v>
      </c>
      <c r="AJ63" s="14">
        <v>10.600218047350344</v>
      </c>
      <c r="AK63" s="14">
        <v>16.382285775346446</v>
      </c>
      <c r="AL63" s="14">
        <v>10.600218047350344</v>
      </c>
      <c r="AM63" s="29">
        <v>16.382285775346446</v>
      </c>
      <c r="AN63" s="22"/>
      <c r="AO63" s="14"/>
      <c r="AP63" s="14"/>
      <c r="AQ63" s="14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</row>
    <row r="64" spans="1:70" ht="16.2" thickBot="1" x14ac:dyDescent="0.35">
      <c r="H64" s="27"/>
      <c r="I64" s="16" t="s">
        <v>22</v>
      </c>
      <c r="J64" s="16" t="s">
        <v>23</v>
      </c>
      <c r="K64" s="16" t="s">
        <v>24</v>
      </c>
      <c r="L64" s="16" t="s">
        <v>25</v>
      </c>
      <c r="M64" s="16" t="s">
        <v>26</v>
      </c>
      <c r="N64" s="22"/>
      <c r="O64" s="22"/>
      <c r="P64" s="23"/>
      <c r="Q64" s="22"/>
      <c r="R64" s="22"/>
      <c r="S64" s="22"/>
      <c r="T64" s="22"/>
      <c r="U64" s="21"/>
      <c r="V64" s="22"/>
      <c r="W64" s="22"/>
      <c r="X64" s="22"/>
      <c r="Y64" s="35" t="s">
        <v>8</v>
      </c>
      <c r="Z64" s="22"/>
      <c r="AA64" s="22"/>
      <c r="AB64" s="22"/>
      <c r="AC64" s="23"/>
      <c r="AD64" s="22"/>
      <c r="AE64" s="26" t="s">
        <v>35</v>
      </c>
      <c r="AF64" s="15">
        <v>-476.74357032736191</v>
      </c>
      <c r="AG64" s="15">
        <v>287.74261884561895</v>
      </c>
      <c r="AH64" s="15">
        <v>-1.6568403118036075</v>
      </c>
      <c r="AI64" s="15">
        <v>0.10394214499012312</v>
      </c>
      <c r="AJ64" s="15">
        <v>-1054.9840118262348</v>
      </c>
      <c r="AK64" s="15">
        <v>101.49687117151097</v>
      </c>
      <c r="AL64" s="15">
        <v>-1054.9840118262348</v>
      </c>
      <c r="AM64" s="30">
        <v>101.49687117151097</v>
      </c>
      <c r="AN64" s="22"/>
      <c r="AO64" s="14"/>
      <c r="AP64" s="14"/>
      <c r="AQ64" s="14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</row>
    <row r="65" spans="8:70" ht="15.6" x14ac:dyDescent="0.3">
      <c r="H65" s="25" t="s">
        <v>18</v>
      </c>
      <c r="I65" s="14">
        <v>4</v>
      </c>
      <c r="J65" s="14">
        <v>108825957.72050899</v>
      </c>
      <c r="K65" s="14">
        <v>27206489.430127248</v>
      </c>
      <c r="L65" s="14">
        <v>40.43746206621482</v>
      </c>
      <c r="M65" s="14">
        <v>1.1657058225093126E-14</v>
      </c>
      <c r="N65" s="22"/>
      <c r="O65" s="22"/>
      <c r="P65" s="23"/>
      <c r="Q65" s="22"/>
      <c r="R65" s="22"/>
      <c r="S65" s="22"/>
      <c r="T65" s="22"/>
      <c r="U65" s="24" t="s">
        <v>11</v>
      </c>
      <c r="V65" s="17"/>
      <c r="W65" s="22"/>
      <c r="X65" s="22"/>
      <c r="Y65" s="22"/>
      <c r="Z65" s="22"/>
      <c r="AA65" s="22"/>
      <c r="AB65" s="22"/>
      <c r="AC65" s="23"/>
      <c r="AD65" s="22"/>
      <c r="AE65" s="21"/>
      <c r="AF65" s="22"/>
      <c r="AG65" s="22"/>
      <c r="AH65" s="22"/>
      <c r="AI65" s="22"/>
      <c r="AJ65" s="22"/>
      <c r="AK65" s="22"/>
      <c r="AL65" s="22"/>
      <c r="AM65" s="23"/>
      <c r="AN65" s="22"/>
      <c r="AO65" s="14"/>
      <c r="AP65" s="14"/>
      <c r="AQ65" s="14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</row>
    <row r="66" spans="8:70" x14ac:dyDescent="0.25">
      <c r="H66" s="25" t="s">
        <v>19</v>
      </c>
      <c r="I66" s="14">
        <v>47</v>
      </c>
      <c r="J66" s="14">
        <v>31621791.721798696</v>
      </c>
      <c r="K66" s="14">
        <v>672804.07918720634</v>
      </c>
      <c r="L66" s="14"/>
      <c r="M66" s="14"/>
      <c r="N66" s="22"/>
      <c r="O66" s="22"/>
      <c r="P66" s="23"/>
      <c r="Q66" s="22"/>
      <c r="R66" s="22"/>
      <c r="S66" s="22"/>
      <c r="T66" s="22"/>
      <c r="U66" s="25" t="s">
        <v>12</v>
      </c>
      <c r="V66" s="14">
        <v>0.46339583583173805</v>
      </c>
      <c r="W66" s="22"/>
      <c r="X66" s="22"/>
      <c r="Y66" s="22"/>
      <c r="Z66" s="22"/>
      <c r="AA66" s="22"/>
      <c r="AB66" s="22"/>
      <c r="AC66" s="23"/>
      <c r="AD66" s="22"/>
      <c r="AE66" s="21"/>
      <c r="AF66" s="22"/>
      <c r="AG66" s="22"/>
      <c r="AH66" s="22"/>
      <c r="AI66" s="22"/>
      <c r="AJ66" s="22"/>
      <c r="AK66" s="22"/>
      <c r="AL66" s="22"/>
      <c r="AM66" s="23"/>
      <c r="AN66" s="22"/>
      <c r="AO66" s="14"/>
      <c r="AP66" s="14"/>
      <c r="AQ66" s="14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</row>
    <row r="67" spans="8:70" ht="15.6" thickBot="1" x14ac:dyDescent="0.3">
      <c r="H67" s="26" t="s">
        <v>20</v>
      </c>
      <c r="I67" s="15">
        <v>51</v>
      </c>
      <c r="J67" s="15">
        <v>140447749.44230768</v>
      </c>
      <c r="K67" s="15"/>
      <c r="L67" s="15"/>
      <c r="M67" s="15"/>
      <c r="N67" s="22"/>
      <c r="O67" s="22"/>
      <c r="P67" s="23"/>
      <c r="Q67" s="22"/>
      <c r="R67" s="22"/>
      <c r="S67" s="22"/>
      <c r="T67" s="22"/>
      <c r="U67" s="25" t="s">
        <v>13</v>
      </c>
      <c r="V67" s="14">
        <v>0.21473570066619513</v>
      </c>
      <c r="W67" s="22"/>
      <c r="X67" s="22"/>
      <c r="Y67" s="22"/>
      <c r="Z67" s="22"/>
      <c r="AA67" s="22"/>
      <c r="AB67" s="22"/>
      <c r="AC67" s="23"/>
      <c r="AD67" s="22"/>
      <c r="AE67" s="38"/>
      <c r="AF67" s="31"/>
      <c r="AG67" s="31"/>
      <c r="AH67" s="31"/>
      <c r="AI67" s="31"/>
      <c r="AJ67" s="31"/>
      <c r="AK67" s="31"/>
      <c r="AL67" s="31"/>
      <c r="AM67" s="32"/>
      <c r="AN67" s="22"/>
      <c r="AO67" s="14"/>
      <c r="AP67" s="14"/>
      <c r="AQ67" s="14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</row>
    <row r="68" spans="8:70" ht="15.6" thickBot="1" x14ac:dyDescent="0.3">
      <c r="H68" s="21"/>
      <c r="I68" s="22"/>
      <c r="J68" s="22"/>
      <c r="K68" s="22"/>
      <c r="L68" s="22"/>
      <c r="M68" s="22"/>
      <c r="N68" s="22"/>
      <c r="O68" s="22"/>
      <c r="P68" s="23"/>
      <c r="Q68" s="22"/>
      <c r="R68" s="22"/>
      <c r="S68" s="22"/>
      <c r="T68" s="22"/>
      <c r="U68" s="25" t="s">
        <v>14</v>
      </c>
      <c r="V68" s="14">
        <v>0.19903041467951904</v>
      </c>
      <c r="W68" s="22"/>
      <c r="X68" s="22"/>
      <c r="Y68" s="22"/>
      <c r="Z68" s="22"/>
      <c r="AA68" s="22"/>
      <c r="AB68" s="22"/>
      <c r="AC68" s="23"/>
      <c r="AD68" s="22"/>
      <c r="AE68" s="14"/>
      <c r="AF68" s="14"/>
      <c r="AG68" s="14"/>
      <c r="AH68" s="22"/>
      <c r="AI68" s="22"/>
      <c r="AJ68" s="22"/>
      <c r="AK68" s="22"/>
      <c r="AL68" s="22"/>
      <c r="AM68" s="22"/>
      <c r="AN68" s="22"/>
      <c r="AO68" s="14"/>
      <c r="AP68" s="14"/>
      <c r="AQ68" s="14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</row>
    <row r="69" spans="8:70" ht="15.6" x14ac:dyDescent="0.3">
      <c r="H69" s="27"/>
      <c r="I69" s="16" t="s">
        <v>27</v>
      </c>
      <c r="J69" s="16" t="s">
        <v>15</v>
      </c>
      <c r="K69" s="16" t="s">
        <v>28</v>
      </c>
      <c r="L69" s="16" t="s">
        <v>29</v>
      </c>
      <c r="M69" s="16" t="s">
        <v>30</v>
      </c>
      <c r="N69" s="16" t="s">
        <v>31</v>
      </c>
      <c r="O69" s="16" t="s">
        <v>32</v>
      </c>
      <c r="P69" s="28" t="s">
        <v>33</v>
      </c>
      <c r="Q69" s="22"/>
      <c r="R69" s="22"/>
      <c r="S69" s="22"/>
      <c r="T69" s="22"/>
      <c r="U69" s="25" t="s">
        <v>15</v>
      </c>
      <c r="V69" s="14">
        <v>1485.1841876267304</v>
      </c>
      <c r="W69" s="22"/>
      <c r="X69" s="22"/>
      <c r="Y69" s="22"/>
      <c r="Z69" s="22"/>
      <c r="AA69" s="22"/>
      <c r="AB69" s="22"/>
      <c r="AC69" s="23"/>
      <c r="AD69" s="22"/>
      <c r="AE69" s="14"/>
      <c r="AF69" s="14"/>
      <c r="AG69" s="14"/>
      <c r="AH69" s="22"/>
      <c r="AI69" s="22"/>
      <c r="AJ69" s="22"/>
      <c r="AK69" s="22"/>
      <c r="AL69" s="22"/>
      <c r="AM69" s="22"/>
      <c r="AN69" s="22"/>
      <c r="AO69" s="14"/>
      <c r="AP69" s="14"/>
      <c r="AQ69" s="14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</row>
    <row r="70" spans="8:70" ht="15.6" thickBot="1" x14ac:dyDescent="0.3">
      <c r="H70" s="25" t="s">
        <v>21</v>
      </c>
      <c r="I70" s="14">
        <v>113.50027640551411</v>
      </c>
      <c r="J70" s="14">
        <v>495.46539685746313</v>
      </c>
      <c r="K70" s="14">
        <v>0.22907810944094284</v>
      </c>
      <c r="L70" s="14">
        <v>0.81980212807967912</v>
      </c>
      <c r="M70" s="14">
        <v>-883.24753560384158</v>
      </c>
      <c r="N70" s="14">
        <v>1110.2480884148699</v>
      </c>
      <c r="O70" s="14">
        <v>-883.24753560384158</v>
      </c>
      <c r="P70" s="29">
        <v>1110.2480884148699</v>
      </c>
      <c r="Q70" s="22"/>
      <c r="R70" s="22"/>
      <c r="S70" s="22"/>
      <c r="T70" s="22"/>
      <c r="U70" s="26" t="s">
        <v>16</v>
      </c>
      <c r="V70" s="15">
        <v>52</v>
      </c>
      <c r="W70" s="22"/>
      <c r="X70" s="22"/>
      <c r="Y70" s="22"/>
      <c r="Z70" s="22"/>
      <c r="AA70" s="22"/>
      <c r="AB70" s="22"/>
      <c r="AC70" s="23"/>
      <c r="AD70" s="22"/>
      <c r="AE70" s="14"/>
      <c r="AF70" s="14"/>
      <c r="AG70" s="14"/>
      <c r="AH70" s="22"/>
      <c r="AI70" s="22"/>
      <c r="AJ70" s="22"/>
      <c r="AK70" s="22"/>
      <c r="AL70" s="22"/>
      <c r="AM70" s="22"/>
      <c r="AN70" s="22"/>
      <c r="AO70" s="14"/>
      <c r="AP70" s="14"/>
      <c r="AQ70" s="14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</row>
    <row r="71" spans="8:70" x14ac:dyDescent="0.25">
      <c r="H71" s="25" t="s">
        <v>34</v>
      </c>
      <c r="I71" s="14">
        <v>9.6398732944945493</v>
      </c>
      <c r="J71" s="14">
        <v>7.0803839737535545</v>
      </c>
      <c r="K71" s="14">
        <v>1.3614901861578168</v>
      </c>
      <c r="L71" s="14">
        <v>0.17985026192062339</v>
      </c>
      <c r="M71" s="14">
        <v>-4.6040219982684345</v>
      </c>
      <c r="N71" s="14">
        <v>23.883768587257535</v>
      </c>
      <c r="O71" s="14">
        <v>-4.6040219982684345</v>
      </c>
      <c r="P71" s="29">
        <v>23.883768587257535</v>
      </c>
      <c r="Q71" s="22"/>
      <c r="R71" s="22"/>
      <c r="S71" s="22"/>
      <c r="T71" s="22"/>
      <c r="U71" s="21"/>
      <c r="V71" s="22"/>
      <c r="W71" s="22"/>
      <c r="X71" s="22"/>
      <c r="Y71" s="22"/>
      <c r="Z71" s="22"/>
      <c r="AA71" s="22"/>
      <c r="AB71" s="22"/>
      <c r="AC71" s="23"/>
      <c r="AD71" s="22"/>
      <c r="AE71" s="14"/>
      <c r="AF71" s="14"/>
      <c r="AG71" s="14"/>
      <c r="AH71" s="22"/>
      <c r="AI71" s="22"/>
      <c r="AJ71" s="22"/>
      <c r="AK71" s="22"/>
      <c r="AL71" s="22"/>
      <c r="AM71" s="22"/>
      <c r="AN71" s="22"/>
      <c r="AO71" s="14"/>
      <c r="AP71" s="14"/>
      <c r="AQ71" s="14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</row>
    <row r="72" spans="8:70" ht="15.6" thickBot="1" x14ac:dyDescent="0.3">
      <c r="H72" s="25" t="s">
        <v>35</v>
      </c>
      <c r="I72" s="14">
        <v>-7.4071757470709203</v>
      </c>
      <c r="J72" s="14">
        <v>2.4011763670758692</v>
      </c>
      <c r="K72" s="14">
        <v>-3.0848111986423188</v>
      </c>
      <c r="L72" s="14">
        <v>3.4072519502002497E-3</v>
      </c>
      <c r="M72" s="14">
        <v>-12.237719525327904</v>
      </c>
      <c r="N72" s="14">
        <v>-2.5766319688139356</v>
      </c>
      <c r="O72" s="14">
        <v>-12.237719525327904</v>
      </c>
      <c r="P72" s="29">
        <v>-2.5766319688139356</v>
      </c>
      <c r="Q72" s="22"/>
      <c r="R72" s="22"/>
      <c r="S72" s="22"/>
      <c r="T72" s="22"/>
      <c r="U72" s="21" t="s">
        <v>17</v>
      </c>
      <c r="V72" s="22"/>
      <c r="W72" s="22"/>
      <c r="X72" s="22"/>
      <c r="Y72" s="22"/>
      <c r="Z72" s="22"/>
      <c r="AA72" s="22"/>
      <c r="AB72" s="22"/>
      <c r="AC72" s="23"/>
      <c r="AD72" s="22"/>
      <c r="AE72" s="14"/>
      <c r="AF72" s="14"/>
      <c r="AG72" s="14"/>
      <c r="AH72" s="22"/>
      <c r="AI72" s="22"/>
      <c r="AJ72" s="22"/>
      <c r="AK72" s="22"/>
      <c r="AL72" s="22"/>
      <c r="AM72" s="22"/>
      <c r="AN72" s="22"/>
      <c r="AO72" s="14"/>
      <c r="AP72" s="14"/>
      <c r="AQ72" s="14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</row>
    <row r="73" spans="8:70" ht="15.6" x14ac:dyDescent="0.3">
      <c r="H73" s="25" t="s">
        <v>42</v>
      </c>
      <c r="I73" s="14">
        <v>15.767444771713635</v>
      </c>
      <c r="J73" s="14">
        <v>2.7550089551565193</v>
      </c>
      <c r="K73" s="14">
        <v>5.7231918401578641</v>
      </c>
      <c r="L73" s="14">
        <v>7.0451405208346507E-7</v>
      </c>
      <c r="M73" s="14">
        <v>10.225081640936949</v>
      </c>
      <c r="N73" s="14">
        <v>21.30980790249032</v>
      </c>
      <c r="O73" s="14">
        <v>10.225081640936949</v>
      </c>
      <c r="P73" s="29">
        <v>21.30980790249032</v>
      </c>
      <c r="Q73" s="22"/>
      <c r="R73" s="22"/>
      <c r="S73" s="22"/>
      <c r="T73" s="22"/>
      <c r="U73" s="27"/>
      <c r="V73" s="16" t="s">
        <v>22</v>
      </c>
      <c r="W73" s="16" t="s">
        <v>23</v>
      </c>
      <c r="X73" s="16" t="s">
        <v>24</v>
      </c>
      <c r="Y73" s="16" t="s">
        <v>25</v>
      </c>
      <c r="Z73" s="16" t="s">
        <v>26</v>
      </c>
      <c r="AA73" s="22"/>
      <c r="AB73" s="22"/>
      <c r="AC73" s="23"/>
      <c r="AD73" s="22"/>
      <c r="AE73" s="14"/>
      <c r="AF73" s="14"/>
      <c r="AG73" s="14"/>
      <c r="AH73" s="22"/>
      <c r="AI73" s="22"/>
      <c r="AJ73" s="22"/>
      <c r="AK73" s="22"/>
      <c r="AL73" s="22"/>
      <c r="AM73" s="22"/>
      <c r="AN73" s="22"/>
      <c r="AO73" s="14"/>
      <c r="AP73" s="14"/>
      <c r="AQ73" s="14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</row>
    <row r="74" spans="8:70" ht="15.6" thickBot="1" x14ac:dyDescent="0.3">
      <c r="H74" s="26" t="s">
        <v>47</v>
      </c>
      <c r="I74" s="15">
        <v>-79.579625558095117</v>
      </c>
      <c r="J74" s="15">
        <v>288.1856939568512</v>
      </c>
      <c r="K74" s="15">
        <v>-0.27614009725968641</v>
      </c>
      <c r="L74" s="15">
        <v>0.78365110093318413</v>
      </c>
      <c r="M74" s="15">
        <v>-659.33446156842035</v>
      </c>
      <c r="N74" s="15">
        <v>500.17521045223009</v>
      </c>
      <c r="O74" s="15">
        <v>-659.33446156842035</v>
      </c>
      <c r="P74" s="30">
        <v>500.17521045223009</v>
      </c>
      <c r="Q74" s="22"/>
      <c r="R74" s="22"/>
      <c r="S74" s="22"/>
      <c r="T74" s="22"/>
      <c r="U74" s="25" t="s">
        <v>18</v>
      </c>
      <c r="V74" s="14">
        <v>1</v>
      </c>
      <c r="W74" s="14">
        <v>30159145.883484155</v>
      </c>
      <c r="X74" s="14">
        <v>30159145.883484155</v>
      </c>
      <c r="Y74" s="14">
        <v>13.672829698763241</v>
      </c>
      <c r="Z74" s="14">
        <v>5.4095230973898872E-4</v>
      </c>
      <c r="AA74" s="22"/>
      <c r="AB74" s="22"/>
      <c r="AC74" s="23"/>
      <c r="AD74" s="22"/>
      <c r="AE74" s="14"/>
      <c r="AF74" s="14"/>
      <c r="AG74" s="14"/>
      <c r="AH74" s="22"/>
      <c r="AI74" s="22"/>
      <c r="AJ74" s="22"/>
      <c r="AK74" s="22"/>
      <c r="AL74" s="22"/>
      <c r="AM74" s="22"/>
      <c r="AN74" s="22"/>
      <c r="AO74" s="14"/>
      <c r="AP74" s="14"/>
      <c r="AQ74" s="14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</row>
    <row r="75" spans="8:70" x14ac:dyDescent="0.25">
      <c r="H75" s="21"/>
      <c r="I75" s="22"/>
      <c r="J75" s="22"/>
      <c r="K75" s="22"/>
      <c r="L75" s="22"/>
      <c r="M75" s="22"/>
      <c r="N75" s="22"/>
      <c r="O75" s="22"/>
      <c r="P75" s="23"/>
      <c r="Q75" s="22"/>
      <c r="R75" s="22"/>
      <c r="S75" s="22"/>
      <c r="T75" s="22"/>
      <c r="U75" s="25" t="s">
        <v>19</v>
      </c>
      <c r="V75" s="14">
        <v>50</v>
      </c>
      <c r="W75" s="14">
        <v>110288603.55882353</v>
      </c>
      <c r="X75" s="14">
        <v>2205772.0711764707</v>
      </c>
      <c r="Y75" s="14"/>
      <c r="Z75" s="14"/>
      <c r="AA75" s="22"/>
      <c r="AB75" s="22"/>
      <c r="AC75" s="23"/>
      <c r="AD75" s="22"/>
      <c r="AE75" s="14"/>
      <c r="AF75" s="14"/>
      <c r="AG75" s="14"/>
      <c r="AH75" s="22"/>
      <c r="AI75" s="22"/>
      <c r="AJ75" s="22"/>
      <c r="AK75" s="22"/>
      <c r="AL75" s="22"/>
      <c r="AM75" s="22"/>
      <c r="AN75" s="22"/>
      <c r="AO75" s="14"/>
      <c r="AP75" s="14"/>
      <c r="AQ75" s="14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</row>
    <row r="76" spans="8:70" ht="15.6" thickBot="1" x14ac:dyDescent="0.3">
      <c r="H76" s="21"/>
      <c r="I76" s="22"/>
      <c r="J76" s="22"/>
      <c r="K76" s="22"/>
      <c r="L76" s="22"/>
      <c r="M76" s="22"/>
      <c r="N76" s="22"/>
      <c r="O76" s="22"/>
      <c r="P76" s="23"/>
      <c r="Q76" s="22"/>
      <c r="R76" s="22"/>
      <c r="S76" s="22"/>
      <c r="T76" s="22"/>
      <c r="U76" s="26" t="s">
        <v>20</v>
      </c>
      <c r="V76" s="15">
        <v>51</v>
      </c>
      <c r="W76" s="15">
        <v>140447749.44230768</v>
      </c>
      <c r="X76" s="15"/>
      <c r="Y76" s="15"/>
      <c r="Z76" s="15"/>
      <c r="AA76" s="22"/>
      <c r="AB76" s="22"/>
      <c r="AC76" s="23"/>
      <c r="AD76" s="22"/>
      <c r="AE76" s="14"/>
      <c r="AF76" s="14"/>
      <c r="AG76" s="14"/>
      <c r="AH76" s="22"/>
      <c r="AI76" s="22"/>
      <c r="AJ76" s="22"/>
      <c r="AK76" s="22"/>
      <c r="AL76" s="22"/>
      <c r="AM76" s="22"/>
      <c r="AN76" s="22"/>
      <c r="AO76" s="14"/>
      <c r="AP76" s="14"/>
      <c r="AQ76" s="14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</row>
    <row r="77" spans="8:70" ht="15.6" thickBot="1" x14ac:dyDescent="0.3">
      <c r="H77" s="38"/>
      <c r="I77" s="31"/>
      <c r="J77" s="31"/>
      <c r="K77" s="31"/>
      <c r="L77" s="31"/>
      <c r="M77" s="31"/>
      <c r="N77" s="31"/>
      <c r="O77" s="31"/>
      <c r="P77" s="32"/>
      <c r="Q77" s="22"/>
      <c r="R77" s="22"/>
      <c r="S77" s="22"/>
      <c r="T77" s="22"/>
      <c r="U77" s="21"/>
      <c r="V77" s="22"/>
      <c r="W77" s="22"/>
      <c r="X77" s="22"/>
      <c r="Y77" s="22"/>
      <c r="Z77" s="22"/>
      <c r="AA77" s="22"/>
      <c r="AB77" s="22"/>
      <c r="AC77" s="23"/>
      <c r="AD77" s="22"/>
      <c r="AE77" s="14"/>
      <c r="AF77" s="14"/>
      <c r="AG77" s="14"/>
      <c r="AH77" s="22"/>
      <c r="AI77" s="22"/>
      <c r="AJ77" s="22"/>
      <c r="AK77" s="22"/>
      <c r="AL77" s="22"/>
      <c r="AM77" s="22"/>
      <c r="AN77" s="22"/>
      <c r="AO77" s="14"/>
      <c r="AP77" s="14"/>
      <c r="AQ77" s="14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</row>
    <row r="78" spans="8:70" ht="15.6" x14ac:dyDescent="0.3">
      <c r="P78" s="22"/>
      <c r="Q78" s="22"/>
      <c r="R78" s="22"/>
      <c r="S78" s="22"/>
      <c r="T78" s="22"/>
      <c r="U78" s="27"/>
      <c r="V78" s="16" t="s">
        <v>27</v>
      </c>
      <c r="W78" s="16" t="s">
        <v>15</v>
      </c>
      <c r="X78" s="16" t="s">
        <v>28</v>
      </c>
      <c r="Y78" s="16" t="s">
        <v>29</v>
      </c>
      <c r="Z78" s="16" t="s">
        <v>30</v>
      </c>
      <c r="AA78" s="16" t="s">
        <v>31</v>
      </c>
      <c r="AB78" s="16" t="s">
        <v>32</v>
      </c>
      <c r="AC78" s="28" t="s">
        <v>33</v>
      </c>
      <c r="AD78" s="22"/>
      <c r="AE78" s="14"/>
      <c r="AF78" s="14"/>
      <c r="AG78" s="14"/>
      <c r="AH78" s="22"/>
      <c r="AI78" s="22"/>
      <c r="AJ78" s="22"/>
      <c r="AK78" s="22"/>
      <c r="AL78" s="22"/>
      <c r="AM78" s="22"/>
      <c r="AN78" s="22"/>
      <c r="AO78" s="14"/>
      <c r="AP78" s="14"/>
      <c r="AQ78" s="14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</row>
    <row r="79" spans="8:70" x14ac:dyDescent="0.25">
      <c r="P79" s="22"/>
      <c r="Q79" s="22"/>
      <c r="R79" s="22"/>
      <c r="S79" s="22"/>
      <c r="T79" s="22"/>
      <c r="U79" s="25" t="s">
        <v>21</v>
      </c>
      <c r="V79" s="14">
        <v>4859.5</v>
      </c>
      <c r="W79" s="14">
        <v>350.06127012729809</v>
      </c>
      <c r="X79" s="14">
        <v>13.8818555912594</v>
      </c>
      <c r="Y79" s="14">
        <v>8.8201459827284094E-19</v>
      </c>
      <c r="Z79" s="14">
        <v>4156.3812460922491</v>
      </c>
      <c r="AA79" s="14">
        <v>5562.6187539077509</v>
      </c>
      <c r="AB79" s="14">
        <v>4156.3812460922491</v>
      </c>
      <c r="AC79" s="29">
        <v>5562.6187539077509</v>
      </c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</row>
    <row r="80" spans="8:70" ht="15.6" thickBot="1" x14ac:dyDescent="0.3">
      <c r="P80" s="22"/>
      <c r="Q80" s="22"/>
      <c r="R80" s="22"/>
      <c r="S80" s="22"/>
      <c r="T80" s="22"/>
      <c r="U80" s="26" t="s">
        <v>34</v>
      </c>
      <c r="V80" s="15">
        <v>-1600.7941176470583</v>
      </c>
      <c r="W80" s="15">
        <v>432.91863207234024</v>
      </c>
      <c r="X80" s="15">
        <v>-3.6976789610190934</v>
      </c>
      <c r="Y80" s="15">
        <v>5.4095230973898775E-4</v>
      </c>
      <c r="Z80" s="15">
        <v>-2470.3367808941539</v>
      </c>
      <c r="AA80" s="15">
        <v>-731.25145439996254</v>
      </c>
      <c r="AB80" s="15">
        <v>-2470.3367808941539</v>
      </c>
      <c r="AC80" s="30">
        <v>-731.25145439996254</v>
      </c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</row>
    <row r="81" spans="1:70" x14ac:dyDescent="0.25">
      <c r="P81" s="22"/>
      <c r="Q81" s="22"/>
      <c r="R81" s="22"/>
      <c r="S81" s="22"/>
      <c r="T81" s="22"/>
      <c r="U81" s="21"/>
      <c r="V81" s="22"/>
      <c r="W81" s="22"/>
      <c r="X81" s="22"/>
      <c r="Y81" s="22"/>
      <c r="Z81" s="22"/>
      <c r="AA81" s="22"/>
      <c r="AB81" s="22"/>
      <c r="AC81" s="23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</row>
    <row r="82" spans="1:70" x14ac:dyDescent="0.25">
      <c r="P82" s="22"/>
      <c r="Q82" s="22"/>
      <c r="R82" s="22"/>
      <c r="S82" s="22"/>
      <c r="T82" s="22"/>
      <c r="U82" s="21"/>
      <c r="V82" s="22"/>
      <c r="W82" s="22"/>
      <c r="X82" s="22"/>
      <c r="Y82" s="22"/>
      <c r="Z82" s="22"/>
      <c r="AA82" s="22"/>
      <c r="AB82" s="22"/>
      <c r="AC82" s="23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</row>
    <row r="83" spans="1:70" ht="15.6" thickBo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38"/>
      <c r="V83" s="31"/>
      <c r="W83" s="31"/>
      <c r="X83" s="31"/>
      <c r="Y83" s="31"/>
      <c r="Z83" s="31"/>
      <c r="AA83" s="31"/>
      <c r="AB83" s="31"/>
      <c r="AC83" s="3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</row>
    <row r="84" spans="1:70" ht="15.6" thickBot="1" x14ac:dyDescent="0.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</row>
    <row r="85" spans="1:70" ht="15.6" thickBot="1" x14ac:dyDescent="0.3">
      <c r="M85" s="39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19"/>
      <c r="AA85" s="39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</row>
    <row r="86" spans="1:70" ht="15.6" x14ac:dyDescent="0.3">
      <c r="A86" s="4" t="s">
        <v>5</v>
      </c>
      <c r="B86" s="5" t="s">
        <v>7</v>
      </c>
      <c r="M86" s="40"/>
      <c r="O86" s="4" t="s">
        <v>5</v>
      </c>
      <c r="P86" s="5" t="s">
        <v>8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40"/>
      <c r="AB86" s="22"/>
      <c r="AC86" s="5" t="s">
        <v>6</v>
      </c>
      <c r="AD86" s="5" t="s">
        <v>8</v>
      </c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</row>
    <row r="87" spans="1:70" ht="47.4" thickBot="1" x14ac:dyDescent="0.35">
      <c r="A87" s="7" t="s">
        <v>0</v>
      </c>
      <c r="B87" s="2" t="s">
        <v>3</v>
      </c>
      <c r="M87" s="40"/>
      <c r="O87" s="7" t="s">
        <v>0</v>
      </c>
      <c r="P87" s="2" t="s">
        <v>1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40"/>
      <c r="AB87" s="22"/>
      <c r="AC87" s="2" t="s">
        <v>4</v>
      </c>
      <c r="AD87" s="2" t="s">
        <v>1</v>
      </c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</row>
    <row r="88" spans="1:70" x14ac:dyDescent="0.25">
      <c r="A88" s="9">
        <v>137</v>
      </c>
      <c r="B88" s="3">
        <v>385</v>
      </c>
      <c r="D88" s="18" t="s">
        <v>10</v>
      </c>
      <c r="E88" s="19"/>
      <c r="F88" s="19"/>
      <c r="G88" s="19"/>
      <c r="H88" s="19"/>
      <c r="I88" s="19"/>
      <c r="J88" s="19"/>
      <c r="K88" s="19"/>
      <c r="L88" s="20"/>
      <c r="M88" s="40"/>
      <c r="O88" s="9">
        <v>137</v>
      </c>
      <c r="P88" s="3">
        <v>0</v>
      </c>
      <c r="Q88" s="22"/>
      <c r="R88" s="18" t="s">
        <v>10</v>
      </c>
      <c r="S88" s="19"/>
      <c r="T88" s="19"/>
      <c r="U88" s="19"/>
      <c r="V88" s="19"/>
      <c r="W88" s="19"/>
      <c r="X88" s="19"/>
      <c r="Y88" s="19"/>
      <c r="Z88" s="20"/>
      <c r="AA88" s="40"/>
      <c r="AB88" s="22"/>
      <c r="AC88" s="3">
        <v>128</v>
      </c>
      <c r="AD88" s="3">
        <v>0</v>
      </c>
      <c r="AE88" s="22"/>
      <c r="AF88" s="18" t="s">
        <v>10</v>
      </c>
      <c r="AG88" s="19"/>
      <c r="AH88" s="19"/>
      <c r="AI88" s="19"/>
      <c r="AJ88" s="19"/>
      <c r="AK88" s="19"/>
      <c r="AL88" s="19"/>
      <c r="AM88" s="19"/>
      <c r="AN88" s="20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</row>
    <row r="89" spans="1:70" ht="15.6" thickBot="1" x14ac:dyDescent="0.3">
      <c r="A89" s="9">
        <v>59</v>
      </c>
      <c r="B89" s="3">
        <v>203</v>
      </c>
      <c r="D89" s="21"/>
      <c r="E89" s="22"/>
      <c r="F89" s="22"/>
      <c r="G89" s="22"/>
      <c r="H89" s="22"/>
      <c r="I89" s="22"/>
      <c r="J89" s="22"/>
      <c r="K89" s="22"/>
      <c r="L89" s="23"/>
      <c r="M89" s="40"/>
      <c r="O89" s="9">
        <v>59</v>
      </c>
      <c r="P89" s="3">
        <v>1</v>
      </c>
      <c r="Q89" s="22"/>
      <c r="R89" s="21"/>
      <c r="S89" s="22"/>
      <c r="T89" s="22"/>
      <c r="U89" s="22"/>
      <c r="V89" s="22"/>
      <c r="W89" s="22"/>
      <c r="X89" s="22"/>
      <c r="Y89" s="22"/>
      <c r="Z89" s="23"/>
      <c r="AA89" s="40"/>
      <c r="AB89" s="22"/>
      <c r="AC89" s="3">
        <v>155</v>
      </c>
      <c r="AD89" s="3">
        <v>1</v>
      </c>
      <c r="AE89" s="22"/>
      <c r="AF89" s="21"/>
      <c r="AG89" s="22"/>
      <c r="AH89" s="22"/>
      <c r="AI89" s="22"/>
      <c r="AJ89" s="22"/>
      <c r="AK89" s="22"/>
      <c r="AL89" s="22"/>
      <c r="AM89" s="22"/>
      <c r="AN89" s="23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</row>
    <row r="90" spans="1:70" ht="15.6" x14ac:dyDescent="0.3">
      <c r="A90" s="9">
        <v>120</v>
      </c>
      <c r="B90" s="3">
        <v>392</v>
      </c>
      <c r="D90" s="24" t="s">
        <v>11</v>
      </c>
      <c r="E90" s="17"/>
      <c r="F90" s="22"/>
      <c r="G90" s="22"/>
      <c r="H90" s="35" t="s">
        <v>39</v>
      </c>
      <c r="I90" s="22"/>
      <c r="J90" s="22"/>
      <c r="K90" s="22"/>
      <c r="L90" s="23"/>
      <c r="M90" s="40"/>
      <c r="O90" s="9">
        <v>120</v>
      </c>
      <c r="P90" s="3">
        <v>0</v>
      </c>
      <c r="Q90" s="22"/>
      <c r="R90" s="24" t="s">
        <v>11</v>
      </c>
      <c r="S90" s="17"/>
      <c r="T90" s="22"/>
      <c r="U90" s="22"/>
      <c r="V90" s="35" t="s">
        <v>40</v>
      </c>
      <c r="W90" s="22"/>
      <c r="X90" s="22"/>
      <c r="Y90" s="22"/>
      <c r="Z90" s="23"/>
      <c r="AA90" s="40"/>
      <c r="AB90" s="22"/>
      <c r="AC90" s="3">
        <v>281</v>
      </c>
      <c r="AD90" s="3">
        <v>0</v>
      </c>
      <c r="AE90" s="22"/>
      <c r="AF90" s="24" t="s">
        <v>11</v>
      </c>
      <c r="AG90" s="17"/>
      <c r="AH90" s="22"/>
      <c r="AI90" s="22"/>
      <c r="AJ90" s="35" t="s">
        <v>41</v>
      </c>
      <c r="AK90" s="22"/>
      <c r="AL90" s="22"/>
      <c r="AM90" s="22"/>
      <c r="AN90" s="23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</row>
    <row r="91" spans="1:70" x14ac:dyDescent="0.25">
      <c r="A91" s="9">
        <v>120</v>
      </c>
      <c r="B91" s="3">
        <v>419</v>
      </c>
      <c r="D91" s="25" t="s">
        <v>12</v>
      </c>
      <c r="E91" s="14">
        <v>0.84660814665677131</v>
      </c>
      <c r="F91" s="22"/>
      <c r="G91" s="22"/>
      <c r="H91" s="22"/>
      <c r="I91" s="22"/>
      <c r="J91" s="22"/>
      <c r="K91" s="22"/>
      <c r="L91" s="23"/>
      <c r="M91" s="40"/>
      <c r="O91" s="9">
        <v>120</v>
      </c>
      <c r="P91" s="3">
        <v>0</v>
      </c>
      <c r="R91" s="25" t="s">
        <v>12</v>
      </c>
      <c r="S91" s="14">
        <v>0.78583247879438856</v>
      </c>
      <c r="T91" s="22"/>
      <c r="U91" s="22"/>
      <c r="V91" s="22"/>
      <c r="W91" s="22"/>
      <c r="X91" s="22"/>
      <c r="Y91" s="22"/>
      <c r="Z91" s="23"/>
      <c r="AA91" s="40"/>
      <c r="AC91" s="3">
        <v>291</v>
      </c>
      <c r="AD91" s="3">
        <v>0</v>
      </c>
      <c r="AF91" s="25" t="s">
        <v>12</v>
      </c>
      <c r="AG91" s="14">
        <v>0.61169203978204922</v>
      </c>
      <c r="AH91" s="22"/>
      <c r="AI91" s="22"/>
      <c r="AJ91" s="22"/>
      <c r="AK91" s="22"/>
      <c r="AL91" s="22"/>
      <c r="AM91" s="22"/>
      <c r="AN91" s="23"/>
    </row>
    <row r="92" spans="1:70" x14ac:dyDescent="0.25">
      <c r="A92" s="9">
        <v>120</v>
      </c>
      <c r="B92" s="3">
        <v>363</v>
      </c>
      <c r="D92" s="25" t="s">
        <v>13</v>
      </c>
      <c r="E92" s="14">
        <v>0.71674535398561312</v>
      </c>
      <c r="F92" s="22"/>
      <c r="G92" s="22"/>
      <c r="H92" s="22"/>
      <c r="I92" s="22"/>
      <c r="J92" s="22"/>
      <c r="K92" s="22"/>
      <c r="L92" s="23"/>
      <c r="M92" s="40"/>
      <c r="O92" s="9">
        <v>120</v>
      </c>
      <c r="P92" s="3">
        <v>0</v>
      </c>
      <c r="R92" s="25" t="s">
        <v>13</v>
      </c>
      <c r="S92" s="14">
        <v>0.61753268472813316</v>
      </c>
      <c r="T92" s="22"/>
      <c r="U92" s="22"/>
      <c r="V92" s="22"/>
      <c r="W92" s="22"/>
      <c r="X92" s="22"/>
      <c r="Y92" s="22"/>
      <c r="Z92" s="23"/>
      <c r="AA92" s="40"/>
      <c r="AC92" s="3">
        <v>238</v>
      </c>
      <c r="AD92" s="3">
        <v>0</v>
      </c>
      <c r="AF92" s="25" t="s">
        <v>13</v>
      </c>
      <c r="AG92" s="14">
        <v>0.37416715153272412</v>
      </c>
      <c r="AH92" s="22"/>
      <c r="AI92" s="22"/>
      <c r="AJ92" s="22"/>
      <c r="AK92" s="22"/>
      <c r="AL92" s="22"/>
      <c r="AM92" s="22"/>
      <c r="AN92" s="23"/>
    </row>
    <row r="93" spans="1:70" x14ac:dyDescent="0.25">
      <c r="A93" s="9">
        <v>65</v>
      </c>
      <c r="B93" s="3">
        <v>234</v>
      </c>
      <c r="D93" s="25" t="s">
        <v>14</v>
      </c>
      <c r="E93" s="14">
        <v>0.70518393986257688</v>
      </c>
      <c r="F93" s="22"/>
      <c r="G93" s="22"/>
      <c r="H93" s="22"/>
      <c r="I93" s="22"/>
      <c r="J93" s="22"/>
      <c r="K93" s="22"/>
      <c r="L93" s="23"/>
      <c r="M93" s="40"/>
      <c r="O93" s="9">
        <v>65</v>
      </c>
      <c r="P93" s="3">
        <v>1</v>
      </c>
      <c r="R93" s="25" t="s">
        <v>14</v>
      </c>
      <c r="S93" s="14">
        <v>0.60192177390071</v>
      </c>
      <c r="T93" s="22"/>
      <c r="U93" s="22"/>
      <c r="V93" s="22"/>
      <c r="W93" s="22"/>
      <c r="X93" s="22"/>
      <c r="Y93" s="22"/>
      <c r="Z93" s="23"/>
      <c r="AA93" s="40"/>
      <c r="AC93" s="3">
        <v>180</v>
      </c>
      <c r="AD93" s="3">
        <v>1</v>
      </c>
      <c r="AF93" s="25" t="s">
        <v>14</v>
      </c>
      <c r="AG93" s="14">
        <v>0.34862295363610063</v>
      </c>
      <c r="AH93" s="22"/>
      <c r="AI93" s="22"/>
      <c r="AJ93" s="22"/>
      <c r="AK93" s="22"/>
      <c r="AL93" s="22"/>
      <c r="AM93" s="22"/>
      <c r="AN93" s="23"/>
    </row>
    <row r="94" spans="1:70" x14ac:dyDescent="0.25">
      <c r="A94" s="9">
        <v>120</v>
      </c>
      <c r="B94" s="3">
        <v>372</v>
      </c>
      <c r="D94" s="25" t="s">
        <v>15</v>
      </c>
      <c r="E94" s="14">
        <v>901.04788828090204</v>
      </c>
      <c r="F94" s="22"/>
      <c r="G94" s="22"/>
      <c r="H94" s="22"/>
      <c r="I94" s="22"/>
      <c r="J94" s="22"/>
      <c r="K94" s="22"/>
      <c r="L94" s="23"/>
      <c r="M94" s="40"/>
      <c r="O94" s="9">
        <v>120</v>
      </c>
      <c r="P94" s="3">
        <v>1</v>
      </c>
      <c r="R94" s="25" t="s">
        <v>15</v>
      </c>
      <c r="S94" s="14">
        <v>1047.0237085319827</v>
      </c>
      <c r="T94" s="22"/>
      <c r="U94" s="22"/>
      <c r="V94" s="22"/>
      <c r="W94" s="22"/>
      <c r="X94" s="22"/>
      <c r="Y94" s="22"/>
      <c r="Z94" s="23"/>
      <c r="AA94" s="40"/>
      <c r="AC94" s="3">
        <v>306</v>
      </c>
      <c r="AD94" s="3">
        <v>1</v>
      </c>
      <c r="AF94" s="25" t="s">
        <v>15</v>
      </c>
      <c r="AG94" s="14">
        <v>1339.3328760785537</v>
      </c>
      <c r="AH94" s="22"/>
      <c r="AI94" s="22"/>
      <c r="AJ94" s="22"/>
      <c r="AK94" s="22"/>
      <c r="AL94" s="22"/>
      <c r="AM94" s="22"/>
      <c r="AN94" s="23"/>
    </row>
    <row r="95" spans="1:70" ht="15.6" thickBot="1" x14ac:dyDescent="0.3">
      <c r="A95" s="9">
        <v>90</v>
      </c>
      <c r="B95" s="3">
        <v>305</v>
      </c>
      <c r="D95" s="26" t="s">
        <v>16</v>
      </c>
      <c r="E95" s="15">
        <v>52</v>
      </c>
      <c r="F95" s="22"/>
      <c r="G95" s="22"/>
      <c r="H95" s="22"/>
      <c r="I95" s="22"/>
      <c r="J95" s="22"/>
      <c r="K95" s="22"/>
      <c r="L95" s="23"/>
      <c r="M95" s="40"/>
      <c r="O95" s="9">
        <v>90</v>
      </c>
      <c r="P95" s="3">
        <v>1</v>
      </c>
      <c r="R95" s="26" t="s">
        <v>16</v>
      </c>
      <c r="S95" s="15">
        <v>52</v>
      </c>
      <c r="T95" s="22"/>
      <c r="U95" s="22"/>
      <c r="V95" s="22"/>
      <c r="W95" s="22"/>
      <c r="X95" s="22"/>
      <c r="Y95" s="22"/>
      <c r="Z95" s="23"/>
      <c r="AA95" s="40"/>
      <c r="AC95" s="3">
        <v>214</v>
      </c>
      <c r="AD95" s="3">
        <v>1</v>
      </c>
      <c r="AF95" s="26" t="s">
        <v>16</v>
      </c>
      <c r="AG95" s="15">
        <v>52</v>
      </c>
      <c r="AH95" s="22"/>
      <c r="AI95" s="22"/>
      <c r="AJ95" s="22"/>
      <c r="AK95" s="22"/>
      <c r="AL95" s="22"/>
      <c r="AM95" s="22"/>
      <c r="AN95" s="23"/>
    </row>
    <row r="96" spans="1:70" x14ac:dyDescent="0.25">
      <c r="A96" s="9">
        <v>96</v>
      </c>
      <c r="B96" s="3">
        <v>169</v>
      </c>
      <c r="D96" s="21"/>
      <c r="E96" s="22"/>
      <c r="F96" s="22"/>
      <c r="G96" s="22"/>
      <c r="H96" s="22"/>
      <c r="I96" s="22"/>
      <c r="J96" s="22"/>
      <c r="K96" s="22"/>
      <c r="L96" s="23"/>
      <c r="M96" s="40"/>
      <c r="O96" s="9">
        <v>96</v>
      </c>
      <c r="P96" s="3">
        <v>0</v>
      </c>
      <c r="R96" s="21"/>
      <c r="S96" s="22"/>
      <c r="T96" s="22"/>
      <c r="U96" s="22"/>
      <c r="V96" s="22"/>
      <c r="W96" s="22"/>
      <c r="X96" s="22"/>
      <c r="Y96" s="22"/>
      <c r="Z96" s="23"/>
      <c r="AA96" s="40"/>
      <c r="AC96" s="3">
        <v>155</v>
      </c>
      <c r="AD96" s="3">
        <v>0</v>
      </c>
      <c r="AF96" s="21"/>
      <c r="AG96" s="22"/>
      <c r="AH96" s="22"/>
      <c r="AI96" s="22"/>
      <c r="AJ96" s="22"/>
      <c r="AK96" s="22"/>
      <c r="AL96" s="22"/>
      <c r="AM96" s="22"/>
      <c r="AN96" s="23"/>
    </row>
    <row r="97" spans="1:40" ht="15.6" thickBot="1" x14ac:dyDescent="0.3">
      <c r="A97" s="9">
        <v>120</v>
      </c>
      <c r="B97" s="3">
        <v>188</v>
      </c>
      <c r="D97" s="21" t="s">
        <v>17</v>
      </c>
      <c r="E97" s="22"/>
      <c r="F97" s="22"/>
      <c r="G97" s="22"/>
      <c r="H97" s="22"/>
      <c r="I97" s="22"/>
      <c r="J97" s="22"/>
      <c r="K97" s="22"/>
      <c r="L97" s="23"/>
      <c r="M97" s="40"/>
      <c r="O97" s="9">
        <v>120</v>
      </c>
      <c r="P97" s="3">
        <v>1</v>
      </c>
      <c r="R97" s="21" t="s">
        <v>17</v>
      </c>
      <c r="S97" s="22"/>
      <c r="T97" s="22"/>
      <c r="U97" s="22"/>
      <c r="V97" s="22"/>
      <c r="W97" s="22"/>
      <c r="X97" s="22"/>
      <c r="Y97" s="22"/>
      <c r="Z97" s="23"/>
      <c r="AA97" s="40"/>
      <c r="AC97" s="3">
        <v>133</v>
      </c>
      <c r="AD97" s="3">
        <v>1</v>
      </c>
      <c r="AF97" s="21" t="s">
        <v>17</v>
      </c>
      <c r="AG97" s="22"/>
      <c r="AH97" s="22"/>
      <c r="AI97" s="22"/>
      <c r="AJ97" s="22"/>
      <c r="AK97" s="22"/>
      <c r="AL97" s="22"/>
      <c r="AM97" s="22"/>
      <c r="AN97" s="23"/>
    </row>
    <row r="98" spans="1:40" ht="15.6" x14ac:dyDescent="0.3">
      <c r="A98" s="9">
        <v>62</v>
      </c>
      <c r="B98" s="3">
        <v>192</v>
      </c>
      <c r="D98" s="27"/>
      <c r="E98" s="16" t="s">
        <v>22</v>
      </c>
      <c r="F98" s="16" t="s">
        <v>23</v>
      </c>
      <c r="G98" s="16" t="s">
        <v>24</v>
      </c>
      <c r="H98" s="16" t="s">
        <v>25</v>
      </c>
      <c r="I98" s="16" t="s">
        <v>26</v>
      </c>
      <c r="J98" s="22"/>
      <c r="K98" s="22"/>
      <c r="L98" s="23"/>
      <c r="M98" s="40"/>
      <c r="O98" s="9">
        <v>62</v>
      </c>
      <c r="P98" s="3">
        <v>0</v>
      </c>
      <c r="R98" s="27"/>
      <c r="S98" s="16" t="s">
        <v>22</v>
      </c>
      <c r="T98" s="16" t="s">
        <v>23</v>
      </c>
      <c r="U98" s="16" t="s">
        <v>24</v>
      </c>
      <c r="V98" s="16" t="s">
        <v>25</v>
      </c>
      <c r="W98" s="16" t="s">
        <v>26</v>
      </c>
      <c r="X98" s="22"/>
      <c r="Y98" s="22"/>
      <c r="Z98" s="23"/>
      <c r="AA98" s="40"/>
      <c r="AC98" s="3">
        <v>148</v>
      </c>
      <c r="AD98" s="3">
        <v>0</v>
      </c>
      <c r="AF98" s="27"/>
      <c r="AG98" s="16" t="s">
        <v>22</v>
      </c>
      <c r="AH98" s="16" t="s">
        <v>23</v>
      </c>
      <c r="AI98" s="16" t="s">
        <v>24</v>
      </c>
      <c r="AJ98" s="16" t="s">
        <v>25</v>
      </c>
      <c r="AK98" s="16" t="s">
        <v>26</v>
      </c>
      <c r="AL98" s="22"/>
      <c r="AM98" s="22"/>
      <c r="AN98" s="23"/>
    </row>
    <row r="99" spans="1:40" x14ac:dyDescent="0.25">
      <c r="A99" s="9">
        <v>120</v>
      </c>
      <c r="B99" s="3">
        <v>300</v>
      </c>
      <c r="D99" s="25" t="s">
        <v>18</v>
      </c>
      <c r="E99" s="14">
        <v>2</v>
      </c>
      <c r="F99" s="14">
        <v>100665271.89050952</v>
      </c>
      <c r="G99" s="14">
        <v>50332635.945254758</v>
      </c>
      <c r="H99" s="14">
        <v>61.994609513856332</v>
      </c>
      <c r="I99" s="14">
        <v>3.7873682058661805E-14</v>
      </c>
      <c r="J99" s="22"/>
      <c r="K99" s="22"/>
      <c r="L99" s="23"/>
      <c r="M99" s="40"/>
      <c r="O99" s="9">
        <v>120</v>
      </c>
      <c r="P99" s="3">
        <v>1</v>
      </c>
      <c r="R99" s="25" t="s">
        <v>18</v>
      </c>
      <c r="S99" s="14">
        <v>2</v>
      </c>
      <c r="T99" s="14">
        <v>86731075.777132437</v>
      </c>
      <c r="U99" s="14">
        <v>43365537.888566218</v>
      </c>
      <c r="V99" s="14">
        <v>39.557761334677245</v>
      </c>
      <c r="W99" s="14">
        <v>5.936917574574881E-11</v>
      </c>
      <c r="X99" s="22"/>
      <c r="Y99" s="22"/>
      <c r="Z99" s="23"/>
      <c r="AA99" s="40"/>
      <c r="AC99" s="3">
        <v>274</v>
      </c>
      <c r="AD99" s="3">
        <v>1</v>
      </c>
      <c r="AF99" s="25" t="s">
        <v>18</v>
      </c>
      <c r="AG99" s="14">
        <v>2</v>
      </c>
      <c r="AH99" s="14">
        <v>52550934.348010004</v>
      </c>
      <c r="AI99" s="14">
        <v>26275467.174005002</v>
      </c>
      <c r="AJ99" s="14">
        <v>14.647833259316489</v>
      </c>
      <c r="AK99" s="14">
        <v>1.0309312038656689E-5</v>
      </c>
      <c r="AL99" s="22"/>
      <c r="AM99" s="22"/>
      <c r="AN99" s="23"/>
    </row>
    <row r="100" spans="1:40" x14ac:dyDescent="0.25">
      <c r="A100" s="9">
        <v>116</v>
      </c>
      <c r="B100" s="3">
        <v>321</v>
      </c>
      <c r="D100" s="25" t="s">
        <v>19</v>
      </c>
      <c r="E100" s="14">
        <v>49</v>
      </c>
      <c r="F100" s="14">
        <v>39782477.551798172</v>
      </c>
      <c r="G100" s="14">
        <v>811887.29697547294</v>
      </c>
      <c r="H100" s="14"/>
      <c r="I100" s="14"/>
      <c r="J100" s="22"/>
      <c r="K100" s="22"/>
      <c r="L100" s="23"/>
      <c r="M100" s="40"/>
      <c r="O100" s="9">
        <v>116</v>
      </c>
      <c r="P100" s="3">
        <v>0</v>
      </c>
      <c r="R100" s="25" t="s">
        <v>19</v>
      </c>
      <c r="S100" s="14">
        <v>49</v>
      </c>
      <c r="T100" s="14">
        <v>53716673.665175244</v>
      </c>
      <c r="U100" s="14">
        <v>1096258.6462280662</v>
      </c>
      <c r="V100" s="14"/>
      <c r="W100" s="14"/>
      <c r="X100" s="22"/>
      <c r="Y100" s="22"/>
      <c r="Z100" s="23"/>
      <c r="AA100" s="40"/>
      <c r="AC100" s="3">
        <v>154</v>
      </c>
      <c r="AD100" s="3">
        <v>0</v>
      </c>
      <c r="AF100" s="25" t="s">
        <v>19</v>
      </c>
      <c r="AG100" s="14">
        <v>49</v>
      </c>
      <c r="AH100" s="14">
        <v>87896815.094297677</v>
      </c>
      <c r="AI100" s="14">
        <v>1793812.5529448506</v>
      </c>
      <c r="AJ100" s="14"/>
      <c r="AK100" s="14"/>
      <c r="AL100" s="22"/>
      <c r="AM100" s="22"/>
      <c r="AN100" s="23"/>
    </row>
    <row r="101" spans="1:40" ht="15.6" thickBot="1" x14ac:dyDescent="0.3">
      <c r="A101" s="9">
        <v>59</v>
      </c>
      <c r="B101" s="3">
        <v>164</v>
      </c>
      <c r="D101" s="26" t="s">
        <v>20</v>
      </c>
      <c r="E101" s="15">
        <v>51</v>
      </c>
      <c r="F101" s="15">
        <v>140447749.44230768</v>
      </c>
      <c r="G101" s="15"/>
      <c r="H101" s="15"/>
      <c r="I101" s="15"/>
      <c r="J101" s="22"/>
      <c r="K101" s="22"/>
      <c r="L101" s="23"/>
      <c r="M101" s="40"/>
      <c r="O101" s="9">
        <v>59</v>
      </c>
      <c r="P101" s="3">
        <v>1</v>
      </c>
      <c r="R101" s="26" t="s">
        <v>20</v>
      </c>
      <c r="S101" s="15">
        <v>51</v>
      </c>
      <c r="T101" s="15">
        <v>140447749.44230768</v>
      </c>
      <c r="U101" s="15"/>
      <c r="V101" s="15"/>
      <c r="W101" s="15"/>
      <c r="X101" s="22"/>
      <c r="Y101" s="22"/>
      <c r="Z101" s="23"/>
      <c r="AA101" s="40"/>
      <c r="AC101" s="3">
        <v>120</v>
      </c>
      <c r="AD101" s="3">
        <v>1</v>
      </c>
      <c r="AF101" s="26" t="s">
        <v>20</v>
      </c>
      <c r="AG101" s="15">
        <v>51</v>
      </c>
      <c r="AH101" s="15">
        <v>140447749.44230768</v>
      </c>
      <c r="AI101" s="15"/>
      <c r="AJ101" s="15"/>
      <c r="AK101" s="15"/>
      <c r="AL101" s="22"/>
      <c r="AM101" s="22"/>
      <c r="AN101" s="23"/>
    </row>
    <row r="102" spans="1:40" ht="15.6" thickBot="1" x14ac:dyDescent="0.3">
      <c r="A102" s="9">
        <v>80</v>
      </c>
      <c r="B102" s="3">
        <v>284</v>
      </c>
      <c r="D102" s="21"/>
      <c r="E102" s="22"/>
      <c r="F102" s="22"/>
      <c r="G102" s="22"/>
      <c r="H102" s="22"/>
      <c r="I102" s="22"/>
      <c r="J102" s="22"/>
      <c r="K102" s="22"/>
      <c r="L102" s="23"/>
      <c r="M102" s="40"/>
      <c r="O102" s="9">
        <v>80</v>
      </c>
      <c r="P102" s="3">
        <v>1</v>
      </c>
      <c r="R102" s="21"/>
      <c r="S102" s="22"/>
      <c r="T102" s="22"/>
      <c r="U102" s="22"/>
      <c r="V102" s="22"/>
      <c r="W102" s="22"/>
      <c r="X102" s="22"/>
      <c r="Y102" s="22"/>
      <c r="Z102" s="23"/>
      <c r="AA102" s="40"/>
      <c r="AC102" s="3">
        <v>261</v>
      </c>
      <c r="AD102" s="3">
        <v>1</v>
      </c>
      <c r="AF102" s="21"/>
      <c r="AG102" s="22"/>
      <c r="AH102" s="22"/>
      <c r="AI102" s="22"/>
      <c r="AJ102" s="22"/>
      <c r="AK102" s="22"/>
      <c r="AL102" s="22"/>
      <c r="AM102" s="22"/>
      <c r="AN102" s="23"/>
    </row>
    <row r="103" spans="1:40" ht="15.6" x14ac:dyDescent="0.3">
      <c r="A103" s="9">
        <v>120</v>
      </c>
      <c r="B103" s="3">
        <v>375</v>
      </c>
      <c r="D103" s="27"/>
      <c r="E103" s="16" t="s">
        <v>27</v>
      </c>
      <c r="F103" s="16" t="s">
        <v>15</v>
      </c>
      <c r="G103" s="16" t="s">
        <v>28</v>
      </c>
      <c r="H103" s="16" t="s">
        <v>29</v>
      </c>
      <c r="I103" s="16" t="s">
        <v>30</v>
      </c>
      <c r="J103" s="16" t="s">
        <v>31</v>
      </c>
      <c r="K103" s="16" t="s">
        <v>32</v>
      </c>
      <c r="L103" s="28" t="s">
        <v>33</v>
      </c>
      <c r="M103" s="40"/>
      <c r="O103" s="9">
        <v>120</v>
      </c>
      <c r="P103" s="3">
        <v>1</v>
      </c>
      <c r="R103" s="27"/>
      <c r="S103" s="16" t="s">
        <v>27</v>
      </c>
      <c r="T103" s="16" t="s">
        <v>15</v>
      </c>
      <c r="U103" s="16" t="s">
        <v>28</v>
      </c>
      <c r="V103" s="16" t="s">
        <v>29</v>
      </c>
      <c r="W103" s="16" t="s">
        <v>30</v>
      </c>
      <c r="X103" s="16" t="s">
        <v>31</v>
      </c>
      <c r="Y103" s="16" t="s">
        <v>32</v>
      </c>
      <c r="Z103" s="28" t="s">
        <v>33</v>
      </c>
      <c r="AA103" s="40"/>
      <c r="AC103" s="3">
        <v>338</v>
      </c>
      <c r="AD103" s="3">
        <v>1</v>
      </c>
      <c r="AF103" s="27"/>
      <c r="AG103" s="16" t="s">
        <v>27</v>
      </c>
      <c r="AH103" s="16" t="s">
        <v>15</v>
      </c>
      <c r="AI103" s="16" t="s">
        <v>28</v>
      </c>
      <c r="AJ103" s="16" t="s">
        <v>29</v>
      </c>
      <c r="AK103" s="16" t="s">
        <v>30</v>
      </c>
      <c r="AL103" s="16" t="s">
        <v>31</v>
      </c>
      <c r="AM103" s="16" t="s">
        <v>32</v>
      </c>
      <c r="AN103" s="28" t="s">
        <v>33</v>
      </c>
    </row>
    <row r="104" spans="1:40" x14ac:dyDescent="0.25">
      <c r="A104" s="9">
        <v>80</v>
      </c>
      <c r="B104" s="3">
        <v>133</v>
      </c>
      <c r="D104" s="25" t="s">
        <v>21</v>
      </c>
      <c r="E104" s="14">
        <v>-264.52961455695049</v>
      </c>
      <c r="F104" s="14">
        <v>395.54915865324762</v>
      </c>
      <c r="G104" s="14">
        <v>-0.66876545878042559</v>
      </c>
      <c r="H104" s="14">
        <v>0.5067837003399962</v>
      </c>
      <c r="I104" s="14">
        <v>-1059.4154088538214</v>
      </c>
      <c r="J104" s="14">
        <v>530.35617973992044</v>
      </c>
      <c r="K104" s="14">
        <v>-1059.4154088538214</v>
      </c>
      <c r="L104" s="29">
        <v>530.35617973992044</v>
      </c>
      <c r="M104" s="40"/>
      <c r="O104" s="9">
        <v>80</v>
      </c>
      <c r="P104" s="3">
        <v>1</v>
      </c>
      <c r="R104" s="25" t="s">
        <v>21</v>
      </c>
      <c r="S104" s="14">
        <v>848.78240670127911</v>
      </c>
      <c r="T104" s="14">
        <v>610.4237731901901</v>
      </c>
      <c r="U104" s="14">
        <v>1.3904805873883019</v>
      </c>
      <c r="V104" s="14">
        <v>0.17066654675382839</v>
      </c>
      <c r="W104" s="14">
        <v>-377.91009205672185</v>
      </c>
      <c r="X104" s="14">
        <v>2075.4749054592803</v>
      </c>
      <c r="Y104" s="14">
        <v>-377.91009205672185</v>
      </c>
      <c r="Z104" s="29">
        <v>2075.4749054592803</v>
      </c>
      <c r="AA104" s="40"/>
      <c r="AC104" s="3">
        <v>77</v>
      </c>
      <c r="AD104" s="3">
        <v>1</v>
      </c>
      <c r="AF104" s="25" t="s">
        <v>21</v>
      </c>
      <c r="AG104" s="14">
        <v>3221.5613567202408</v>
      </c>
      <c r="AH104" s="14">
        <v>560.87393405380806</v>
      </c>
      <c r="AI104" s="14">
        <v>5.7438243446898651</v>
      </c>
      <c r="AJ104" s="14">
        <v>5.7930578474035997E-7</v>
      </c>
      <c r="AK104" s="14">
        <v>2094.4429876944505</v>
      </c>
      <c r="AL104" s="14">
        <v>4348.6797257460312</v>
      </c>
      <c r="AM104" s="14">
        <v>2094.4429876944505</v>
      </c>
      <c r="AN104" s="29">
        <v>4348.6797257460312</v>
      </c>
    </row>
    <row r="105" spans="1:40" x14ac:dyDescent="0.25">
      <c r="A105" s="9">
        <v>100</v>
      </c>
      <c r="B105" s="3">
        <v>318</v>
      </c>
      <c r="D105" s="25" t="s">
        <v>34</v>
      </c>
      <c r="E105" s="14">
        <v>11.770770522989572</v>
      </c>
      <c r="F105" s="14">
        <v>7.7133010307547547</v>
      </c>
      <c r="G105" s="14">
        <v>1.5260354128610731</v>
      </c>
      <c r="H105" s="14">
        <v>0.1334304689524603</v>
      </c>
      <c r="I105" s="14">
        <v>-3.7296882249386165</v>
      </c>
      <c r="J105" s="14">
        <v>27.271229270917761</v>
      </c>
      <c r="K105" s="14">
        <v>-3.7296882249386165</v>
      </c>
      <c r="L105" s="29">
        <v>27.271229270917761</v>
      </c>
      <c r="M105" s="40"/>
      <c r="O105" s="9">
        <v>100</v>
      </c>
      <c r="P105" s="3">
        <v>1</v>
      </c>
      <c r="R105" s="25" t="s">
        <v>34</v>
      </c>
      <c r="S105" s="14">
        <v>38.036310157732864</v>
      </c>
      <c r="T105" s="14">
        <v>5.2948589898697529</v>
      </c>
      <c r="U105" s="14">
        <v>7.1836304291587014</v>
      </c>
      <c r="V105" s="14">
        <v>3.4475464866436361E-9</v>
      </c>
      <c r="W105" s="14">
        <v>27.395892647599474</v>
      </c>
      <c r="X105" s="14">
        <v>48.676727667866253</v>
      </c>
      <c r="Y105" s="14">
        <v>27.395892647599474</v>
      </c>
      <c r="Z105" s="29">
        <v>48.676727667866253</v>
      </c>
      <c r="AA105" s="40"/>
      <c r="AC105" s="3">
        <v>204</v>
      </c>
      <c r="AD105" s="3">
        <v>1</v>
      </c>
      <c r="AF105" s="25" t="s">
        <v>34</v>
      </c>
      <c r="AG105" s="14">
        <v>8.9914289658541247</v>
      </c>
      <c r="AH105" s="14">
        <v>2.5449125047648584</v>
      </c>
      <c r="AI105" s="14">
        <v>3.5330994480240112</v>
      </c>
      <c r="AJ105" s="14">
        <v>9.0662011729693715E-4</v>
      </c>
      <c r="AK105" s="14">
        <v>3.8772358156181195</v>
      </c>
      <c r="AL105" s="14">
        <v>14.10562211609013</v>
      </c>
      <c r="AM105" s="14">
        <v>3.8772358156181195</v>
      </c>
      <c r="AN105" s="29">
        <v>14.10562211609013</v>
      </c>
    </row>
    <row r="106" spans="1:40" ht="15.6" thickBot="1" x14ac:dyDescent="0.3">
      <c r="A106" s="9">
        <v>60</v>
      </c>
      <c r="B106" s="3">
        <v>213</v>
      </c>
      <c r="D106" s="26" t="s">
        <v>35</v>
      </c>
      <c r="E106" s="15">
        <v>11.346720404022301</v>
      </c>
      <c r="F106" s="15">
        <v>2.4395255084974568</v>
      </c>
      <c r="G106" s="15">
        <v>4.6511997372025551</v>
      </c>
      <c r="H106" s="15">
        <v>2.5293928706854844E-5</v>
      </c>
      <c r="I106" s="15">
        <v>6.4443103518006977</v>
      </c>
      <c r="J106" s="15">
        <v>16.249130456243904</v>
      </c>
      <c r="K106" s="15">
        <v>6.4443103518006977</v>
      </c>
      <c r="L106" s="30">
        <v>16.249130456243904</v>
      </c>
      <c r="M106" s="40"/>
      <c r="O106" s="9">
        <v>60</v>
      </c>
      <c r="P106" s="3">
        <v>1</v>
      </c>
      <c r="R106" s="26" t="s">
        <v>35</v>
      </c>
      <c r="S106" s="15">
        <v>-609.48832186954439</v>
      </c>
      <c r="T106" s="15">
        <v>334.94597619157946</v>
      </c>
      <c r="U106" s="15">
        <v>-1.819661572888801</v>
      </c>
      <c r="V106" s="15">
        <v>7.4922504286696667E-2</v>
      </c>
      <c r="W106" s="15">
        <v>-1282.5874614002221</v>
      </c>
      <c r="X106" s="15">
        <v>63.610817661133296</v>
      </c>
      <c r="Y106" s="15">
        <v>-1282.5874614002221</v>
      </c>
      <c r="Z106" s="30">
        <v>63.610817661133296</v>
      </c>
      <c r="AA106" s="40"/>
      <c r="AC106" s="3">
        <v>97</v>
      </c>
      <c r="AD106" s="3">
        <v>1</v>
      </c>
      <c r="AF106" s="26" t="s">
        <v>35</v>
      </c>
      <c r="AG106" s="15">
        <v>-1547.7270564956461</v>
      </c>
      <c r="AH106" s="15">
        <v>390.6930320444485</v>
      </c>
      <c r="AI106" s="15">
        <v>-3.9614913232431639</v>
      </c>
      <c r="AJ106" s="15">
        <v>2.4123228906868343E-4</v>
      </c>
      <c r="AK106" s="15">
        <v>-2332.8540990111101</v>
      </c>
      <c r="AL106" s="15">
        <v>-762.60001398018221</v>
      </c>
      <c r="AM106" s="15">
        <v>-2332.8540990111101</v>
      </c>
      <c r="AN106" s="30">
        <v>-762.60001398018221</v>
      </c>
    </row>
    <row r="107" spans="1:40" x14ac:dyDescent="0.25">
      <c r="A107" s="9">
        <v>110</v>
      </c>
      <c r="B107" s="3">
        <v>280</v>
      </c>
      <c r="M107" s="40"/>
      <c r="O107" s="9">
        <v>110</v>
      </c>
      <c r="P107" s="3">
        <v>1</v>
      </c>
      <c r="R107" s="21"/>
      <c r="S107" s="22"/>
      <c r="T107" s="22"/>
      <c r="U107" s="22"/>
      <c r="V107" s="22"/>
      <c r="W107" s="22"/>
      <c r="X107" s="22"/>
      <c r="Y107" s="22"/>
      <c r="Z107" s="23"/>
      <c r="AA107" s="40"/>
      <c r="AC107" s="3">
        <v>178</v>
      </c>
      <c r="AD107" s="3">
        <v>1</v>
      </c>
      <c r="AF107" s="21"/>
      <c r="AG107" s="22"/>
      <c r="AH107" s="22"/>
      <c r="AI107" s="22"/>
      <c r="AJ107" s="22"/>
      <c r="AK107" s="22"/>
      <c r="AL107" s="22"/>
      <c r="AM107" s="22"/>
      <c r="AN107" s="23"/>
    </row>
    <row r="108" spans="1:40" x14ac:dyDescent="0.25">
      <c r="A108" s="9">
        <v>120</v>
      </c>
      <c r="B108" s="3">
        <v>336</v>
      </c>
      <c r="M108" s="40"/>
      <c r="O108" s="9">
        <v>120</v>
      </c>
      <c r="P108" s="3">
        <v>0</v>
      </c>
      <c r="R108" s="21"/>
      <c r="S108" s="22"/>
      <c r="T108" s="22"/>
      <c r="U108" s="22"/>
      <c r="V108" s="22"/>
      <c r="W108" s="22"/>
      <c r="X108" s="22"/>
      <c r="Y108" s="22"/>
      <c r="Z108" s="23"/>
      <c r="AA108" s="40"/>
      <c r="AC108" s="3">
        <v>232</v>
      </c>
      <c r="AD108" s="3">
        <v>0</v>
      </c>
      <c r="AF108" s="21"/>
      <c r="AG108" s="22"/>
      <c r="AH108" s="22"/>
      <c r="AI108" s="22"/>
      <c r="AJ108" s="22"/>
      <c r="AK108" s="22"/>
      <c r="AL108" s="22"/>
      <c r="AM108" s="22"/>
      <c r="AN108" s="23"/>
    </row>
    <row r="109" spans="1:40" ht="15.6" thickBot="1" x14ac:dyDescent="0.3">
      <c r="A109" s="9">
        <v>135</v>
      </c>
      <c r="B109" s="3">
        <v>442</v>
      </c>
      <c r="M109" s="40"/>
      <c r="O109" s="9">
        <v>135</v>
      </c>
      <c r="P109" s="3">
        <v>0</v>
      </c>
      <c r="R109" s="38"/>
      <c r="S109" s="31"/>
      <c r="T109" s="31"/>
      <c r="U109" s="31"/>
      <c r="V109" s="31"/>
      <c r="W109" s="31"/>
      <c r="X109" s="31"/>
      <c r="Y109" s="31"/>
      <c r="Z109" s="32"/>
      <c r="AA109" s="40"/>
      <c r="AC109" s="3">
        <v>316</v>
      </c>
      <c r="AD109" s="3">
        <v>0</v>
      </c>
      <c r="AF109" s="38"/>
      <c r="AG109" s="31"/>
      <c r="AH109" s="31"/>
      <c r="AI109" s="31"/>
      <c r="AJ109" s="31"/>
      <c r="AK109" s="31"/>
      <c r="AL109" s="31"/>
      <c r="AM109" s="31"/>
      <c r="AN109" s="32"/>
    </row>
    <row r="110" spans="1:40" x14ac:dyDescent="0.25">
      <c r="A110" s="9">
        <v>59</v>
      </c>
      <c r="B110" s="3">
        <v>191</v>
      </c>
      <c r="M110" s="40"/>
      <c r="O110" s="9">
        <v>59</v>
      </c>
      <c r="P110" s="3">
        <v>1</v>
      </c>
      <c r="Z110" s="22"/>
      <c r="AA110" s="40"/>
      <c r="AC110" s="3">
        <v>163</v>
      </c>
      <c r="AD110" s="3">
        <v>1</v>
      </c>
    </row>
    <row r="111" spans="1:40" x14ac:dyDescent="0.25">
      <c r="A111" s="9">
        <v>60</v>
      </c>
      <c r="B111" s="3">
        <v>202</v>
      </c>
      <c r="M111" s="40"/>
      <c r="O111" s="9">
        <v>60</v>
      </c>
      <c r="P111" s="3">
        <v>0</v>
      </c>
      <c r="Z111" s="22"/>
      <c r="AA111" s="40"/>
      <c r="AC111" s="3">
        <v>96</v>
      </c>
      <c r="AD111" s="3">
        <v>0</v>
      </c>
    </row>
    <row r="112" spans="1:40" x14ac:dyDescent="0.25">
      <c r="A112" s="9">
        <v>25</v>
      </c>
      <c r="B112" s="3">
        <v>83</v>
      </c>
      <c r="M112" s="40"/>
      <c r="O112" s="9">
        <v>25</v>
      </c>
      <c r="P112" s="3">
        <v>1</v>
      </c>
      <c r="Z112" s="22"/>
      <c r="AA112" s="40"/>
      <c r="AC112" s="3">
        <v>74</v>
      </c>
      <c r="AD112" s="3">
        <v>1</v>
      </c>
    </row>
    <row r="113" spans="1:30" x14ac:dyDescent="0.25">
      <c r="A113" s="9">
        <v>75</v>
      </c>
      <c r="B113" s="3">
        <v>250</v>
      </c>
      <c r="M113" s="40"/>
      <c r="O113" s="9">
        <v>75</v>
      </c>
      <c r="P113" s="3">
        <v>1</v>
      </c>
      <c r="Z113" s="22"/>
      <c r="AA113" s="40"/>
      <c r="AC113" s="3">
        <v>225</v>
      </c>
      <c r="AD113" s="3">
        <v>1</v>
      </c>
    </row>
    <row r="114" spans="1:30" x14ac:dyDescent="0.25">
      <c r="A114" s="9">
        <v>64</v>
      </c>
      <c r="B114" s="3">
        <v>214</v>
      </c>
      <c r="M114" s="40"/>
      <c r="O114" s="9">
        <v>64</v>
      </c>
      <c r="P114" s="3">
        <v>1</v>
      </c>
      <c r="Z114" s="22"/>
      <c r="AA114" s="40"/>
      <c r="AC114" s="3">
        <v>91</v>
      </c>
      <c r="AD114" s="3">
        <v>1</v>
      </c>
    </row>
    <row r="115" spans="1:30" x14ac:dyDescent="0.25">
      <c r="A115" s="9">
        <v>62</v>
      </c>
      <c r="B115" s="3">
        <v>204</v>
      </c>
      <c r="M115" s="40"/>
      <c r="O115" s="9">
        <v>62</v>
      </c>
      <c r="P115" s="3">
        <v>0</v>
      </c>
      <c r="Z115" s="22"/>
      <c r="AA115" s="40"/>
      <c r="AC115" s="3">
        <v>146</v>
      </c>
      <c r="AD115" s="3">
        <v>0</v>
      </c>
    </row>
    <row r="116" spans="1:30" x14ac:dyDescent="0.25">
      <c r="A116" s="9">
        <v>108</v>
      </c>
      <c r="B116" s="3">
        <v>366</v>
      </c>
      <c r="M116" s="40"/>
      <c r="O116" s="9">
        <v>108</v>
      </c>
      <c r="P116" s="3">
        <v>1</v>
      </c>
      <c r="Z116" s="22"/>
      <c r="AA116" s="40"/>
      <c r="AC116" s="3">
        <v>255</v>
      </c>
      <c r="AD116" s="3">
        <v>1</v>
      </c>
    </row>
    <row r="117" spans="1:30" x14ac:dyDescent="0.25">
      <c r="A117" s="9">
        <v>62</v>
      </c>
      <c r="B117" s="3">
        <v>220</v>
      </c>
      <c r="M117" s="40"/>
      <c r="O117" s="9">
        <v>62</v>
      </c>
      <c r="P117" s="3">
        <v>1</v>
      </c>
      <c r="Z117" s="22"/>
      <c r="AA117" s="40"/>
      <c r="AC117" s="3">
        <v>144</v>
      </c>
      <c r="AD117" s="3">
        <v>1</v>
      </c>
    </row>
    <row r="118" spans="1:30" x14ac:dyDescent="0.25">
      <c r="A118" s="9">
        <v>90</v>
      </c>
      <c r="B118" s="3">
        <v>286</v>
      </c>
      <c r="M118" s="40"/>
      <c r="O118" s="9">
        <v>90</v>
      </c>
      <c r="P118" s="3">
        <v>0</v>
      </c>
      <c r="Z118" s="22"/>
      <c r="AA118" s="40"/>
      <c r="AC118" s="3">
        <v>151</v>
      </c>
      <c r="AD118" s="3">
        <v>0</v>
      </c>
    </row>
    <row r="119" spans="1:30" x14ac:dyDescent="0.25">
      <c r="A119" s="9">
        <v>146</v>
      </c>
      <c r="B119" s="3">
        <v>375</v>
      </c>
      <c r="M119" s="40"/>
      <c r="O119" s="9">
        <v>146</v>
      </c>
      <c r="P119" s="3">
        <v>0</v>
      </c>
      <c r="Z119" s="22"/>
      <c r="AA119" s="40"/>
      <c r="AC119" s="3">
        <v>100</v>
      </c>
      <c r="AD119" s="3">
        <v>0</v>
      </c>
    </row>
    <row r="120" spans="1:30" x14ac:dyDescent="0.25">
      <c r="A120" s="9">
        <v>62</v>
      </c>
      <c r="B120" s="3">
        <v>189</v>
      </c>
      <c r="M120" s="40"/>
      <c r="O120" s="9">
        <v>62</v>
      </c>
      <c r="P120" s="3">
        <v>1</v>
      </c>
      <c r="Z120" s="22"/>
      <c r="AA120" s="40"/>
      <c r="AC120" s="3">
        <v>174</v>
      </c>
      <c r="AD120" s="3">
        <v>1</v>
      </c>
    </row>
    <row r="121" spans="1:30" x14ac:dyDescent="0.25">
      <c r="A121" s="9">
        <v>30</v>
      </c>
      <c r="B121" s="3">
        <v>88</v>
      </c>
      <c r="M121" s="40"/>
      <c r="O121" s="9">
        <v>30</v>
      </c>
      <c r="P121" s="3">
        <v>1</v>
      </c>
      <c r="Z121" s="22"/>
      <c r="AA121" s="40"/>
      <c r="AC121" s="3">
        <v>54</v>
      </c>
      <c r="AD121" s="3">
        <v>1</v>
      </c>
    </row>
    <row r="122" spans="1:30" x14ac:dyDescent="0.25">
      <c r="A122" s="9">
        <v>79</v>
      </c>
      <c r="B122" s="3">
        <v>278</v>
      </c>
      <c r="M122" s="40"/>
      <c r="O122" s="9">
        <v>79</v>
      </c>
      <c r="P122" s="3">
        <v>0</v>
      </c>
      <c r="Z122" s="22"/>
      <c r="AA122" s="40"/>
      <c r="AC122" s="3">
        <v>213</v>
      </c>
      <c r="AD122" s="3">
        <v>0</v>
      </c>
    </row>
    <row r="123" spans="1:30" x14ac:dyDescent="0.25">
      <c r="A123" s="9">
        <v>44</v>
      </c>
      <c r="B123" s="3">
        <v>158</v>
      </c>
      <c r="M123" s="40"/>
      <c r="O123" s="9">
        <v>44</v>
      </c>
      <c r="P123" s="3">
        <v>1</v>
      </c>
      <c r="Z123" s="22"/>
      <c r="AA123" s="40"/>
      <c r="AC123" s="3">
        <v>127</v>
      </c>
      <c r="AD123" s="3">
        <v>1</v>
      </c>
    </row>
    <row r="124" spans="1:30" x14ac:dyDescent="0.25">
      <c r="A124" s="9">
        <v>120</v>
      </c>
      <c r="B124" s="3">
        <v>423</v>
      </c>
      <c r="M124" s="40"/>
      <c r="O124" s="9">
        <v>120</v>
      </c>
      <c r="P124" s="3">
        <v>0</v>
      </c>
      <c r="Z124" s="22"/>
      <c r="AA124" s="40"/>
      <c r="AC124" s="3">
        <v>208</v>
      </c>
      <c r="AD124" s="3">
        <v>0</v>
      </c>
    </row>
    <row r="125" spans="1:30" x14ac:dyDescent="0.25">
      <c r="A125" s="9">
        <v>100</v>
      </c>
      <c r="B125" s="3">
        <v>300</v>
      </c>
      <c r="M125" s="40"/>
      <c r="O125" s="9">
        <v>100</v>
      </c>
      <c r="P125" s="3">
        <v>1</v>
      </c>
      <c r="Z125" s="22"/>
      <c r="AA125" s="40"/>
      <c r="AC125" s="3">
        <v>255</v>
      </c>
      <c r="AD125" s="3">
        <v>1</v>
      </c>
    </row>
    <row r="126" spans="1:30" x14ac:dyDescent="0.25">
      <c r="A126" s="9">
        <v>49</v>
      </c>
      <c r="B126" s="3">
        <v>177</v>
      </c>
      <c r="M126" s="40"/>
      <c r="O126" s="9">
        <v>49</v>
      </c>
      <c r="P126" s="3">
        <v>1</v>
      </c>
      <c r="Z126" s="22"/>
      <c r="AA126" s="40"/>
      <c r="AC126" s="3">
        <v>110</v>
      </c>
      <c r="AD126" s="3">
        <v>1</v>
      </c>
    </row>
    <row r="127" spans="1:30" x14ac:dyDescent="0.25">
      <c r="A127" s="9">
        <v>123</v>
      </c>
      <c r="B127" s="3">
        <v>336</v>
      </c>
      <c r="M127" s="40"/>
      <c r="O127" s="9">
        <v>123</v>
      </c>
      <c r="P127" s="3">
        <v>1</v>
      </c>
      <c r="Z127" s="22"/>
      <c r="AA127" s="40"/>
      <c r="AC127" s="3">
        <v>208</v>
      </c>
      <c r="AD127" s="3">
        <v>1</v>
      </c>
    </row>
    <row r="128" spans="1:30" x14ac:dyDescent="0.25">
      <c r="A128" s="9">
        <v>82</v>
      </c>
      <c r="B128" s="3">
        <v>136</v>
      </c>
      <c r="M128" s="40"/>
      <c r="O128" s="9">
        <v>82</v>
      </c>
      <c r="P128" s="3">
        <v>1</v>
      </c>
      <c r="Z128" s="22"/>
      <c r="AA128" s="40"/>
      <c r="AC128" s="3">
        <v>114</v>
      </c>
      <c r="AD128" s="3">
        <v>1</v>
      </c>
    </row>
    <row r="129" spans="1:49" x14ac:dyDescent="0.25">
      <c r="A129" s="9">
        <v>58</v>
      </c>
      <c r="B129" s="3">
        <v>205</v>
      </c>
      <c r="M129" s="40"/>
      <c r="O129" s="9">
        <v>58</v>
      </c>
      <c r="P129" s="3">
        <v>1</v>
      </c>
      <c r="Z129" s="22"/>
      <c r="AA129" s="40"/>
      <c r="AC129" s="3">
        <v>166</v>
      </c>
      <c r="AD129" s="3">
        <v>1</v>
      </c>
    </row>
    <row r="130" spans="1:49" x14ac:dyDescent="0.25">
      <c r="A130" s="9">
        <v>110</v>
      </c>
      <c r="B130" s="3">
        <v>323</v>
      </c>
      <c r="M130" s="40"/>
      <c r="O130" s="9">
        <v>110</v>
      </c>
      <c r="P130" s="3">
        <v>1</v>
      </c>
      <c r="Z130" s="22"/>
      <c r="AA130" s="40"/>
      <c r="AC130" s="3">
        <v>228</v>
      </c>
      <c r="AD130" s="3">
        <v>1</v>
      </c>
    </row>
    <row r="131" spans="1:49" x14ac:dyDescent="0.25">
      <c r="A131" s="9">
        <v>62</v>
      </c>
      <c r="B131" s="3">
        <v>222</v>
      </c>
      <c r="M131" s="40"/>
      <c r="O131" s="9">
        <v>62</v>
      </c>
      <c r="P131" s="3">
        <v>1</v>
      </c>
      <c r="Z131" s="22"/>
      <c r="AA131" s="40"/>
      <c r="AC131" s="3">
        <v>183</v>
      </c>
      <c r="AD131" s="3">
        <v>1</v>
      </c>
    </row>
    <row r="132" spans="1:49" x14ac:dyDescent="0.25">
      <c r="A132" s="9">
        <v>86</v>
      </c>
      <c r="B132" s="3">
        <v>200</v>
      </c>
      <c r="M132" s="40"/>
      <c r="O132" s="9">
        <v>86</v>
      </c>
      <c r="P132" s="3">
        <v>1</v>
      </c>
      <c r="Z132" s="22"/>
      <c r="AA132" s="40"/>
      <c r="AC132" s="3">
        <v>62</v>
      </c>
      <c r="AD132" s="3">
        <v>1</v>
      </c>
    </row>
    <row r="133" spans="1:49" x14ac:dyDescent="0.25">
      <c r="A133" s="9">
        <v>102</v>
      </c>
      <c r="B133" s="3">
        <v>355</v>
      </c>
      <c r="M133" s="40"/>
      <c r="O133" s="9">
        <v>102</v>
      </c>
      <c r="P133" s="3">
        <v>1</v>
      </c>
      <c r="Z133" s="22"/>
      <c r="AA133" s="40"/>
      <c r="AC133" s="3">
        <v>326</v>
      </c>
      <c r="AD133" s="3">
        <v>1</v>
      </c>
    </row>
    <row r="134" spans="1:49" x14ac:dyDescent="0.25">
      <c r="A134" s="9">
        <v>135</v>
      </c>
      <c r="B134" s="3">
        <v>471</v>
      </c>
      <c r="M134" s="40"/>
      <c r="O134" s="9">
        <v>135</v>
      </c>
      <c r="P134" s="3">
        <v>0</v>
      </c>
      <c r="Z134" s="22"/>
      <c r="AA134" s="40"/>
      <c r="AC134" s="3">
        <v>157</v>
      </c>
      <c r="AD134" s="3">
        <v>0</v>
      </c>
    </row>
    <row r="135" spans="1:49" x14ac:dyDescent="0.25">
      <c r="A135" s="9">
        <v>78</v>
      </c>
      <c r="B135" s="3">
        <v>203</v>
      </c>
      <c r="M135" s="40"/>
      <c r="O135" s="9">
        <v>78</v>
      </c>
      <c r="P135" s="3">
        <v>1</v>
      </c>
      <c r="Z135" s="22"/>
      <c r="AA135" s="40"/>
      <c r="AC135" s="3">
        <v>154</v>
      </c>
      <c r="AD135" s="3">
        <v>1</v>
      </c>
    </row>
    <row r="136" spans="1:49" x14ac:dyDescent="0.25">
      <c r="A136" s="9">
        <v>83</v>
      </c>
      <c r="B136" s="3">
        <v>390</v>
      </c>
      <c r="M136" s="40"/>
      <c r="O136" s="9">
        <v>83</v>
      </c>
      <c r="P136" s="3">
        <v>1</v>
      </c>
      <c r="Z136" s="22"/>
      <c r="AA136" s="40"/>
      <c r="AC136" s="3">
        <v>224</v>
      </c>
      <c r="AD136" s="3">
        <v>1</v>
      </c>
    </row>
    <row r="137" spans="1:49" x14ac:dyDescent="0.25">
      <c r="A137" s="9">
        <v>60</v>
      </c>
      <c r="B137" s="3">
        <v>213</v>
      </c>
      <c r="M137" s="40"/>
      <c r="O137" s="9">
        <v>60</v>
      </c>
      <c r="P137" s="3">
        <v>0</v>
      </c>
      <c r="Z137" s="22"/>
      <c r="AA137" s="40"/>
      <c r="AC137" s="3">
        <v>48</v>
      </c>
      <c r="AD137" s="3">
        <v>0</v>
      </c>
    </row>
    <row r="138" spans="1:49" x14ac:dyDescent="0.25">
      <c r="A138" s="9">
        <v>54</v>
      </c>
      <c r="B138" s="3">
        <v>144</v>
      </c>
      <c r="M138" s="40"/>
      <c r="O138" s="9">
        <v>54</v>
      </c>
      <c r="P138" s="3">
        <v>1</v>
      </c>
      <c r="Z138" s="22"/>
      <c r="AA138" s="40"/>
      <c r="AC138" s="3">
        <v>119</v>
      </c>
      <c r="AD138" s="3">
        <v>1</v>
      </c>
    </row>
    <row r="139" spans="1:49" ht="15.6" thickBot="1" x14ac:dyDescent="0.3">
      <c r="A139" s="11">
        <v>120</v>
      </c>
      <c r="B139" s="12">
        <v>327</v>
      </c>
      <c r="M139" s="40"/>
      <c r="O139" s="11">
        <v>120</v>
      </c>
      <c r="P139" s="12">
        <v>0</v>
      </c>
      <c r="Z139" s="22"/>
      <c r="AA139" s="40"/>
      <c r="AC139" s="12">
        <v>217</v>
      </c>
      <c r="AD139" s="12">
        <v>0</v>
      </c>
    </row>
    <row r="140" spans="1:49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40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40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</row>
    <row r="141" spans="1:49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40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</row>
    <row r="142" spans="1:49" ht="15.6" thickBot="1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4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</row>
    <row r="144" spans="1:49" ht="15.6" thickBot="1" x14ac:dyDescent="0.3"/>
    <row r="145" spans="1:29" ht="15.6" x14ac:dyDescent="0.3">
      <c r="A145" s="4" t="s">
        <v>5</v>
      </c>
      <c r="B145" s="5" t="s">
        <v>7</v>
      </c>
      <c r="C145" s="5" t="s">
        <v>8</v>
      </c>
      <c r="N145" s="40"/>
      <c r="P145" s="4" t="s">
        <v>5</v>
      </c>
      <c r="Q145" s="5" t="s">
        <v>6</v>
      </c>
      <c r="R145" s="5" t="s">
        <v>8</v>
      </c>
    </row>
    <row r="146" spans="1:29" ht="94.2" thickBot="1" x14ac:dyDescent="0.35">
      <c r="A146" s="7" t="s">
        <v>0</v>
      </c>
      <c r="B146" s="2" t="s">
        <v>3</v>
      </c>
      <c r="C146" s="2" t="s">
        <v>1</v>
      </c>
      <c r="N146" s="40"/>
      <c r="P146" s="7" t="s">
        <v>0</v>
      </c>
      <c r="Q146" s="2" t="s">
        <v>4</v>
      </c>
      <c r="R146" s="2" t="s">
        <v>1</v>
      </c>
    </row>
    <row r="147" spans="1:29" x14ac:dyDescent="0.25">
      <c r="A147" s="9">
        <v>137</v>
      </c>
      <c r="B147" s="3">
        <v>385</v>
      </c>
      <c r="C147" s="3">
        <v>0</v>
      </c>
      <c r="N147" s="40"/>
      <c r="P147" s="9">
        <v>137</v>
      </c>
      <c r="Q147" s="3">
        <v>128</v>
      </c>
      <c r="R147" s="3">
        <v>0</v>
      </c>
      <c r="U147" s="18" t="s">
        <v>10</v>
      </c>
      <c r="V147" s="19"/>
      <c r="W147" s="19"/>
      <c r="X147" s="19"/>
      <c r="Y147" s="19"/>
      <c r="Z147" s="19"/>
      <c r="AA147" s="19"/>
      <c r="AB147" s="19"/>
      <c r="AC147" s="20"/>
    </row>
    <row r="148" spans="1:29" ht="15.6" thickBot="1" x14ac:dyDescent="0.3">
      <c r="A148" s="9">
        <v>59</v>
      </c>
      <c r="B148" s="3">
        <v>203</v>
      </c>
      <c r="C148" s="3">
        <v>1</v>
      </c>
      <c r="N148" s="40"/>
      <c r="P148" s="9">
        <v>59</v>
      </c>
      <c r="Q148" s="3">
        <v>155</v>
      </c>
      <c r="R148" s="3">
        <v>1</v>
      </c>
      <c r="U148" s="21"/>
      <c r="V148" s="22"/>
      <c r="W148" s="22"/>
      <c r="X148" s="22"/>
      <c r="Y148" s="22"/>
      <c r="Z148" s="22"/>
      <c r="AA148" s="22"/>
      <c r="AB148" s="22"/>
      <c r="AC148" s="23"/>
    </row>
    <row r="149" spans="1:29" ht="16.2" thickBot="1" x14ac:dyDescent="0.35">
      <c r="A149" s="9">
        <v>120</v>
      </c>
      <c r="B149" s="3">
        <v>392</v>
      </c>
      <c r="C149" s="3">
        <v>0</v>
      </c>
      <c r="N149" s="40"/>
      <c r="P149" s="9">
        <v>120</v>
      </c>
      <c r="Q149" s="3">
        <v>281</v>
      </c>
      <c r="R149" s="3">
        <v>0</v>
      </c>
      <c r="U149" s="24" t="s">
        <v>11</v>
      </c>
      <c r="V149" s="17"/>
      <c r="W149" s="22"/>
      <c r="X149" s="22"/>
      <c r="Y149" s="35" t="s">
        <v>46</v>
      </c>
      <c r="Z149" s="22"/>
      <c r="AA149" s="22"/>
      <c r="AB149" s="22"/>
      <c r="AC149" s="23"/>
    </row>
    <row r="150" spans="1:29" x14ac:dyDescent="0.25">
      <c r="A150" s="9">
        <v>120</v>
      </c>
      <c r="B150" s="3">
        <v>419</v>
      </c>
      <c r="C150" s="3">
        <v>0</v>
      </c>
      <c r="E150" s="18" t="s">
        <v>10</v>
      </c>
      <c r="F150" s="19"/>
      <c r="G150" s="19"/>
      <c r="H150" s="19"/>
      <c r="I150" s="19"/>
      <c r="J150" s="19"/>
      <c r="K150" s="19"/>
      <c r="L150" s="19"/>
      <c r="M150" s="20"/>
      <c r="N150" s="40"/>
      <c r="P150" s="9">
        <v>120</v>
      </c>
      <c r="Q150" s="3">
        <v>291</v>
      </c>
      <c r="R150" s="3">
        <v>0</v>
      </c>
      <c r="U150" s="25" t="s">
        <v>12</v>
      </c>
      <c r="V150" s="14">
        <v>0.78609172626500212</v>
      </c>
      <c r="W150" s="22"/>
      <c r="X150" s="22"/>
      <c r="Y150" s="22"/>
      <c r="Z150" s="22"/>
      <c r="AA150" s="22"/>
      <c r="AB150" s="22"/>
      <c r="AC150" s="23"/>
    </row>
    <row r="151" spans="1:29" ht="15.6" thickBot="1" x14ac:dyDescent="0.3">
      <c r="A151" s="9">
        <v>120</v>
      </c>
      <c r="B151" s="3">
        <v>363</v>
      </c>
      <c r="C151" s="3">
        <v>0</v>
      </c>
      <c r="E151" s="21"/>
      <c r="F151" s="22"/>
      <c r="G151" s="22"/>
      <c r="H151" s="22"/>
      <c r="I151" s="22"/>
      <c r="J151" s="22"/>
      <c r="K151" s="22"/>
      <c r="L151" s="22"/>
      <c r="M151" s="23"/>
      <c r="N151" s="40"/>
      <c r="P151" s="9">
        <v>120</v>
      </c>
      <c r="Q151" s="3">
        <v>238</v>
      </c>
      <c r="R151" s="3">
        <v>0</v>
      </c>
      <c r="U151" s="25" t="s">
        <v>13</v>
      </c>
      <c r="V151" s="14">
        <v>0.61794020210229095</v>
      </c>
      <c r="W151" s="22"/>
      <c r="X151" s="22"/>
      <c r="Y151" s="22"/>
      <c r="Z151" s="22"/>
      <c r="AA151" s="22"/>
      <c r="AB151" s="22"/>
      <c r="AC151" s="23"/>
    </row>
    <row r="152" spans="1:29" ht="15.6" x14ac:dyDescent="0.3">
      <c r="A152" s="9">
        <v>65</v>
      </c>
      <c r="B152" s="3">
        <v>234</v>
      </c>
      <c r="C152" s="3">
        <v>1</v>
      </c>
      <c r="E152" s="24" t="s">
        <v>11</v>
      </c>
      <c r="F152" s="17"/>
      <c r="G152" s="22"/>
      <c r="H152" s="22"/>
      <c r="I152" s="35" t="s">
        <v>45</v>
      </c>
      <c r="J152" s="22"/>
      <c r="K152" s="22"/>
      <c r="L152" s="22"/>
      <c r="M152" s="23"/>
      <c r="N152" s="40"/>
      <c r="P152" s="9">
        <v>65</v>
      </c>
      <c r="Q152" s="3">
        <v>180</v>
      </c>
      <c r="R152" s="3">
        <v>1</v>
      </c>
      <c r="U152" s="25" t="s">
        <v>14</v>
      </c>
      <c r="V152" s="14">
        <v>0.59406146473368415</v>
      </c>
      <c r="W152" s="22"/>
      <c r="X152" s="22"/>
      <c r="Y152" s="22"/>
      <c r="Z152" s="22"/>
      <c r="AA152" s="22"/>
      <c r="AB152" s="22"/>
      <c r="AC152" s="23"/>
    </row>
    <row r="153" spans="1:29" x14ac:dyDescent="0.25">
      <c r="A153" s="9">
        <v>120</v>
      </c>
      <c r="B153" s="3">
        <v>372</v>
      </c>
      <c r="C153" s="3">
        <v>1</v>
      </c>
      <c r="E153" s="25" t="s">
        <v>12</v>
      </c>
      <c r="F153" s="14">
        <v>0.85396966328648016</v>
      </c>
      <c r="G153" s="22"/>
      <c r="H153" s="22"/>
      <c r="I153" s="22"/>
      <c r="J153" s="22"/>
      <c r="K153" s="22"/>
      <c r="L153" s="22"/>
      <c r="M153" s="23"/>
      <c r="N153" s="40"/>
      <c r="P153" s="9">
        <v>120</v>
      </c>
      <c r="Q153" s="3">
        <v>306</v>
      </c>
      <c r="R153" s="3">
        <v>1</v>
      </c>
      <c r="U153" s="25" t="s">
        <v>15</v>
      </c>
      <c r="V153" s="14">
        <v>1057.3102545208383</v>
      </c>
      <c r="W153" s="22"/>
      <c r="X153" s="22"/>
      <c r="Y153" s="22"/>
      <c r="Z153" s="22"/>
      <c r="AA153" s="22"/>
      <c r="AB153" s="22"/>
      <c r="AC153" s="23"/>
    </row>
    <row r="154" spans="1:29" ht="15.6" thickBot="1" x14ac:dyDescent="0.3">
      <c r="A154" s="9">
        <v>90</v>
      </c>
      <c r="B154" s="3">
        <v>305</v>
      </c>
      <c r="C154" s="3">
        <v>1</v>
      </c>
      <c r="E154" s="25" t="s">
        <v>13</v>
      </c>
      <c r="F154" s="14">
        <v>0.72926418581362429</v>
      </c>
      <c r="G154" s="22"/>
      <c r="H154" s="22"/>
      <c r="I154" s="22"/>
      <c r="J154" s="22"/>
      <c r="K154" s="22"/>
      <c r="L154" s="22"/>
      <c r="M154" s="23"/>
      <c r="N154" s="40"/>
      <c r="P154" s="9">
        <v>90</v>
      </c>
      <c r="Q154" s="3">
        <v>214</v>
      </c>
      <c r="R154" s="3">
        <v>1</v>
      </c>
      <c r="U154" s="26" t="s">
        <v>16</v>
      </c>
      <c r="V154" s="15">
        <v>52</v>
      </c>
      <c r="W154" s="22"/>
      <c r="X154" s="22"/>
      <c r="Y154" s="22"/>
      <c r="Z154" s="22"/>
      <c r="AA154" s="22"/>
      <c r="AB154" s="22"/>
      <c r="AC154" s="23"/>
    </row>
    <row r="155" spans="1:29" x14ac:dyDescent="0.25">
      <c r="A155" s="9">
        <v>96</v>
      </c>
      <c r="B155" s="3">
        <v>169</v>
      </c>
      <c r="C155" s="3">
        <v>0</v>
      </c>
      <c r="E155" s="25" t="s">
        <v>14</v>
      </c>
      <c r="F155" s="14">
        <v>0.71234319742697583</v>
      </c>
      <c r="G155" s="22"/>
      <c r="H155" s="22"/>
      <c r="I155" s="22"/>
      <c r="J155" s="22"/>
      <c r="K155" s="22"/>
      <c r="L155" s="22"/>
      <c r="M155" s="23"/>
      <c r="N155" s="40"/>
      <c r="P155" s="9">
        <v>96</v>
      </c>
      <c r="Q155" s="3">
        <v>155</v>
      </c>
      <c r="R155" s="3">
        <v>0</v>
      </c>
      <c r="U155" s="21"/>
      <c r="V155" s="22"/>
      <c r="W155" s="22"/>
      <c r="X155" s="22"/>
      <c r="Y155" s="22"/>
      <c r="Z155" s="22"/>
      <c r="AA155" s="22"/>
      <c r="AB155" s="22"/>
      <c r="AC155" s="23"/>
    </row>
    <row r="156" spans="1:29" ht="15.6" thickBot="1" x14ac:dyDescent="0.3">
      <c r="A156" s="9">
        <v>120</v>
      </c>
      <c r="B156" s="3">
        <v>188</v>
      </c>
      <c r="C156" s="3">
        <v>1</v>
      </c>
      <c r="E156" s="25" t="s">
        <v>15</v>
      </c>
      <c r="F156" s="14">
        <v>890.04021205864694</v>
      </c>
      <c r="G156" s="22"/>
      <c r="H156" s="22"/>
      <c r="I156" s="22"/>
      <c r="J156" s="22"/>
      <c r="K156" s="22"/>
      <c r="L156" s="22"/>
      <c r="M156" s="23"/>
      <c r="N156" s="40"/>
      <c r="P156" s="9">
        <v>120</v>
      </c>
      <c r="Q156" s="3">
        <v>133</v>
      </c>
      <c r="R156" s="3">
        <v>1</v>
      </c>
      <c r="U156" s="21" t="s">
        <v>17</v>
      </c>
      <c r="V156" s="22"/>
      <c r="W156" s="22"/>
      <c r="X156" s="22"/>
      <c r="Y156" s="22"/>
      <c r="Z156" s="22"/>
      <c r="AA156" s="22"/>
      <c r="AB156" s="22"/>
      <c r="AC156" s="23"/>
    </row>
    <row r="157" spans="1:29" ht="16.2" thickBot="1" x14ac:dyDescent="0.35">
      <c r="A157" s="9">
        <v>62</v>
      </c>
      <c r="B157" s="3">
        <v>192</v>
      </c>
      <c r="C157" s="3">
        <v>0</v>
      </c>
      <c r="E157" s="26" t="s">
        <v>16</v>
      </c>
      <c r="F157" s="15">
        <v>52</v>
      </c>
      <c r="G157" s="22"/>
      <c r="H157" s="22"/>
      <c r="I157" s="22"/>
      <c r="J157" s="22"/>
      <c r="K157" s="22"/>
      <c r="L157" s="22"/>
      <c r="M157" s="23"/>
      <c r="N157" s="40"/>
      <c r="P157" s="9">
        <v>62</v>
      </c>
      <c r="Q157" s="3">
        <v>148</v>
      </c>
      <c r="R157" s="3">
        <v>0</v>
      </c>
      <c r="U157" s="27"/>
      <c r="V157" s="16" t="s">
        <v>22</v>
      </c>
      <c r="W157" s="16" t="s">
        <v>23</v>
      </c>
      <c r="X157" s="16" t="s">
        <v>24</v>
      </c>
      <c r="Y157" s="16" t="s">
        <v>25</v>
      </c>
      <c r="Z157" s="16" t="s">
        <v>26</v>
      </c>
      <c r="AA157" s="22"/>
      <c r="AB157" s="22"/>
      <c r="AC157" s="23"/>
    </row>
    <row r="158" spans="1:29" x14ac:dyDescent="0.25">
      <c r="A158" s="9">
        <v>120</v>
      </c>
      <c r="B158" s="3">
        <v>300</v>
      </c>
      <c r="C158" s="3">
        <v>1</v>
      </c>
      <c r="E158" s="21"/>
      <c r="F158" s="22"/>
      <c r="G158" s="22"/>
      <c r="H158" s="22"/>
      <c r="I158" s="22"/>
      <c r="J158" s="22"/>
      <c r="K158" s="22"/>
      <c r="L158" s="22"/>
      <c r="M158" s="23"/>
      <c r="N158" s="40"/>
      <c r="P158" s="9">
        <v>120</v>
      </c>
      <c r="Q158" s="3">
        <v>274</v>
      </c>
      <c r="R158" s="3">
        <v>1</v>
      </c>
      <c r="U158" s="25" t="s">
        <v>18</v>
      </c>
      <c r="V158" s="14">
        <v>3</v>
      </c>
      <c r="W158" s="14">
        <v>86788310.675191537</v>
      </c>
      <c r="X158" s="14">
        <v>28929436.891730513</v>
      </c>
      <c r="Y158" s="14">
        <v>25.878261172832872</v>
      </c>
      <c r="Z158" s="14">
        <v>4.1798001142589232E-10</v>
      </c>
      <c r="AA158" s="22"/>
      <c r="AB158" s="22"/>
      <c r="AC158" s="23"/>
    </row>
    <row r="159" spans="1:29" ht="15.6" thickBot="1" x14ac:dyDescent="0.3">
      <c r="A159" s="9">
        <v>116</v>
      </c>
      <c r="B159" s="3">
        <v>321</v>
      </c>
      <c r="C159" s="3">
        <v>0</v>
      </c>
      <c r="E159" s="21" t="s">
        <v>17</v>
      </c>
      <c r="F159" s="22"/>
      <c r="G159" s="22"/>
      <c r="H159" s="22"/>
      <c r="I159" s="22"/>
      <c r="J159" s="22"/>
      <c r="K159" s="22"/>
      <c r="L159" s="22"/>
      <c r="M159" s="23"/>
      <c r="N159" s="40"/>
      <c r="P159" s="9">
        <v>116</v>
      </c>
      <c r="Q159" s="3">
        <v>154</v>
      </c>
      <c r="R159" s="3">
        <v>0</v>
      </c>
      <c r="U159" s="25" t="s">
        <v>19</v>
      </c>
      <c r="V159" s="14">
        <v>48</v>
      </c>
      <c r="W159" s="14">
        <v>53659438.767116144</v>
      </c>
      <c r="X159" s="14">
        <v>1117904.9743149197</v>
      </c>
      <c r="Y159" s="14"/>
      <c r="Z159" s="14"/>
      <c r="AA159" s="22"/>
      <c r="AB159" s="22"/>
      <c r="AC159" s="23"/>
    </row>
    <row r="160" spans="1:29" ht="16.2" thickBot="1" x14ac:dyDescent="0.35">
      <c r="A160" s="9">
        <v>59</v>
      </c>
      <c r="B160" s="3">
        <v>164</v>
      </c>
      <c r="C160" s="3">
        <v>1</v>
      </c>
      <c r="E160" s="27"/>
      <c r="F160" s="16" t="s">
        <v>22</v>
      </c>
      <c r="G160" s="16" t="s">
        <v>23</v>
      </c>
      <c r="H160" s="16" t="s">
        <v>24</v>
      </c>
      <c r="I160" s="16" t="s">
        <v>25</v>
      </c>
      <c r="J160" s="16" t="s">
        <v>26</v>
      </c>
      <c r="K160" s="22"/>
      <c r="L160" s="22"/>
      <c r="M160" s="23"/>
      <c r="N160" s="40"/>
      <c r="P160" s="9">
        <v>59</v>
      </c>
      <c r="Q160" s="3">
        <v>120</v>
      </c>
      <c r="R160" s="3">
        <v>1</v>
      </c>
      <c r="U160" s="26" t="s">
        <v>20</v>
      </c>
      <c r="V160" s="15">
        <v>51</v>
      </c>
      <c r="W160" s="15">
        <v>140447749.44230768</v>
      </c>
      <c r="X160" s="15"/>
      <c r="Y160" s="15"/>
      <c r="Z160" s="15"/>
      <c r="AA160" s="22"/>
      <c r="AB160" s="22"/>
      <c r="AC160" s="23"/>
    </row>
    <row r="161" spans="1:29" ht="15.6" thickBot="1" x14ac:dyDescent="0.3">
      <c r="A161" s="9">
        <v>80</v>
      </c>
      <c r="B161" s="3">
        <v>284</v>
      </c>
      <c r="C161" s="3">
        <v>1</v>
      </c>
      <c r="E161" s="25" t="s">
        <v>18</v>
      </c>
      <c r="F161" s="14">
        <v>3</v>
      </c>
      <c r="G161" s="14">
        <v>102423513.64640042</v>
      </c>
      <c r="H161" s="14">
        <v>34141171.215466805</v>
      </c>
      <c r="I161" s="14">
        <v>43.09820260789558</v>
      </c>
      <c r="J161" s="14">
        <v>1.1614045058843294E-13</v>
      </c>
      <c r="K161" s="22"/>
      <c r="L161" s="22"/>
      <c r="M161" s="23"/>
      <c r="N161" s="40"/>
      <c r="P161" s="9">
        <v>80</v>
      </c>
      <c r="Q161" s="3">
        <v>261</v>
      </c>
      <c r="R161" s="3">
        <v>1</v>
      </c>
      <c r="U161" s="21"/>
      <c r="V161" s="22"/>
      <c r="W161" s="22"/>
      <c r="X161" s="22"/>
      <c r="Y161" s="22"/>
      <c r="Z161" s="22"/>
      <c r="AA161" s="22"/>
      <c r="AB161" s="22"/>
      <c r="AC161" s="23"/>
    </row>
    <row r="162" spans="1:29" ht="15.6" x14ac:dyDescent="0.3">
      <c r="A162" s="9">
        <v>120</v>
      </c>
      <c r="B162" s="3">
        <v>375</v>
      </c>
      <c r="C162" s="3">
        <v>1</v>
      </c>
      <c r="E162" s="25" t="s">
        <v>19</v>
      </c>
      <c r="F162" s="14">
        <v>48</v>
      </c>
      <c r="G162" s="14">
        <v>38024235.795907259</v>
      </c>
      <c r="H162" s="14">
        <v>792171.57908140123</v>
      </c>
      <c r="I162" s="14"/>
      <c r="J162" s="14"/>
      <c r="K162" s="22"/>
      <c r="L162" s="22"/>
      <c r="M162" s="23"/>
      <c r="N162" s="40"/>
      <c r="P162" s="9">
        <v>120</v>
      </c>
      <c r="Q162" s="3">
        <v>338</v>
      </c>
      <c r="R162" s="3">
        <v>1</v>
      </c>
      <c r="U162" s="27"/>
      <c r="V162" s="16" t="s">
        <v>27</v>
      </c>
      <c r="W162" s="16" t="s">
        <v>15</v>
      </c>
      <c r="X162" s="16" t="s">
        <v>28</v>
      </c>
      <c r="Y162" s="16" t="s">
        <v>29</v>
      </c>
      <c r="Z162" s="16" t="s">
        <v>30</v>
      </c>
      <c r="AA162" s="16" t="s">
        <v>31</v>
      </c>
      <c r="AB162" s="16" t="s">
        <v>32</v>
      </c>
      <c r="AC162" s="28" t="s">
        <v>33</v>
      </c>
    </row>
    <row r="163" spans="1:29" ht="15.6" thickBot="1" x14ac:dyDescent="0.3">
      <c r="A163" s="9">
        <v>80</v>
      </c>
      <c r="B163" s="3">
        <v>133</v>
      </c>
      <c r="C163" s="3">
        <v>1</v>
      </c>
      <c r="E163" s="26" t="s">
        <v>20</v>
      </c>
      <c r="F163" s="15">
        <v>51</v>
      </c>
      <c r="G163" s="15">
        <v>140447749.44230768</v>
      </c>
      <c r="H163" s="15"/>
      <c r="I163" s="15"/>
      <c r="J163" s="15"/>
      <c r="K163" s="22"/>
      <c r="L163" s="22"/>
      <c r="M163" s="23"/>
      <c r="N163" s="40"/>
      <c r="P163" s="9">
        <v>80</v>
      </c>
      <c r="Q163" s="3">
        <v>77</v>
      </c>
      <c r="R163" s="3">
        <v>1</v>
      </c>
      <c r="U163" s="25" t="s">
        <v>21</v>
      </c>
      <c r="V163" s="14">
        <v>841.52483250560317</v>
      </c>
      <c r="W163" s="14">
        <v>617.25484036754312</v>
      </c>
      <c r="X163" s="14">
        <v>1.3633345216126924</v>
      </c>
      <c r="Y163" s="14">
        <v>0.17913789276699374</v>
      </c>
      <c r="Z163" s="14">
        <v>-399.54920384917546</v>
      </c>
      <c r="AA163" s="14">
        <v>2082.598868860382</v>
      </c>
      <c r="AB163" s="14">
        <v>-399.54920384917546</v>
      </c>
      <c r="AC163" s="29">
        <v>2082.598868860382</v>
      </c>
    </row>
    <row r="164" spans="1:29" ht="15.6" thickBot="1" x14ac:dyDescent="0.3">
      <c r="A164" s="9">
        <v>100</v>
      </c>
      <c r="B164" s="3">
        <v>318</v>
      </c>
      <c r="C164" s="3">
        <v>1</v>
      </c>
      <c r="E164" s="21"/>
      <c r="F164" s="22"/>
      <c r="G164" s="22"/>
      <c r="H164" s="22"/>
      <c r="I164" s="22"/>
      <c r="J164" s="22"/>
      <c r="K164" s="22"/>
      <c r="L164" s="22"/>
      <c r="M164" s="23"/>
      <c r="N164" s="40"/>
      <c r="P164" s="9">
        <v>100</v>
      </c>
      <c r="Q164" s="3">
        <v>204</v>
      </c>
      <c r="R164" s="3">
        <v>1</v>
      </c>
      <c r="U164" s="25" t="s">
        <v>34</v>
      </c>
      <c r="V164" s="14">
        <v>37.119950250909774</v>
      </c>
      <c r="W164" s="14">
        <v>6.7074831687342034</v>
      </c>
      <c r="X164" s="14">
        <v>5.5341100852758203</v>
      </c>
      <c r="Y164" s="14">
        <v>1.280055251581547E-6</v>
      </c>
      <c r="Z164" s="14">
        <v>23.633651455673267</v>
      </c>
      <c r="AA164" s="14">
        <v>50.606249046146282</v>
      </c>
      <c r="AB164" s="14">
        <v>23.633651455673267</v>
      </c>
      <c r="AC164" s="29">
        <v>50.606249046146282</v>
      </c>
    </row>
    <row r="165" spans="1:29" ht="15.6" x14ac:dyDescent="0.3">
      <c r="A165" s="9">
        <v>60</v>
      </c>
      <c r="B165" s="3">
        <v>213</v>
      </c>
      <c r="C165" s="3">
        <v>1</v>
      </c>
      <c r="E165" s="27"/>
      <c r="F165" s="16" t="s">
        <v>27</v>
      </c>
      <c r="G165" s="16" t="s">
        <v>15</v>
      </c>
      <c r="H165" s="16" t="s">
        <v>28</v>
      </c>
      <c r="I165" s="16" t="s">
        <v>29</v>
      </c>
      <c r="J165" s="16" t="s">
        <v>30</v>
      </c>
      <c r="K165" s="16" t="s">
        <v>31</v>
      </c>
      <c r="L165" s="16" t="s">
        <v>32</v>
      </c>
      <c r="M165" s="28" t="s">
        <v>33</v>
      </c>
      <c r="N165" s="40"/>
      <c r="P165" s="9">
        <v>60</v>
      </c>
      <c r="Q165" s="3">
        <v>97</v>
      </c>
      <c r="R165" s="3">
        <v>1</v>
      </c>
      <c r="U165" s="25" t="s">
        <v>35</v>
      </c>
      <c r="V165" s="14">
        <v>0.5702614939531534</v>
      </c>
      <c r="W165" s="14">
        <v>2.5202639946355121</v>
      </c>
      <c r="X165" s="14">
        <v>0.22627053958116253</v>
      </c>
      <c r="Y165" s="14">
        <v>0.82195180369225052</v>
      </c>
      <c r="Z165" s="14">
        <v>-4.4970688920498967</v>
      </c>
      <c r="AA165" s="14">
        <v>5.6375918799562035</v>
      </c>
      <c r="AB165" s="14">
        <v>-4.4970688920498967</v>
      </c>
      <c r="AC165" s="29">
        <v>5.6375918799562035</v>
      </c>
    </row>
    <row r="166" spans="1:29" ht="15.6" thickBot="1" x14ac:dyDescent="0.3">
      <c r="A166" s="9">
        <v>110</v>
      </c>
      <c r="B166" s="3">
        <v>280</v>
      </c>
      <c r="C166" s="3">
        <v>1</v>
      </c>
      <c r="E166" s="25" t="s">
        <v>21</v>
      </c>
      <c r="F166" s="14">
        <v>278.78913414153993</v>
      </c>
      <c r="G166" s="14">
        <v>534.47097752976129</v>
      </c>
      <c r="H166" s="14">
        <v>0.521616974283727</v>
      </c>
      <c r="I166" s="14">
        <v>0.60433571252478335</v>
      </c>
      <c r="J166" s="14">
        <v>-795.83679022119759</v>
      </c>
      <c r="K166" s="14">
        <v>1353.4150585042776</v>
      </c>
      <c r="L166" s="14">
        <v>-795.83679022119759</v>
      </c>
      <c r="M166" s="29">
        <v>1353.4150585042776</v>
      </c>
      <c r="N166" s="40"/>
      <c r="P166" s="9">
        <v>110</v>
      </c>
      <c r="Q166" s="3">
        <v>178</v>
      </c>
      <c r="R166" s="3">
        <v>1</v>
      </c>
      <c r="U166" s="26" t="s">
        <v>42</v>
      </c>
      <c r="V166" s="15">
        <v>-630.00491663697801</v>
      </c>
      <c r="W166" s="15">
        <v>350.17940044586754</v>
      </c>
      <c r="X166" s="15">
        <v>-1.7990918821461837</v>
      </c>
      <c r="Y166" s="15">
        <v>7.8292594161512852E-2</v>
      </c>
      <c r="Z166" s="15">
        <v>-1334.0877905774537</v>
      </c>
      <c r="AA166" s="15">
        <v>74.077957303497556</v>
      </c>
      <c r="AB166" s="15">
        <v>-1334.0877905774537</v>
      </c>
      <c r="AC166" s="30">
        <v>74.077957303497556</v>
      </c>
    </row>
    <row r="167" spans="1:29" x14ac:dyDescent="0.25">
      <c r="A167" s="9">
        <v>120</v>
      </c>
      <c r="B167" s="3">
        <v>336</v>
      </c>
      <c r="C167" s="3">
        <v>0</v>
      </c>
      <c r="E167" s="25" t="s">
        <v>34</v>
      </c>
      <c r="F167" s="14">
        <v>10.346374800280486</v>
      </c>
      <c r="G167" s="14">
        <v>7.6788257277312919</v>
      </c>
      <c r="H167" s="14">
        <v>1.3473902348005653</v>
      </c>
      <c r="I167" s="14">
        <v>0.18418072816837458</v>
      </c>
      <c r="J167" s="14">
        <v>-5.0929391056352316</v>
      </c>
      <c r="K167" s="14">
        <v>25.785688706196204</v>
      </c>
      <c r="L167" s="14">
        <v>-5.0929391056352316</v>
      </c>
      <c r="M167" s="29">
        <v>25.785688706196204</v>
      </c>
      <c r="N167" s="40"/>
      <c r="P167" s="9">
        <v>120</v>
      </c>
      <c r="Q167" s="3">
        <v>232</v>
      </c>
      <c r="R167" s="3">
        <v>0</v>
      </c>
      <c r="U167" s="21"/>
      <c r="V167" s="22"/>
      <c r="W167" s="22"/>
      <c r="X167" s="22"/>
      <c r="Y167" s="22"/>
      <c r="Z167" s="22"/>
      <c r="AA167" s="22"/>
      <c r="AB167" s="22"/>
      <c r="AC167" s="23"/>
    </row>
    <row r="168" spans="1:29" x14ac:dyDescent="0.25">
      <c r="A168" s="9">
        <v>135</v>
      </c>
      <c r="B168" s="3">
        <v>442</v>
      </c>
      <c r="C168" s="3">
        <v>0</v>
      </c>
      <c r="E168" s="25" t="s">
        <v>35</v>
      </c>
      <c r="F168" s="14">
        <v>10.833973131169355</v>
      </c>
      <c r="G168" s="14">
        <v>2.4341771078428609</v>
      </c>
      <c r="H168" s="14">
        <v>4.4507743895308813</v>
      </c>
      <c r="I168" s="14">
        <v>5.0824360651560624E-5</v>
      </c>
      <c r="J168" s="14">
        <v>5.9397320319272717</v>
      </c>
      <c r="K168" s="14">
        <v>15.728214230411439</v>
      </c>
      <c r="L168" s="14">
        <v>5.9397320319272717</v>
      </c>
      <c r="M168" s="29">
        <v>15.728214230411439</v>
      </c>
      <c r="N168" s="40"/>
      <c r="P168" s="9">
        <v>135</v>
      </c>
      <c r="Q168" s="3">
        <v>316</v>
      </c>
      <c r="R168" s="3">
        <v>0</v>
      </c>
      <c r="U168" s="21"/>
      <c r="V168" s="22"/>
      <c r="W168" s="22"/>
      <c r="X168" s="22"/>
      <c r="Y168" s="22"/>
      <c r="Z168" s="22"/>
      <c r="AA168" s="22"/>
      <c r="AB168" s="22"/>
      <c r="AC168" s="23"/>
    </row>
    <row r="169" spans="1:29" ht="15.6" thickBot="1" x14ac:dyDescent="0.3">
      <c r="A169" s="9">
        <v>59</v>
      </c>
      <c r="B169" s="3">
        <v>191</v>
      </c>
      <c r="C169" s="3">
        <v>1</v>
      </c>
      <c r="E169" s="26" t="s">
        <v>42</v>
      </c>
      <c r="F169" s="15">
        <v>-428.49188231568814</v>
      </c>
      <c r="G169" s="15">
        <v>287.61592735871994</v>
      </c>
      <c r="H169" s="15">
        <v>-1.489805819346246</v>
      </c>
      <c r="I169" s="15">
        <v>0.14281735659339054</v>
      </c>
      <c r="J169" s="15">
        <v>-1006.7824627094566</v>
      </c>
      <c r="K169" s="15">
        <v>149.79869807808029</v>
      </c>
      <c r="L169" s="15">
        <v>-1006.7824627094566</v>
      </c>
      <c r="M169" s="30">
        <v>149.79869807808029</v>
      </c>
      <c r="N169" s="40"/>
      <c r="P169" s="9">
        <v>59</v>
      </c>
      <c r="Q169" s="3">
        <v>163</v>
      </c>
      <c r="R169" s="3">
        <v>1</v>
      </c>
      <c r="U169" s="38"/>
      <c r="V169" s="31"/>
      <c r="W169" s="31"/>
      <c r="X169" s="31"/>
      <c r="Y169" s="31"/>
      <c r="Z169" s="31"/>
      <c r="AA169" s="31"/>
      <c r="AB169" s="31"/>
      <c r="AC169" s="32"/>
    </row>
    <row r="170" spans="1:29" x14ac:dyDescent="0.25">
      <c r="A170" s="9">
        <v>60</v>
      </c>
      <c r="B170" s="3">
        <v>202</v>
      </c>
      <c r="C170" s="3">
        <v>0</v>
      </c>
      <c r="E170" s="21"/>
      <c r="F170" s="22"/>
      <c r="G170" s="22"/>
      <c r="H170" s="22"/>
      <c r="I170" s="22"/>
      <c r="J170" s="22"/>
      <c r="K170" s="22"/>
      <c r="L170" s="22"/>
      <c r="M170" s="23"/>
      <c r="N170" s="40"/>
      <c r="P170" s="9">
        <v>60</v>
      </c>
      <c r="Q170" s="3">
        <v>96</v>
      </c>
      <c r="R170" s="3">
        <v>0</v>
      </c>
    </row>
    <row r="171" spans="1:29" x14ac:dyDescent="0.25">
      <c r="A171" s="9">
        <v>25</v>
      </c>
      <c r="B171" s="3">
        <v>83</v>
      </c>
      <c r="C171" s="3">
        <v>1</v>
      </c>
      <c r="E171" s="21"/>
      <c r="F171" s="22"/>
      <c r="G171" s="22"/>
      <c r="H171" s="22"/>
      <c r="I171" s="22"/>
      <c r="J171" s="22"/>
      <c r="K171" s="22"/>
      <c r="L171" s="22"/>
      <c r="M171" s="23"/>
      <c r="N171" s="40"/>
      <c r="P171" s="9">
        <v>25</v>
      </c>
      <c r="Q171" s="3">
        <v>74</v>
      </c>
      <c r="R171" s="3">
        <v>1</v>
      </c>
    </row>
    <row r="172" spans="1:29" ht="15.6" thickBot="1" x14ac:dyDescent="0.3">
      <c r="A172" s="9">
        <v>75</v>
      </c>
      <c r="B172" s="3">
        <v>250</v>
      </c>
      <c r="C172" s="3">
        <v>1</v>
      </c>
      <c r="E172" s="38"/>
      <c r="F172" s="31"/>
      <c r="G172" s="31"/>
      <c r="H172" s="31"/>
      <c r="I172" s="31"/>
      <c r="J172" s="31"/>
      <c r="K172" s="31"/>
      <c r="L172" s="31"/>
      <c r="M172" s="32"/>
      <c r="N172" s="40"/>
      <c r="P172" s="9">
        <v>75</v>
      </c>
      <c r="Q172" s="3">
        <v>225</v>
      </c>
      <c r="R172" s="3">
        <v>1</v>
      </c>
    </row>
    <row r="173" spans="1:29" x14ac:dyDescent="0.25">
      <c r="A173" s="9">
        <v>64</v>
      </c>
      <c r="B173" s="3">
        <v>214</v>
      </c>
      <c r="C173" s="3">
        <v>1</v>
      </c>
      <c r="N173" s="40"/>
      <c r="P173" s="9">
        <v>64</v>
      </c>
      <c r="Q173" s="3">
        <v>91</v>
      </c>
      <c r="R173" s="3">
        <v>1</v>
      </c>
    </row>
    <row r="174" spans="1:29" x14ac:dyDescent="0.25">
      <c r="A174" s="9">
        <v>62</v>
      </c>
      <c r="B174" s="3">
        <v>204</v>
      </c>
      <c r="C174" s="3">
        <v>0</v>
      </c>
      <c r="N174" s="40"/>
      <c r="P174" s="9">
        <v>62</v>
      </c>
      <c r="Q174" s="3">
        <v>146</v>
      </c>
      <c r="R174" s="3">
        <v>0</v>
      </c>
    </row>
    <row r="175" spans="1:29" x14ac:dyDescent="0.25">
      <c r="A175" s="9">
        <v>108</v>
      </c>
      <c r="B175" s="3">
        <v>366</v>
      </c>
      <c r="C175" s="3">
        <v>1</v>
      </c>
      <c r="N175" s="40"/>
      <c r="P175" s="9">
        <v>108</v>
      </c>
      <c r="Q175" s="3">
        <v>255</v>
      </c>
      <c r="R175" s="3">
        <v>1</v>
      </c>
    </row>
    <row r="176" spans="1:29" x14ac:dyDescent="0.25">
      <c r="A176" s="9">
        <v>62</v>
      </c>
      <c r="B176" s="3">
        <v>220</v>
      </c>
      <c r="C176" s="3">
        <v>1</v>
      </c>
      <c r="N176" s="40"/>
      <c r="P176" s="9">
        <v>62</v>
      </c>
      <c r="Q176" s="3">
        <v>144</v>
      </c>
      <c r="R176" s="3">
        <v>1</v>
      </c>
    </row>
    <row r="177" spans="1:18" x14ac:dyDescent="0.25">
      <c r="A177" s="9">
        <v>90</v>
      </c>
      <c r="B177" s="3">
        <v>286</v>
      </c>
      <c r="C177" s="3">
        <v>0</v>
      </c>
      <c r="N177" s="40"/>
      <c r="P177" s="9">
        <v>90</v>
      </c>
      <c r="Q177" s="3">
        <v>151</v>
      </c>
      <c r="R177" s="3">
        <v>0</v>
      </c>
    </row>
    <row r="178" spans="1:18" x14ac:dyDescent="0.25">
      <c r="A178" s="9">
        <v>146</v>
      </c>
      <c r="B178" s="3">
        <v>375</v>
      </c>
      <c r="C178" s="3">
        <v>0</v>
      </c>
      <c r="N178" s="40"/>
      <c r="P178" s="9">
        <v>146</v>
      </c>
      <c r="Q178" s="3">
        <v>100</v>
      </c>
      <c r="R178" s="3">
        <v>0</v>
      </c>
    </row>
    <row r="179" spans="1:18" x14ac:dyDescent="0.25">
      <c r="A179" s="9">
        <v>62</v>
      </c>
      <c r="B179" s="3">
        <v>189</v>
      </c>
      <c r="C179" s="3">
        <v>1</v>
      </c>
      <c r="N179" s="40"/>
      <c r="P179" s="9">
        <v>62</v>
      </c>
      <c r="Q179" s="3">
        <v>174</v>
      </c>
      <c r="R179" s="3">
        <v>1</v>
      </c>
    </row>
    <row r="180" spans="1:18" x14ac:dyDescent="0.25">
      <c r="A180" s="9">
        <v>30</v>
      </c>
      <c r="B180" s="3">
        <v>88</v>
      </c>
      <c r="C180" s="3">
        <v>1</v>
      </c>
      <c r="N180" s="40"/>
      <c r="P180" s="9">
        <v>30</v>
      </c>
      <c r="Q180" s="3">
        <v>54</v>
      </c>
      <c r="R180" s="3">
        <v>1</v>
      </c>
    </row>
    <row r="181" spans="1:18" x14ac:dyDescent="0.25">
      <c r="A181" s="9">
        <v>79</v>
      </c>
      <c r="B181" s="3">
        <v>278</v>
      </c>
      <c r="C181" s="3">
        <v>0</v>
      </c>
      <c r="N181" s="40"/>
      <c r="P181" s="9">
        <v>79</v>
      </c>
      <c r="Q181" s="3">
        <v>213</v>
      </c>
      <c r="R181" s="3">
        <v>0</v>
      </c>
    </row>
    <row r="182" spans="1:18" x14ac:dyDescent="0.25">
      <c r="A182" s="9">
        <v>44</v>
      </c>
      <c r="B182" s="3">
        <v>158</v>
      </c>
      <c r="C182" s="3">
        <v>1</v>
      </c>
      <c r="N182" s="40"/>
      <c r="P182" s="9">
        <v>44</v>
      </c>
      <c r="Q182" s="3">
        <v>127</v>
      </c>
      <c r="R182" s="3">
        <v>1</v>
      </c>
    </row>
    <row r="183" spans="1:18" x14ac:dyDescent="0.25">
      <c r="A183" s="9">
        <v>120</v>
      </c>
      <c r="B183" s="3">
        <v>423</v>
      </c>
      <c r="C183" s="3">
        <v>0</v>
      </c>
      <c r="N183" s="40"/>
      <c r="P183" s="9">
        <v>120</v>
      </c>
      <c r="Q183" s="3">
        <v>208</v>
      </c>
      <c r="R183" s="3">
        <v>0</v>
      </c>
    </row>
    <row r="184" spans="1:18" x14ac:dyDescent="0.25">
      <c r="A184" s="9">
        <v>100</v>
      </c>
      <c r="B184" s="3">
        <v>300</v>
      </c>
      <c r="C184" s="3">
        <v>1</v>
      </c>
      <c r="N184" s="40"/>
      <c r="P184" s="9">
        <v>100</v>
      </c>
      <c r="Q184" s="3">
        <v>255</v>
      </c>
      <c r="R184" s="3">
        <v>1</v>
      </c>
    </row>
    <row r="185" spans="1:18" x14ac:dyDescent="0.25">
      <c r="A185" s="9">
        <v>49</v>
      </c>
      <c r="B185" s="3">
        <v>177</v>
      </c>
      <c r="C185" s="3">
        <v>1</v>
      </c>
      <c r="N185" s="40"/>
      <c r="P185" s="9">
        <v>49</v>
      </c>
      <c r="Q185" s="3">
        <v>110</v>
      </c>
      <c r="R185" s="3">
        <v>1</v>
      </c>
    </row>
    <row r="186" spans="1:18" x14ac:dyDescent="0.25">
      <c r="A186" s="9">
        <v>123</v>
      </c>
      <c r="B186" s="3">
        <v>336</v>
      </c>
      <c r="C186" s="3">
        <v>1</v>
      </c>
      <c r="N186" s="40"/>
      <c r="P186" s="9">
        <v>123</v>
      </c>
      <c r="Q186" s="3">
        <v>208</v>
      </c>
      <c r="R186" s="3">
        <v>1</v>
      </c>
    </row>
    <row r="187" spans="1:18" x14ac:dyDescent="0.25">
      <c r="A187" s="9">
        <v>82</v>
      </c>
      <c r="B187" s="3">
        <v>136</v>
      </c>
      <c r="C187" s="3">
        <v>1</v>
      </c>
      <c r="N187" s="40"/>
      <c r="P187" s="9">
        <v>82</v>
      </c>
      <c r="Q187" s="3">
        <v>114</v>
      </c>
      <c r="R187" s="3">
        <v>1</v>
      </c>
    </row>
    <row r="188" spans="1:18" x14ac:dyDescent="0.25">
      <c r="A188" s="9">
        <v>58</v>
      </c>
      <c r="B188" s="3">
        <v>205</v>
      </c>
      <c r="C188" s="3">
        <v>1</v>
      </c>
      <c r="N188" s="40"/>
      <c r="P188" s="9">
        <v>58</v>
      </c>
      <c r="Q188" s="3">
        <v>166</v>
      </c>
      <c r="R188" s="3">
        <v>1</v>
      </c>
    </row>
    <row r="189" spans="1:18" x14ac:dyDescent="0.25">
      <c r="A189" s="9">
        <v>110</v>
      </c>
      <c r="B189" s="3">
        <v>323</v>
      </c>
      <c r="C189" s="3">
        <v>1</v>
      </c>
      <c r="N189" s="40"/>
      <c r="P189" s="9">
        <v>110</v>
      </c>
      <c r="Q189" s="3">
        <v>228</v>
      </c>
      <c r="R189" s="3">
        <v>1</v>
      </c>
    </row>
    <row r="190" spans="1:18" x14ac:dyDescent="0.25">
      <c r="A190" s="9">
        <v>62</v>
      </c>
      <c r="B190" s="3">
        <v>222</v>
      </c>
      <c r="C190" s="3">
        <v>1</v>
      </c>
      <c r="N190" s="40"/>
      <c r="P190" s="9">
        <v>62</v>
      </c>
      <c r="Q190" s="3">
        <v>183</v>
      </c>
      <c r="R190" s="3">
        <v>1</v>
      </c>
    </row>
    <row r="191" spans="1:18" x14ac:dyDescent="0.25">
      <c r="A191" s="9">
        <v>86</v>
      </c>
      <c r="B191" s="3">
        <v>200</v>
      </c>
      <c r="C191" s="3">
        <v>1</v>
      </c>
      <c r="N191" s="40"/>
      <c r="P191" s="9">
        <v>86</v>
      </c>
      <c r="Q191" s="3">
        <v>62</v>
      </c>
      <c r="R191" s="3">
        <v>1</v>
      </c>
    </row>
    <row r="192" spans="1:18" x14ac:dyDescent="0.25">
      <c r="A192" s="9">
        <v>102</v>
      </c>
      <c r="B192" s="3">
        <v>355</v>
      </c>
      <c r="C192" s="3">
        <v>1</v>
      </c>
      <c r="N192" s="40"/>
      <c r="P192" s="9">
        <v>102</v>
      </c>
      <c r="Q192" s="3">
        <v>326</v>
      </c>
      <c r="R192" s="3">
        <v>1</v>
      </c>
    </row>
    <row r="193" spans="1:18" x14ac:dyDescent="0.25">
      <c r="A193" s="9">
        <v>135</v>
      </c>
      <c r="B193" s="3">
        <v>471</v>
      </c>
      <c r="C193" s="3">
        <v>0</v>
      </c>
      <c r="N193" s="40"/>
      <c r="P193" s="9">
        <v>135</v>
      </c>
      <c r="Q193" s="3">
        <v>157</v>
      </c>
      <c r="R193" s="3">
        <v>0</v>
      </c>
    </row>
    <row r="194" spans="1:18" x14ac:dyDescent="0.25">
      <c r="A194" s="9">
        <v>78</v>
      </c>
      <c r="B194" s="3">
        <v>203</v>
      </c>
      <c r="C194" s="3">
        <v>1</v>
      </c>
      <c r="N194" s="40"/>
      <c r="P194" s="9">
        <v>78</v>
      </c>
      <c r="Q194" s="3">
        <v>154</v>
      </c>
      <c r="R194" s="3">
        <v>1</v>
      </c>
    </row>
    <row r="195" spans="1:18" x14ac:dyDescent="0.25">
      <c r="A195" s="9">
        <v>83</v>
      </c>
      <c r="B195" s="3">
        <v>390</v>
      </c>
      <c r="C195" s="3">
        <v>1</v>
      </c>
      <c r="N195" s="40"/>
      <c r="P195" s="9">
        <v>83</v>
      </c>
      <c r="Q195" s="3">
        <v>224</v>
      </c>
      <c r="R195" s="3">
        <v>1</v>
      </c>
    </row>
    <row r="196" spans="1:18" x14ac:dyDescent="0.25">
      <c r="A196" s="9">
        <v>60</v>
      </c>
      <c r="B196" s="3">
        <v>213</v>
      </c>
      <c r="C196" s="3">
        <v>0</v>
      </c>
      <c r="N196" s="40"/>
      <c r="P196" s="9">
        <v>60</v>
      </c>
      <c r="Q196" s="3">
        <v>48</v>
      </c>
      <c r="R196" s="3">
        <v>0</v>
      </c>
    </row>
    <row r="197" spans="1:18" x14ac:dyDescent="0.25">
      <c r="A197" s="9">
        <v>54</v>
      </c>
      <c r="B197" s="3">
        <v>144</v>
      </c>
      <c r="C197" s="3">
        <v>1</v>
      </c>
      <c r="N197" s="40"/>
      <c r="P197" s="9">
        <v>54</v>
      </c>
      <c r="Q197" s="3">
        <v>119</v>
      </c>
      <c r="R197" s="3">
        <v>1</v>
      </c>
    </row>
    <row r="198" spans="1:18" ht="15.6" thickBot="1" x14ac:dyDescent="0.3">
      <c r="A198" s="11">
        <v>120</v>
      </c>
      <c r="B198" s="12">
        <v>327</v>
      </c>
      <c r="C198" s="12">
        <v>0</v>
      </c>
      <c r="N198" s="40"/>
      <c r="P198" s="11">
        <v>120</v>
      </c>
      <c r="Q198" s="12">
        <v>217</v>
      </c>
      <c r="R198" s="12">
        <v>0</v>
      </c>
    </row>
    <row r="199" spans="1:18" x14ac:dyDescent="0.25">
      <c r="N199" s="40"/>
    </row>
    <row r="200" spans="1:18" x14ac:dyDescent="0.25">
      <c r="N200" s="40"/>
    </row>
    <row r="201" spans="1:18" x14ac:dyDescent="0.25">
      <c r="N201" s="40"/>
    </row>
  </sheetData>
  <mergeCells count="1">
    <mergeCell ref="O21:Q2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topLeftCell="D2" zoomScale="90" zoomScaleNormal="90" workbookViewId="0">
      <selection activeCell="H18" sqref="H18"/>
    </sheetView>
  </sheetViews>
  <sheetFormatPr defaultRowHeight="15" x14ac:dyDescent="0.25"/>
  <cols>
    <col min="1" max="1" width="8.7265625" style="22"/>
    <col min="2" max="2" width="5.81640625" style="22" customWidth="1"/>
    <col min="3" max="3" width="11.1796875" style="22" customWidth="1"/>
    <col min="4" max="4" width="10.90625" style="22" customWidth="1"/>
    <col min="5" max="5" width="13.90625" style="22" customWidth="1"/>
    <col min="6" max="6" width="25.90625" style="22" customWidth="1"/>
    <col min="7" max="8" width="14.36328125" style="22" customWidth="1"/>
    <col min="9" max="9" width="14" style="22" customWidth="1"/>
    <col min="10" max="11" width="12.81640625" style="22" customWidth="1"/>
    <col min="12" max="12" width="15.26953125" style="22" customWidth="1"/>
    <col min="13" max="13" width="12.54296875" style="22" customWidth="1"/>
    <col min="14" max="14" width="8.7265625" style="22"/>
    <col min="15" max="15" width="21.81640625" style="22" customWidth="1"/>
    <col min="16" max="16384" width="8.7265625" style="22"/>
  </cols>
  <sheetData>
    <row r="1" spans="1:19" ht="15.6" x14ac:dyDescent="0.3">
      <c r="A1" s="42"/>
      <c r="B1" s="42"/>
      <c r="C1" s="42"/>
      <c r="D1" s="42"/>
    </row>
    <row r="2" spans="1:19" ht="19.2" customHeight="1" x14ac:dyDescent="0.3">
      <c r="A2" s="43"/>
      <c r="B2" s="43"/>
      <c r="C2" s="43"/>
      <c r="D2" s="43"/>
    </row>
    <row r="3" spans="1:19" ht="15.6" thickBot="1" x14ac:dyDescent="0.3">
      <c r="A3" s="44"/>
      <c r="B3"/>
      <c r="C3"/>
      <c r="D3"/>
      <c r="E3"/>
      <c r="F3"/>
      <c r="G3"/>
      <c r="H3"/>
      <c r="I3"/>
      <c r="J3"/>
      <c r="K3"/>
      <c r="L3"/>
      <c r="M3"/>
    </row>
    <row r="4" spans="1:19" ht="15.6" thickBot="1" x14ac:dyDescent="0.3">
      <c r="A4" s="44"/>
      <c r="B4"/>
      <c r="C4"/>
      <c r="D4" s="45"/>
      <c r="E4" s="60" t="s">
        <v>49</v>
      </c>
      <c r="F4" s="52" t="s">
        <v>50</v>
      </c>
      <c r="G4" s="19" t="s">
        <v>51</v>
      </c>
      <c r="H4" s="19"/>
      <c r="I4" s="53" t="s">
        <v>52</v>
      </c>
      <c r="J4" s="18"/>
      <c r="K4" s="19"/>
      <c r="L4" s="61"/>
      <c r="M4" s="19"/>
      <c r="N4" s="19"/>
      <c r="O4" s="33" t="s">
        <v>69</v>
      </c>
      <c r="P4" s="19"/>
      <c r="Q4" s="19"/>
      <c r="R4" s="19"/>
      <c r="S4" s="20"/>
    </row>
    <row r="5" spans="1:19" ht="15.6" thickBot="1" x14ac:dyDescent="0.3">
      <c r="A5" s="44"/>
      <c r="B5"/>
      <c r="C5"/>
      <c r="D5"/>
      <c r="E5" s="62" t="s">
        <v>5</v>
      </c>
      <c r="F5" s="63" t="s">
        <v>6</v>
      </c>
      <c r="G5" s="63" t="s">
        <v>7</v>
      </c>
      <c r="H5" s="63" t="s">
        <v>8</v>
      </c>
      <c r="I5" s="63" t="s">
        <v>53</v>
      </c>
      <c r="J5" s="63" t="s">
        <v>54</v>
      </c>
      <c r="K5" s="63" t="s">
        <v>63</v>
      </c>
      <c r="L5" s="63" t="s">
        <v>55</v>
      </c>
      <c r="M5" s="63" t="s">
        <v>40</v>
      </c>
      <c r="N5" s="64" t="s">
        <v>64</v>
      </c>
      <c r="O5" s="66" t="s">
        <v>56</v>
      </c>
      <c r="P5" s="64" t="s">
        <v>65</v>
      </c>
      <c r="Q5" s="64" t="s">
        <v>66</v>
      </c>
      <c r="R5" s="64" t="s">
        <v>67</v>
      </c>
      <c r="S5" s="65" t="s">
        <v>68</v>
      </c>
    </row>
    <row r="6" spans="1:19" ht="15.6" thickBot="1" x14ac:dyDescent="0.3">
      <c r="A6" s="44"/>
      <c r="B6"/>
      <c r="C6" s="70" t="s">
        <v>61</v>
      </c>
      <c r="D6" s="71"/>
      <c r="E6" s="25">
        <v>0.58352125883799488</v>
      </c>
      <c r="F6" s="25">
        <v>0.15720390784961641</v>
      </c>
      <c r="G6" s="78">
        <v>0.69734900211009732</v>
      </c>
      <c r="H6" s="57">
        <v>0.19903041467951904</v>
      </c>
      <c r="I6" s="54">
        <v>0.57553135147548018</v>
      </c>
      <c r="J6" s="79">
        <v>0.75555170836487529</v>
      </c>
      <c r="K6" s="55">
        <v>0.70755599856603146</v>
      </c>
      <c r="L6" s="54">
        <v>0.70518393986257688</v>
      </c>
      <c r="M6" s="55">
        <v>0.60192177390071</v>
      </c>
      <c r="N6" s="55">
        <v>0.34862295363610063</v>
      </c>
      <c r="O6" s="79">
        <v>0.76039015307721869</v>
      </c>
      <c r="P6" s="55">
        <v>0.75134348873114953</v>
      </c>
      <c r="Q6" s="55">
        <v>0.71234319742697583</v>
      </c>
      <c r="R6" s="55">
        <v>0.59406146473368415</v>
      </c>
      <c r="S6" s="55">
        <v>0.75568844517054778</v>
      </c>
    </row>
    <row r="7" spans="1:19" ht="15.6" thickBot="1" x14ac:dyDescent="0.3">
      <c r="A7" s="44"/>
      <c r="B7"/>
      <c r="C7"/>
      <c r="D7" s="46" t="s">
        <v>15</v>
      </c>
      <c r="E7" s="26">
        <v>1070.9488361002548</v>
      </c>
      <c r="F7" s="26">
        <v>1523.4687869238535</v>
      </c>
      <c r="G7" s="26">
        <v>912.94236143153375</v>
      </c>
      <c r="H7" s="56">
        <v>1485.1841876267304</v>
      </c>
      <c r="I7" s="26">
        <v>1081.1728054192683</v>
      </c>
      <c r="J7" s="26">
        <v>820.47585923753502</v>
      </c>
      <c r="K7" s="56">
        <v>897.41569967633529</v>
      </c>
      <c r="L7" s="26">
        <v>901.04788828090204</v>
      </c>
      <c r="M7" s="56">
        <v>1047.0237085319827</v>
      </c>
      <c r="N7" s="56">
        <v>1339.3328760785537</v>
      </c>
      <c r="O7" s="68">
        <v>812.31530322488857</v>
      </c>
      <c r="P7" s="56">
        <v>827.508040265256</v>
      </c>
      <c r="Q7" s="56">
        <v>890.04021205864694</v>
      </c>
      <c r="R7" s="56">
        <v>1057.3102545208383</v>
      </c>
      <c r="S7" s="56">
        <v>820.24635274239802</v>
      </c>
    </row>
    <row r="8" spans="1:19" ht="15.6" thickBot="1" x14ac:dyDescent="0.3">
      <c r="A8" s="44"/>
      <c r="B8"/>
      <c r="C8"/>
      <c r="D8" s="47" t="s">
        <v>57</v>
      </c>
      <c r="E8" s="54">
        <v>99.353267165341094</v>
      </c>
      <c r="F8" s="25">
        <v>2140.4768869483801</v>
      </c>
      <c r="G8" s="25">
        <v>-63.634944680259196</v>
      </c>
      <c r="H8" s="57">
        <v>4859.5</v>
      </c>
      <c r="I8" s="25">
        <v>133.74790139583246</v>
      </c>
      <c r="J8" s="25">
        <v>198.32339691633297</v>
      </c>
      <c r="K8" s="57">
        <v>513.81785655566739</v>
      </c>
      <c r="L8" s="25">
        <v>-264.52961455695049</v>
      </c>
      <c r="M8" s="57">
        <v>848.78240670127911</v>
      </c>
      <c r="N8" s="57">
        <v>3221.5613567202408</v>
      </c>
      <c r="O8" s="69">
        <v>22.331212556709033</v>
      </c>
      <c r="P8" s="57">
        <v>329.89125802968351</v>
      </c>
      <c r="Q8" s="57">
        <v>278.78913414153993</v>
      </c>
      <c r="R8" s="57">
        <v>841.52483250560317</v>
      </c>
      <c r="S8" s="57">
        <v>113.50027640551411</v>
      </c>
    </row>
    <row r="9" spans="1:19" ht="15.6" thickBot="1" x14ac:dyDescent="0.3">
      <c r="A9" s="44"/>
      <c r="B9"/>
      <c r="C9"/>
      <c r="D9" s="47" t="s">
        <v>58</v>
      </c>
      <c r="E9" s="26">
        <v>42.005792931782082</v>
      </c>
      <c r="F9" s="21"/>
      <c r="G9" s="21"/>
      <c r="H9" s="58"/>
      <c r="I9" s="25">
        <v>42.834549184963279</v>
      </c>
      <c r="J9" s="21"/>
      <c r="K9" s="58"/>
      <c r="L9" s="25">
        <v>11.770770522989572</v>
      </c>
      <c r="M9" s="57">
        <v>38.036310157732864</v>
      </c>
      <c r="N9" s="58"/>
      <c r="O9" s="67">
        <v>9.8388415548887114</v>
      </c>
      <c r="P9" s="57"/>
      <c r="Q9" s="57">
        <v>10.346374800280486</v>
      </c>
      <c r="R9" s="57">
        <v>37.119950250909774</v>
      </c>
      <c r="S9" s="57">
        <v>9.6398732944945493</v>
      </c>
    </row>
    <row r="10" spans="1:19" ht="15.6" thickBot="1" x14ac:dyDescent="0.3">
      <c r="A10" s="44"/>
      <c r="B10"/>
      <c r="C10"/>
      <c r="D10" s="47" t="s">
        <v>59</v>
      </c>
      <c r="E10" s="48"/>
      <c r="F10" s="26">
        <v>9.3790122819978663</v>
      </c>
      <c r="G10" s="48"/>
      <c r="H10" s="59"/>
      <c r="I10" s="26">
        <v>-0.60378704441970543</v>
      </c>
      <c r="J10" s="25">
        <v>-7.9111331575961765</v>
      </c>
      <c r="K10" s="58"/>
      <c r="L10" s="21"/>
      <c r="M10" s="58"/>
      <c r="N10" s="57">
        <v>8.9914289658541247</v>
      </c>
      <c r="O10" s="67">
        <v>-7.6674125727620499</v>
      </c>
      <c r="P10" s="57">
        <v>-7.5129223118623738</v>
      </c>
      <c r="Q10" s="58"/>
      <c r="R10" s="57">
        <v>0.5702614939531534</v>
      </c>
      <c r="S10" s="57">
        <v>-7.4071757470709203</v>
      </c>
    </row>
    <row r="11" spans="1:19" ht="15.6" thickBot="1" x14ac:dyDescent="0.3">
      <c r="A11" s="44"/>
      <c r="B11"/>
      <c r="C11"/>
      <c r="D11" s="47" t="s">
        <v>60</v>
      </c>
      <c r="E11" s="48"/>
      <c r="F11" s="50"/>
      <c r="G11" s="26">
        <v>14.484157298510706</v>
      </c>
      <c r="H11" s="57"/>
      <c r="I11" s="50"/>
      <c r="J11" s="26">
        <v>18.776044405948294</v>
      </c>
      <c r="K11" s="57">
        <v>13.491251911348394</v>
      </c>
      <c r="L11" s="26">
        <v>11.346720404022301</v>
      </c>
      <c r="M11" s="59"/>
      <c r="N11" s="58"/>
      <c r="O11" s="68">
        <v>16.02133158682744</v>
      </c>
      <c r="P11" s="57">
        <v>18.311112386350885</v>
      </c>
      <c r="Q11" s="57">
        <v>10.833973131169355</v>
      </c>
      <c r="R11" s="58"/>
      <c r="S11" s="57">
        <v>15.767444771713635</v>
      </c>
    </row>
    <row r="12" spans="1:19" ht="15.6" thickBot="1" x14ac:dyDescent="0.3">
      <c r="A12" s="44"/>
      <c r="B12"/>
      <c r="C12"/>
      <c r="D12" s="51" t="s">
        <v>62</v>
      </c>
      <c r="E12" s="38"/>
      <c r="F12" s="31"/>
      <c r="G12" s="31"/>
      <c r="H12" s="56">
        <v>-1600.7941176470583</v>
      </c>
      <c r="I12" s="31"/>
      <c r="J12" s="31"/>
      <c r="K12" s="56">
        <v>-476.74357032736191</v>
      </c>
      <c r="L12" s="31"/>
      <c r="M12" s="56">
        <v>-609.48832186954439</v>
      </c>
      <c r="N12" s="56">
        <v>-1547.7270564956461</v>
      </c>
      <c r="O12" s="31"/>
      <c r="P12" s="56">
        <v>-119.50825949414271</v>
      </c>
      <c r="Q12" s="56">
        <v>-428.49188231568814</v>
      </c>
      <c r="R12" s="56">
        <v>-630.00491663697801</v>
      </c>
      <c r="S12" s="56">
        <v>-79.579625558095117</v>
      </c>
    </row>
    <row r="13" spans="1:19" x14ac:dyDescent="0.25">
      <c r="A13" s="44"/>
      <c r="B13"/>
      <c r="C13"/>
      <c r="D13"/>
      <c r="E13"/>
      <c r="F13"/>
      <c r="G13"/>
      <c r="H13"/>
      <c r="I13"/>
      <c r="J13"/>
      <c r="K13"/>
      <c r="L13"/>
      <c r="M13"/>
    </row>
    <row r="14" spans="1:19" ht="15.6" thickBot="1" x14ac:dyDescent="0.3">
      <c r="A14" s="44"/>
      <c r="B14"/>
      <c r="C14"/>
      <c r="D14"/>
      <c r="E14"/>
      <c r="F14"/>
      <c r="G14"/>
      <c r="H14"/>
      <c r="I14"/>
      <c r="J14"/>
      <c r="K14"/>
      <c r="L14"/>
      <c r="M14"/>
    </row>
    <row r="15" spans="1:19" ht="15.6" thickBot="1" x14ac:dyDescent="0.3">
      <c r="A15" s="81" t="s">
        <v>87</v>
      </c>
      <c r="B15" s="82" t="s">
        <v>5</v>
      </c>
      <c r="C15" s="83" t="s">
        <v>6</v>
      </c>
      <c r="D15" s="84" t="s">
        <v>7</v>
      </c>
      <c r="E15" s="84" t="s">
        <v>8</v>
      </c>
      <c r="F15" s="85" t="s">
        <v>88</v>
      </c>
      <c r="G15"/>
      <c r="H15"/>
      <c r="I15"/>
      <c r="J15"/>
      <c r="K15"/>
      <c r="L15"/>
      <c r="M15"/>
    </row>
    <row r="16" spans="1:19" ht="15.6" thickBot="1" x14ac:dyDescent="0.3">
      <c r="A16" s="86"/>
      <c r="B16" s="87">
        <v>0</v>
      </c>
      <c r="C16" s="88">
        <v>0</v>
      </c>
      <c r="D16" s="89">
        <v>0</v>
      </c>
      <c r="E16" s="89">
        <v>0</v>
      </c>
      <c r="F16" s="90">
        <f>O8+O9*B16+O10*C16+O11*D16</f>
        <v>22.331212556709033</v>
      </c>
      <c r="G16" s="49"/>
      <c r="H16" s="49"/>
      <c r="I16"/>
      <c r="J16"/>
      <c r="K16"/>
      <c r="L16"/>
      <c r="M16"/>
    </row>
    <row r="17" spans="1:13" x14ac:dyDescent="0.25">
      <c r="A17" s="44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25">
      <c r="A18" s="44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25">
      <c r="A19" s="44"/>
      <c r="B19" s="72" t="s">
        <v>73</v>
      </c>
      <c r="C19" s="77" t="s">
        <v>74</v>
      </c>
      <c r="D19" s="74"/>
      <c r="E19" s="74"/>
      <c r="F19" s="74"/>
      <c r="G19" s="74"/>
      <c r="H19"/>
      <c r="I19"/>
      <c r="J19"/>
      <c r="K19"/>
      <c r="L19"/>
      <c r="M19"/>
    </row>
    <row r="20" spans="1:13" x14ac:dyDescent="0.25">
      <c r="A20" s="44"/>
      <c r="B20" s="75"/>
      <c r="C20" s="77" t="s">
        <v>75</v>
      </c>
      <c r="D20" s="74"/>
      <c r="E20" s="74"/>
      <c r="F20" s="74"/>
      <c r="G20" s="74"/>
      <c r="I20"/>
      <c r="J20"/>
      <c r="K20"/>
      <c r="L20"/>
      <c r="M20"/>
    </row>
    <row r="21" spans="1:13" x14ac:dyDescent="0.25">
      <c r="A21" s="44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25">
      <c r="A22" s="44"/>
      <c r="B22" s="72" t="s">
        <v>76</v>
      </c>
      <c r="C22" s="77" t="s">
        <v>77</v>
      </c>
      <c r="D22" s="74"/>
      <c r="E22" s="74"/>
      <c r="F22" s="74"/>
      <c r="G22" s="74"/>
      <c r="H22"/>
      <c r="I22"/>
      <c r="J22"/>
      <c r="K22"/>
      <c r="L22"/>
      <c r="M22"/>
    </row>
    <row r="23" spans="1:13" x14ac:dyDescent="0.25">
      <c r="A23" s="44"/>
      <c r="B23" s="75"/>
      <c r="C23" s="77" t="s">
        <v>78</v>
      </c>
      <c r="D23" s="74"/>
      <c r="E23" s="74"/>
      <c r="F23" s="74"/>
      <c r="G23" s="74"/>
      <c r="H23"/>
      <c r="I23"/>
      <c r="J23"/>
      <c r="K23"/>
      <c r="L23"/>
      <c r="M23"/>
    </row>
    <row r="24" spans="1:13" x14ac:dyDescent="0.25">
      <c r="A24" s="44"/>
      <c r="B24"/>
      <c r="C24" s="77" t="s">
        <v>79</v>
      </c>
      <c r="D24" s="74"/>
      <c r="E24" s="74"/>
      <c r="F24" s="74"/>
      <c r="G24" s="74"/>
      <c r="H24"/>
      <c r="I24"/>
      <c r="J24"/>
      <c r="K24"/>
      <c r="L24"/>
      <c r="M24"/>
    </row>
    <row r="25" spans="1:13" x14ac:dyDescent="0.25">
      <c r="A25" s="44"/>
      <c r="B25" s="44"/>
      <c r="C25" s="44"/>
      <c r="D25" s="44"/>
    </row>
    <row r="26" spans="1:13" x14ac:dyDescent="0.25">
      <c r="A26" s="44"/>
      <c r="B26" s="72" t="s">
        <v>80</v>
      </c>
      <c r="C26" s="77" t="s">
        <v>84</v>
      </c>
      <c r="D26" s="74"/>
      <c r="E26" s="74"/>
      <c r="F26" s="74"/>
      <c r="G26" s="74"/>
    </row>
    <row r="27" spans="1:13" x14ac:dyDescent="0.25">
      <c r="A27" s="44"/>
      <c r="B27" s="75"/>
      <c r="C27" s="80" t="s">
        <v>82</v>
      </c>
      <c r="D27" s="80"/>
      <c r="E27" s="80"/>
      <c r="F27" s="80"/>
      <c r="G27" s="80"/>
    </row>
    <row r="28" spans="1:13" x14ac:dyDescent="0.25">
      <c r="A28" s="44"/>
      <c r="B28"/>
      <c r="C28" s="77" t="s">
        <v>81</v>
      </c>
      <c r="D28" s="74"/>
      <c r="E28" s="74"/>
      <c r="F28" s="74"/>
      <c r="G28" s="74"/>
    </row>
    <row r="29" spans="1:13" x14ac:dyDescent="0.25">
      <c r="A29" s="44"/>
      <c r="B29" s="44"/>
      <c r="C29" s="77" t="s">
        <v>79</v>
      </c>
      <c r="D29" s="74"/>
      <c r="E29" s="74"/>
      <c r="F29" s="74"/>
      <c r="G29" s="74"/>
    </row>
    <row r="30" spans="1:13" x14ac:dyDescent="0.25">
      <c r="A30" s="44"/>
      <c r="B30" s="44"/>
      <c r="C30" s="44"/>
      <c r="D30" s="44"/>
    </row>
    <row r="31" spans="1:13" x14ac:dyDescent="0.25">
      <c r="A31" s="44"/>
      <c r="B31" s="81" t="s">
        <v>83</v>
      </c>
      <c r="C31" s="80" t="s">
        <v>85</v>
      </c>
      <c r="D31" s="80"/>
      <c r="E31" s="80"/>
      <c r="F31" s="80"/>
      <c r="G31" s="80"/>
    </row>
    <row r="32" spans="1:13" x14ac:dyDescent="0.25">
      <c r="A32" s="44"/>
      <c r="B32" s="44"/>
      <c r="C32" s="80" t="s">
        <v>86</v>
      </c>
      <c r="D32" s="80"/>
      <c r="E32" s="80"/>
      <c r="F32" s="80"/>
      <c r="G32" s="80"/>
    </row>
    <row r="33" spans="1:4" x14ac:dyDescent="0.25">
      <c r="A33" s="44"/>
      <c r="B33" s="44"/>
      <c r="C33" s="44"/>
      <c r="D33" s="44"/>
    </row>
    <row r="34" spans="1:4" x14ac:dyDescent="0.25">
      <c r="A34" s="44"/>
      <c r="B34" s="44"/>
      <c r="C34" s="44"/>
      <c r="D34" s="44"/>
    </row>
    <row r="35" spans="1:4" x14ac:dyDescent="0.25">
      <c r="A35" s="44"/>
      <c r="B35" s="44"/>
      <c r="C35" s="44"/>
      <c r="D35" s="44"/>
    </row>
    <row r="36" spans="1:4" x14ac:dyDescent="0.25">
      <c r="A36" s="44"/>
      <c r="B36" s="44"/>
      <c r="C36" s="44"/>
      <c r="D36" s="44"/>
    </row>
    <row r="37" spans="1:4" x14ac:dyDescent="0.25">
      <c r="A37" s="44"/>
      <c r="B37" s="44"/>
      <c r="C37" s="44"/>
      <c r="D37" s="44"/>
    </row>
    <row r="38" spans="1:4" x14ac:dyDescent="0.25">
      <c r="A38" s="44"/>
      <c r="B38" s="44"/>
      <c r="C38" s="44"/>
      <c r="D38" s="44"/>
    </row>
    <row r="39" spans="1:4" x14ac:dyDescent="0.25">
      <c r="A39" s="44"/>
      <c r="B39" s="44"/>
      <c r="C39" s="44"/>
      <c r="D39" s="44"/>
    </row>
    <row r="40" spans="1:4" x14ac:dyDescent="0.25">
      <c r="A40" s="44"/>
      <c r="B40" s="44"/>
      <c r="C40" s="44"/>
      <c r="D40" s="44"/>
    </row>
    <row r="41" spans="1:4" x14ac:dyDescent="0.25">
      <c r="A41" s="44"/>
      <c r="B41" s="44"/>
      <c r="C41" s="44"/>
      <c r="D41" s="44"/>
    </row>
    <row r="42" spans="1:4" x14ac:dyDescent="0.25">
      <c r="A42" s="44"/>
      <c r="B42" s="44"/>
      <c r="C42" s="44"/>
      <c r="D42" s="44"/>
    </row>
    <row r="43" spans="1:4" x14ac:dyDescent="0.25">
      <c r="A43" s="44"/>
      <c r="B43" s="44"/>
      <c r="C43" s="44"/>
      <c r="D43" s="44"/>
    </row>
    <row r="44" spans="1:4" x14ac:dyDescent="0.25">
      <c r="A44" s="44"/>
      <c r="B44" s="44"/>
      <c r="C44" s="44"/>
      <c r="D44" s="44"/>
    </row>
    <row r="45" spans="1:4" x14ac:dyDescent="0.25">
      <c r="A45" s="44"/>
      <c r="B45" s="44"/>
      <c r="C45" s="44"/>
      <c r="D45" s="44"/>
    </row>
    <row r="46" spans="1:4" x14ac:dyDescent="0.25">
      <c r="A46" s="44"/>
      <c r="B46" s="44"/>
      <c r="C46" s="44"/>
      <c r="D46" s="44"/>
    </row>
    <row r="47" spans="1:4" x14ac:dyDescent="0.25">
      <c r="A47" s="44"/>
      <c r="B47" s="44"/>
      <c r="C47" s="44"/>
      <c r="D47" s="44"/>
    </row>
    <row r="48" spans="1:4" x14ac:dyDescent="0.25">
      <c r="A48" s="44"/>
      <c r="B48" s="44"/>
      <c r="C48" s="44"/>
      <c r="D48" s="44"/>
    </row>
    <row r="49" spans="1:4" x14ac:dyDescent="0.25">
      <c r="A49" s="44"/>
      <c r="B49" s="44"/>
      <c r="C49" s="44"/>
      <c r="D49" s="44"/>
    </row>
    <row r="50" spans="1:4" x14ac:dyDescent="0.25">
      <c r="A50" s="44"/>
      <c r="B50" s="44"/>
      <c r="C50" s="44"/>
      <c r="D50" s="44"/>
    </row>
    <row r="51" spans="1:4" x14ac:dyDescent="0.25">
      <c r="A51" s="44"/>
      <c r="B51" s="44"/>
      <c r="C51" s="44"/>
      <c r="D51" s="44"/>
    </row>
    <row r="52" spans="1:4" x14ac:dyDescent="0.25">
      <c r="A52" s="44"/>
      <c r="B52" s="44"/>
      <c r="C52" s="44"/>
      <c r="D52" s="44"/>
    </row>
    <row r="53" spans="1:4" x14ac:dyDescent="0.25">
      <c r="A53" s="44"/>
      <c r="B53" s="44"/>
      <c r="C53" s="44"/>
      <c r="D53" s="44"/>
    </row>
    <row r="54" spans="1:4" x14ac:dyDescent="0.25">
      <c r="A54" s="44"/>
      <c r="B54" s="44"/>
      <c r="C54" s="44"/>
      <c r="D54" s="44"/>
    </row>
  </sheetData>
  <mergeCells count="12">
    <mergeCell ref="C26:G26"/>
    <mergeCell ref="C28:G28"/>
    <mergeCell ref="C29:G29"/>
    <mergeCell ref="C27:G27"/>
    <mergeCell ref="C31:G31"/>
    <mergeCell ref="C32:G32"/>
    <mergeCell ref="C6:D6"/>
    <mergeCell ref="C19:G19"/>
    <mergeCell ref="C20:G20"/>
    <mergeCell ref="C22:G22"/>
    <mergeCell ref="C23:G23"/>
    <mergeCell ref="C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SUMIT THAKUR BARAHI</cp:lastModifiedBy>
  <dcterms:created xsi:type="dcterms:W3CDTF">2005-09-23T18:30:59Z</dcterms:created>
  <dcterms:modified xsi:type="dcterms:W3CDTF">2024-05-29T12:14:41Z</dcterms:modified>
</cp:coreProperties>
</file>