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3/Assignment/"/>
    </mc:Choice>
  </mc:AlternateContent>
  <xr:revisionPtr revIDLastSave="311" documentId="8_{B464C285-8D31-45A8-9A7D-2B45A88F78CC}" xr6:coauthVersionLast="47" xr6:coauthVersionMax="47" xr10:uidLastSave="{0FD68EED-207D-49C0-8CCC-D5383B2F3DAF}"/>
  <bookViews>
    <workbookView xWindow="-108" yWindow="-108" windowWidth="23256" windowHeight="13176" xr2:uid="{8CD1EEE5-2A19-4989-8F66-D5221DD45C4C}"/>
  </bookViews>
  <sheets>
    <sheet name="Sheet1" sheetId="1" r:id="rId1"/>
  </sheets>
  <definedNames>
    <definedName name="solver_adj" localSheetId="0" hidden="1">Sheet1!$C$12:$G$12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Sheet1!$C$12:$G$12</definedName>
    <definedName name="solver_lhs2" localSheetId="0" hidden="1">Sheet1!$D$12</definedName>
    <definedName name="solver_lhs3" localSheetId="0" hidden="1">Sheet1!$H$7:$H$10</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Sheet1!$M$20</definedName>
    <definedName name="solver_pre" localSheetId="0" hidden="1">0.000001</definedName>
    <definedName name="solver_rbv" localSheetId="0" hidden="1">1</definedName>
    <definedName name="solver_rel1" localSheetId="0" hidden="1">3</definedName>
    <definedName name="solver_rel2" localSheetId="0" hidden="1">3</definedName>
    <definedName name="solver_rel3" localSheetId="0" hidden="1">1</definedName>
    <definedName name="solver_rhs1" localSheetId="0" hidden="1">Sheet1!$C$14:$G$14</definedName>
    <definedName name="solver_rhs2" localSheetId="0" hidden="1">Sheet1!$D$16</definedName>
    <definedName name="solver_rhs3" localSheetId="0" hidden="1">Sheet1!$I$7:$I$10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 l="1"/>
  <c r="H20" i="1"/>
  <c r="D16" i="1"/>
  <c r="C16" i="1"/>
  <c r="H8" i="1"/>
  <c r="H9" i="1"/>
  <c r="H10" i="1"/>
  <c r="H7" i="1"/>
  <c r="M20" i="1" l="1"/>
</calcChain>
</file>

<file path=xl/sharedStrings.xml><?xml version="1.0" encoding="utf-8"?>
<sst xmlns="http://schemas.openxmlformats.org/spreadsheetml/2006/main" count="24" uniqueCount="24">
  <si>
    <t>Per Unit Requirements</t>
  </si>
  <si>
    <t>Resistors</t>
  </si>
  <si>
    <t>Memory Chips</t>
  </si>
  <si>
    <t>HyperLink</t>
  </si>
  <si>
    <t>EtherLink</t>
  </si>
  <si>
    <t>FastLink</t>
  </si>
  <si>
    <t>SpeedLink</t>
  </si>
  <si>
    <t xml:space="preserve">  </t>
  </si>
  <si>
    <t>MicroLink</t>
  </si>
  <si>
    <t>PC Board(square inches)</t>
  </si>
  <si>
    <t>Assembly Labor(in hours)</t>
  </si>
  <si>
    <t xml:space="preserve">Used </t>
  </si>
  <si>
    <t>Available</t>
  </si>
  <si>
    <t>Number of products</t>
  </si>
  <si>
    <t>Minimum to produce</t>
  </si>
  <si>
    <t>Another Constraint-- Fastlink&gt;=2*Hyperlink</t>
  </si>
  <si>
    <t>Per Unit Revenues and Costs</t>
  </si>
  <si>
    <t>Wholesale Price</t>
  </si>
  <si>
    <t>Manufacturing Cost</t>
  </si>
  <si>
    <t xml:space="preserve">Objective: </t>
  </si>
  <si>
    <t xml:space="preserve">Total </t>
  </si>
  <si>
    <t>Total Profit</t>
  </si>
  <si>
    <t>No it won't make more money if it schedules its assembly workers to work overtime as the assembly constraint has not affected the total profit. The profit is limited by the number of items available required for the prodcuts.</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</si>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</sst>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0" xfId="0" applyAlignment="1">
      <alignment horizontal="center"/>
    </xf>
    <xf numFmtId="0" fontId="0" fillId="0" borderId="0" xfId="0" applyAlignment="1">
      <alignment horizontal="center" vertical="center"/>
    </xf>
    <xf numFmtId="0" fontId="0" fillId="2" borderId="0" xfId="0" applyFill="1"/>
    <xf numFmtId="6" fontId="0" fillId="0" borderId="0" xfId="0" applyNumberFormat="1"/>
    <xf numFmtId="0" fontId="0" fillId="3" borderId="0" xfId="0" applyFill="1"/>
    <xf numFmtId="0" fontId="0" fillId="4" borderId="0" xfId="0" applyFill="1"/>
    <xf numFmtId="44" fontId="0" fillId="0" borderId="0" xfId="1" applyFont="1"/>
    <xf numFmtId="44" fontId="0" fillId="4" borderId="0" xfId="1" applyFont="1" applyFill="1"/>
    <xf numFmtId="0" fontId="0" fillId="0" borderId="0" xfId="0" applyFill="1" applyAlignment="1">
      <alignment horizontal="left" vertical="top" wrapText="1"/>
    </xf>
    <xf numFmtId="0" fontId="0" fillId="5" borderId="0" xfId="0" applyFill="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A8A10-DC90-4ED2-9DC5-BF9A2042AA6E}">
  <dimension ref="A5:M25"/>
  <sheetViews>
    <sheetView tabSelected="1" workbookViewId="0">
      <selection activeCell="K2" sqref="K2"/>
    </sheetView>
  </sheetViews>
  <sheetFormatPr defaultRowHeight="14.4" x14ac:dyDescent="0.3"/>
  <cols>
    <col min="2" max="2" width="21.5546875" bestFit="1" customWidth="1"/>
    <col min="8" max="8" width="12.109375" bestFit="1" customWidth="1"/>
    <col min="9" max="9" width="9.6640625" bestFit="1" customWidth="1"/>
    <col min="10" max="10" width="10.21875" bestFit="1" customWidth="1"/>
    <col min="12" max="12" width="10.21875" bestFit="1" customWidth="1"/>
    <col min="13" max="13" width="12.109375" bestFit="1" customWidth="1"/>
  </cols>
  <sheetData>
    <row r="5" spans="2:9" ht="14.4" customHeight="1" x14ac:dyDescent="0.3">
      <c r="D5" s="2" t="s">
        <v>0</v>
      </c>
      <c r="E5" s="2"/>
      <c r="F5" s="2"/>
    </row>
    <row r="6" spans="2:9" x14ac:dyDescent="0.3">
      <c r="B6" t="s">
        <v>7</v>
      </c>
      <c r="C6" t="s">
        <v>3</v>
      </c>
      <c r="D6" t="s">
        <v>5</v>
      </c>
      <c r="E6" t="s">
        <v>6</v>
      </c>
      <c r="F6" t="s">
        <v>8</v>
      </c>
      <c r="G6" t="s">
        <v>4</v>
      </c>
      <c r="H6" t="s">
        <v>11</v>
      </c>
      <c r="I6" t="s">
        <v>12</v>
      </c>
    </row>
    <row r="7" spans="2:9" x14ac:dyDescent="0.3">
      <c r="B7" t="s">
        <v>9</v>
      </c>
      <c r="C7">
        <v>20</v>
      </c>
      <c r="D7">
        <v>15</v>
      </c>
      <c r="E7">
        <v>10</v>
      </c>
      <c r="F7">
        <v>8</v>
      </c>
      <c r="G7">
        <v>5</v>
      </c>
      <c r="H7">
        <f>SUMPRODUCT(C7:G7,$C$12:$G$12)</f>
        <v>60499.999999999993</v>
      </c>
      <c r="I7" s="3">
        <v>80000</v>
      </c>
    </row>
    <row r="8" spans="2:9" x14ac:dyDescent="0.3">
      <c r="B8" t="s">
        <v>1</v>
      </c>
      <c r="C8">
        <v>28</v>
      </c>
      <c r="D8">
        <v>24</v>
      </c>
      <c r="E8">
        <v>18</v>
      </c>
      <c r="F8">
        <v>12</v>
      </c>
      <c r="G8">
        <v>16</v>
      </c>
      <c r="H8">
        <f t="shared" ref="H8:H10" si="0">SUMPRODUCT(C8:G8,$C$12:$G$12)</f>
        <v>99999.999999999985</v>
      </c>
      <c r="I8" s="3">
        <v>100000</v>
      </c>
    </row>
    <row r="9" spans="2:9" x14ac:dyDescent="0.3">
      <c r="B9" t="s">
        <v>2</v>
      </c>
      <c r="C9">
        <v>8</v>
      </c>
      <c r="D9">
        <v>8</v>
      </c>
      <c r="E9">
        <v>4</v>
      </c>
      <c r="F9">
        <v>4</v>
      </c>
      <c r="G9">
        <v>6</v>
      </c>
      <c r="H9">
        <f t="shared" si="0"/>
        <v>29999.999999999996</v>
      </c>
      <c r="I9" s="3">
        <v>30000</v>
      </c>
    </row>
    <row r="10" spans="2:9" x14ac:dyDescent="0.3">
      <c r="B10" t="s">
        <v>10</v>
      </c>
      <c r="C10">
        <v>0.75</v>
      </c>
      <c r="D10">
        <v>0.6</v>
      </c>
      <c r="E10">
        <v>0.5</v>
      </c>
      <c r="F10">
        <v>0.65</v>
      </c>
      <c r="G10">
        <v>1</v>
      </c>
      <c r="H10">
        <f t="shared" si="0"/>
        <v>3687.4999999999995</v>
      </c>
      <c r="I10" s="3">
        <v>5000</v>
      </c>
    </row>
    <row r="12" spans="2:9" x14ac:dyDescent="0.3">
      <c r="B12" t="s">
        <v>13</v>
      </c>
      <c r="C12" s="5">
        <v>500</v>
      </c>
      <c r="D12" s="5">
        <v>1000</v>
      </c>
      <c r="E12" s="5">
        <v>1500.0000000000002</v>
      </c>
      <c r="F12" s="5">
        <v>2249.9999999999991</v>
      </c>
      <c r="G12" s="5">
        <v>500</v>
      </c>
    </row>
    <row r="14" spans="2:9" x14ac:dyDescent="0.3">
      <c r="B14" t="s">
        <v>14</v>
      </c>
      <c r="C14" s="3">
        <v>500</v>
      </c>
      <c r="D14" s="3">
        <v>500</v>
      </c>
      <c r="E14" s="3">
        <v>500</v>
      </c>
      <c r="F14" s="3">
        <v>500</v>
      </c>
      <c r="G14" s="3">
        <v>500</v>
      </c>
    </row>
    <row r="16" spans="2:9" x14ac:dyDescent="0.3">
      <c r="B16" s="9" t="s">
        <v>15</v>
      </c>
      <c r="C16" s="3">
        <f>C12</f>
        <v>500</v>
      </c>
      <c r="D16" s="3">
        <f>2*C12</f>
        <v>1000</v>
      </c>
    </row>
    <row r="17" spans="1:13" x14ac:dyDescent="0.3">
      <c r="B17" s="9"/>
      <c r="C17" s="3"/>
      <c r="D17" s="3"/>
    </row>
    <row r="19" spans="1:13" x14ac:dyDescent="0.3">
      <c r="D19" s="1" t="s">
        <v>16</v>
      </c>
      <c r="E19" s="1"/>
      <c r="F19" s="1"/>
      <c r="H19" t="s">
        <v>20</v>
      </c>
    </row>
    <row r="20" spans="1:13" x14ac:dyDescent="0.3">
      <c r="B20" t="s">
        <v>17</v>
      </c>
      <c r="C20" s="4">
        <v>189</v>
      </c>
      <c r="D20" s="4">
        <v>149</v>
      </c>
      <c r="E20" s="4">
        <v>129</v>
      </c>
      <c r="F20" s="4">
        <v>169</v>
      </c>
      <c r="G20" s="4">
        <v>139</v>
      </c>
      <c r="H20" s="7">
        <f>SUMPRODUCT(C20:G20,$C$12:$G$12)</f>
        <v>886749.99999999977</v>
      </c>
      <c r="K20" t="s">
        <v>19</v>
      </c>
      <c r="L20" s="6" t="s">
        <v>21</v>
      </c>
      <c r="M20" s="8">
        <f>H20-H21</f>
        <v>214999.99999999988</v>
      </c>
    </row>
    <row r="21" spans="1:13" x14ac:dyDescent="0.3">
      <c r="B21" t="s">
        <v>18</v>
      </c>
      <c r="C21" s="4">
        <v>136</v>
      </c>
      <c r="D21" s="4">
        <v>101</v>
      </c>
      <c r="E21" s="4">
        <v>96</v>
      </c>
      <c r="F21" s="4">
        <v>137</v>
      </c>
      <c r="G21" s="4">
        <v>101</v>
      </c>
      <c r="H21" s="7">
        <f>SUMPRODUCT(C21:G21,$C$12:$G$12)</f>
        <v>671749.99999999988</v>
      </c>
    </row>
    <row r="23" spans="1:13" ht="14.4" customHeight="1" x14ac:dyDescent="0.3">
      <c r="A23" t="s">
        <v>23</v>
      </c>
      <c r="B23" s="10" t="s">
        <v>22</v>
      </c>
      <c r="C23" s="10"/>
      <c r="D23" s="10"/>
      <c r="E23" s="10"/>
      <c r="F23" s="10"/>
      <c r="G23" s="10"/>
      <c r="H23" s="10"/>
      <c r="I23" s="10"/>
    </row>
    <row r="24" spans="1:13" x14ac:dyDescent="0.3">
      <c r="B24" s="10"/>
      <c r="C24" s="10"/>
      <c r="D24" s="10"/>
      <c r="E24" s="10"/>
      <c r="F24" s="10"/>
      <c r="G24" s="10"/>
      <c r="H24" s="10"/>
      <c r="I24" s="10"/>
    </row>
    <row r="25" spans="1:13" x14ac:dyDescent="0.3">
      <c r="B25" s="10"/>
      <c r="C25" s="10"/>
      <c r="D25" s="10"/>
      <c r="E25" s="10"/>
      <c r="F25" s="10"/>
      <c r="G25" s="10"/>
      <c r="H25" s="10"/>
      <c r="I25" s="10"/>
    </row>
  </sheetData>
  <mergeCells count="4">
    <mergeCell ref="D5:F5"/>
    <mergeCell ref="B16:B17"/>
    <mergeCell ref="D19:F19"/>
    <mergeCell ref="B23:I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2023-07-01T01:33:30Z</dcterms:created>
  <dcterms:modified xsi:type="dcterms:W3CDTF">2023-07-01T01:57:44Z</dcterms:modified>
</cp:coreProperties>
</file>