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omeet\Desktop\Semester 7\OR\Past question\"/>
    </mc:Choice>
  </mc:AlternateContent>
  <xr:revisionPtr revIDLastSave="0" documentId="8_{D5A027EE-EC22-4FE1-B538-FD304CA4483F}" xr6:coauthVersionLast="47" xr6:coauthVersionMax="47" xr10:uidLastSave="{00000000-0000-0000-0000-000000000000}"/>
  <bookViews>
    <workbookView xWindow="-108" yWindow="-108" windowWidth="23256" windowHeight="12456" tabRatio="590" firstSheet="1" activeTab="1" xr2:uid="{DD07D822-FF1E-47AE-A1CE-5073BD2C5941}"/>
  </bookViews>
  <sheets>
    <sheet name="CB_DATA_" sheetId="2" state="veryHidden" r:id="rId1"/>
    <sheet name="Sheet1" sheetId="1" r:id="rId2"/>
  </sheets>
  <definedNames>
    <definedName name="CB_01aef0428e5b4037bea6b7b6f1d408a3" localSheetId="1" hidden="1">Sheet1!$J$4</definedName>
    <definedName name="CB_0c98ddf8ef704604a70d8594b1334a40" localSheetId="1" hidden="1">Sheet1!$D$7</definedName>
    <definedName name="CB_109fe9f15e3546bdae19e86a57436cc9" localSheetId="1" hidden="1">Sheet1!$E$3</definedName>
    <definedName name="CB_166187b075484a01a8632a4445daa108" localSheetId="1" hidden="1">Sheet1!$J$9</definedName>
    <definedName name="CB_184b5a604852453bb7ac4b71d4018980" localSheetId="1" hidden="1">Sheet1!$K$3</definedName>
    <definedName name="CB_1dd7c173dab74859b350b476ff513b8e" localSheetId="1" hidden="1">Sheet1!$F$4</definedName>
    <definedName name="CB_20df2370054f4b01b27a0d80af9883bb" localSheetId="1" hidden="1">Sheet1!$K$4</definedName>
    <definedName name="CB_2296a21e46f84fef8d0fdb34b570d123" localSheetId="1" hidden="1">Sheet1!$F$9</definedName>
    <definedName name="CB_2f270fe1dfdf44a095ff4bceca29d69d" localSheetId="1" hidden="1">Sheet1!$C$21</definedName>
    <definedName name="CB_32aa5360d1fe4c61aa1fde5c25422322" localSheetId="1" hidden="1">Sheet1!$F$7</definedName>
    <definedName name="CB_4986256b9b26403a926dae67f1e2a7e1" localSheetId="1" hidden="1">Sheet1!$J$7</definedName>
    <definedName name="CB_4f2faa342df74f24a38b2e762608862c" localSheetId="1" hidden="1">Sheet1!$M$4</definedName>
    <definedName name="CB_504b92b296f946d7a9d771dca8a9b85b" localSheetId="1" hidden="1">Sheet1!$B$26</definedName>
    <definedName name="CB_5672dc58d6524603a7aed05c856e8210" localSheetId="1" hidden="1">Sheet1!$G$3</definedName>
    <definedName name="CB_5ce73ccc11c343079475d9db4132146e" localSheetId="1" hidden="1">Sheet1!$I$3</definedName>
    <definedName name="CB_5d789583ac8e4ec0892787f4a290857f" localSheetId="1" hidden="1">Sheet1!$G$4</definedName>
    <definedName name="CB_6c72ff93a5314218b406fab763f7ccac" localSheetId="1" hidden="1">Sheet1!$G$9</definedName>
    <definedName name="CB_6e9e518ed94f415cbd3527bf54929095" localSheetId="1" hidden="1">Sheet1!$C$20</definedName>
    <definedName name="CB_6fd767f1bdba4f0ea92f5aa290bdf883" localSheetId="1" hidden="1">Sheet1!$L$4</definedName>
    <definedName name="CB_7248e304a4cf41aaaa0838e1a236663c" localSheetId="1" hidden="1">Sheet1!$H$4</definedName>
    <definedName name="CB_7267af997c004362bb5ce8aeea440307" localSheetId="1" hidden="1">Sheet1!$H$7</definedName>
    <definedName name="CB_749b92d0bef649a3ad94964c3670ca04" localSheetId="1" hidden="1">Sheet1!$M$9</definedName>
    <definedName name="CB_7fca65ca30894b9fad4340a2f8e2b0ff" localSheetId="1" hidden="1">Sheet1!$E$9</definedName>
    <definedName name="CB_8d1421a4d79647ff99733159cd7659ef" localSheetId="1" hidden="1">Sheet1!$M$3</definedName>
    <definedName name="CB_8d906ffa74a04fedb42c8dda4be7d028" localSheetId="1" hidden="1">Sheet1!$I$4</definedName>
    <definedName name="CB_92912ad718a54f6198bf2cb88f360633" localSheetId="1" hidden="1">Sheet1!$M$7</definedName>
    <definedName name="CB_a07e06f3cefd487893d65881eb7c0754" localSheetId="1" hidden="1">Sheet1!$G$7</definedName>
    <definedName name="CB_a90e78698ff849beb6b4b5d5a0718513" localSheetId="1" hidden="1">Sheet1!$E$4</definedName>
    <definedName name="CB_af57f415ffd74dd990f9ec893267c594" localSheetId="1" hidden="1">Sheet1!$L$9</definedName>
    <definedName name="CB_b0c18d12e0f04864b0738953052bd971" localSheetId="1" hidden="1">Sheet1!$D$3</definedName>
    <definedName name="CB_b14b3b29cc1e498195b2759ddb6352ed" localSheetId="1" hidden="1">Sheet1!$F$3</definedName>
    <definedName name="CB_b1ae3f66a32c4312bccf741126559603" localSheetId="1" hidden="1">Sheet1!$I$9</definedName>
    <definedName name="CB_b8366c786a6549bdac7521fc9cfd0a49" localSheetId="1" hidden="1">Sheet1!$L$7</definedName>
    <definedName name="CB_bddaf44b4c7a4e51a3c6607fa294b3fd" localSheetId="1" hidden="1">Sheet1!$H$3</definedName>
    <definedName name="CB_Block_00000000000000000000000000000000" localSheetId="1" hidden="1">"'7.0.0.0"</definedName>
    <definedName name="CB_Block_00000000000000000000000000000001" localSheetId="0" hidden="1">"'638587416447798554"</definedName>
    <definedName name="CB_Block_00000000000000000000000000000001" localSheetId="1" hidden="1">"'638587416447948567"</definedName>
    <definedName name="CB_Block_00000000000000000000000000000003" localSheetId="1" hidden="1">"'11.1.4716.0"</definedName>
    <definedName name="CB_BlockExt_00000000000000000000000000000003" localSheetId="1" hidden="1">"'11.1.2.4.850"</definedName>
    <definedName name="CB_c2f93a5f1e0148d9aa9e8771aaf6ad2d" localSheetId="1" hidden="1">Sheet1!$J$3</definedName>
    <definedName name="CB_d00aafa311f94fd28aef6841f7eb4714" localSheetId="1" hidden="1">Sheet1!$D$9</definedName>
    <definedName name="CB_d23ee33b0201494b837669cd8d394a31" localSheetId="1" hidden="1">Sheet1!$H$9</definedName>
    <definedName name="CB_d80bd636d5b1407b88709dc726466306" localSheetId="1" hidden="1">Sheet1!$D$4</definedName>
    <definedName name="CB_dc3a144e481a410e8fee50bd61b4405d" localSheetId="1" hidden="1">Sheet1!$E$7</definedName>
    <definedName name="CB_e0f6d1e6334241f8a0b2e1c65485aadb" localSheetId="1" hidden="1">Sheet1!$K$9</definedName>
    <definedName name="CB_ee3087e15482404db197150e9b2edd4c" localSheetId="1" hidden="1">Sheet1!$K$7</definedName>
    <definedName name="CB_f09f90ea8f0b426a970b94e750df3edb" localSheetId="1" hidden="1">Sheet1!$I$7</definedName>
    <definedName name="CB_f79ad1ec567241ccbab69f31a0f1f43e" localSheetId="1" hidden="1">Sheet1!$L$3</definedName>
    <definedName name="CBWorkbookPriority" localSheetId="0" hidden="1">-3091459846157660</definedName>
    <definedName name="CBx_5a74178f14624fa2b1e0333142fe4d03" localSheetId="0" hidden="1">"'Sheet1'!$A$1"</definedName>
    <definedName name="CBx_ecb20e71bd014c749ee49e08d8074ecf" localSheetId="0" hidden="1">"'CB_DATA_'!$A$1"</definedName>
    <definedName name="CBx_Sheet_Guid" localSheetId="0" hidden="1">"'ecb20e71-bd01-4c74-9ee4-9e08d8074ecf"</definedName>
    <definedName name="CBx_Sheet_Guid" localSheetId="1" hidden="1">"'5a74178f-1462-4fa2-b1e0-333142fe4d03"</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C23" i="1"/>
  <c r="D10" i="1"/>
  <c r="D11" i="1"/>
  <c r="D12" i="1"/>
  <c r="D13" i="1"/>
  <c r="D17" i="1"/>
  <c r="D18" i="1"/>
  <c r="D23" i="1"/>
  <c r="E10" i="1"/>
  <c r="E11" i="1"/>
  <c r="E12" i="1"/>
  <c r="E13" i="1"/>
  <c r="E17" i="1"/>
  <c r="E18" i="1"/>
  <c r="E23" i="1"/>
  <c r="F10" i="1"/>
  <c r="F11" i="1"/>
  <c r="F12" i="1"/>
  <c r="F13" i="1"/>
  <c r="F17" i="1"/>
  <c r="F18" i="1"/>
  <c r="F23" i="1"/>
  <c r="G10" i="1"/>
  <c r="G11" i="1"/>
  <c r="G12" i="1"/>
  <c r="G13" i="1"/>
  <c r="G17" i="1"/>
  <c r="G18" i="1"/>
  <c r="G23" i="1"/>
  <c r="H10" i="1"/>
  <c r="H11" i="1"/>
  <c r="H12" i="1"/>
  <c r="H13" i="1"/>
  <c r="H17" i="1"/>
  <c r="H18" i="1"/>
  <c r="H23" i="1"/>
  <c r="I10" i="1"/>
  <c r="I11" i="1"/>
  <c r="I12" i="1"/>
  <c r="I13" i="1"/>
  <c r="I17" i="1"/>
  <c r="I18" i="1"/>
  <c r="I23" i="1"/>
  <c r="J10" i="1"/>
  <c r="J11" i="1"/>
  <c r="J12" i="1"/>
  <c r="J13" i="1"/>
  <c r="J17" i="1"/>
  <c r="J18" i="1"/>
  <c r="J23" i="1"/>
  <c r="K10" i="1"/>
  <c r="K11" i="1"/>
  <c r="K12" i="1"/>
  <c r="K13" i="1"/>
  <c r="K17" i="1"/>
  <c r="K18" i="1"/>
  <c r="K23" i="1"/>
  <c r="L10" i="1"/>
  <c r="L11" i="1"/>
  <c r="L12" i="1"/>
  <c r="L13" i="1"/>
  <c r="L17" i="1"/>
  <c r="L18" i="1"/>
  <c r="L23" i="1"/>
  <c r="M10" i="1"/>
  <c r="M11" i="1"/>
  <c r="M12" i="1"/>
  <c r="M13" i="1"/>
  <c r="M17" i="1"/>
  <c r="M18" i="1"/>
  <c r="M23" i="1"/>
  <c r="B26" i="1"/>
  <c r="E8" i="1"/>
  <c r="F8" i="1"/>
  <c r="G8" i="1"/>
  <c r="H8" i="1"/>
  <c r="I8" i="1"/>
  <c r="J8" i="1"/>
  <c r="K8" i="1"/>
  <c r="L8" i="1"/>
  <c r="M8" i="1"/>
  <c r="E5" i="1"/>
  <c r="F5" i="1"/>
  <c r="G5" i="1"/>
  <c r="H5" i="1"/>
  <c r="I5" i="1"/>
  <c r="J5" i="1"/>
  <c r="K5" i="1"/>
  <c r="L5" i="1"/>
  <c r="M5" i="1"/>
  <c r="D8" i="1"/>
  <c r="D5" i="1"/>
</calcChain>
</file>

<file path=xl/sharedStrings.xml><?xml version="1.0" encoding="utf-8"?>
<sst xmlns="http://schemas.openxmlformats.org/spreadsheetml/2006/main" count="51" uniqueCount="46">
  <si>
    <t>year</t>
  </si>
  <si>
    <t>Revenue</t>
  </si>
  <si>
    <t>unit price</t>
  </si>
  <si>
    <t>demand</t>
  </si>
  <si>
    <t>sales revenue</t>
  </si>
  <si>
    <t>Expenses</t>
  </si>
  <si>
    <t>unit var cost</t>
  </si>
  <si>
    <t>variable cost</t>
  </si>
  <si>
    <t>fixed cost</t>
  </si>
  <si>
    <t>depreciation</t>
  </si>
  <si>
    <t>Taxable income</t>
  </si>
  <si>
    <t>income taxes(40%)</t>
  </si>
  <si>
    <t>net income</t>
  </si>
  <si>
    <t>cash flow statement</t>
  </si>
  <si>
    <t>operating activities</t>
  </si>
  <si>
    <t>Depreciation</t>
  </si>
  <si>
    <t>Investment activities</t>
  </si>
  <si>
    <t>investment</t>
  </si>
  <si>
    <t>salvage</t>
  </si>
  <si>
    <t>gain tax</t>
  </si>
  <si>
    <t>net cash flow</t>
  </si>
  <si>
    <t>net present worth</t>
  </si>
  <si>
    <t>IRR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</si>
  <si>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</si>
  <si>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</si>
  <si>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</si>
  <si>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</si>
  <si>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</si>
  <si>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</si>
  <si>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</si>
  <si>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</si>
  <si>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</si>
  <si>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</si>
  <si>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</si>
  <si>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</si>
  <si>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ecb20e71-bd01-4c74-9ee4-9e08d8074ecf</t>
  </si>
  <si>
    <t>CB_Block_0</t>
  </si>
  <si>
    <t>㜸〱敤㕣㕢㙣ㅣ㔷ㄹ摥㌳摥㕤敦慣敤搸㡤搳㑢㐲㘹つ愵戴搴挱㡤搳愶愵㐰〸扥㌴㤷攲挴㙥散愴愰㔲㙤挶扢㘷攲㘹㜶㘶摣㤹㔹㈷㉥㤵㕡㐱换㐵摣㈴㙥愲㔰㉥慡㄰ㄲ㉦㕣㕥戸㤵ㄷ㈴㈴㄰㉡ㄲて昰㠰挴㐳愹㄰㐸㠰慡㐸扣昴愱〲扥敦捣捣敥捣慥㜷散㙥㕢㜰㤱㑦扡扦捦㥣摢㥣㜳晥敢昹晦㌳捤㠹㕣㉥昷㙦㈴晥㘵捡㌳㜳敤攲扡ㅦ㐸㝢㘲挶慤搷㘵㌵戰㕣挷㥦㤸昲㍣㘳㝤捥昲㠳㍥㌴㈸㔶㉣搴晢㠵㡡㙦㍤㉣㑢㤵㌵改昹㘸㔴挸攵㑡㈵㕤㐳㍤〷攱㙦㈴㝥搰搹㙢㌰て戰㌴㌳㍤扦晣㈰㐶㕤っ㕣㑦敥ㅦ㍢ㅢ昶㍤㍣㌹㌹㌱㌹㜱晢㥤㤳㜷㑣ㅣ搸㍦㌶搳愸〷つ㑦ㅥ㜶㘴㈳昰㡣晡晥戱㠵挶㜲摤慡扥㑦慥㉦戹ㄷ愴㜳㔸㉥ㅦ戸㙤搹戸晤ㅤ㤳户ㅦ㍡㘴摥㜵搷㍢〶昱敡摣愹㤹改〵㑦㥡晥慢㌴㘶㠱㔳扥㝤㔶㔶㉤慥㑤㑡捦㜲捥㑦捣㑣攳扦挴晣昱㜴攷挴攲㡡㤴〱㕦㉤㍤改㔴愵慦愳攳㠰㍤攵晢つ㝢㤵㥢愷摢㐷戱搴慡攱〷〵㝢㐶搶敢扡ㅤ㡦㕡戲攷戱㜷㜵㘳㝤搰㕥㤴㡥㙦〵搶㥡ㄵ慣ㄷ敤㈵っ㔴ㅢ戲捦昸昲戴攱㥣㤷愷っ㕢ㄶ散㘳つ慢㤶て㔳慥敦愶㜸㠸攴挴搴昲㈷愶㝣㝢㘶挵昰搴㡣㝣㙥㑣㐶摢愳㕥㌵摤昶㠶敥攳㜲敡敡つㅣ昳挶敥敤㔰㜳搶昰㥡㉤挷扢户㡣ㄶ㥦㥥挱慤摤摢㈷昶㈸摤攷㙤摤晢愸慤㑣户ㄶ〳ㄱ㝤慢ㅤ挵㘲昴㈲㐱㍦㐱㠹㠰〸搴换〴〳〴㠳〰㈲晦㑦㜰㐹戲㈳慢戴㡡愱㔵㤶戵㑡㔵慢搴戴㡡搴㉡愶㔶㌹慦㔵㔶戴㡡愵㔵ㅥ搴㉡ㄷ搰㈶㑥愵晥㝥㉤㑡晦扡收攲搲㙤㌷晤㙤敥㤹㍦敤㝢攱㡥摦㡦㝤㘱㜰ㄷㅡ摤ㅢ㑤㙡搶㌳㉥㠲搴㕡㔴㝣㜰攲〰晦㙤捥ㄵ㘰ち昳㤰㜹愷㌹㌹㔹㍢㜴挰戸捤㈸㜰㔹ㄹ挸㑦ㄱ捡〸摡づ㥡昷㔹㑥捤扤愸㜰㜷敤戴攱换搶挶㡤㐷㜵搳㙥挳愹昹㙦搸戸㜲㌱㌰〲戹慦扤慥㌵㐸㐷户㐵戰㤵昴搵晢慥㙢敦㜶搶愸㌷攴搴㈵㉢慣㝥㘳㕢戵扤攰戹换摤㙢㡦㝡昲愱㘶㙤挷㡣愶㈰搴搶搴搸ㅤ慢っ慢挲㜹㡤捤慣戸扥㜴搴昴挶敤〵慢㝡㐱㝡㡢㤲㈲㔱搶搴㔲慦㘴㔵挴昵攳昳づㄶち㙥慤扤㌹㔹㙡摥㝤㈹〰㌳换ㅡ收扢㉡扤㘰㝤挹㔸慥换慢㔲㑤挲㜷愲㘲㙦慡昸愸㕢㙤昸㌳慥ㄳ㜸㙥㍤㕤㌳㔵㕢㌳㈰㘹㙡㈷摤㥡捣攷㜳㑡㈸㐰攰昶昵〹㤱扢愵㍢㉦㈸㐴㈴㔰㑣㐶扥㈶㑤㜶ㄳ愷戱㍡慣愲㉥㐹㤳摡㕢㌶ㄹ㡣昳㔵㌲㈶㠳〳ㄳ㙢愲晥攰㑢㙦摥㘴搸㈶收㕥摢挶㥡㌶ㅡ慤晥敥㌵改〴挷つ愷㔶㤷㕥愶昶ㄳ㥣㤱㍥っ㔰戸っ㠱搰㜵昷愸敡挴㈵戱㕥戸㘸搵㠲㤵攲㡡戴捥慦〴㈸㠳㠶㉣㤵戸戵ㅤ㐹扦〲㐵晡㙥㠲㔱㠰㜲㌹㔷摣挳㐶挵㌲㔲慥㐰改㤴挱换㈹㐱捥㝥㈹㕥ㅥ㌴㡦㕡昵㐰㠶㐲㜹搸〴㐶㐲慤愶搰㌷㐴ㄲ昵㡣㙡愸㌰昶㤸㌳愰㔲挳㜲㠲昵ㄶ摦㜶㜰㐹㐸㐴㍢戲㘰摢挹〲㡡㠲戴㍣挸攰㌵㄰㑤㥢㌴挸㙥㥣㈰㈲戲㐱㠶㘶挷挸㘹㈲㘳晢っㄹ㠱昶㐹㈲㘴敢〳摤㘵〴㠹扤㤳㐸搹愹㉢㍦敥㐸戳㡤㙣昹㔰㥡㕤㠹㡤搳慦㈲戸㥡攰ㅡ㠲扤〰攲㉦㤰㜰㤴㜲挸愷㤳晥〶㍣敢搷ㄲ扣ㄱ〰昲㐹愷捣㠹㐴ㄵ㙤愸慤搸㤱㙣㌷〴㍢㔹ㄹ挵愱㈸愲㘵摣戴㌳㠷㙣㠵攸挸敡摣ㅥ扡㌶慦㜴散㕢扢搳㘶㜲㌹愴挸㡣愶挹戵㙥搲㌴戹ㄱ㙣摡愳摥扡ㅥ㕤昵㌱㠲㌷〱㤴昵㌷ㄳ㐲戹搰攰摤㥡㐵㑦㤳昲㜵㘱ㄶ㠵挶㔰㡦ち㍥㈲㘴ㅥ〱㌲㠴㕣挷昱㘵挷㠶愶㌹㌸㙥扥敥㙤攸晤摤昹㍢㐲㝡㥢摥摣搱㍢昴ㄷ扤㑣㉢晡〶戰㤷昸㘳㔷ㅤ㜳㈳慡昵户ㄲ摣〴搰愶㘳㜸晡㝥戹㥥〲㘵ㄶ摢〹捣敤愶搷㐵㔹戹㑢敢慢㔲㘹愰㐱㜳挹昰捥换〰ㅥ㡣ㄳ戳戰㠵㕤捦㤳㜵ㅣ㙡㙢慡㠰攷㤷慢搳㠵晥㔱捦戵㔹扥㘳㈳晢慦ぢ挵㤰捦㙢㝤戹㌶ㅢ㌹挳搶㑣昸㥣ㄲ㤴㐳ㅤ㝣㕢㜷㈱㤱攸㤴㈶㉦昶换㍥㕦敥㐸㤲ㅥ㈴挹摢戰慤晡㉤〰㤰ㄲ攲昷㕤㈵捡㝥㌶㝢扢㙡㤶戶㔸改攱换㌸㥤戴昹㄰㍢攴挸㐰攸戰㥤㠶晦挰ㅦ戲ㄷ㉤扢㈹㉣〶散〵改㔵攱㕢戰敡戲ㅣ扡㘵㈹㙡㜶㘴挵敢㐴㔶昴昵㜵㥣愷㌳晣㙢㡡㑥摡愴㐴㈶户㘷㔶㘶㥣挵㕢㐴㐵㌷㈴㠵㑡㠶㙢愸㈹㠱㐸㜹㙣扢㈳㘲㝡㄰㌱户㘲攳昴〳〴㤳〴〷〱ち扦㠱愴搹敡挶㌳ㅣ搶扦㐶㤷㜶愵㤲㉢ㄱつ捡㐵昸㙣㔷㘱㜵㠸慦戹㠳攰㑥㠰㌶昳㠷づ挸っ㐲㔴㈸㑦㄰愲ち㘳㤸㘷㉤㜹㤱㌴戰换㐴㘰㘹愶攱〷慥捤挸搲㤰㌹敢㥥㜲㠳㔹换㕦㐵㈴㙡搴㡣㌲昷慤㐸〷搴攵挱昶㘹㉢㜳㔷㔷㘵㑤㌷ㄷ摤〶㐴摢㠹搹敤㜰㌰挷㜶挰㤶㔴㘷㜳㑤㈰昵㜶㍥挶㄰〲㍢慤晣慤昴挶㙥挹晢捤㐳摦㜰㙢㐷㤷慣愰㉥〷捣㤰改㤸㉦㤹搸㐵㐴づ㙡晤收搲㡡㈷攵散㤰㜹捣戳㙡㜵换㤱㐴〶㙣㑣〶敢收攴㜹㐴〹ㄶ㕣挶〰㕤㘷挸㕣昲っ挷㕦㌵ㄸ㔰㕣摦㥤㝡㔲㘱㤱㠲㌹㙤㌹㍥㕥愳戰挸晣戰戹戸攲㕥㐴挴戶㘱㍢挷㡣㔵㝦㕢㘰㠵㐴ㅦ㈶㠵ㅡ愱〹㑤ㄳ㈵慤搴㉢㝥㜸㈰捦攵挸㝢㜹〲㠵慢㕣㠱㍥昳っ敤㑤扢㍥㡡搱搰㑥攷㥣〶ㄱ㍤㙡ㄶ昶㘵㑡㘱㜲慡㝥ㄷ晢扣ㄳ攰㥥㘳㘷㑥戴㈲㜳慦㈸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ㅢ愳ㄵ搴敤〸㠸ㅣ㤵㉥挷㜷㌰㉥㍦㡡㤲㔰〸ㄱ敢ㄹ㈴〲慦㘰㐲挸搳挵㕤㌴捦㌸㔶〰散ㄱ㘳㐷慤㘰搶〷捡〱㤰㔵挷摢㝤ち慢㠹㑥攳㑤慤㜰㝤㘷㔵㑡㑤㕣搷㔹㥦搴ㅢ㙦搹愰㍡搴㈸〹㐵戲㔹㈳愵㔹㌶㤸攳㜶㔲㌵㐲㈹敥㔸摢㠸㉣户㘹㙢摦㈹㐵㕥㠱㘲㔲㌴㤳搳摦愳〸〵㠱摥㐸㐷搱㘷㥦㑤ㅥ㠹㠸つ㙤㠰㌲昵㔴㔸㌶ㄴ㠵〴㑦攰摡㐹㑤㤶愳㈷昰昷慥㈸㍢摦〸㔲㌵挶愵搱愸㘶慡㕥㥦㜷㘰㈵㔴つ慦戶㑤㔸ㅡ㙢ぢ㌵㡣攲捥㕥戵㝦戸扤〹㐶㡣搸㤰㘱㤱っ㍦㌰搸㄰捣㤵㠸愸搲㍡ㅢ攲㔶㌷㡢㑢㝣㍡㈹つ㐷㘱㘰㌱愸捤捡㌵㘵㠶戵㉣昹㔱搵愱㜹㕡㔴㜲㔴㌷愷㤶㝤愸昴㠰㜲㍣捡㈹〶搷捤搳㜴㑢攱ㄲ〳挴㙥㤴㕢愸〶〸敤㌶〷攰挹㘰晢㘰〷㍢ㄲ㠶㑥㘸㥤㔱㠲ㄶ㌳〸㌷扤〸昲㑥㡦ㄸ㠵㈰㌵㔵㝡攱㠸昸捡㤳㑣摦㌹㤲㡢㌳ㄱㄳ㌱摣㤵㘱㍤〰戹挹挸㈴戹㘸㌴づ㤸㠷㤲㑤〹慤挱戸㡣㈶挶㄰㑤㍥㉦挰㉤ㅥ挶戲㠶挹㌶㜵摣㜳ぢ㉣㘸搳晡晡㉥昳㠴㔳慤㌷㙡㔲愹攲㔸㔶㉢㡤扣㉤昰愵慥〰㠶摣㤴戱㉦搱愶㥣挰㔱㡡㑢㈶㤲㝡户扢昵㈳攸慥㠴ㅣ挶〸㔵ㅦ〳㤰ㄹ㙥㌹ㄵ㄰敢戸愷㐰晢㜰㜷敢〲㠳扡㍣〷㤱搶㔱㐴㔹㌶㠷晢㜸捤㈸戲攲戶㐴戳㌹㜷捥愵捤㥥㈸㍡㙥㠵㐵摢〲㐷㔸㘷㈸昰㡡㐵ㄸ㈳㍤㜲〷〷挹㕤㡥愲扢㤷ㅦ㔵㡦戹换㐰㠵挲㠰㘰㡣㤷愷愰ㅣ㜶ㄵ㡣㐴㠳㕢㙢㔹摤㠲搱㕦㕡摥晡ㄴ㠰㘰ㄸ㤸〶㉤㕡㠶〶捥っ昲㥢ㅢ㌸搷愳㔵㐶㠴㌴ㄹ㑣㘵㡣㜲ㄴづ㝢㈰つ摣挴㠳昴㤲ぢ㈵ㄴ散㔱ㄷ挳攲扢㠹攳㌶㡥㐰慥㜷㔵㕢攱㠲ㄱ攰晡㡢戳户慤㜸慡㔶愳戹ぢ晦摣戶挰㉡慥㙥㠴收攸㥥戶㑢㔹㙡㑤戴敦㙥㘸慢㠸㉥ぢㅥ㥣㥤㌸㙥〴搵㤵挵㘰㍤扣戸搵㉢㐹ㄴ㝥〶㝦挴㠶㙦愷捤㥣㜷㜸ㄱ㜵㡤㝢㕦扥攰戸ㄷㅤ㌵慦㠲捦㕢㝦愰㄰㕣愱散攷㈴换戹㝦攳㥦㑡㕡慥昰っ㐶摣捡戴㌹㐰换㐱挲㜱㔴ち愵挱ㄸ昲ㄹ㜴〲摢扤㜹㙢㠰㜴戲愷㡤㑥㤴㈰搸㈱ㄴ攷晣慢㐶㈸攲愷㐰㉢㠹㈵㍣㤲㘳捦扦つ搶ㄷ㍦㐱〹ㄱ㡥攷㐸㡣ㄴ摥㠴㕣〶敡㤴㈰㡦慥㜸昰㐲挸晦て㤶㘲㙥摥㤰㥤晥ぢ捣㉣㝥摣㡥愲敢㠸愲ㅦ㜵愰㐸昰ㅡ㠸攲摦㝢㤰㠹㔳㠱攱搹㤷ㄵ〸攷㥡㜶づ愰慦昹㠵摦晦攱〱㜴㉥㈲づ㘵愳㈱搴㜶㈳㥥㥢㈶㐲㕦㠷㠹挰攰扤㌲ㄱ㑥㈲㈳ㄸ挵て㑤㠴挸〷㌲㡦㠲捤㑤〴挶昶㌲っ挱㐴愸㌵攱搶攰〹散㉡㥢晥戱攳戸㜸㉢㝤挴昳愱戴晣ㄹ㜸愴慥敥㉣㕥㌰㍣挳摥慢捡㡦㜹ㄲ捡捣㕢挲㑤㙥搵㠵㍤昶㙤㔸愳㍡㙤攰慢㠸扤散㍢晥㤴慤摤㕦〷愶挲ㄴ扡敦㐵㐹ㄴ㕦㠱愷㐴昰摣㤰晢搰㥥敦ㅥ晢搳挳㡦ㅦ攱㙤戵㠸㔶ぢ户㈰摦㑢挸㥥昶〴㠲扡㠹㡢㈲㔷昲挳㥣㤳昸㐴挹㕡慤换㘹挳㔳㔶㤰慦摢㜱㌶㈴扣〴㘱㠶挴户ㅤ㑣㑣摣㝢〸㑤捣㠹㌶㜷愷晡戰㐹戹〸㈷ㄲㄳ㔷㍥扤㌸㙣㈸扡㉡戲ㅥ慤捤挲昷愱㡡㕥收㐴搲㔶㈲㑦㥤㑣㐲㝣慦㕤搷ㅤ愲慥ぢて㌲っ晢挷㔲ち昱〷㔲㐸昲㈰挳ぢ〱㑡㑡㥤㐶愶㜰㉢㐰㐶㘴慤㍤挴㑢㝦挰㡥㄰㤰捤㑢㝦㍤㝥挴㠲㕤〴ㄶ㘳㕦㝣慦㈷㕡摡愲戱㙡㘲愸㔶搹㌴㡢挸愸挳ぢぢ㈶攳搲㤴愵㜳㄰愵㕢㜶㐷昱㈵㐳㜶ㄸ㜸ぢㄹ扢㘰搳搷㔶戶敦㜶ㅡ戸昹〱㍤㔳㔴ち挳搹捤㘲ㅣ㐸㔵㡣㉥㙣㕡づ㡢〸㠷挳㙣戳搳㐰㔴〵㥤攵散挵愹ㄴ挱㍦㝥㈹挴晡昱搶搰㔷戶搷㔰挷㌹晤㔸㈰㝦戰扦慥换㘰㙣扣㤵ㅣ〳〹扢愵㔶愵昰㝡昸ㄹ㜴攱愲㜳㐲㙦㘵搵戳㌸㠴㍦㌱㘷昵㘹ㅤ晡㥦搱㙢挵㔹㘷搹㥢㘱散㤴晥㝦㍦ち㌶搵晦㠲戱㌷㠵挸て㐴ㄹ㍥ㄴㄸ㍦搹㌴㘴挳ㅤ㠱㘷ㅢ挱ㅢ㜵㌰搶㔵㤶㈱敦㌰户㠸㡦㔷挳㙡㈵挱攱昷捡户㕦㡤㘸昶愵㙤㍢搰㔵〰㌲㌶㔴昸㌶㐴㔰搷晥㘹戹ㄵ㥦㙥㡢昷愳攳㥥㤳㔶搵㜳㝤搷っ挶ㄶㄱ昴ㅤ攳户㘷㈶㙣㥥㈹昱慤㜶愱㜶〳㜶㘲昰〱昴㌹㌵て㠱㝤㑡〶慦㔶㉣㤲㤱㠵慤㐵㌲昸ㅤ搲㐸㈲扣㐴敤攰㕦㘱摥摢㌰敡昸㜴㜵ㅥ扥捥㠰㐵摢㐲搹㠵ㅥ攷昶ㅢㅡ摣㍡摣搱㝡ㅦ晣㐱戲㍥㠱攰㤸㕡挲晤て㜰㕦摢昷㈰摤㌶㕡㥢捦㤶扤昹摣捡㠵愷㠱搳慤扤㈵㑤㌲㝣㈷扦㐸㉥敢ㄵ㐲㕣摡㍦㠲扦㕢㜷搰㜲戴㔱搰㜹昴㐱㌷ㅤ㘱攳㜵戸捦戶㄰晤㍥㠷慥㘲㡡〰㍦摤㠸㌲㝣㄰昴昲㤱ㄵ挵搷戱㉣㌲〰昲戹㘲ㄵ愰㍢㔵㍦戵ㄱ㔵㡦挴〲㔹昰㡣㐱㜲㉣㡢慦愲㈱户㉢㕣㌶㔸㠲换ㄶ敡㉣㠱扣ㅥ昷㐰㍥㈷㜸㤶㔰ㄳ昹㌲㍡㌴㈷㘲愱戴晢㐴扥戴搱㐴〴慤〰戵搰攴昸㈳戱ㄶ搱敢愸搶㙤〲㠷挰〵ㄸ愶㔸愴慣㈹㠶愱㠵㥦㄰㌳㐸扦㡤晥㍥㜷攴㌷捦㌲晤攳㠸㔰㠲㄰㔵改挹㔳㄰慡挹㝦㌶㌹㜹て愵摤㈷晦改㡤㈶㍦㐲ㄹ挹㤹攸〱挰㔰㥦愸攰㡦㕡㑣〳ㄹ敥㈳㝦攲ㅣ〱㝥愹㔹㡣ㄸ㈸㔱㝤㉦㈲㠳扥摣㜰搵敡ㄲ㌲㜱摦〲搷㥦昱㜱㡦戲㡦㜸ㄱ㤲扥㥣㘲攸㡣㉤㠶㕡戱㘴㐷㕥搸㙤㈱ㅢ戰㈴㝥㉤摢㔵愴ㄷ㝢㡣昰㡢㡦挵㠸㌹㝥㍣晥㜲㑡㡢㘲㑥㈰㡣搰㈲㈵晤㜰㈳挵㐷攳挶㍦昸㘱换㘵㡡ち㈴㔰㑦搸㤸㜴愶ㅡ㍦ㄱ㌷㍥㠸慦戲㔴㥢ㅣ㙦㄰㌰㍤ㄷ㌷㈶㍤慡挶㡦挷㡤晦㝥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ㅦ㡥㌱㥢㝢慣㐵㌳晡愳㐰づ愴㈳㈰㌳晡㘳㠰㘱㈰㠶户㤵㜳㈳攴㝦挵摣ㅦ㘶挵㐷〸ㅥ〷㈸ぢ㌲㍢改愰昸〴挰㜰晣㍦慡ㄸ㕢㔳晥ㄲ㑤㍣ㅣ扦㉣㐹㐶晡挷搸攱攳〰㝤㜰摦㡡㠸〸换晡㈷㔰㤲㝣㈹〵㠷㝡改㈷㔹昱㈹㠲㑦〳㤴ぢ㥣散㤶㜷㡤㙢敡㔱㜳㝤〶㕤挵㘳〴昸改㥦㡤㌲㝣㈸㜰ㅦ摥搵摤㔶收㔱㌸晥戰ㅦ愱捥搴ㄷ晣㜷攳㡢晣㜵㉥扡て晦㐳㤲㠲㌲散昳摡㍢㝢ㅢ㡢㑣㐰㥢㕣晤㔶戱搹慦㘰ㅣ慥慢ㄵ㐱攱㠸㔴㉡㈵慤㈸㠸㙦㉥㔸戸㜸〳摦㜲㔸㔵〸㐱ㅡ㔰ㄵ㑥㔴㜱〴〵晡攷搹㤴㌸㈶㥥昴㉦昰㠹愸㔵㥢昸挵㈸挳〷㐱扣慡敥て㐶摤攳ㄷㄲ搷慡挲㙡㝢㈱昱慦㉡㔶㤲㉦㝣㤲㠳㈹㘴㈱㤳搶㑡㐴㥡愲愱慦㈲㌳搴㌷捣戹摤㠷㥦㜶㐹㔴捦搵捥㥤㝢㜱㌸㍦戶㉦晦晥昷づ㍥昹摣慦㥦晦摣敦㍥㜸昸慦㉦㍤昵搴敦晥晣戹㘷㕦晡搹昲攱㕦㍥晤昴㉦敥昹挶戳捦敦㌶扦愹晤昰挵戹㙦㍥㌲㜹攱㤱㠷捣㌳户ㅣ㝢攴〳て摥㍢戹㜰挵㜸㕦㕦㝦晦㑤愳扦扡收收㤱挷ㅥ晡戱昸昹ㅦ慥㜶㠴㕡㉥㕥㤰㥥〶㤷慤愶昱㌵㘴㌰つ捥昸㌵㥤〶㤷慢㌶㙡㌹摡愸㘹ㄴ㤴攰搳攰〴㔴㠵㤱慥ㄸ昸てづ㡦戳ㅦ</t>
  </si>
  <si>
    <t>Decisioneering:7.0.0.0</t>
  </si>
  <si>
    <t>5a74178f-1462-4fa2-b1e0-333142fe4d03</t>
  </si>
  <si>
    <t>CB_Block_7.0.0.0:1</t>
  </si>
  <si>
    <t>㜸〱敤㕣㕢㙣ㅣ㔷ㄹ摥㌳摥㕤敦慣敤搸㡤搳戴㈹愵㌵㉤愵㔰〷㌷㑥ㅢ㑡㠱㄰㝣㘹㉥挵㠹摤搸㐹㐱㠰㌶攳摤㌳昱㌴㍢㌳敥捣慣㘳㤷㑡慤愰攵㈲㙥愲㕣㐴㘹戹愸㐲㐸扣㜰㜹攱晥㠲㠴〴㐲㐵㐲〸ㅥ㤰㜸㈸〸〱ㄲ〸〵昱挲〳ㄲ㝣摦㤹㤹摤㤹㕤敦搸摤戶攰㈲㥦㜴㝦㥦㌹户㌹攷晣搷昳晦㘷㥡ㄳ戹㕣敥摦㐸晣换㤴㘷收晡挵つ㍦㤰昶挴㡣㕢慦换㙡㘰戹㡥㍦㌱攵㜹挶挶㥣攵〷㝤㘸㔰慣㔸愸昷ぢㄵ摦㝡㐸㤶㉡㙢搲昳搱愸㤰换㤵㑡扡㠶㝡づ挲摦㐸晣愰戳搷㘰ㅥ㘰㘹㘶㝡㝥昹〱㡣扡ㄸ戸㥥㍣㌸㜶㍥散㝢㜴㜲㜲㘲㜲攲捥扢㈶摦㌰㜱攸攰搸㑣愳ㅥ㌴㍣㜹搴㤱㡤挰㌳敡〷挷ㄶㅡ换㜵慢晡㜶戹戱攴㕥㤲捥㔱戹㝣攸㡥㘵攳捥㌷㑥摥㜹攴㠸㜹昷摤㙦ㅣ挴慢㜳㘷㘶愶ㄷ㍣㘹晡㉦搲㤸〵㑥昹捥㔹㔹戵戸㌶㈹㍤换戹㌸㌱㌳㡤晦ㄲ昳挷搳㕤ㄳ㡢㉢㔲〶㝣戵昴愴㔳㤵扥㡥㡥〳昶㤴敦㌷散㔵㙥㥥㙥ㅦ挷㔲慢㠶ㅦㄴ散ㄹ㔹慦敢㜶㍣㙡挹㥥挷摥搵㡤㡤㐱㝢㔱㍡扥ㄵ㔸㙢㔶戰㔱戴㤷㌰㔰㙤挸㍥攷换戳㠶㜳㔱㥥㌱㙣㔹戰㑦㌴慣㕡㍥㑣戹扥㕢攳㈱㤲ㄳ㔳换㥦㤸昲敤㤹ㄵ挳㔳㌳昲戹㌱ㄹ㙤㡦㝢搵㜴摢㥢扢㡦换愹慢㌷㜰捣㕢扡户㐳捤㜹挳㙢戶ㅣ敦摥㌲㕡㝣㝡〶户㜷㙦㥦搸愳㜴㥦搷㜵敦愳戶㌲摤㕡っ㐴昴慤㜶ㄴ㡢搱㡢〴晤〴㈵〲㈲㔰㉦ㄳっ㄰っ〲㠸晣㍦挰㈵挹㡥慣搲㉡㠶㔶㔹搶㉡㔵慤㔲搳㉡㔲慢㤸㕡攵愲㔶㔹搱㉡㤶㔶㜹㐰慢㕣㐲㥢㌸㤵晡晢戵㈸㝤昲㕢㝦㝥敥㘷㝦摦㌳晦挴散㉦昷摦昲挷摦慣て敥㐱愳晢愲㐹捤㝡挶㘵㤰㕡㡢㡡て㑦ㅣ攲扦慤戹〲㑣㘱ㅥ㌱敦㌲㈷㈷㙢㐷づㄹ㜷ㄸ〵㉥㉢〳昹㈹㐲ㄹ㐱摢㐱昳㝥换愹戹㤷ㄵ敥慥㥦㌶㝣搹摡戸昱愸㙥摡㙤㌸㌵晦ㄵ㥢㔷㉥〶㐶㈰慦㙢慦㙢つ搲搱㙤ㄱ㙣㈵㝤昵扥ㅢ摡扢㥤㌷敡つ㌹戵㙥㠵搵慦㙣慢戶ㄷ㍣㜷戹㝢敤㜱㑦㍥搸慣敤㤸搱ㄴ㠴摡㥡ㅡ扢㘳㤵㘱㔵㌸慦戱㤹ㄵ搷㤷㡥㥡摥戸扤㘰㔵㉦㐹㙦㔱㔲㈴捡㥡㕡敡搵慣㡡戸㝥㝣摥挱㐲挱慤戵㥢㤲愵收㍤敢〱㤸㔹搶㌰摦㔵改〵ㅢ㑢挶㜲㕤敥㑦㌵〹摦㠹㡡〳愹攲攳㙥戵攱捦戸㑥攰戹昵㜴捤㔴㙤捤㠰愴愹㥤㜶㙢㌲㥦捦㈹愱〰㠱摢搷㈷㐴敥戶敥扣愰㄰㤱㐰㌱ㄹ昹摡㌴搹㑤㥣挵敡戰㡡扡㈴㑤㙡慦摥㘲㌰捥㔷挹㤸っづ㑣慣㠹晡㠳㉦㝤敤ㄶ挳㌶㌱昷搲㌶搶戴搱㘸昵昷慣㐹㈷㌸㘹㌸戵扡昴㌲戵㥦攰㡣昴㘱㠰挲ㄵ〸㠴慥扢㐷㔵㈷搶挵㐶攱戲㔵ぢ㔶㡡㉢搲扡戸ㄲ愰っㅡ戲㔴攲搶㜶㈴晤㉡ㄴ改㝢〹㐶〱捡攵㕣㜱ㅦㅢㄵ换㐸戹〲愵㔳〶㉦愷〴㌹晢愵㜸㜹搰㍣㙥搵〳ㄹち攵㘱ㄳㄸ〹戵㥡㐲摦㄰㐹搴㌳慡愱挲搸㘷捥㠰㑡つ换〹㌶㕡㝣摢挱㈵㈱ㄱ敤捡㠲ㅤ㈷ぢ㈸ち搲昲㈰㠳搷㐰㌴㙤搲㈰扢㜱㠲㠸挸〶ㄹ㥡ㅤ㈳愷㠹㡣敤㌳㘴〴摡㈷㠹㤰慤て㜵㤷ㄱ㈴昶㑥㈲㘵愷慥晣戸㉢捤㌶戳攵㐳㘹㜶㌵㌶㑥摦㑦㜰つ挱戵〴〷〰挴ㅦ㈱攱㈸攵㤰㑦㈷晤ㄵ㜸搶慦㈷㜸㈵〰攴㤳㑥㤹ㄳ㠹㉡摡㔰摢戱㈳搹㙥〸㜶戲㌲㡡㐳㔱㐴换戸㘹㘷づ搹ち搱㤱搵戹㌳㜴㙤㕥改搸搷㜴愷捤攴㜲㐸㤱ㄹ㑤㤳㙢摤愲㘹㜲㈳搸戴㐷扤㜵㈳扡敡㘳〴慦〲㈸敢㌷ㄱ㐲戹搰攰摤㥥㐵㑦㤳昲㘵㘱ㄶ㠵挶㔰㡦ち㍥㈲㘴ㅥ〱㌲㠴㕣挷昱㘵搷㠶愶㌹㌸㙥扥散㙤攸㠳摤昹㍢㐲㝡㥢摥摣搵㍢昴ㄷ㍤㑦㉢晡㘶戰㤷昸㙤㔷ㅤ㜳ぢ慡昵搷㄰摣ち搰愶㘳㜸晡㝥扥㥥〲㘵ㄶ摢〹捣敤愵搷㐵㔹戹㑢ㅢ慢㔲㘹愰㐱㜳挹昰㉥捡〰ㅥ㡣㔳戳戰㠵㕤捦㤳㜵ㅣ㙡㙢慡㠰攷㤷㙢搲㠵晥㜱捦戵㔹扥㙢㈳晢㉦ぢ挵㤰捦㙢㝤戹㌶ㅢ㌹挳搶㑣昸㥣ㄲ㤴㐳ㅤ㝣㐷㜷㈱㤱攸㤴㈶㉦昶换㍥㕦敥㑡㤲ㅥ㈴挹敢戰慤晡㙤〰㤰ㄲ攲搷㕤㈵捡㐱㌶㝢扤㙡㤶戶㔸改攱换㌸㥤戴昹㄰㍢攴挸㐰攸戰㥤㠶晦挰ㅦ戲ㄷ㉤扢㈹㉣〶散〵改㔵攱㕢戰敡戲ㅣ扡㘵㈹㙡㜶㘵挵换㐴㔶昴昵㜵㥣愷㌳晣㙢㡡㑥摡愴㐴㈶户㘷㔶㘶㥣挵㕢㐴㐵㌷㈴㠵㑡㠶㙢愸㈹㠱㐸㜹㙣扢㉢㘲㝡㄰㌱户㘳攳昴㐳〴㤳〴㠷〱ち㍦㠷愴搹敥挶㌳ㅣ搶扦㐶㤷㜶愵㤲㉢ㄱつ捡㐵昸㙣㔷㘱㜵㠴慦㜹〳挱㕤〰㙤收てㅤ㤰ㄹ㠴愸㔰㥥㈰㐴ㄵ挶㌰捦㕢昲㌲㘹㘰㡦㠹挰搲㑣挳て㕣㥢㤱愵㈱㜳搶㍤攳〶戳㤶扦㡡㐸搴愸ㄹ㘵敥㕦㤱づ愸换㠳敤搳㔶收慥慥捡㥡㙥㉥扡つ㠸戶㔳戳㍢攱㘰㡥敤㠰㉤愹捥收㥡㐰敡敤㝣㡣㈱〴㜶㕡昹㕢改㡤摤㤶昷㥢㠷扥攱搶㡥㉥㔹㐱㕤づ㤸㈱搳㌱㕦㌲戱㡢㠸ㅣ搴晡捤愵ㄵ㑦捡搹㈱昳㠴㘷搵敡㤶㈳㠹っ搸㤸っ搶捤挹㡢㠸ㄲ㉣戸㡣〱扡捥㤰戹攴ㄹ㡥扦㙡㌰愰戸戱㌷昵愴挲㈲〵㜳摡㜲㝣扣㐶㘱㤱昹㘱㜳㜱挵扤㡣㠸㙤挳㜶㑥ㄸ慢晥㡥挰ち㠹㍥㑣ち㌵㐲ㄳ㥡㈶㑡㕡愹㔷晣昰㐰㥥换㤱昷昲〴ち㔷戹〲㝤收ㄹ摡㥢㜶㝤ㄴ愳愱㥤捥㌹つ㈲㝡搴㉣散换㤴挲攴㔴晤㙥昶㜹ㄳ挰扤㈷捥㥤㙡㐵收㕥㔰捣扡㐰㉦㝦㠶㡣㔷㘴搱っ㠴搰㐷户㈷㈴ㄵ㤶㤱㜲挰㠱挰㌸㥦摡挹慦㙣慡㌶愴扥㍤慤散㜱㐴㤲〶捤㌹㘳㔹搶ㄱ㡦戶㡤㘰㑦昸㐰㌳搶㌶敡㝥㔴㌷攳摡戶㐱搲㈲㔹㉥㔶つ㔲昰㔴㈳㜰㑦㕢㡥㙥〲㈸晡㡢㡡㡣㜵ㄴㄹ敢慡㘸搰㍣换搰愰捡㜳㉣昷愲攱㔹挱㡡㙤㔵㑢㝣㘰昸㙥㐷搰㈴㤸㥣㤲㌷㑥戱捣ㄸ㙢戳收捦挱㘴昳㈷㠰敥〹挸㔱㙥ㅤ搱て捡搵㐴ㄱ晦㐴㡦㡥㈵〸ㄸ攵㈹搵摦㠲搱ち敡㜶〴㐴㡥㑡㔷攲㍢ㄸ㔷ㅥ㐱㐹㈸㠴㠸昵っㄲ㠱㔷㌰㈱攴改攲㉥㥡攷ㅣ㉢〰昶㠸戱攳㔶㌰敢〳攵〰挸慡攳敤㜵ち慢㠹㑥攳㑤慤㜰㘳㘷㔵㑡㑤摣搰㔹㥦搴ㅢ慦摥愴㍡搴㈸〹㐵戲㔵㈳愵㔹㌶㤹攳㑥㔲㌵㐲㈹敥㔸摢㠸㉣户㘹㙢摦㈹㐵㕥㠰㘲㔲㌴㤳搳摦慡〸〵㠱摥㐸㐷搱㘷㥦㑤ㅥ㠹㠸つ㙤㠰㌲昵㔴㔸㌶ㄴ㠵〴㑦攱摡㐹㑤㤶愳㈷昰昷㥥㈸㍢摦〸㔲㌵挶晡㘸㔴㌳㔵慦捦㍢戰ㄲ慡㠶㔷摢㈱㉣㡤戵㠵ㅡ㐶㜱㘷慦摡㍦摣摥〴㈳㐶㙣挸戰㐸㠶ㅦㄸ㙣〸收㑡㐴㔴㘹㥤つ㜱慢㥢挵㈵㍥㥤㤶㠶愳㌰戰ㄸ搴㘶攵㥡㌲挳㕡㤶晣愸敡搰㍣㉤㉡㌹慡㥢㔳换㍥㔴㝡㐰㌹ㅥ攵ㄴ㠳敢收㔹扡愵㜰㠹〱㘲㌷捡㉤㔴〳㠴㜶㥢〳昰㘴戰㜳戰㠳ㅤ〹㐳㈷戴捥㈸㐱㡢ㄹ㠴㥢㕥〴㜹愷㐷㡣㐲㤰㥡㉡晤敤㤸昸晣㤳㑣㕦㍢㤶㡢㌳ㄱㄳ㌱摣㤵㘱㍤〰戹挹挸㈴戹㘸㌴づ㤸㠷㤲㑤〹慤挱戸㡣㈶挶㄰㑤㍥㉦挰㉤ㅥ挶戲㠶挹㌶㜵摣㜳ぢ㉣㘸搳晡挶ㅥ昳㤴㔳慤㌷㙡㔲愹攲㔸㔶㉢㡤扣㈳昰愵慥〰㠶摣㤴戱㉦搱愶㥣挲㔱㡡㑢㈶㤲㝡户扢昵㘳攸慥㠴ㅣ挶〸㔵ㅦ〳㤰ㄹ㙥㌹ㄵ㄰敢戸愷㐰晢㜰㙦敢〲㠳扡㍣〷㤱搶㔱㐴㔹㌶㠷晢㜸捤㈸戲攲戶㐴戳㌹㜷捥愵捤㥥㈸㍡㘹㠵㐵㍢〲㐷㔸㘷㈸昰㡡㐵ㄸ㈳㍤㜲〷〷挹㕤㠹愲扢㔷ㅥ㔱㡦戹㉢㐰㠵挲㠰㘰㡣㤷愷愰ㅣ㜶ㄵ㡣㐴㠳㕢㙢㔹摤㠲搱㕦㕡摥晡ㄴ㠰㘰ㄸ㤸〶㉤㕡㠶〶捥っ昲㕢ㅢ㌸㌷愲㔵㐶㠴㌴ㄹ㑣㘵㡣㜲ㄴづ㝢㈰つ摣挴㠳昴㤲ぢ㈵ㄴ散㔳ㄷ挳攲扢㠹攳㌶㡥㐰慥户扦慤㜰挱〸㜰晤挵㌹搰㔶㍣㔵慢搱摣㠵㝦㙥㐷㘰ㄵ㔷㌷㐲㜳㜴㕦摢愵㉣戵㈶摡㜷㌷户㔵㐴㤷〵て捦㑥㥣㌴㠲敡捡㘲戰ㄱ㕥摣敡㤵㈴ち㍦㠴㍦㘲搳户搳㘶捥㍢扣㠸扡挶扤㉦㕦㜲摣换㡥㥡㔷挱攷慤㍦㔰〸慥㔰昶㜳㤲攵摣扦昱㑦㈵㉤㔷昸〱㐶摣捥戴㌹㐰换㐱挲㜱㔴ち愵挱ㄸ昲ㄹ㜴〲摢扤㜹㙢㠰㜴戲慦㡤㑥㤴㈰搸㈵ㄴ攷攲㡢㐶㈸攲晢㐰㉢㠹㈵㍣㤲㘳捦扦ち搶ㄷ摦㐳〹ㄱ㡥攷㐸㡣ㄴ㕥㠵㕣〶敡㤴㈰㡦慥㜸昰㐲挸晦て㤶㘲㙥摥㤴㥤晥ぢ捣㉣扥摢㡥愲ㅢ㠸愲敦㜴愰㐸昰ㅡ㠸攲摦㝢㤱㠹㔳㠱攱搹攷ㄵ〸攷㥡㜶て愰㉦昹㠵摦晦攱〱㜴㉥㈲づ㘵愳㈱搴㜶ぢ㥥㥢㈶㐲㕦㠷㠹挰攰扤㌲ㄱ㑥㈳㈳ㄸ挵て㑤㠴挸〷㌲㡦㠲慤㑤〴挶昶㌲っ挱㐴愸㌵攱搶攰〹㙣扦㑤晦搸㐹㕣扣㤵㍥攲昹㔰㕡晥っ㍣㔲搷㜴ㄶ㉦ㄸ㥥㘱ㅦ㔰攵㈷㍣〹㘵收㉤攱㈶户敡挲ㅥ搷㙤㕡愳㍡㙤攲慢㠸扤散扢晥㤴敤摤㕦〷愶挲ㄴ扡敦㐵㐹ㄴ㕦㠰愷㐴昰摣㤰㝢敦扥慦㥦昸摤㐳㡦ㅤ攳㙤戵㠸㔶ぢ户㈱摦㑢挸㥥昶〴㠲扡㠹㡢㈲㔷昳挳㥣搳昸㐴挹㕡慤换㘹挳㔳㔶㤰慦摢㜱㌶㈴扣〴㘱㠶挴户ㄳ㑣㑣摣㝢〸㑤捣㠹㌶㜷愷晡戰㐹戹〸㈷ㄲㄳ㔷㍥扤㌸㙣㈸扡㉡戲ㅥ慤捤挲㌷愱㡡㥥攷㐴搲㔶㈲㑦㥤㑣㐲㝣愳㕤搷ㅤ愱慥ぢて㌲っ晢挷㔲ち昱〷㔲㐸昲㈰挳ぢ〱㑡㑡㥤㐵愶㜰㍢㐰㐶㘴慤㍤挴㑢㝦挰慥㄰㤰捤㑢㝦㍤㝥挴㠲㕤〴ㄶ㘳㕦㝣慦㈷㕡摡愲戱㙡㘲愸㔶搹㌴㡢挸愸挳ぢぢ㈶攳搲㤴愵㜳ㄸ愵摢㜶㐷昱㈵㐳㜶ㄸ㜸ぢㄹ扢㘰搳搷㔶戶敦㜱ㅡ戸昹〱㍤㔳㔴ち挳搹换㘲ㅣ㐸㔵㡣㉥㙣㕡づ㡢〸㠷挳㙣戳搳㐰㔴〵㥤攵ㅣ挰愹ㄴ挱㍦㝥㈹挴晡昱搶搰㔷户搷㔰挷㌹晤㔸㈰㝦戰扦㙥挸㘰㙣扣㤵ㅣ〳〹扢慤㔶愵昰㝡昸㌹㜴攱愲㜳㐲㙦㘵搵戳㌸㠲㍦㌱㘷昵㘹ㅤ晡㥦搱㙢挵㔹攷搹㥢㘱散㤴晥㝦〷ち戶搴晦㠲戱㌷㠵挸㜷㐶ㄹ㍥ㄴㄸ㍦搹㌲㘴挳ㅤ㠱㘷ㅢ挱ㅢ㜵㌰搶㔵㤶㈱敦㌰户㠸㡦㔷挳㙡㈵挱攱昷捡户㕦㡤㘸昶愵㙤㍢搰㔵〰㌲㌶㔴昸㉡㐴㔰搷晥㘹戹ㄵ㥦㙥㡢敦㐲挷㝤愷慤慡攷晡慥ㄹ㡣㉤㈲攸㍢挶㙦捦㑣搸㍣㔳攲㉢敤㐲敤㘶散挴攰㝢搰攷捣㍣〴昶ㄹㄹ扣㔸戱㐸㐶ㄶ戶ㄷ挹攰㜷㐸㈳㠹昰ㄲ戵㠳㝦㤵㜹㕦挳愸攳搳搵㜹昸㍡〳ㄶ敤〸㘵ㄷ㝡㥣摢㙦㘸㜰敢㜰㐷敢敤昰〷挹晡〴㠲㘳㙡〹敦㝡て昷戵㝤て搲㙤愳戵昹㙣搹㥢捦慤㕣㜸〶㌸摤摥㕢搲㈴挳㜷昲㡢攴戲㕥㈱挴愵晤㘳昸扢㝤〷㉤㐷ㅢ〵㥤㐷ㅦ㜴搳ㄱ㌶㕥㠷晢㙣ㅢ搱敦ぢ攸㉡愶〸昰搳㡤㈸挳〷㐱㉦ㅦ㔹㔱㝣ㄱ换㈲〳㈰㥦㉢㔶〱扡㔳昵搳㥢㔱昵㐸㉣㤰〵捦ㄸ㈴挷戲㜸ちつ戹㕤攱戲挱ㄲ㕣戶㔰㘷〹攴昵戸〷昲㌹挱戳㠴㥡挸攷搰愱㌹ㄱぢ愵摤㈷昲搹捤㈶㈲㘸〵愸㠵㈶挷ㅦ㠹戵㠸㕥㐷戵㙥ㄳ㌸〴㉥挰㌰挵㈲㘵㑤㌱っ㉤㝣㡦㤸㐱晡㐵昴昷戹㘳㍦㝦㤶改慦挷㠴ㄲ㠴愸㑡㑦㥥㠲㔰㑤晥ㄳ挹挹㝢㈸敤㍥昹㡦㙤㌶昹ㄱ捡㐸捥㐴て〰㠶晡㐴〵㝦搴㘲ㅡ挸㜰ㅦ昹ㄳㄷ〸昰㑢捤㘲挴㐰㠹敡㝢ㄹㄹ昴攵㠶慢㔶敢挸挴㝤ぢ㕣㝦挶挷㍤捡㍥攲㐵㐸晡㜲㡡愱㌳戶ㄸ㙡挵㤲ㅤ㜹㘱㜷㠴㙣挰㤲昸戵㙣㔷㤱㕥散㌱挲㉦㍥ㄸ㈳收攴挹昸换㈹㉤㡡㌹㠱㌰㐲㡢㤴昴挳㡤ㄴㅦ㠸ㅢ㝦敢摢㉤㤷㈹㉡㤰㐰㍤㘱㘳搲㤹㙡晣㜸摣昸㌰扥捡㔲㙤㜲扣㐱挰昴㕣摣㤸昴愸ㅡ㍦ㄶ㌷晥换攱〳捤挶㌱ㅤ㠶㈳ㄷ㐸㈴ㄹ戶慥戲晥ㄳ㕦㘸て愳㜹挱愴晥ㅣ㌰挳㘲㑡㑥ㄵ㍡慥㉢つ㍡㠸换㈰ㅥ扥㤱㥥挳摤㈶㕣〱㠱㤰つ晦㔷〹愷㜰攷㘹搶〸っ㝣〲扤㠶㘰戳愷慢㈷㜶㉥㥡昳ㅥち晡捤㔳㍥捥㔴戵ㅤ㐵㈲㌰〷昲攱晥㙥攱㤴捦㌰ㅤ㕢晢ㄱ〷挹㌴摥㈱改㑤㜹愸挰㑡㕥扣㉦挶㙣敥搱ㄶ捤攸㡦〰㌹㤰㡥㠰捣攸㡦〲㠶㠱ㄸ摥㔶捥㡤㤰晦ㄵ㜳扦㡦ㄵ敦㈷㜸っ愰㉣挸散愴㠳攲攳〰挳昱晦愸㘲㙣㑤昹㑢㌴昱㔰晣戲㈴ㄹ改ㅦ㘴㠷て〱昴挱㝤㉢㈲㈲㉣敢ㅦ㐶㐹昲愵ㄴㅣ敡愵ㅦ㘱挵㐷〹㍥〶㔰㉥㜰戲摢摥㌵慥愹㐷捤昵㜱㜴ㄵ㡦ㄲ攰愷㝦㈲捡昰愱挰㝤㜸㜳㜷㕢㤹㐷攱昸挳㝥㠴㍡㔳㕦昰摦㠳㉦昲㌷戸攸㍥晣て㐹ち捡戰捦㙢㙦敡㙤㉣㌲〱㙤㜲昵㕢挵㘶扦㠰㜱戸慥㔶〴㠵㈳㔲愹㤴戴愲㈰扥戹㘰攱攲つ㝣换㔱㔵㈱〴㘹㐰㔵㌸㔱挵㌱ㄴ攸㥦㘲㔳攲㤸㜸搲㍦捤㈷愲㔶㙤攲㘷愲っㅦ〴昱慡扡㍦㄰㜵㡦㕦㐸㕣慢ち慢敤㠵挴扦慡㔸㐹扥昰㐹づ愶㤰㠵㑣㕡㉢ㄱ㘹㡡㠶㥥㐲㘶愸㙦㤸㜳扢ㅦ㍦㙤㕤㔴㉦搴㉥㕣昸攷㜰㝥散扡晣㍢摥㌶昸攴㜳㍦晢晤ㄳ扦㝡昷搱㍦晤敢改愷㝦昵㠷㈷㥥晤搷て㤷㡦晥攴㤹㘷㝥㝣敦㤷㥥晤晤㕥昳换摡户晦㌹昷攵㠷㈷㉦㍤晣愰㜹敥戶ㄳて扦昳㠱晢㈶ㄷ慥ㅡ敦敢敢敦扦㜵昴愷搷扥㜶攴搱〷扦㉢㝥昴㥢㙢ㅣ愱㤶㡢ㄷ愴愷挱㘵慢㘹㝣〱ㄹ㑣㠳㌳㝥㐹愷挱攵慡㡤㕡㡥㌶㙡ㅡ〵㈵昸㌴㌸〱㔵㘱愴㉢〶晥〳㈹ㅦ戴㠷</t>
  </si>
  <si>
    <t>CB_Block_7.0.0.0:2</t>
  </si>
  <si>
    <t>NPV</t>
  </si>
  <si>
    <t>㜸〱敤㝤㜹㝣㔴搵搹晦㥣㈴㜳㤳㌳㐹挸㠰㠰扢〶搴ㄶ㠴㌷ㄲ㌶ㄱ㘵〹㠹㐰搸㈱攰㠶ㅡ㈶挹ㅤ㌲㤰㤹〹㌳ㄳ〸㑡㜱户㙡㕤〰㈹搶㤵戸搵愵㜵愱㙡戵慢摡扥戶㍦慤慤㑢敤敢㙢慤㜵㘹摦扡㔴慢搶户㙥㔵㜹扦摦攷摥㥢摣戹㜳㈷ぢ昵晤晣昸攳扤捣㍣㌹攷㜹㥥昳㥣昳㍣㘷㤹㝢㥥昳摣㑢㐰〵〲㠱摤戸昸㤷㔷ㄱㄳ〷㌵㙣㑣㘷捣㜸㔵㙤戲慤捤㙣捥挴㤲㠹㜴㔵㑤㉡ㄵ搹戸㈰㤶捥ㄴ㠲挱㘸㡣㠱㥥づ㌶愶㘳㘷㤸㈵㡤敢捤㔴ㅡ㑣挱㐰愰愴㐴ㄷ㠰㍥挴晥㠶㥤㡣㘶㈹㕤㐴〰慥㠰㌶〸㡡〹㑡〸㌴㐱㠸愰㤴愰㡣愰㥣㘰㄰㐱〵㐱㤸㘰㌰〱㠵敢㝤〸㠶〲㤴つ〳㔸㕥㍢㙢㜱搳ㅡ㌴戵㈱㤳㑣㤹㘳㉢㑦戰ㅡ㌴慤扡扡慡扡㙡攲搱搵㤳慢挶㡤慤慣敤㘸换㜴愴捣㘹〹戳㈳㤳㡡戴㡤慤㕣搲搱搴ㄶ㙢㥥㙦㙥㕣㥥㕣㙢㈶愶㤹㑤攳㈶㌴㐵㈶㑥愹㥥㌸㘹㔲昴㤸㘳愶㤴つ㠷攴㐵戵戳㤶愴捣㘸晡换㤲戹㉦㘵㉥慥㥤㔵戵挸捣㝣㔹㌲昷㠳㑣㠸慣㑢挶㈳戱挴㤷㈴㌴挸づ㥢㔴㘷㌶挷搸戳愶㤹㡡㈵㔶㔷愱搹㔹㠶㐶敥攸慡㥡㜴扡㈳摥捥㐱㔲㙢戶戵㉤㌳愳搲愳昱扡㜴㘶㐹㈴ㄵ㑦㤷挵㘹㍦㌳㘵㈶㥡捤昴愰昸昱㥤捤㘶㥢捤㤸㉥㠹㥦㄰㐹㉤㡡挴捤㈲㈶㉡攲㔶ㅦ搶户㤸㠹㑣㉣戳戱㍣扥㈲㙤㉥㡢㈴㔶㥢㘴〹挶攷㜴挴㕡㔴㔱ㄱ㍥㠱挲慦晡戵㑣㍡ち敤㠹搷戶㐶㔲ㄹ挹戱ぢ慢晤㜸㕤挳㐵戴挸㙡ㄷ㠷㔴愵愷ㄴ晢慣㈱ㄶ㥦㙦愶ㄲ㘶ㅢ㉢㘱㑦㡥昱㌰㠹㠱慣㝥攸戶㤴愳づ㝢㐹㤵摡㌳㡢扡戰ㄶ㘳㝦㠰慡〵挹搵㡢㤲愹㌸挶攴㐲㌳㤲㤸㌶㜱ㅣ慥戱つ㤹㤶㍡㜳晤戴㙡愶ㄷ㈴㥢㈳戴昰戴㈹挸改〳㔰㐶ㅦ挸搲〷〱㤴㐷㘳㥤㘶㑢㘵㜳㌲㥤㤹㝡昴㔴㝤㌰㠹㠷〰愸愲㔷㌱慦摤ㄵ㜲㙥ㄵ㌴㐶ちㅡ㥢ちㅡ㥢ぢㅡ㕢ちㅡ捤㠲挶㘸㐱攳敡㠲挶搶㠲挶㔸㐱攳㥡㠲挶戵攰㜱慥㤲攲攲〲晢扡昷敢㤱攱㜳㍢搴扣摢㥢㡦慣㍢晥昷㌷㤶㈸㑥㘵㔹〹㉡㤱ㄸ愸〲㈳㔰㐶㡦〴㌰づ〳㜰㉢㜰捣㔴㝤㌸㠹㐷〰㈸昵㝢㈸㐰㈵㠶晤昷㠹昷㍣扦晢㠵㠵㕢㍥㜹晢攲昱慢ㅦ摢慥戸㠶㐸敤㕦㐵㘲愰戵㡦㘲〵愳〱㡣㈳〱摣戵㡦㥦慡挷㤰㌸ㄶ㐰愹摦摡戵㍦㘱㍥㜱搶挵攳㜶捥扦慢㜶收㑤ㅦ扦㜶敦㙥挵挵㑢㙡慦㐲㘲愰戵ㅦ挵ち挶〱ㄸ搵〰敥摡㈷㑦搵攳㐹㥣〰愰搴㤳㜶敤搱ㄹ㜷敦ㅡ㝢昳㤰摡ㅦ㍦㤵ㄹ晣㤵ㄵ㍢ちㄵ㔷㑤愹㝤ㄲㄲ挳㔶㈴㘲㔱っ㥤戱ぢ㘳㠹㘹搵㤳挷㉥㡣㜴㑥ㅢ㍦㔱㑦愶㥣愳〱㡣㈹〰攱㡥㐴㉣㔳戹㍥㤲戲〶挹㠴愹晡ㄸ搲愷〲㈸昵㤸㕤捦慡㠶㍢挷㝦昱㑣㘴挱㥤㠷晥昱搴㈳㘶ㅤ㌶㔲㜱ㅡ㑢㍤挷㈱㤱愷㥥㘹㤴㌳ㅤ挰㤸〱攰愹〷晡捣㈴扤〶㐰愹㥦摡昵扣戵㘵攷㝢愵㔷慣㤹㜵㔵改昶搷㤷扣㍣晤㐵挵戵㕦敡愹㐵㘲愰搶慣㘳〵挷〳ㄸ戳〱〶戹愶㐲昵戸愹㝡づ愹㜳〱㤴㝡搰慥晥改㙤搷㘶㍥晣改捤昵㜷㙤摦戱㘰㜲晢ㄳ㐵㡡扦㍡㔲晤㍣㈴昲愸㌹㥦㜲ㄶ〰ㄸぢ〱㍣㙡㘲捥㉤㈲㝤㌱㠰㔲昷摡昵慣㍤攲挲晡慦㕣㍢㜵收戶昸摤慢摦㝦敤戶㔷㠳愵㈰㑦昰㕢㉥扣㉢搱㙣晣㠲㌵㐷搲ㄹ㝢㤱㘴㜷㝦戹㙢㘸摦㑢攸散㔴昳晦晥ㄲ㡡㑡扥㤴㈵㔴㉦愵昵㤷〱ㄸつ〰㠳ㄳ㘶愶戲㍤㘵愶昱㈳㔲戹㈱㤹捡戴敡攵㘴㔸〱愰搴㥤㜶昷㝣㙦摢晣㈵㥦散㜸㝥昶ㅤ捦慦晢挳敤㜷㍣戴㔲昱㤶㐳㠶挱㠹㐸っ㜴ㄴ㥥挴ち㑥〶㌰㑥〱㜰捦改㐹㔳昵㑡ㄲ㑦〵㔰敡㘶扢昶㘳晦㌴晤㔹㔵㌰扦晥扣昵戱㕦㕦㜶捣扣㙡挵㝢ㅤ愹晤㜴㈴〶㕡㝢㈳㉢㔸〵㘰㐴〰摣戵㑦㤹慡㥢㐸㙣〶㔰敡㍡扢昶扦㍣昳攱㉢戳㈶㝣㕣搳昵扤㔷㝦戱晣㠲㍢㕦㔴扣挹㤲摡㑤㈴昲㑣㠱㈸攵慣〶㌰㕡〱〶㘷慦㈸㥣㙢㌱㌲慣〱㔰敡㥢㜶㐵捦ㅦ戹㜵摢慤晢㐵ㄶ㝦敢攱戱て㕤㌱搹㤸愰㜸㈳㈷ㄵ戵㈱㤱愷愲㌸攵㈴〰㡣㈴㠰㘷慥挱㥣敤愴慦〳㔰敡㜲扢㥥慢敦㔹㥤ち㙣㙡慡晤搱愹㙦摣晤㔶㕤㘱戱攲扤愲搴㤳㐶㘲愰收捣戰㠲づ〰㘳㍤㠰摢㥣㔸㌸㌷㤰搸〹愰搴搷敤摡て戹㘹挷挸㡦㘷扦扢昸戲㡡ㄷ㈷㍥搰晥捣㘱㡡㌷愹㔲晢ㄹ㐸っ戴昶㌳㔹挱㈶〰攳㙢〰敥摡㈷㑥搵㥢㐹㍣ぢ㐰愹戳敤摡慦摣㥤㙡慢扥㜵扦㔹昷ㅢ㥦㍥搸晣搱㤳摦㔵扣㍢㤶摡捦㐱㈲㡦㡤捦愵㥣昳〰㡣昳〱㍣㌶挶㑦昰〵愴㕦〸愰搴㐶扢㥥捥戶挹て㤹㙢㝥㔲晦摤㡥ㄱ㥦㕤昷㜹愸㕥昱〶㕣敡戹〸㠹㍣昵㕣㑣㌹㤷〰ㄸ摦〰昰搴〳㝤㉥㈵晤㌲〰愵㔲㜶㍤ㅦㄸ㥢扢㍥晦㑤攷摣㉢晦攳愴㜳晥扡愹㜸戹攲㍤扥搴㜳〵ㄲ㜹敡搹㐲㌹㕢〱㡣㙤〰㥥㝡㌰〹慥㈴㝤㍢㠰㔲㙢敤㝡㕥晤晡戸扦㥤扢㝣攱捣㕤㔷つㅢ㜴㙤搵㑢ぢ捡㜶㠰扣搴扥㍢慢㑢㐵㌶攰㝥户攷㔶㝡㝣搵㌸晥敢㝢て㠱㉤㐴㜴㔲昴攸㘸㜵㜵换愴㜱㤱〹㤱㈰敦搵晡㝢戳捡㘱㕢ㄶ㍤㌱㤶㘸㐹㙥㤰扢搷㠳㘶㐵搲㘶捦㑡㍣挶愶捤㑡㜶㈴㕡搲〷晡ㄳㅢ㌲㤱㡣㜹㠰㤷搶㈳㈴愷㔸〳敥敤捤戴搴㜷㠸户搸〹㤱戶づ戳愶㌳㘶㤱て昶㤰㜱㘷㥦㙣捡㑦㥤㥤㌲搷㜵㔳㜳㕡㔴㠳㝤攵㝡㤱㥤愳愵㐵戲摡㔵㔹摢㥡挴㔲㉥捤ㅢㄳ㕦ㄲ㙢㕥㙢愶ㅡ㑣敥㑡捤ㄶ㔱㜵ㄸ㐹昶昶㘲捣攲〴ㄴ挵㠶愱㘵愴ㅢㅢ㍤扥㌳㘳㈶㕡捣ㄶ戴户摤㑣㘵㌶㉥㡦㌴戵㤹挳戳㔸慣㍡㐱搸㍦ぢ㍤㍢搹摣㤱慥㑤㈶㌲愹㘴㕢㌶愵愶㘵㝤〴㕢㥡㤶㠵挹ㄶㄳ㍢㤲㈲㕥〱ㄵ㈸㉣㔴㉡㜰愴摦敦㍣攵愶慢愴㈳㕣㕤捣つ捡㝥搹挳慥㙡ㄹ戴㠳ㄶ㙤㈶挷㘴挱攱㝤〸ㄳ戹ㄴ㌳㍡㍦愳㑢㈷㙥攱挹㍤㉡㍦户戴戱扢攷晥㜷㤹ぢち昶戱戵㍦㝥㍤㝥戱攷㐶ㄲ㉤㙤㘶慡㔷〷㠴㘲㡢昴㔵〰挱㔶捣收扣搶攳ㄶ㐵㜵慡㡤挱つ戱㤶㑣慢搱㙡挶㔶户㜲㜱㠷㤳愲愴㘴〷ㄳ摥㑢㕦つ㡣扥㠶攰㕡㠰㔰㈸㘰㕣㐷ㅥ㈳愴慦户昲㐱㙥扢〶扥愱愴ㅢ㐴换〶ㄶ摥㠶㜴㌰㡥㝢扣㜴㘱愱㥦㤶㜳㈳改搶っ㠷㘷慦㐴㙥ㅤ昵つ〴㍢〱㠲摣昳昵戹㕦攵㡦㙦ㄱ户攵攵昱㍡㌳ㅡ㠱㌳㐴㘶户㡡〴攳搶晥扡捥㑣㌷㙢㙥挴敢㌱㔷㍡つ愴㌰昹换攲ㅣ晤㘶㘷愶㉥㤲㠹ㄴ挷戱愵㐷㉦㘹㌰㡤㤱㔲㔶㡡㈵换〵攷㤴づ搹㌹㐸〸㑢搲㈵愵㔴㄰㤶㈴㑣ㅣ捣㤷㐰愱つ㝢㔷〲㙤攷ㅤ愳攱ㅤ攸搹㕢㜳㜸っ㕡收㤸㠹攵ㅢ摢捤㌴搹㑢㡣㕥㑤改㥤㕥ㄴ戶戸戹㘹㐵㈶搶㤶慥㐲㑢攷愴㤲ㅤ敤㕦愶ㅣ捡搲㕤〰捥ㄵ㙣挴㈸敥扦㑥㌰㔷愰㜸㍤晢愶戱㌱㔰㐲㘹挴攸㠳〸㌸㕡㈱㙣㌷晥挸愵㙦挱㥦㔰㙦戴攰㈱攰ㄸ㠸ㅢ㠳㕢敦戲㌸㉣戴㍣㘵㡡㘳愶㐴㌲戰㜶㜹晣挴㘴㙡㙤㔳㌲戹㤶攳㘹㤰攴搲慤愶㤹愱戳愳搴㜶敥㠸ㄳ㐷愹挲挲㉣挷㠴换㉢㐲㌷㠹㜱㍢㐰㜹㑤㕢㕢愵㈳㌱㙤摣〱㔴㈱摣㉥挶㥤㐸〴㘷愱㤶昱㙡〵㔴愵㝦攰㡡㝤㌳愷㌴つ扤㘹昱慥㔷㈶㔴捦晡㘲㘱愱㕡㙥ㄳ㜲摣ㄶ㈳㔰㤸㍦挹晡㉥〰戵っ㙣㕣㐲㤰捥扥昴㍤挸敢㝢〹㜶〱㘰㈱㄰搳㘲ㅤ戸捦捡㉡㝡㉦戸ㄶ攸晢〹ㅥ〰㔰㠷〳㜰㈶敡敦〳㌸㤷慡㠷晣㐶㝣愵㤳づ〳㍡户㤳㝥〸㙣㐸昷㐲㔳㐷㠰㠳ㅤ愵㘹ㄸ㑤㔳㘸㥡㐱捤㠰㘰㕦〳㑣户〹㌹㥥㤳㔱㈸㈶〶昸㌹换ㅦ〷㌶㝦〳㍣挶㍡㝥㐱昰㑢〰㤷〱ㅥ户戲㙡㌴晥㡡〱㥥㈰搳慦〰搴ㄸ〰㌱挰㤳㐸㌸㤷㥡㠰㍡ㅡ昱ㄵ〳ㅣ〹㜴慥〱㥥〶㌶愴㝢愱愹戱攰昰㌳挰㘸〸昶㌵挰㈸㥢㤰攳扣㌹ち㤲挴〰㉦㈰愱扥〲㌶㝦〳扣〸戲晥〳挱㑢〰㉥〳扣㙣㘵搵㌸晣ㄵ〳扣㠲㠴㝥ㄵ㐰搱㝤㈳〶㜸つ〹攷㔲〷愳㡥㐶㝣挵〰搵㐰攷ㅡ攰㉦挰㠶㜴㉦㌴㌵〱ㅣ㝥〶搸〷㠲㝤つ㌰挴㈶攴昸㡦㈶㐳㤲ㄸ攰㕤㈴㔴ㄸ㙣晥〶㜸ㅦ㘴晤㜷㠲て〰㕣〶昸㠷㤵㔵㐷攳慦ㄸ攰㐳㌲㝤〴愰攸㔷ㄲ〳㝣㡣㠴㜳愹㘲搴搱㠸慦ㄸ㘰ち搰戹〶昸っ搸㤰敥㠵愶愶㠲挳捦〰㥦㝦㤱挷〰㥦搹㠴ㅣ挷搶㌴㐸ㄲ〳〴搱㈰昵㈹搸晣つ㔰っ戲㉥㈱搰〰㉥〳㤴㕡㔹㌵ㅤ㠲挴〰㘵㘴㉡〷㔰㌳㠱ㄲ〳っ㐲捥戹搴晢愸愳摢〰㌳㠰捥㌵挰㄰捡搴扤搰㔴つ捡昹ㄹ攰昵㝣〶昸㡢㑤挸昱戸搵㐱㤲ㄸ攰㐰㌶昹捦㜹つ㜰㌰挸晡㄰㠲㐳〱㕣〶ㄸ㘱㘵搵昱㄰㈴〶ㄸ㐹愶挳〰ㄴ㕤㙥㘲㠰挳㤱㜳㉥昵愲摢〰戳㠱捥㌵挰㈸捡搴扤搰搴㕣㤴昳㌳挰㌳昹っ昰戴㑤挸昱昹捤㠷㈴㌱㐰㌵㥢晣㥢扣〶㤸〰戲㥥㐸㌰㠹慤敢昹ㄵ㌸摡捡慡〵㄰㈴〶㤸㐲愶㘳〰ㄴ㝤㠱㘲㠰愹挸㌹㤷㝡捣㙤㠰㠵㐰攷ㅡ㘰㍡㘵敡㕥㘸㙡㌱捡昹ㄹ攰㐷昹っ昰㐳㥢㤰攳㡣㕣ち㐹扤散㑡戳晣㝦摣㠰㘷敤㑡换愲戳㘳㙤ㄹ㌳㈵ㅢ㡦㡡㈸晥㔸㠷㐴㤲㉦攷㘶㉢ㄵ㘹戶㡥㕦㠶㐶㙢戱摦挲愹㔴㘶㘳捦づ㌴㘷扦㘷㙤㠷晥㙦㔷扢搷敤㙡㘵㑦㥢戵戳敤㘵搷㠸㐱攳搹搷昶捥散ㅡ㐴挳㌱挴㝣敦㐱㘵㐸㔵㐱㜲昶㈰㈳扦昷㠶㔹㡥摥扡昹摤㠳㤰摣攳昲敦㜶㌹搸㜳〷㈹ぢ攵摤㔹敥〰昱晦昶攵摥挰〰㙢㕦㍥㠷㉢攱㕣㠲㝡㠲㜹〴昳〱搴晤昶㌲晢ち㡣挷㙦㄰㍢㠹づ㙣㡣㤵㕥㐸㥥㐵〴㡢〱㕣换散㔲㘴㡤㘵〰ㄵ捥愱㐸愵㌵挴㐲㑡㉤㠳〸㔹㝡ㅢ㔸㜰㌹㐰搹ち㠰㐵㜳捤㌶昸㜸扥慣昳晡攰㜲㔴搳晢慥ㄴ攳㘷〸㤸㠶挷ㅢ㌶㈶㥡㕢㔳挹〴㐲㈲戸㔹慥㘹挶㠱㜷㕡㐵㡣昸㠲㘴㙤㐷挶㠸捦㡤攱㑦㔹㝣㤹搹㙥㐶㌲戵昰攱㘱㈷扥〰〷㍤戲捦慥㙦改晣晦戹てて搰㔹〲昷㘸捦㔶㕣㜹㘷慦戵㈳戶捤㕢㔵㤷㐴昰㠴㈹㐱㈱㌴扢㘱挰愷戲ㄷ㙥戴〳晡〴戴㙥攷晢㜷ㅥ㝢挴昵昷散戶晦㥥㠵㝢㔱戹㜴〳㤴捥晤㈵㍥ㄹ㐵㐲扤搱搴ち㤴敢晥㈵㌶㑥愷搹㌰っ慣㍤㔹㔷扥㕦攳㥤㌶㈱攷散改㈴㐸㤳摢㤱㈶〸㔲搷摢昳〴挸散㑢户㠰慣㑤㠲㈸㠰㙢㥥戴㕡㔹挵㈳㈸㤹ㄳ㌱㌲慤〱㔰㉢㠱㤲摢㤱戵挸㌹㤷摡㡥㍡ㅡ㘱〲攲昴㈹〴㌹㥥㠳㈴㘸愱摥㘸敡㔴㤴敢㌶㠲㙢㔳㝡㐹㍥〳㕣㙣ㄳ㜲㡥扦ㅡ㈱㐹っ搰挹㈶㝦㍤慦〱捥〰㔹㥦㐹戰㠹慤敢戹ㅦ摢㙣㘵搵㉡〸ㄲ〳㥣㐵愶戳〱㔴ㄳ㔰㘲㠰㜳㤰㜳㉥戵搹㙤㠰〸搰戹〶戸〰晣㈱摤ぢ㑤㌵愳㥣㥦〱㌲昹っ㤰戶〹㌹㈷㜰㔱㐸ㄲ〳㕣㡥㑡搵扡扣〶搸〲戲摥㑡戰つ挰㘵㠰敤㔶㔶昱㠴㑥っ昰㑤㌲敤〰㔰㌱愰挴〰㔷㈱攷㕣慡搵㙤㠰㔶愰㜳つ㜰㉤㘵敡㕥㘸㙡つ捡昹ㄹ攰昴㝣〶㌸捤㈶攴㥣っ挶㈱㐹っ㜰ぢ㥢扣㌲慦〱扥つ戲扥㡤攰㜶戶慥㘷〴摣㘹㘵ㄵ㑦づ挵〰摦㈱搳㜷〱㔴㍢㔰㘲㠰扢㤰㜳㉥戵捣㙤㠰㈴搰戹〶搸㐵㤹扡ㄷ㥡㕡㠷㜲㝥〶㤸㥢捦〰㜳㙣㐲捥㤱㈵ㅤ搳㘲㠰ㅦ戲挹挷攷㌵挰㡦㐱搶㍦㈱昸㈹㕢搷㘳㠰㐷慣慣敡㠰㈰㌱挰愳㘴晡ㄹ㠰摡〰㤴ㄸ攰攷挸㌹㤷㍡捥㙤㠰昵㐰攷ㅡ攰㤷㤴愹㝢愱愹㑥㤴昳㌳挰昸㝣〶愸戶〹㌹愷愶㘷㐲㤲ㄸ攰㘹㌶昹愸扣〶㜸ㄶ㘴晤㕢㠲攷搸扡ㅥ〳晣㠷㤵㔵㥢㈰㐸っ昰㍣㤹晥ㄳ㐰㙤〶㑡っ昰〲㜲捥愵扥攲㌶挰搷㠰捥㌵挰㑢㤴愹㝢愱愹戳㔰捥捦〰〷攵㌳挰㠱㌶㈱攷攰昶㕣㐸ㄲ〳晣㠵㑤摥㍦慦〱摥〰㔹扦㐹昰ㄶ㕢搷㘳㠰户慤慣㍡て㠲挴〰敦㤰改㙦〰敡〲愰挴〰敦㈲攷㕣㉡散㌶挰昹㐰攷ㅡ攰〳捡搴扤搰搴㠵㈸攷㘷〰㈳㥦〱㠲㌶㈱攷㐴昹㘲㐸ㄲ〳㝣挶㈶ㄷ收㌵挰ㄷ㈰㙢晥㜴改〰㙥ㅦ㕤〶㈸戰戲敡ㄲ〸ㄲ〳ㄴ〲愱㡢〰搴愵㐰㠹〱㠲挸㌹㤷晡昴㜳搷捦㈰㡦愸㜳つ挰㜰搶㤰敥㠵愶㉥㐳㌹㍦〳扣〷攱扥㥥戹㜷㙤㐲捥㔱昷ㄶ㐸ㄲ〳っ㘱㤳摦〱㥢扦㘳㙡㈸挸㝡ㄸ挱㜰戶慥㘷〴散㘷㘵搵㔶〸ㄲ〳散㑦愶〳〰搴㤵㐰㠹〱づ㐴捥戹搴㥦摤〶搸〶㜴慥〱づ愵㑣摤ぢ㑤㙤㐷㌹㍦〳晣㍥㥦〱㕥戰〹摥㌳昸攰㔵㤰㌴㠰戳搳㔲㌶㌸㝡㐲捣摣挰挳㥥㐱㔱㠴㡢搶㜶愴㌳㐹㌹㤹㉡㡦搶㈵ㄷ㈵㌳㜵戱㜴㝢㕢㘴攳㍥㔱㍢㜱㘲慢㤹挰戹㜱ち挷挷ㅥ㕣戲扤摤㙣搱搱㠶㘴㐷慡搹慣慦摢ㅢ捥㤵愱ㅦ㘷〲㡦㤴ぢㄴ慥㍤㍢㉡挵㙤扤挲㈸挱ㄵ〸昲㠰搳㝢攲攵摡㌹昷㌸㘹挲㘰慣攸戱攸昲㔸愶捤㉣㡤ち㕤搲㈵㔱㔸ㄱ㠷昱㉤挵搱攵慤㌸〹慡㉢㡦捥㐹挵㕡摡㘲〹㤳㥤〱挷て㘳㜰ㄷ㤸慢㜱昰扥㈴㤹㡥㌱㝡戵㍣扡㍣ㄵ㐹愴摢㜹㠶搸扣㜱㐸㔶㑥㌶㐱挱攸慣㔸㈲㡤㙡愴ㄷ㤹慥㠸㌶戴㈶㌷㈰づ扤㈳㥥㤸ㄳ㘹㑦敦ㄵ扤㠲愵挷扥愴㙢㔴㠱㉡㈸㔰㈵〵㈵㝢摡㍦挶㈸捣戱攱〸〲㑥㐸㄰㜰㈵㠶㙡㈶ㄵ㙢敡愰捤愴愲昱㠰㐵〴搲㡤㠱攰㌵㐸昵攲晦愰ㄷ挴㡥㠸攰㘹㍦㥢㥢ㄵ㐱攸㝢昰摣ㅤ摦㑦捦㠷ㅥ㡤ㄶ㤵ㅤ〹㌰㙦捥㡡晡㥥㌸㤸㝦㈹㥥㍥㜸㉤㈴㝢㜷㤵摥挱搷ㅤ㜶㌰っ捣㠳慣㔱㐴ㅣ〷ㄵ㈶㈷〶〳㜳摥㤱ㄹ㡡ちて〷改愰㥥攴㙣㥣㕣㤷㐵ㄷ㐴㥡捣㌶昸て攲㤱捣㈰㉢㐳㕦㄰㠲慤搳㌶慤㌶ㄹ㡦㐷㌸敡㌸㘲ㅢ㥡㈳㙤㘶㐹戴愶㈳㤳㐴㐸慤㡥〲挸搰戴㔱㤱㑥愰㈲㥤㠲㉡㡢㉥㘳㈰㡥愴㈹㉢戹㍡㤲㡡㘵㕡攳戱收ㄲ㘶ㄸ㉣戳㔷っ㔷㉣㈱戲扢㠷㐱㜹㌹换㠹搷慢㘱敤敦搱摤㔵昰戱搰㜴散㝥っ敡〲㘵攰㥦摡挳㌸つ㉣㍥昲㥢愲挷㐲㥡晣昸㜲㌵㤲敢㍤搹㝥㈲昹ㅥ㜷㙢戲㍥愹敢㤱㈵㔹晦ㅢ搸㤹攰户攸〶㠰㕥て昱㡢挱㄰㕡㤰㡣戴捣㠶攷㌹㤹㉡戶㥦晦㈸㐱搷㜲戵㐹㠵ㄹ㔶㔱㡢㐸ㅤ㐴〰慤㡦戵㤸愹ㄲ㈲ㅡ攰愹㈹㘲㐰㠶㘱昵㈱㙤〳户㔴㘹㠹㕦㕤昵㡥慣挳敤挳㙡昷挳㌱昵㌹昲摦㕥㍡㠵㠷㌹㔰慢㄰㔰㔷㐱ㅤ㝤ㄴ㜵摡㠹㉣昵昱㌰㡣㈳㐳㌵㐰戰ぢ㐴㙦摦㘴㐷㌸㈰づ㐲㠳愹㐸㥥㥣㘰散㐵〹攲ㄴ㈴㘸㈳㈸㡡㤴扡㠲㉤っ㉢捥愲挴㜹ㅣ挳㘸挰㈸㌷㕢㐲搶ㄲ㑢㍦ㄵ扢愳愰愰〸㕤㙤㜸㡦〴㜲慡㠵戰㜸㠳㈹㔱ㄸ㙡㕦㌴挱ㄸ㡦ㄶて攳㘴㠱晣㐶㔷昴㌵㠲愲扤ㅥ㠵㔰㐸㑦〴㜷㈰愴㙥〱㜴㑣㘰㄰ㄳ㘲晦改㐹㌴挱㘴〰㜵ㄷ戲扣ㄷ㜰晤㜲愹㝢㤰攵慦㔷㐰㜳戵㤴换戳㉣慡㝢㠱攵搲愸愷㔰挸㉥愴戸攲㜴㡦挰愹挰昶㍤〲敦㘳〹㝣昵戱ㄴ㘲㘷搴晤㐸㌸㑤㐶搲改搶攳挰愳愷㤱昱〱㝦㠶改㘴㤸㐱㠶敦㠳愱ぢ㕦㘳㈶㜲㝥㈶㐳摣愵㡦挹㘶㠱ㅢ㈶晢㈱愰㔳扦换㘴戵ㄴ㕦㐷昱㍦〷㠳搷㘴㡦〱搷㠷挹㝥〱ㄶ㌱搹㙣ち昹㈵㜲㔹㈶㥢ぢ㙣摦㈶㝢ㅣ挵挴㘴昵ㄴ㘲㘷搴ㄳ㐸㌸㑤㐶搲㌱搹㍣昰攸昹㘴晣㤵㍦挳〲㌲㉣㈴〳挳〸扡昰㌵ㄶ㈱攷㘷㌲㍣慦攱㘳戲㈵攰㠶挹㥥〶㜴敡㜷㤹㙣㈹挵㉦愳昸ㄷ挰攰㌵搹㡢挰昵㘱戲㍦㠰㐵㑣戶㥣㐲㕥㐲㉥换㘴㈷〰摢户挹㕥㐶㌱㌱搹㠹ㄴ㘲㘷搴㉢㐸㌸㑤㐶搲㌱搹㐹攰搱㈷㤳昱㔵㝦㠶㔳挸戰㤲っ慦㠱愱ぢ㕦攳㔴攴晣㑣㠶㠷㌲㝣㑣㜶㍡戸㘱戲扦〰㍡昵扢㑣搶〸慡㕥〵愰摥〵㠳搷㘴敦〳㈷㈶㌳㈲㘰ㄹ㙡㍦㤰搲攷㑤㡣晡㍢捡㠹ㅤ㥢㈸㤹㌱〶㔹㜶㙣〱戶㙦㍢晥〳挵挴㡥㈶㠵搸ㄹ昵㈱ㄲ㡥ㅥ㐸㍡㜶㡣㠲㐷慦㈶攳㐷晥っ慤㘴㠸㤱攱㘳㌰㜴攱㙢慣㐱㙥㍦㘷㠱换㡥㝡㐷㌸戸㡦㈹摢㔰〰愶晣っ搰㘹㠲换㤴㜱搶㤰㘰つっ㍥昰㥡㤲ㄱ〷搶攸愳㈹攵昲慥㜱㈵㘰ㄱ慢戵㔳〸〳ㄳ戲慣㤶〲戶㙦慢㌱㠰〱㥦㠰㑥㔳〸ㄲ昲㘵ㄴ㠳搳㘴搶㙤晦㜴㘵挰愳攵愰㠶ㄱづ㍥っ敢挹戰㠱㤲ㄸ昴搰㠵㤲㐶㈷㜲㜹慣收㍦〰捦㐰〱㔸㡤㔱㄰㑥つ㉥慢㥤挹ㅡ㌶戱〶㐶㉣㜸慤挶㌰㠵㍥收散㈱㘰ㄱ慢㙤愶㤰㐳㤱换戲摡搹挰昶㙤戵ㄱ㈸㠶㑦㐰㥦㐳㈱㐸挸㤷愱て㑥㤳㠱㜳慣㜶㉥㜸昴㜹㘴㘴㔸㠴て挳昹㘴戸㠰っ㡣㤴攸㐲㐹攳㐲攴㠶㍢㘳捤昵㘳捡挷㉢㝣㐶摡㐵㘰㠷捤㐶戹攴扢㙣㜶㌱攵㕦㐲昹っ㜲昰摡㡣㤱つ㝤㡣戴㠹㘰ㄱ㥢㕤㑡㈱っ㠰挸戲搹攵挰昶㙤㌳〶㑡攰ㄳ搰㔷㔰〸ㄲ昲㘵戴㠴㡦㐹戶㠰㐷㙦㈵㈳㈳㈹㝣ㄸ戶㤱攱㑡㌲㌰戸愲ぢ攲㡣敤挸攵ㄹ㘹晥昷㈰㍢㔰〰㔶㥢敥慡挱㘵戵慢㔸挳户〰㠲㍣挷散㘵戳㠲攳ㅥ搷㘹昷㈰㌶㈵㡡愵㉦㠳㝤〴㝢㜰㜶㉣㠳㍢愲戲㈸〰㤲㜲㉣㝤㠰散㉦㕣㠵挶㜴扢㉥づ捤㈵㘵昹㌲づ挹愵扢㥤ㅢ㠷晢㤰㉤户㠷换摢搱ㄷ㤳戸㍦㝣摡戸㌷昹㐳㤴㜵㑣㘹扢㐴搴ㄱ昹て昵㕤㜶攷㝥昶㕦昰㥥ㄸ㔷㘳㌴㈰戶㔳㕦挳㠱愳昰て㌷戲搷㈲㑤㜷捡摣㍥〷㠹㉢捡㠱敥慡㄰㕤㉡ㄶ慥摣づ愳愹㑦愴戱㈳〹搹㌹散㌷〷搹挹挵ㅤ㤹㉣㑡愴㜳ㅦ㥢㠲挸搸挵〹㜸〹㥡㈳愹㤶扤㘴㡢〹摤㉣㘷㠸散ㄶ昷搰㔱〵㈱扣㕣ㅢ㐳戸ㅥ慦戳㙤捤㜰㠲㠱〴㠹㔴㐰㔲㌹捤摤ㅤ㍢㔲挲ㅣ㥦戰㤶㕥戰㥥慦ㄶ慦攱ㄲㄳ㉥㍦㍣㜳摥㘶敥㈳〵扡戳戲㥤搲搱㥡愶㌴㍣㔰ㄹ晡ㄶ散㤴㑣㜵ㅤ㕤㘶戶攱戹散昵㈶㕣〱㜶㙡㐹㜳〶㈱㔱摤〲昸㠸捡摥搳㐳戰㐸㤱摤㑢㑡晡挹攸㘵㠵换㔶㠲戳㘸て㝢ㄵ晤ㄶ㤵敢㙦㌳搴㌵㔷昳扡㘳㐶挰㐹搸㝥挹㜹㘰敡挵愳㠵搵搶ㅤ搱挳㤹戴㡦ㄳ㘸㘶慤㜱戲㝣㤵㌹㌸扡扤捡改愱㑣㘵昰ㅣㄷ㥦愴慤攰搴㘹㠳㕦㈰ㄳ㠳㠷愷㙤攳愰㘸㝤愲戹慤愳挵ㄴ昷㤰戳㙡㡢㤷㘸慦攸慦㈲ㄸ挴㥥㔱扤搸挵㌶㑡㍤㕥挶攱㍣搷戳攷㙥㘲㝤㍤㘶㥡摣㘸㐰㐶㐸敦戴攷ㅤ㠳㜷〶ㅣ㍥ㄵ㐲敢㠷昴〴晦挹㕢ㅣ戰戴攵愰戸愶㌱〶愶㍢〲㑢㘶㥣㡢㙤㐱ㄲ敦㍥㠰㥢搹㠵㥡ㅢ戳㔰㝢㐵㍦㐱㑦慢㥢っ〳㑥戲㍤㥣㈱ㄴ搲㝤扤㜷㔶㜲㙢捤摣捡攴ㅦ㘶㔸㕥晢㠰㘲㝣㤴㜵戳挶㜸ㄵ晥〸〵戸㉤㈸㈰挰捦㄰㝥㠸ㄴ愳愷攴㘶敤㐶昴㥡㘲ㄸ㤵㜵戳ㄶ搰晣昹搲㌷〳昴㝤戳挶㜰㉢㝣〲晡ㄶち㐱㐲扥㡣慦昲戹ㄷ扢㤵㜲扦㑤挶攵晥っ户㤱攱㜶㠰㈰㐳㜰扣ぢ㑤摥㘸㈲扡换㠲㜱㍡愶㑡攲㜴搰㘱㥡ㅡ㜸〶〹搱㔲㜰ㄲㄹ愵㈵㡣㌶搲㜷㐰散慦㥦㝣㜲ㅡ㜸〳㡡攱㍡㑥〳㠳㐰搸敥愴㍢㔹晦㜷〰ㄴ挳㙡扣㌷挰㡣愵改㘳搳挰㐸ㅢ戱改㕤ㄴ挲㤰㥢慣ㅢ攰㝢㠰敤摢愶慤㈸㠶てㅥ㈶愱㄰㌶㤷㕦挶攷㌸㑤㐶ㅥ㑤ㄶ㉦攱㉥昰攸敦㤱㜱㡤㍦挳㝤㘴戸㥦っっ攷改㐲㐹攳〱攴晣㌶晡㜸㔴摡㘷捦昰㈰戸㜱昷换攰ㅥ愷㝥搷摤敦㐳ㄴ晦〳㡡㘷㈰㡥搷㘴㡣扥改挳㘴㡣捤ㄱ㤳晤㠸㐲ㄸ愴㤳㘵戲㥦〰摢户挹㌶愳ㄸ㍥㠸㜰愰㄰㈴攴㑢ㅦ戱搳㘴攰ㅣ㤳㍤っㅥ晤〸ㄹ捦昶㘷㜸㤴っ㍦㈳挳㌹㘰攸㐲㐹攳攷挸昹㤹っ㑦ち晢㤸散㌱㜰挳㘴っ〷㜲敡㜷㤹散ㄷㄴ晦㑢㡡㘷攸㡥搷㘴㡣搷改㘳㥢挵㘸ㅥ㌱搹攳ㄴ挲戰㥥㉣㤳晤ち搸扥㑤戶ㅤ挵昰〹攸㈷㈹〴〹昹㌲〶挸㘹㌲㜰㡥挹㝥つㅥ晤ㅢ㌲㌲㍥挸㠷攱㈹㌲㍣㑤〶㠶っ㜵愱愴昱っ㜲晢㍢㕢搳㙣㌷㐸㥥摤改㙦㔱〲㘶㘳㄰㤱㔳㠵换㙣捦戱㡡摦戱ち〶晣㜸捤挶㈸㥦㍥捣挶ㄸ㈰㌱摢昳ㄴ㜲㍢㜲㔹㘶㝢〱搸扥捤挶愰㈱㝣〲晡昷ㄴ㠲㠴㝣ㄹ㌹攴㌴ㄹ㌸挷㙣㉦㠲㐷晦㠱㡣㡣㉡昲㘱㜸㠹っ㝦㈴〳〳㡤扡㔰搲㜸ㄹ戹㍣扢㔳晦昹昹㉡ち挰㙡㡣㍣㜲㙡㜰㔹敤㌵搶昰㈷搶挰㈸㈱慦搵ㄸㅡ搴挷晣㘴攰㤰㔸敤扦㈸攴愷挸㘵㔹敤㜵㘰晢戶摡㈳㈸㠶㑦㐰扦㐱㈱㐸挸昷㔱㐰愷挹挰㌹㔶㝢ㄳ㍣晡㉤㌲㌲ㄴ挹㠷攱慦㘴㜸㥢っ㡣㑥敡㐲㐹攳ㅤ攴晣收愷扦挳敤㕤㜰挳㘴㡣㔵㜲挴扢㑣昶ㅥ挵扦㑦昱㡣㉢昲㥡㡣挱㐴㝤㤸㡣愱㐶㘲戲て㈸攴㌹攴戲㑣昶て㘰晢㌶ㄹ㘳㤳昰〹攸て㈹〴〹昹㌲㐰挹㘹㌲㜰㡥挹㍥〲㡦晥㤸㡣っ㕥昲㘱昸㠴っ㥦㤲㠱昱㑣㕤㈸㘹晣ㄳ㌹㍦㤳攱㈵ぢ㍥㑢摡攷攰㠶挹ㄸ摤攴㠸㜷㤹散ぢ㡡摦㑤昱㡣㐴昲㥡散つ攰晡㤸㥢っ㑥ㄲ㤳㈹晣慡㈹㐶㈹㘵㤹っ㠷㙣晤㌰ㄹ愳㤹昰㐱晣づ㠵㈰㈱㕦㠶㌴㌹㑤〶捥㌱ㄹ摦㔶愶つ㌲㌲摣挹㠷愱㤸っ㈵㘴㘰〴㔴ㄷ㑡ㅡ㝣㈵㕤㥥戹改㝦ㄴ㔳㡡〲戰ㅡ㐳愲㥣ㅡ㕣㔶㉢㘳つ攵慣㠱攱㑢㕥慢㝤〱㕣ㅦ㔶摢つㄶ戱㕡〵㠵〴㘰晦㉣慢つ〶戶敦㠱㔶挰㙥㐳㌳昵㄰ㄱ㘲㘵㔴㈱戰㑥㤳㐱㜴慣戶て㜸昴㔰㌲ㄶ昹㌳っ㈳挳㜰㌲戰收㉥㤴㌴昶㐵㉥㡦搵晣挷摡晥㈸〰慢㘹㔷つ㉥慢ㅤ挰ㅡづ㘴つ㐳挰攰戵摡㔰攰晡戰摡㌰戰㠸搵づ愶㤰攱挸㘵㔹敤㔰㘰晢戶摡㝥㈸㈶㔶慢愴㄰戴㔷扥晢〳敢㘳戵ㄱ攰搱㈳挹㜸㠰㍦挳㘱㘴㌸㥣っ〷㠲㐱慣㜶〴㜲㜹慣收㝦搳昱㔵ㄴ㠰搵づ㜵搵攰戲摡㈸搶㌰㥡㌵㡣〶㠳戴晣㐸收散㤶〷挷〲敢㍤㐲捥㌹摥㘷㑣〰扣㑥㌸攸㙦挸㙣㙣㐳㜰〵㤳㍣㔲戶㔲扣昷戶挸㌸攸㑥愶戰ㅦ㉤昲㍥て搳㕤㜶〷㐴㤵づ昵扣挵㐲㡡㤱㜲㈴㕡ㄳ晣摤㘷戹㙦㙡攸㉥捦㠶昷㍣搲捥㌲扣㡣戱搰㘹攸挲㔸㜳㉡㤹㑥㐶㌳㤵つ㠸ㅤ慡攴㕢㐱愲搸㤰搶〴㝦ぢ㠹扥㜵㔲戱愲〴㕦ㄹ戸㥥㑦挹㠷搶㈶㤲ㅢㄲ搲㥡㘰㥡㉦㐷ㄱ㝢ㄵㄷ戳ㅡ㙥㔳攵㍡っ挶ぢ晦ㅢㅡ捡挲扡ちㄵ㤷ㄷ㠶慢㤰攷ㄵ㍥捡㐹㡣㜳ㄲ搵㜶㈲㌸ㄱ㠹晥ㅥ㥢㔳㌶㌶㈳捤慡㐵㤹㐵挵挵㌹晥换㥣攳昶敥㜷ㄸㄸ挶扥㈸ㅢ㝣〶㉡㝢㥤㥥晥㠵戲㉤捡挲愲搸㌸㈸愶慢〱㐲攱㐹㘸㌸㜱挶㜸㘴㠷搴捥㙡挴戳昵捥搳昶ㅣ〵挶〴攰换㠰㤷ㅤ昹㌲扣扢挴㤸〸捣㘰㘰戲㕦搳㘸㑣〲㝡㄰搰慥戰愳昰㘴㕢扡㍣ㄲ㈱敦㉡搴㔳挰㈶慦㉥㔴㔳㐰㤴㑥㤸ちㄴㄳ昲㥤ち㉣〷慥㝡っ㕡㜲戸㠰㠰㔷昱㠱㠵摤慤㝥づっ扢㍣扢换㡥㜵敡㤹づ㍥㜴搹㜱挸昳ち㑦㜳ㄲ搳㥤挴っ㍢愱㘶㈱挱㙥㔳㡦㐲ㅣ㑤㉡愶㤹挹收搵〰㠴挲戵㈰ち㡥愶搱戴㠳愶敡㥡㡡㠶敢ㅣ攲㥤愸㐶㡦㈴㤸㑢攲〸愴搴㙣㡡㈵㙡ㅥ㔰摤㥡捤〵㔶㌴㝢〰㤵攵㙡㜶ㅦ戰戹㥡搵㍢昵㉣㠲㈸㘸㌶て㜹㕥㘱㥥㥤㑢㘲㠱㤳㔸㘸㈷搴ㄲ㈴㐴戳㕤㙥捤㤶戰㜹㑢〱㐲攱愵㘰挸慢搹㌲㠷㈸㥡㡤㐶ㅤ晡㈴ㄶ攵㉢〳搴㜲㄰㐵戳㔳㠰敡搶散〴㘰㐵戳㕢㝤㌵扢搹㔷戳ㄳ㥤㝡㑥㠷㈸㘸㜶ㄲ昲扣挲㈷㍢㠹㔳㥣挴㑡㍢愱㑥㐷㐲㌴扢搱慤搹㉡㌶㉦〲㄰ち㌷㠲㈱慦㘶㍣扢ㄶ愲㘸㌶づ㜵改㔶ㄶ㍤ち㈹搵〴愲㘸戶〶愸㙥捤㕡㠰ㄵ捤扥改慢搹㤵扥㥡㤹㑥㍤〹㠸㠲㘶㔱攴㜹㠵㜹攸㉣㠹㔶㈷ㄱ戳ㄳ慡つ〹搱㙣慢慤㤹戴愵㥤捤㕢〷㄰ち挷挱㤰㔷㌳ㅥ㈵昷㘸㜶㌴敡搰㥤㉣㍡ㄹ㈹搵づ愲㐸㍢〳愸㙥捤㔲挰㡡㘶ㄷ昸㙡㜶㥥慦㘶㘹愷㥥捤㄰〵捤㌲挸昳ち㜷㌸㠹昵㑥㘲㠳㥤㔰㘷㈰㈱㥡㥤攳搶散㙣㌶敦ㅣ㠰㔰昸㑣㌰攴搵㡣挷扤㍤㥡㑤㐷㕤晡㈲ㄶ愵捦㐷㙤〶㔱㌴扢〴愸㙥捤㜸㡣㉢㥡㜵昸㙡㤶昶搵㡣㠷戹㔲捦攵㄰〵捤捥㐵㥥㔷昸㍣㈷㜱扥㤳戸挰㑥愸㡢㤰㄰捤搶搹㥡㠹㠰㉤㙣摥㔶㠰㔰昸㘲㌰攴搵散ㄲ㠷㈸愳昱㜸搴愵扦挵愲㜵㐸愹㑢㐱ㄴ捤慥〱慡㕢㌳ㅥ戶㡡㘶愶慦㘶捤扥㥡㕤攱搴㜳〳㐴㐱戳㉤挸昳ち㙦㜵ㄲ摢㥣挴㤵㜶㐲敤㐰㐲㌴㡢搸㥡㐹㕢扡搸扣ㅢ〱㐲攱慢挰㤰㔷戳㙦㌹㐴搱㡣て挷敢摢㔹㜴㍥㔲挱㙢㐰昴晥㜸戹愲㍦㕤㈷㜶㡣〶ぢ扢㡥㔱攵㘷㜰㜰㜴㘹㐷愴つ慦〵㕥っ㑦㝥㠶愸扤挱晦㕢㘴㥤愷昴㜹〷㈰㉡慣㍣㡤㍦挴㕥ㅢ㘴晦㠰摢扡挹㥢㡢昶捣㥢ㅣち㥥㠰扥敢㕦㉤散摤㥥ㅢ㉦戶づ摤㠵㌳户敦戰慦攱㔶扥ㄶ㝤㈶㈳攰扢㐰㈰㉤㕦挵ㄳ㌹挱摥㐵㙥晢ち㕥て㙣晦㡦㉡㔸㝥㥦㥥㄰㑡〶换㡥㘹挳愹㑤㍦㘲㤳敦㐶慤㙡愷㕦ㅢ㤴㜸扦㈱㔹摦㑢ㅥ㈴搸㐰㜵㌳㜸㘵昶㉣㜶捤ㅥ攳㝢愰攵扤扢㔴ぢ㝤愷搴㉤㤰㈴愳晦㝥ㄴ挶㤴扡ㄵ㜹㕥㘱㍡挲㈵㐱慦户㈴㙥户ㄳㄵ㜷㈰ㄱ〲㡡昷敦㕦敡ㄵ扥ㄳ㤲愹愰昷ㄶ㠵㑥㙦挱㉦㈳昱〷㐸捡㍢㔲搵㕤挰㑢扦晤〸㈸㈶攴㝢て戰㘲㥤㍡㤷㜵㝡敥扢㘶昹ㅡ攲㕥ㄴㄲ㐳㍣っ㔱㌰挴㉥攴㜹㠵扦攷㈴敥㜳ㄲ昷摢〹昵㈰ㄲ戲戶捣㠴挸敥晢慥㐷搹扣㥦〱㠴挲て㠱㈱敦摡昲〳㠷㈸㙢换挹愸㑢㍦捥愲㝣㜸㔶晤〸㐴搱散㔷㐰㜵㙢昶ㄳ㘰㐵戳㠹扥㥡㡤昷搵散愷㑥㍤㑦㐱ㄴ㌴㝢ㄸ㜹㕥攱㐷㥣〴㍤捡㠲昹㤹㥤㔰㡦㈱㈱㥡㡤㜳㙢昶っ㥢昷㉣㐰㈸㑣㉦㜱㕥捤攸㍤ㄶ愲㘸戶ち愲昵ぢ㉣摡㠸㤴㝡ㅣ㐴搱散㐵愰扡㌵愳㔷㔸㌴㍢摣㔷戳㤱扥㥡㍤改搴昳㌲㐴㐱戳㕦㈳捦㉢㑣㕦戰㈴㥥㜲ㄲ㑦摢〹昵㕢㈴㐴戳㑡㕢㌳㘹换慢㙣摥㙢〰愱昰㜳㘰挸慢搹敦ㅣ愲㘸戶ㅡ㜵攸㌷㔹ㄴㅢ戸㠰㝡ㅥ㐴㤱昶㔷愰扡㌵㝢〱㔸搱㙣愸慦㘶㐳㝣㌵晢扤㔳捦扢㄰〵捤㕥㐴㥥㔷㤸敥㕡㐹扣攴㈴晥㘸㈷ㄴ㍤慤愲㔹搸慤搹晢㙣摥摦〱㐲攱搷挰㤰㔷戳㍦㌹㐴搱㡣㑦㘹攸㑦㔸㤴捦戱慡晦〲㔱㌴晢㈷㔰摤㥡搱戹㉡㥡ㄵ昹㙡㔶攰慢搹ㅢ㑥㍤扢㈱ち㥡扤㠹㍣慦昰㕢㑥㠲晥㔳挱扣㙤㈷搴扢㐸㠸㘶〱㕢㌳搱㠲捦〰㘸㠴㜹㐳戳昷挰㤰㔷戳昷ㅤ愲㘸挶愷㐹㌵晦摦〶捤〷㔴搵〷㈰㡡㘶愵㐰㜵㙢昶て㘰㐵戳晦晥愷摦晥收敦挰收敥㙦㍥㜴敡愹㠰㈸㘸昶ㄱ昲扣挲ㅦ㍢㠹㑦㥣挴愷㜶㐲㝤㡥㠴㘸昶ㅥ㐴㜶慦㈰㠳搹扣㈱〰愱昰ㄷ㘰㐰㈲愰晤㜶㙥扢ㅤ愲㘸戶㠹㙣晢戳攸㤹㐸攱㡤㜴戶㘶〷〲搵慤ㄹ㕤㤵愲搹㥦㝤㌵㝢捤㔷㌳㍡㉣愵ㄱ㠷〲㐲㌳昹慦ㄴ愸ㄹㅤ㤴扣挲昴㐶㑡愲挴㑥㈸晡ㄶ㐵戳㔷㙣捤挴捡㈳搸扣㤱〰愱㌰摤㡢㈲搴㑦㌳扡ㅤ㠵㈸㥡㥤〷搱㝡㌴㡢㥥㡢㤴戲摣㠹挸㡤〱慡㕢戳挱㈸㈲㥡㍤攷慢搹戳扥㥡つ㜱敡㌹ち愲愰ㄹㅤ㠸扣挲㜴㈲㑡㠲ㅥ㐳㐹搰㙢挸㑢搱晦㈷㥡㍤敤搶慣㥡捤ㅢて㄰ちㅦ〰〶㈴晣晢㡣慥㐱㈱㡡㘶㤷㤰敤ㄸㄶ攵戳愲㑡㕣㝥㐴ㅤぢ㔴户㘶㜴昹㠹㘶晦敥慢搹捦㝣㌵慢㜴敡㤹〱㔱搰㙣〴昲扣挲㜴昴㐹㠲㕥㍤㐹搰戳挷㑢搱㐷㈷㥡㍤攲搶慣㠶捤㥢〵㄰ち㡦〲〳ㄲ晥㥡搱㝤㈷㐴搱㡣㑦㙣敡㝡ㄶ摤㠲㔴㤸摥㍣㈱捥〷㉣㉦っ㔶㈱㝦㙣晥㘸㌷㤷攷㘵っ㐲㐲戲摥㜵㝢㍣摥㕤扢ㄱ㈳㍦㔰㠸㈷㕤慣攷㐳㡡ち愶敥㤹㉣摥挵づ㠷㈸㝥㠳昷㐳敢㝦㐱づ晢慢攷搶㤳ㄲて挵㔷㉦㠴挲ㄵ攳愰㉥㙦㤷㍣户㑣敦捤〰㡥搷㑣㠱㠱愱昶摦晤散扦㈳㘷㔶㔴㝢㑢㝡㕦晤㈱㈵㉦晡㤳㔵㘲收ㄵ昶摦㠷㘷㉡扡愷づ〱搵晢㡡挵㝢愰愶敦㘳扣㜷摢〴敦㍢㈶挳㔳㈱㐹㍡慦㐱㍡㑦搱㌵挵づ㔴摦㐵〹㕡㑤ㄴ㕤㐱㐵㘷〲扤㘷㡡搶㜸㑢昶㕢搱戹㈸改愷攸㙤昹ㄴ晤戶㑤昰扥㑢㌲㑣㈷㤷㈸扡搲㔲㜴ㄱ昲愲攸㉤㙥㐵㑦愳愲㑢扣捤㤵㝥〸昴愳㐷㤷㝡㑢昶㕢㔱㍡慦晣ㄴ摤㤹㑦搱ㅢ㙣㠲昷㥤㤱攱㔳㈰㐹ㄴ㙤戶ㄴ愵攳㑡ㄴ扤捥慤愸㐹㐵㔷㜹㥢摢㙦㐵㈳摥㤲晤㔶戴ㄵ㈵晤ㄴ扤㉡㥦愲㍢㙣㠲昷摤㤰㘱扡挰㐴搱戵㤶愲〹攴㐵搱敤㙥㐵攳㔴戴ㅤ愴㈰㤴敢㘳㡥㤶捣戴っ㄰㥥㔹戱捥㈹㜱㥡ㅡ戱慤㈶昸捡㔹扥ち〶挶搹㈵愶捣㔴㜴㘵昹㈹㜶㐵㍥挵㉥户〹摥㜷㍥㠶捦㠰㈴㔱㉣㙤㈹㐶㌷㤶㈸㜶愹㕢戱づ㉡㜶戶搳㑣慢攱づ昴づ㔵㤷㘲攷㌸㈵晡慤搸㐵㈸攱愷搸搷昳㈹㜶愱㑤昰扥换㌱㑣〷㤸㈸㜶愶愵搸攵挸㡢㘲攷扢ㄵ晢ㅡㄵ摢〲搲㥥㉤㌶㕢扤㈵㝤㝢捥㙦㔵愵㘳换㑦搱戳昲㈹扡搹㈶㜸摦搹ㄸ扥〶㤲㐴搱昳㉣㐵改搴ㄲ㐵㌷戹ㄵ扤㠰㡡㜶㠱㌴戰愱㜹愳㔳愲摦㍤㜸㍢㑡昸㈹戶㈱㥦㘲敢㙤㠲昷㕤㡣㡡扥ㄶ晥ㄸ敡㙦愰敤㐸换㌷㑣㠷㡢愸㝢㈹愰扥っ愰扣㈰散昸㕢搴摤㑥㤹㙥っ捡㠵敦㜵捡㕣㐱昶㐲㐵㈷㠵㤸愸摤㙤愲慤㈰㉡㍡〵㝡㥡㝦㍡敡户㕥㕥戵㌶㕦昳搷搸〴敦换慢挲昴㈵㐰㈲㕥挸㙥㔵㑡㠷㠰㔴摡敡慥昴㙡㄰㉢ㅥ〵㘹捦〶㈰晤〳㔹㈵晢㍤〰改㈳攸㔱昴づ㌶㤴㌷㕣慡㌹㥦愲㑤㌶挱晢㤲慡㌰㕤ぢ愲攸㑥㑢㔱晡〷㐴搱㔵㙥㐵㙦愴愲捦㜸㥢㡢ㅡ㜱㜹㤷㄰㥦晢㤷㘷扤㈵晢慤㈸㕤〶㝥㡡慥捣愷攸㈹㌶挱晢㌲慡㌰㍤つ愲攸㙤㤶愲㜴ㄷ㠸愲㈷戹ㄵ扤㠳㡡扥ち搲挰㘶ㅡ扤〶㔲愲摦㌳㡤ㅥ〳㍦挵ㅡ昲㈹戶捣㈶㜸㕦㌲ㄵ愶愳㐱ㄴ扢挷㔲㡣摥〲㔱㙣㠹㕢戱㕤㔴散㝤愷㤹㔶捦㌹搰摢㠳慥ㅦ㠱扦㍢㈵晡慤ㄸㅤ〶㝥㡡捤捦愷搸㍣㥢攰㝤㜹㔴㤸㝥〶㔱散㐱㑢㌱㍡ぢ㐴戱戹㙥挵㝥㐰挵攸〶挸㥡㐹㤶㙡㕥挵㝣㠶㈶㝤〷㔹㈵晢㍤㌴改㍦昰㔳戴㌶㥦愲戳㙣㠲昷㈵㔱攱㔲㐸挲㈷愰ㅦ〶挴ち㐷摦㠱㈸㍡搳慤攸愳挰㔶搰㉢㤰搵摣㝥㉢㑡㔷㐲㔶挹㝥㉢㑡㜷㠲㥦愲挷收㔳㜴慡㑤昰扥っ㉡㑣㉦〴㍥〸㉤〵㠴愲㜴㈵㠸愲㔳摣㡡㍥づ㙣挵〸㠰㠱捤㐱㝡ㄴ〶㌶〷㐷愳㠴㥦㘲ㄳ昲㈹㌶摥㈶㜸㕦昲ㄴㅥ〳㐹昸〴昴㔳㠰㔰散㈸晣ㄱ挵挶戹ㄵ㝢〶搸㡡㙡㠰㠱㈹㐶㠷挲挰ㄴ愳㌳挱㑦戱㌱昹ㄴ㍢搲㈶㜸㕦摥ㄴ愶て〲㥦㠰㝥ㅥ㄰㡡搱㤱㈰㡡㡤㜲㉢昶〲戰ㄵ㌵〰〳㔳㡣晥㠴㠱㈹㔶㡦ㄲ㝥㡡ㅤ㤶㑦戱㤱㌶㈱攷愵㑣昳㈱愹慦㤷㌲戹晥て㈱㍥㜶ㄵ㡣㌲㠲愴㌴㙡愱改㌵㤰挷摢摡㈴〸愷っ㉦㔰㐹攱㝦昱㔹㠰㔷〵攱戵㈹昸㍦㌵敤㜸ㄲ扣㐲㠸㘱晦捥㉢㍡戴攴㔸搸㠸㉥㑥攱㥤ㅤ挵搱晡㌴ㅥ攰㙡㈹挱晦㐲㤲挱晢愷ㄳ㝢挳〱㈰挲愲㡡攸㕤挱㙤㥢扣愶挹㌷㈲㘹〷挸摥〷㈰㕣㐷㥦㍤昶㜰ㅥ攲㈹攰㝢㔷昶散昸捦㜸ㄹ晤攵㝡㤹㔰㡢敢㘵㐲㐵慡ㄲ扤㙣昹㘲捦づ散㤶㘶攳㐸㑦扦㡡㈲昲〲㑦戹ㄱ〵〸改㍦ㄱ挵搰㔱〱㠱㈰晤㌲㕥摤ㄸ㈲挶㠸㤷㠰攷㝦搸㈹㉤愵挲捥愵攸〶攱㈰搲㙣㔹㤱㍡挰户〹慦㤳㠱户㘷㍤㑤㜸㤳愸㥥㈶㈸㝡㑣搸っ攷㔲㜴㍢戸〴て昵ㄵ晣づ愵㘴ぢ㝥㤷㈸㤷㘰㝡㈸戲〴㜳㥢敦ㄲ㍣挸㔷昰〷戹㠲晦攱ㄱ㑣㡦㐰㤶攰戵戶㘰攳㈳㈴扡㕦㤵㤰摤㐵㈵扥戵㝤㐲搱搹㙡晣㤳㈸㤷ㅡ㜱攴戳㙡攳㕥㔷搴㘰㙤㐵慡挰㔷昰㙥㑡挹ㄶ捣晦㕥搵㉤㤸摢攲㉣挱㘷㍡㠲慤ㅥ晤散㔳扦㐱挵昷㍢㝢〴ㄷ㝢〴㜳㕢㥡㈵㤸㝢㍢㔷㡢㍦昴ㄵ㕣㥡㉢戸摣㈳㤸摢㐰户攰昰㌷㠰挰〷晦㤷㌴㌹挳〴㠳〱㐲㡡摢㉢㔹愶晦㠶扡攸㥣㘳戴㔳〹ㅥ㠰扢捣㈱扣㘳ㄳ㐶戳昸㔰ㄴ㔲㔷㠰挴㔶ㅡ挳㤰敢㜹㌵戵㐴ㅢ愶ぢ搴㕢㑥慢晦㍡㝥晦㥥㌹戶㉦敢攴㐶㑢挹㜲挱㌹戶㍦㔱慥づ摣ち㤹㙣昵ㅤ㌳摥㥣戹㜹收㈵㌵敡㉡扢㈲㝢收晣搹ㄱㅣ㜰㑦摥㠳㈹㈵扢〳て昵〸扥摡ㄶ摣㍤㜳㜶㘶ぢ晥愳慦攰挳㜲〵ㅦ攱ㄱ㝣愳㔷㌰户っ慥づ晣㑦㕦挱愳㜳〵㡦昱〸扥挳㉢昸㥥㙣挱捦晡ち㍥㉡㔷㜰戵㐷昰㉥慦攰〷ㅤ挱搶㔸㝥搲㔷昰愴㕣挱㐷㝢〴晦挰㉢昸攱㙣挱扦昰ㄵ㝣㙣慥攰㘹ㅥ挱㡦㝡〵昳㤶搰㘵攳㐷㝣〵搷攴ち慥昵〸㝥摣㉢昸愹㙣挱㍦昴ㄵ㍣㈷㔷㜰扤㐷㌰敦摥摣戳㑦㍤㥦㉤昸㝥㕦挱ぢ㜳〵㉦昶〸收摤㤳㕢㜰㤰㍦㕣晤晥㘱愵㤳㘵て㐳㑥㤶愲㈱㡡㍦㠹攲愸㔹挶ㅣ㠴挹㤷㍦㕣昲晢搹㐰㉣㝦戳㠴㘷戹㥢攷ㅤ㠷㘷〵戱晣昹ㄱ㥥ㄳ摣㍣晣㌹ㄱ㌹㈷ㄲ换㕦ㄲ攱㌹挹捤挳ㅦ〱攱㌹㤹㔸慥晦挲㜳㡡㥢㘷户挳戳㤲㔸㉥攵挲㜳慡㥢㠷㑢戳挸㌹㡤㔸慥捡挲㜳扡㥢㠷慢慣昰㌴ㄲ换〵㔶㜸㔶戹㜹戸㤸捡攲戹ㄳ㍤捡挵昳㌸㔸愵愴挰㔰㕣㘰㠵㜰㠳㑤㘰搴㕥〹摥挲挰㐵㔷〸搷摢〴ㅥ改攸ㄶ㘰㉢戸戴㤶㈱㔷晣㑣㠱挲㕢搸㍡ち㠶ㄴ㜵ㄴ㝣戳㜰㤶㍣愶昲㤲㉡っ㈸㉥愱搲㈴ㄳ〹挵搵㔳㥡ㄴ戵ㄳ捣㈸慥㠶挲戳㥡㔸㉥㠴挲搳敡收攱挲㈶㍣㌱㘲戹愶〹捦ㅡ㌷て搷㈸攱㔹㑢㉣㤷㈷攱㘹㜳昳㜰戹ㄱ㥥㌸戱㕣㘹㠴㈷攱收攱捡㈱㍣㐹㘲戹㘸〸㑦扢㥢㠷㡢㠰昰慣㈳㤶昳㕦㜸㔲㙥ㅥ捥㘷攱㐹ㄳ换愹㉣㍣ㄹ㌷て愷愶昰㜴㄰换㔹㈹㍣敢摤㍣㥣㘵挲戳㠱㔸㑥㌰攱改㜴昳挸㘸㘷扦㌸摥㐵愴〳㘱㡥㝡㡣慤㠰㍥〳〹㙣㜰㘴扣攷㜰㜱摣ぢ搷㈶㡢㑢㐶㝣づㄷ㐷扥㜰㙤戶戸㘴捣攷㜰㜱散ぢ搷搹ㄶ㤷㡣晡ㅣ㉥㡥㝥攱㍡搷攲㤲㜱㥦挳挵昱㉦㕣攷㕢㕣㌲昲㜳戸㌸〳㠴敢㐲㡢㑢挶㝥づㄷ攷㠰㜰㕤㈴㕣ㄵㅣ扥㈷㠲慢愰㔳㌵慦㙡㔹戵敡攳㡡愲捡〳㡡㑥㥡㔹㜶昵㉢㑦扣戶敤戹㔳愷扤晥搹㜵搷㍤昷攷㙤㑦㝥昶攳愶㘹扦扣改愶㝦㥦户昳挹搷㠶㐴扢ち扥晦昱㠲慥㑤搵㙢㌷慤㡢慥㌸㜲捥愶㤳搷㉣慤㕥㌲㜸㑣㘱㘱㜱昱㔷昷昹㝦晢㡤ち㥦扤敥㈱昵攸ぢ晢㈶㤴㡣㜷㌶攳㘲搴挴慢〴摦㌰挷扤㌴攳ㄲ㘹㠶㤲ㄱて㐲㜶户㜱攴ぢ搷愵ㄶ㤷㡣昹ㅣ㉥㡥㝤攱扡摣攲㤲㔱㥦挳挵搱㉦㕣㕢㉣㉥ㄹ昷㌹㕣ㅣ晦挲戵捤攲㤲㤱㥦挳挵ㄹ㈰㕣摢㉤㉥ㄹ晢㌹㕣㥣〳挲戵挳攲㤲搱㥦挳挵㔹㈰㕣摦戲戸㘴晣攷㜰㜱ㅥ〸搷㌵ㄶ㤷捣㠰ㅣ㉥捥〴攱扡捥攲攲㘸㤷ㄵ慢搹㕥戱㘶愱㐸〹摥〳挳〱㉥㠴㈶て㠱㘳㕡〸ㄱて㠱挳㔸〸慢㍣〴㡥㕣㈱㌴㝡〸ㅣ慣㐲㌸摤㐳攰昸ㄴ挲㘹ㅥ〲㠷愴㄰㑥捤㈶㠴㌹㜴愸㔷㜹㤱攲㜸ㄱ㥥㤵搹㍣㡡㐳㐴〸愷㜸〸ㅣㄵ㐲㌸搹㐳攰㐰㄰挲㐹ㅥ〲晢㕥〸㈷㝡〸散㙥㈱㥣攰㈱戰㠷㠵戰挲㐳㘰愷ち㘱戹㠷挰㝥ㄴ㐲㠳㠷挰慥ㄳ挲戲㙣㐲改晦〰㤳㈶敡ち</t>
  </si>
  <si>
    <t>㜸〱捤㝤〹㝣ㄴ㐵昶㝦㉡挹っ改攱㙡ㄵ扣㔰㈴㘸ㄴ〴戹㉦㔱㌴㠱㜰㥦ㄲづ㐱㌴っ挹〴〶㜲攰㑣ㄲ挰㘳㜱㐵扣㔱搷ㄵ㑦㔴ㄶ〵ㄵ㙦〵㙦扣㔰搷〳㡦㔵㔱㐱㕤㡦慣户慥昷㝡换晦晢㝤摤㤵昴㜴搷㑣挰摦晥㍦㥦㙤㘶㕥慡摥㝢昵慡扥摦敥敡㤹改㝡摤㘴愹慣慣慣ㅤ搸昸㤷㕢㉥ぢ晢㤵㉣㐹搶挶慡㝡っ慢愹慣㡣㤵搵挶㙢慡㤳㍤㡡ㄲ㠹攸㤲㜱昱㘴㙤づㅣ挲愵㜱搸㤳愱搲㘴晣愴㔸㕥㘹㝤㉣㤱㠴㔳㈸㉢㉢㉦捦捡㠶㝤ㅦ昷㙤敢㡡挵㔶㔶㉥〵扣戲慣㌰㐵ぢ㡡㍣ち㡢㈲㐲搱㤲愲ㄵ㐵㙢㡡㌶ㄴ㙤㈹㙣㡡摤㈸㜶愷搸㠳愲ㅤ㐵㝢㡡㍤㈹昶愲搸㥢㠲晤㕢晢㔲㜴㠰㘸戵ㅦ挴㤴㘱㐳㈷捥㤹て㌴㈵戵㌵㠹㔸昷㑥搳㥣㌱て改摤扢㐷敦ㅥ晤〶昶ㅥ搰愳㔷昷㑥挳敡㉡㙢敢ㄲ戱㈱搵戱扡摡㐴戴戲㝢愷㐹㜵㜳㉡攳㘵㘳㘳㑢愶搴㉣㠸㔵て㠹捤改搵㜷㑥戴摦愰摥晤晡昷慦㌸晣昰㐱慤昶㐷攴〹挳㠶㑥㑡挴㉡㤲晦慤㤸ㅤㄹ㜳攲戰愱㍤㈶挴㙡晦㕢㌱て㐰㑣㠴㉣慥愹㡡挶慢晦㑢㐱㐳摣愷晤㡢㘳㘵㜱敥晣㔸㉣ㄱ慦㥥摢〳挳㑥㈱ㅡ戵㠱㍤㡡㤲挹扡慡㠵㍣㡥㠶挵㉡㉢㈷挷㉡㘴愷㔷ㄵ㈷㙢㈷㐵ㄳ㔵挹㔶㔵攴㉦㤶㠸㔵㤷挵㤲㙤慡㠶㉦㉥㡢㔵扡㡥挹扣慡㘹搱挴㠴㘸㔵㉣㤷㠵戶㔵捥㍥ㅣ㕤ㅥ慢慥㡤搷㉥㘹㕤㌵㌵ㄹ㥢ㅣ慤㥥ㅢ愳㑢愸㙡㘴㕤扣㕣攵收攲㤵㤵㜳㠸㘹㘴戲愳㌰㥥慡㘱昳愲㠹㕡愹㜱ㄷ昶㌶昹㝡づㄷ㐱㤱㌲㉥ㅥ㔲㥤㝣慤戸捦㑡攲㔵㘳㘳㠹敡㔸㈵㍢攱㥥散收㜳ㄲ㠲㥣晤搰挸㤴㠶挳扤愴㕡扡㤳㡦㔸搸㑢戸ㄳ愳㑣㐹挴〱戳慥㌲㥡攸㍥㍥㕥㍤愴㜷㥦㕥扤扡㡦㡢㉦㠸㔵挶㘳挹摡㈱扤〷愱㍡㍥扡㜸㐸㥦㝥扤㝡㔹昹㘸㘰㜵㘶搳〳㔹㉡㡦㔵㐵慢换〷ㅦ㍥搸㍡㠸搵〲〸㤵扢ㅤ㜳摥摢ㄳ攷㕤㜶㘹㌴扢㜴㑥㜶㘹㔹㜶㘹㜹㜶㘹㉣扢戴㈲扢㜴㙥㜶改扣散搲㜸㜶改晣散搲〵昰搱㕢㕥㡢ㄶ搹敥昶昵摣搷㙢ㅥ搸搴㘶攲㑤㍤㘷慥戹㘸搳㡦换ㄴ愷戹㥣㈵づ㐱㘱慦〹㌵㠹㉡㑣愵昱戱㘸昵㤰㝥扤扡㤷搴㤶ㄷ挷敡㠷昴戶扡挰㘸㜵㠵〸ㅦち搱愶慥㍡㕥摢㘹㘱㈲㕥ㄶㅢ摣扢搷㘰慢ㅢ慤摤㈱㤴㝡〵㐳攵㜰慦捦㙦户攲搲搷㜷㡣扣㈲搹㝢挶昳昵㌳扥㔴㍣㤳㐸㍦㍤㔰㐸摢㑦㑦㐶敡〵ㄱ敥つ搱摡搳㑦扦挱㔶ㅦㅡ晢㐲㈸戵挵敤收搸户ㄲ搳㈶扦㤶㌳攲㠶摢㕥㥡戵扣晡㜴㕢昱㕣㈵摤昴㐷㘱㝦㉦㥣扥扤戰㘹㐴㘰扥㤷㌵㠰昱〶㐲㠴〷㐱攴㈵愳㤵昵搱戹戱㑥搶攱搴て㠶㔰敡㐹户㥦昷摡ㅥ搲昳㥤㜷㔶ㄷ慦摣㌱昶㠵㘷扢扥㜶戵攲改㔰晡㌹ㄲ㠵㕤摡攱㐳ㄸ晤㈸㠸昰搱㉣戹㍢㝣挰㘰慢㤰搵㈲〸愵ㅥ㜶扢晤戹收愲ㄵ慢㙢扦㤸戸愱晢㡡敤㘳㍦㝡愹㡢攲㕣㤴㙥㠷愱㤰㤶挵㘲㐶ㅡづㄱㅥ〱攱㘵㜱攰㘰㙢㈴㡤愳㈰㤴扡搷敤愶㜴昰㑦㡦慢㡥摢㐶慤扦收慣ㄳ搷晦攷搶挳ㄴ㑦昱搲捤ㄸㄴ㜶〹摤㔸㐶ㅦ〷ㄱㅥ捦㤲㡢慥捦㘰㙢〲慢ㄳ㈱㤴扡挳敤㌶扥戸捤㑤㍦㕥昸昰攸㝢㌶㙣摣扡晡挴攵㝢㈸㝥愸㐸户挷愰㤰ㄶ摤㘴㐶㉡㠱〸㑦㠱昰愲敢㍢搸㥡㑡攳㌴〸愵㙥㜲扢改㝡挴搸㍢㍢㙥昹昳攸㤵㜷搵㕤晤㘶搹攴㉦㔴㑢㤸愵㥢㘳㔱㐸摢捤っ㐶㥡〹ㄱ㍥づ挲摢㑤晦挱搶㉣ㅡ㡦㠷㔰㙡㡤摢捤搸敦戶㙦㍡㘹摣㌱ㄳ慥㝢㙡昶搲㌵㤷摣晤㥢攲〷愳㜴㔳㡡挲㉥㤱㌸ㅢつ慣㈸㐴㜸づ㐴挴㈵㤱㌳慤㡣㤶㜲〸愵慥㜲晢敤户扥攷挴ㅦづ㍢㘸攲㜵攷昵愸㍦㌸敦捣敥㡡㥦挵搲㙦〵ち敤愷㔶挷㉢㌰愹㥤ㄳ搱〰昷扣㘳捤㘵㥣㜹㄰攱㌸㠴㉤昳慣㍥㥡攸㔴㔶㤳慣ㅤ㡣扤㌵㥦昶〵㄰㑡㕤攲昶㌳愱摤攰户昶ㅤ搵愶攸挲㝦㑦摡ㄴ摤㔰㜸扣攲挷扤昴㔳㠵㐲㕡ㅡ慢ㄹ愹〶㈲扣㄰挲㑢㈳捥㜱㈷搲㤸㠰㔰㙡㠵摢捤攷晦戸昲㠷挴戴㉤㐵て摣㜳㙤敦搵㕦㝦㜷㤴攲ㄷち改愶ㄶ㠵戴摤搴㌱㔲㍤㐴㜸ㄱ㠴户ㅢ捣慣挵㌴㉥㠱㔰敡㑣户㥢㉤㐷㝥㌴㙢昳㙥㉤㠶㕤㔲户敤捤愲㍥敤慡ㄵ扦戲㐸㌷㈷愳搰㘳㕣捤㕣敦戹㠳愷㡢挶㜳㐷㙦㤶挷搵㤴㐵昹ㄹ㌹〴㈷昳㕥搶㈹散攰㔴㠸昰㥦㈰㈲ㄵ昱挵戱㜲攱搲㕡㑡换㘹㄰㑡㉤㜵扢扥敥昶挸㑢㍦敤昶昲挴㜳扦㥣㔷昴挳㘷㈳摢㈹㝥㔱㤲慥㑦㐷㘱㤷づ㤴㘵㘸㘰㥤〱ㄱ㕥捥㤲㝢愰攰昸㍣㤳搵戳㈰㤴㕡散㜶㥢摢㌰㉡昱攲昵敢㡢搶攷つ㝡㙦捤㠰㡡㈳ㄵ扦㥡㐹户攷愰㤰㤶搸㜳ㄹ改㍣㠸昰昹㄰㕥㘲㜱㤸慣愰昱〲〸愵㑥㜴扢昹晡㤳㙢敤晥㈷㙣ㅡ㜱摢㍥ㅦ捦㥦㍥慣昲ㄹ挵㉦㝦搲捤㐵㈸散ㄲ扡扦㌰晡挵㄰攱扦戲攴愲挳〷挱㈵慣慥㠴㔰㙡扥摢敤戲㤵㡢㡦扦攰㤶㐷㈷㥣㜳挸㔹摦慤戹㘸昹㔲挵慦㥢搲敤㘵㈸散㔲户㤷㌳晡ㄵ㄰攱㉢㈹㥣㙥慤慢愸㕤〵愱㔴㤹摢攷㠰搷㕡扥㜱攷搶㤳ぢ捦㕥㜸昵摦てㅥ㔱ㄶ㔶敤㘱㤶㍥慦㐱㘱㤷晡扣㤶搱㔷㐳㠴晦挶㤲ぢㄵ攷戳㌵慣㕥〷愱搴㉣户摢攴㘳慦敦㝦敦昶ㄹ愳敥㥥戴愱㝥挷㌱㐷㕣愰昸㝤㕡扡㕤㡢㐲摡ㅤ戹㡥㤱㙥㠰〸摦〸ㄱ㘹晡㘸戵㙥愲㘵㍤㠴㔲㔳摤㍥㜶㕦昱搸ㅤ㕦扤㕢㍥敡㡥攴㌹㈵愱㙥摢㑥㔴晣扡㉥㝤摣㠲㐲㥡㤳捡慤㡣㜳ㅢ㐴昸㜶〸攷㔰搱㈷ㄵ敢づㅡ敦㠴㔰㙡㠲摢挹㡦㙦㕦摥㙡攱㤷戹㈳㙥㘸扤晣㤲㍢晢㡥㈹㔴㝢挳㉣㥤摣㡤挲〱摥㌳搷㘱晣搲攴㝥㙤㍡㡣ㄳ㄰㤳㙥〳㈳㙥㠴〸摦〳搱㌲㕥㕤㡦㙦㔷㔵昸慥搹挹扡㤷愶晢㈰㤴ㅡ改㜶㜶挱㌱搷㔴㑦摣㌶慢㘸㔳晦㐳ㅥ㤹㜲昱㐵㉢搵㍥㌰㑢㘷て愰戰㑢㍢敢㐱㐶㝦〸㈲扣㠹㈵㜷㘷攱愳昵㘱㔶ㅦ㠱㔰慡搰敤㜶攸㔷户愹攳㉥ㄸ㔸昸昰扡㝢敦昹晡搵扣敢搴扥㌰㑢户㡦愱㤰㜶㘷㍤捥㐸㥢㈱挲㑦㐰㜸㘷摤愰挱搶㤳㌴㍥〵愱搴攱㙥㌷戳㘷㡥摤㝢昲愸㈳㠶摦㝢换搸ㄳ㕦㔵攷㥣愶㍡挰㉣摤㍣㡤挲㉥愱㝢㠶搱㥦㠵〸㍦挷㤲㡢づ摤㙥㘱昵㜹〸愵晡戸摤㉥㍣昰㥤㑥ㄳ㐳㙡散㕤㈷戵㍥敤昶换㤷㍤搸敡㐵㤸㡦㜱扦ㄳㄷ㈷愲㡢昰㉢愳改〷㑣㥦ㅥ扤昸慦昹㕦㙥昸攱㔶搱扦㘲㘰㐵敦摥攵晤㝢㐵晢㐶㐳昹〸扢戳㍦ㄱ㜸㈲㙦㔵㌱㍤㕥㕤㕥戳㐸㝥㌳散㌷㌴㥡㡣㌵晤㠴攸收摡㠶搶搴㔵㤷㈷㍢㤸㡤㈵戵搱摡搸扥㝥㕢㔳㤰㐰戳ㄲ晣愲㡡㈵愵扦㡥晥㘶搳愲㤵㜵戱愲挵㜱挷扣扦捦㡣摦㔳㌵㜳搲㕢㐷㈴㘲㈷㌶㕡〳㈳㉡挲て晥㝡㠹ㅤ㐰改㤸㥣㜱㜵ㅡ㌶慦㈶ㄹ慢㤶攱㜵慢㥡ㄴ㉦㕢㄰㑢㤴挴㜸戹㈰㔶㉥㔰摢搳攴晥愸敢㌶戱ㅡ㐰昱㌳慤扣戳㔷㕢㌱㝣㜱㙤慣扡㍣㔶㡥昱㉥㡣㈵㙡㤷㑣㠹捥愹㡣敤㤹攲攲昴〹挳㍥㈹敡ㄱ㌵㘵㜵挹㘱㌵搵戵㠹㥡捡㔴㑢㔱㜹㝤ㄴ㍦㈴换挷搷㤴挷昰㍢㌰㤷㕢㤶捡捡挹㔱㉡敢㔰搳㡦㌱挶㑤昶㤰ㅤ攱搹挵晢㘳㥦敦㥤㝡搸昵㤸っ㜴㐰㔱ㄹ攳㌱㤹㝤㔰㌳挱㈴㉥挳㜴㑤敦攸挱挴㙢㉢昴敥㤲摥㕢挶搸戸攷晥晦㍡㘷㘷敦攱愲ㅦ㕥㡦ㄳ攰㈸晣㠴慣㡣㈵㌲㕥ㄹ㔲ㅣ㤱昵ㄲ㐴愸㈷㘶㜳㕡昶㜲攱愱ㄶ慢㈵愱㐵昱昲摡㜹攱㜹戱昸摣㜹晣㈶㠶慢㐷㜹㜹愴㌶戰㔹㉦㐳㘵扤㐲昱㉡㐴㈴㤲ㄵ摥㑡愷㜰挴㝡捤愹㠷㍡攳敦慥晦㡣捦㐶㉢㑢㉥ㅢ攰ㅡ㑦㌲㔴㌵愲㈶㤱捣挹㌱愱ㅣㄵ㑤捥慢攵攱㤹搹挸㜸慦㔳扣〱ㄱ㍡〸愲搹慢〴㙤攱㤴换㡢㈱慤慢㡡㘳ㄵ㔱㕣㠲㤲搹慤愲愱㉡攷慡㐶㜱㉣㔹㘶昱昲挷㘸捣㤵挵㘱㤴㌰昹㕢㔵昱攸㡦㉤慥㉤㡥搶㐶㕢㔴攱㐲ち昶㤲〵愷㙥搲捡㈹戱㘵㙢搱改搶ㄱ户㠶〸戶ㄴ㍤㔱㕡㡡挲㠹㠴㠹㠳昹㤲㤵攳捡捣㈰㌰昶㡥〰ㄱ昶ㅦ攸愹ㄷ㐴㜰㥤愶㝣㘴慣㝡捡㤲㠵戱㈴摤昳挲ㄹ愹昴㑦㉦〶㥢㔸㌶㘷㙡㙤扣㌲搹〳㈳ㅤ㤹愸愹㕢昸摦㡣挳㔸搶㌶〸扤㠵づ挶㔱扣昳㤸㐰㔷㔶㡢㝡敥㥢搲搲慣㍣㐶愳挶㍡㤰㠲㐷㉢㠲敤挰ㅦ搹慣户昱㈷㤲挹ㄶ㉡㠰挷慥㕣㍣ち挱扦㔵ㄵㄸ㥡㤲㠸挹攵戰㍣愹㠰敤搶㔵搳㙢ㄲぢ收搴搴㉣攰昱搴㐶㙡挹㜹戱㔸㉤㉦㌱戵㜴㉦愹挹愵㌳愵㜲㜲㔲慥ち㜹慥㐵ㅤ㠰昸攱昷㈰㕡ㄷ㔵㔶㜶搲ㄱ㤳攱昷愱捡挱挵慥㜰〳ち愱愱攸愵㡦摡て㔰㜹挹收挲扤㙡㘷捥㘹户㘶攲㥤敦昶敤㍤昴昷昱㌹慡㠳㙢〸㕣㌳敡㠲挶昹㜸㕢ㅦ㐲愸㝤攰挶㔳〸捡愹㥢昵㌱敡搶㈷ㄴ㥦㐲攰㐴㈰搴攲㍣昰戹㔳㔵㕤昱㤷攷〲敢ぢ㡡㝦㐳愸㙥㄰㥣㠹搶㤷㄰㝡㔳㌶攲㜳〷换㑥㍡ㄴ敡攰㑥晡ㄶ摡㠸㤵挱愶扡挳㠳㍢捡㈲㌱ㄶ愹戰㐸㠳ち㈳戰㤱㠰㤰㙢〸㕣捣敡㠹㘶㐲挰慦㙣㥦〳㌷㌳〱扦戳てㄲ㘳昱昰昲㄰㤰敤㔴㔵㉦搸㠴㠰ㅣ㈸㉣㕥捦㔷㝤愰ㄲ〲㐲愸改㑤晤晣扢㠷㠰摥㔰〷〹戰ㄸ搳捡㘰㔳㝤搱捥㐴挰㔷〸㙥㈴攰㑢搷㄰戸捣㌶〰㤱昲㌹㡡摤㌹攴㉦攰㘶㈶愰ㅤ捣㔶㝢㡡㍤㈱㍣〴散敤㔴搵㐰〴ㄱ〲昶愱搳扥㄰敡㜰愸㠴㠰づ愸改㑤晤换㑢挰㈰愸㠳〴ㅣ挰㤸㔶〶㥢ㅡ㡣㜶㈶〲戶愷㈳㘰㥢㙢〸㕣晦ㅢ㠲㐸昹ㅣ㐵ㄷづ昹昵戴〴ㅣち戳搵㡤愲㍢㠴㠷㠰ㅥ㑥㔵ㅤ㠵㈰㐲㐰㑦㍡昵㠲㔰㠵㔰〹〱扤㔱搳㥢㝡挱㑢挰搱㔰〷〹攸捦㤸㔶〶㥢㉡㐲㍢ㄳ〱㑦愴㈳㘰戳㙢〸㕣㠹㉣㐶愴㝣㡥攲㈸㜴慡ㅥ㑢㑢㐰㈱捣㔶ㄱ挵㔰〸て〱挵㑥㔵つ㐷㄰㈱㘰㌸㥤㐶㐰㈸㕥愲ㄴ〲㐶愲愶㌷㜵㥦㤷㠰ㄱ㔰〷〹ㄸ换㤸㔶〶㥢ㅡ㠵㜶㈶〲㙥㑢㐷挰慤慥㈱㜰㡤㜴㉣㈲攵㜳ㄴ㔳㌸攴㥢搳ㄲ㌰つ㘶㙢㍡挵戱㄰ㅥ〲㘶㍡㔵㌵づ㐱㠴㠰攳攸㌴ぢ㐲㑤㠰㑡〸㌸ㅥ㌵扤愹㌵㕥〲挶㐳ㅤ㈴㈰捡㤸㔶〶㥢㥡㠸㜶㈶〲㉥㑦㐷挰㘵慥㈱㜰戵㜶㌲㈲攵㜳ㄴ昳㌹攴㤵㘹〹愸㠴搹慡愲愸㠶昰㄰戰搰愹慡ㄲ〴ㄱ〲㑥愴㔳〲㐲㑤㠵㑡〸㐸愲愶㌷㜵扥㤷㠰㈹㔰〷〹㔸挴㤸㔶〶㥢㥡㠶㜶㈶〲㑥㑦㐷挰㥦㕤㐳攰㍡昲っ㐴捡攷㈸㑥攳㤰㤷愶㈵攰㜴㤸慤㘵ㄴ㘷㐰㜸〸㌸搳愹慡㤹〸㈲〴㥣㐵愷戳㈱搴㉣愸㠴㠰㜳㔰搳㥢慡昷ㄲ㜰ㅣ搴㐱〲㔶㌰愶㤵挱愶㡥㐷㍢ㄳ〱㤵改〸㔸攰ㅡ〲㔷戸㘷㈳㔲㍥㐷㜱㈹㠷ㅣ㑦㑢挰攵㌰㕢㔷㔰㕣〹攱㈱㘰㤵㔳㔵㔱〴ㄱ〲慥愶搳㌵㄰慡っ㉡㈱攰㕡搴昴愶㘶㝢〹㤸〳㜵㤰㠰敢攰ㅦ戱㌲搸㔴㌹摡㤹〸㤸㤶㡥㠰愹慥㈱㜰愹㥤㤷搱昳㌹㡡㕢㌸攴㤲戴〴摣〶戳㜵㍢挵ㅤ㄰ㅥ〲敥㜲慡㙡ㅥ㠲〸〱㜷搳㘹〳㠴㥡て㤵㄰戰ㄱ㌵扤愹㌱㕥〲攲㔰〷〹戸㥦㌱慤っ㌶戵〰敤㑣〴ㄴ愶㈳攰㘸搷㄰㔸〳愸㐶愴㝣㡥攲㜱づ㜹㐸㕡〲㥥㠰搹㝡㤲攲㈹〸て〱㑦㍢㔵㔵㠳㈰㐲挰㌳㜴㝡ㄶ㐲㥤〸㤵㄰昰ㅣ㙡㝡㔳晤扣〴㉣㠴㍡㐸挰㡢㡣㘹㘵戰愹〴摡㤹〸㌸㌴ㅤ〱㕤㕤㐳㘰㜵愲づ㤱昲㌹㡡㌷㌸攴㐳搲ㄲ戰ㅤ㘶敢㑤㡡户㈰㍣〴晣搳愹慡㝡〴ㄱ〲摥愱搳扢㄰㙡㌱㔴㐲挰㝢愸改㑤㜵昴ㄲ戰〸敡㈰〱ㅦ㌰愶㤵挱愶㤶愰㥤㠹㠰㜶改〸搸挳㌵〴搶㑤㑥㐱愴㝣㡥攲摦ㅣ昲㙥㘹〹昸ち㘶敢㙢㡡㙦㈰㍣〴㝣攷㔴搵愹〸㈲〴㝣㑦愷晦㐰愸愵㔰〹〱㍦愰愶㌷㤵攷㈵攰㑦㔰〷〹昸㠵㌱慤っ㌶㜵ㅡ摡㤹〸昸晤户㌴㕦㠵㝦㜳つ㠱搵㥢㘵㠸㤴捦㔱攴㘶㘳挸扦挰捤晣㔵㌸っ戳搵㠲㈲て挲㐳㐰挴愹慡㌳㄰愴㌳〳戵愴㔳㉢〸㜵㈶慡㐲㐰㙢搴昴愶扥㐱ㅦ㡤㍦㠶㤶㐳ㅤ㈴㘰㌷昸㐷慣っ㌶挵挵㈱ㄳ〱ㅦ愷㈳攰㈳搷㄰㔸㐷㍡ㄷ㤱㠴㠰㝤㌹攴て搲ㄲ戰ㅦ捣搶晥ㄴㅤ㌹扡愶㕦㠳㥤㥣慡㍡て㠱㍡ㄳ㑥㍥㥤㍡㐳愸ㄵ愸ち〱〷愲愶㌷昵㤶㤷㠰昳愱づㄲ㜰〸晣㈳㔶〶㥢扡〰敤㑣〴扣㥣㡥㠰㝦戸㠶挰ち搷㕦㄰㐹〸攸挵㈱扦㤸㤶㠰㍥㌰㕢㝤㈹晡㜱㜴㑤〴っ㜰慡敡㘲〴敡㑣㌸〳改㌴〸㐲㕤㠲慡㄰㜰㌸㙡㝡㔳㑦㜹〹昸㉢搴㐱〲㠶挰㍦㘲㘵戰愹㤵㘸㘷㈲攰愱㜴〴㍣攸ㅡ〲㙢㙤㤷㈳㤲㄰㌰㠲㐳扥㍦㉤〱愳㘰戶㐶㔳㡣攱攸㥡〸ㄸ攷㔴搵ㄵ〸搴㤹㜰挶搳㘹〲㠴扡ち㔵㈱㘰㈲㙡㝡㔳㜷㜸〹戸ㄲ敡㈰〱㈵昰㡦㔸ㄹ㙣㙡ㄵ摡㤹〸㔸㤷㡥㠰戵慥㈱戰昰㜷㉤㈲〹〱戳㌸攴敢搲ㄲ㜰〲捣㔶㈹挵㙣㡥慥㠹㠰㌹㑥㔵慤㐶愰捥㜸㕢㘵㜴㉡㠷㔰㙢㔰ㄵ〲㘲愸改㑤㕤改㈵攰㙦㔰〷〹㠸挳㍦㘲㘵戰愹敢搰捥㐴挰㐵改〸戸搰㌵〴㤶㈰搷㈱㤲㄰㤰攰㤰㔷愴㈵愰ㄶ㘶慢㡥愲㥥愳㙢㈲㘰戱㔳㔵㕣愰散㑣㌸㑢攸㜴ㄲ㠴扡〹㔵㈱攰㘴搴昴愶捥昰ㄲ㜰㈳搴㐱〲㤶挲㍦㘲㘵戰愹昵㘸㘷㈲攰愴㜴〴㉣㜱つ㠱昵搱㕢ㄱ㐹〸㌸㥢㐳㕥㤴㤶㠰㜳㘱戶捥愳㌸㥦愳㙢㈲攰〲愷慡㙥㐳愰捥㠴㜳㈱㥤㉥㠲㔰㜷愰㉡〴晣〵㌵扤愹㙡㉦〱户㐳ㅤ㈴㘰㈵晣㈳㔶〶㥢扡ㄳ敤㑣〴㤴愷㈳愰捣㌵〴搶㙥㌷㈰㤲㄰㜰つ㠷ㅣ㑤㑢挰㙡㤸慤扦㔱慣攱攸㥡〸戸摥愹慡㡤〸搴㤹㜰搶搲㘹ㅤ㠴扡ㄷ㔵㈱攰〶搴昴愶㡥昵ㄲ㜰て搴㐱〲㙥㠶㝦挴捡㘰㔳昷愱㥤㠹㠰〹改〸ㄸ敦ㅡ〲敢挹て㈲㤲㄰戰㠱㐳ㅥ㥢㤶㠰㝢㘰戶敥愵戸㡦愳㙢㈲攰〱愷慡ㅥ㐲愰捥㠴昳㈰㥤ㅥ㠲㔰て愳㉡〴㙣㐲㑤㙦㙡愸㤷㠰㑤㔰〷〹㜸っ晥ㄱ㉢㠳㑤㍤㠲㜶㈶〲〶愵㈳㘰愰㙢〸慣㙣㍦㡥㐸㐲挰戳ㅣ㜲晦戴〴㙣㠱搹㝡㥥攲〵〸て〱㉦㌹㔵戵ㄹ㠱㍡ㄳ捥㍦攸昴㌲㠴㝡ㄲ㔵㈱攰ㄵ搴昴愶扡㝢〹㜸〲敡㈰〱慦挳㍦㘲㘵戰愹愷搰捥㐴㐰攷㜴〴攴扢㠶挰㥡晢㌳㠸㈴〴扣换㈱ㅦ㤰㤶㠰昷㘱戶ㅡ㈸晥挵搱㌵ㅤ〱ㅦ㍡㔵昵㉣〲㜵㈶㥣㡦攸昴㌱㠴摡㠲慡㄰昰〹㙡㝡㔳㝢㝡〹㜸づ敡㈰〱㕦挰㍦㘲㘵戰愹攷搱捥㐴㐰慢㜴〴戴㜴つ晥搵晦搰㑢㠸戴ぢ慢戶㉤㌹攰㡡㘹昱搸㈲㉥㌳戵愹㐰㝡昰戰扡㘴㙤㡤慣㠹戵慥㈸慥㤹㔰㔳㕢ㅣ㑦㉥慣㡣㉥搹愳挲㉤㑣㥦ㄷ慢挶㡡㜵〲ぢ搷㍥㕤捤挲㠵戱㜲慢愲愴愶㉥㔱ㄶㅢ㕤晣扦戰愲つ㝣搸㜵戲㤸㥤慤戰晤戱㐵摡㉣戴挴㔱㠲㉤㉢昴㌲〲晡搷摡㈴㐹搹戳㉥㉥㐵ㅢ㡥㙤㥢ㄸ㥤ㄲ慦慤㡣戵慣㤰㌵㘹㈹攷㔵㠰㐵愴〱㤴户愸㤸㌲て㙢㔰挵慤㉢㐶㈶攲攵㤵昱敡ㄸ㜷㐶㍢挷㜵㕣㙣㉥㤶晣㈷搵㈴攳捣㜵㙢㕤㌱㈵ㄱ慤㑥㉥攴敡㘵搹㤲摤㔳㙡戲捣ㄹ慡ㄸㅡ慦㑥愲ㅢ搹㡢㉣户慤㈸㤹㔷戳〸户㈶搴㔵㔵㡦㡣㉥㑣晥㑦散ㄵ挵摤㈲㥢散ㅡ㤵慤戲戳㔵㕥㜶摥ㅦ摤㍦攱晦㘰㡥敤搵㤴昴摤〹挷㙡㙤㈲㍥愷㡥愴㐹㍦㝤㈰㜳㈹㘴㍦㘶㠵㕥㐱挹扦㔶改搹㡤扥㐴〳㡥㌷㈵敤摥戸收摤㜸捦挷晥㜰户㝥挰㤰㕡晤〸㌱㘶攴搴搱㑤㈹㌸晦愷ㅢ㈸㐲慦㈲昲㑥㘷㍣戴㠷㜳ㅢ攷㌰㘲ㄶ〴㡦㉡捣㑥ㅣつ慣昹て捤㐸㠵昸昰㈸㙤搳㔴ㅣ㠱㐵昳㔶ㄵ攳愲㜳㘲㤵㔸敢慦㡡搶戶㜱㉡㑣扡㐰㥡㝡搲戵つ慢愹慡㡡昲戰攳㙤〲㈵㘵搱捡㔸㕥㐵㔱㕤㙤つ㜲敦慤ち〸㌹㌶㕤㔵㜴㌱㔴搱挵捥慡㝣挵㘴收〰㐹㤹戱㙡收㐶ㄳ昱摡㜹㔵昱戲㍣㔶㤸愷昳㍦㜱扣攲ㅣ㤲ぢ㌲昵愶捦㈷晥㘵㝥㘷戱ㅤ扢扢〷㌲㘳㐸ㅤ㜷㍦㡥敡㙣ㄵ挶㍦昵〷㔳㐴㜰昶㤱てㄵ敢㘷㐴ぢ攱㉤愷㈳ㄹ换㔷戲ㅣ㡢攲㔷㑢㜱㠸捡〹㑡扤㐶〷扣慤㕦攰捡〲摦戹慦㐳㘴捣ㅦ㘸〱㠷挸戸㥡㘸昹㠸㘸ㄹ㙥昹㘹攱摥昰㤳㠷㕤换搳㑤挲㘶㐶挷㌰㈴〹㈱昹愸㍥㕥ㅥ㑢攴㔱㔱㠲ㅢ㥡㜲㤹ぢㄲ㜶昶㈱搶戶㜳戲㐲愱㤶㜹愶扥㐶敢㔸〷戹敢攴摥ㅢ愶㐶〷攲㝦㝥捣㈰㉥愴〱㔶づ愴昵㉢攰㔸扦ㄱ搳ㅢ愸ㄲ㡦捦攱㜷㍡散㠰〸㙤㠳搱扦㙦㔲㤳㉢㤰㠲㘱挱㈹㔷㙥㤵㘱摡㐷ㅥ㔲㈴㈴㕦㈴㈴㐰㕡㝡昲㍣挲㑥㡡㐷㥥扥晦㈶㕣㠲愳㍣㔶ㅥ㜱捥戱捣㈷挱愷㐳㔶㜶㜶㉥㜶㜵搸㥦㈳ㄷ攸ㄶ挱慡㑡㘲㤲〰愲㍡㘲〸㘱㈶〹敥挶挹㠲昸愵㙥慥ㅦㄲ戳户挲㠶㔵敤ㅤ昸㈳㕢㈴㘲㘵㤳㠷㠸㝡ㅢ㔲挳て㔳ㄳ攱扥戳㐰㍣慥㠰㐱愸て㔱攵ㄷ〱捦挷㤶晡ㄸ㔵㝥㜴㘵㠵㜹ㅦ搲ㅥ㑥㙡㜵戳愷㐹昵〹㕡昰㔴㘹㠵ㄹ昸㔳㤴㜸〶㙡㍣㈲昳愰㙤晥㠸晣㥣㉤昰戶㜸㕢㥢㍥㈲搵ㄷ搰㘸ㄸ㈸敡摤捣㥤㙤戵愴攳扦捤づ慤攸搰㥡づ㕦挲㠱扢㍡摣〶戵㍤㌵㠵㑤㘹戵㜲㘷㡣㠱㐷ㅢ敥攰昱㕢㑦㝣て㡦扢㌱晥敥㡣晦㉢ㅣ晣㍣晥づ㥤昰㘸挹晤㕣愸㘵昹㍥㕡ㄴ㜷㤹㜰搶㡥㐱〸㌸㠵戳㍤愱㙤㥥戳㙣㌴ㄳ捥昶㤲㈰㑥㐵㌱㐷挱挰搹摥昰戱昶愱㈳昳ㄷっづ晢搲愱〳ㅤ㤸搲㈰㥣敤㠷㕡㝢〳㘷㐸敥㌶㔰搶ㄱ摥愰㡣〹づ㍡扣㠷戲〳ㄸ扥ㄳ挳㌳ㄹ挱㑦ㄹ㌳㄰㥣㐳㉦ㅦ㉥㍢㝤攸㌱㘷㐱㘸散捣挰㑣㕥㐸愱昱㈰㘸㥢愷㤱㐹づ㜸攱㌶㉥〶㐱㐱摥捣㜴搰㌰愰搳㠷摥挱昰戱づ愱㈳戳㈰っづ㕤攸搰㤵づ㑣㡣㄰ㅡて㐵慤㥤愶㔱摦扦昴昸扤㥤㝡㥢㔸散づ㘷戰㜸㠰㈷扡㠷挵挳ㄸ扤〷愳㌳愳挱捦㈲搳ㄸ㥣〳㡦摦㜵㘴昳ㅦ㜸㑣㜲㄰挶㝡㌱〸戳ㅤ㔲ㄸ敢〳㙤昳㡣㌱㉢〲㉦㕣㈶㘵㄰ㄴ攴捤搴〸〳㈱晤攰㘳昵愷㈳搳㈶っづ〳攸㌰㤰づ捣愴㄰挶〶愱收㍦摦攱づㄱ挳㐱㌷ㄸ㥥愰㡢㌹ㄵ㍡戴㠷慥㈳ㄸ晡㐸㠶㘶晥㠳㥦慥㐲攸ㅣ扡搲捥搳㈲戸〸㕤㐷㌱挸㔰搴㔲攸㉡㠴戶㜹扡㤸㐳㠱ㄷㄲ㉣ㄸ㐴搳挵㐴ち㍤㘴攸昴〱㌶ㄴ㍥搶㌰㍡㌲挹挲攰㔰㑣㠷攱㜴㘰摥㠵搰㌵〲㌵搳㍣㐵戲扢㠱戲㔱昰〶㘵捣挲搰攱㍤㤴㡤㘶昸㌱っ捦㡣〹㍦㘵㑣㤳㘸收〸㘳ㄲ㠵㔰㌶㡥㐱㤸㑤㤱㐲搹〴㘸㥢愷㡣㔹ㄷ㜸攱㕥㌴〶㐱㐱摥㑣扤搰㐳㠶㑥㔳㌶〹㍥搶㌱㜴㘴㕡㠶挱㘱㌲ㅤ㑡攸挰㑣つ愱㙣ち㙡晥㈳っ户捡ㄸ攸㥡〶㑦搰ㄵ昵㠴昶搰㌵㥤愱㡦㘵㘸收㔷昸改㘲㔲㐵㌳㐷ㄸ㔳㉥㠴慥㤹っ挲摣㡢ㄴ扡㘶㐱摢㍣㕤捣搱挰ぢ㌷扢㌱〸ち昲㘶愲㠶㠱㡤ㄳ攰㘳㤵搲㤱㐹ㅣ〶㠷搹㜴㠸搲㠱㜹ㅤ㐲搷ㅣ搴㑣㐷ㄸ敥㝤㌱㔰㔶づ㙦㔰挶㉣てㅤ摥㐳㔹㡣攱㉢ㄸ晥㌴㌸昸㈹㍢ㅤ扡㘶㈸㘳㤲㠶㔰㌶㡦㐱㤸慤㤱㐲搹㝣㘸㥢愷㡣㔹ㅤ㜸攱晥㌹〶搱㤴㌱戵㐳てㄹ㍡㝤㠴㔵挲挷慡愲㈳搳㍥っづ搵㜴愸愱〳㌳㐱㠴戲㠵愸㤹㈸挳㝤㕦〶捡ㄲ昰〶㘵捣ぢ搱攱㍤㤴㈵ㄹ㥥㡦〹㔰捣攱昰㔳挶挴㡤㘶㈶㈵搳㍡㠴戲㝡〶㘱㝥㐷ち㘵㡢愱㙤㥥㌲收㠱攰㠵慢晥っ㠲㠲扣㤹っ愲㠷っ㥤愶散㈴昸㔸㈷搳㤱㠹㈲〶㠷㔳攸㜰㉡ㅤ慥㠵㠳㔰昶㈷搴㜶搷ㅦ㤴敥搷㕣摥㑦㘹攰敢㌴戸㠲㉦愶㤱攸搸ㅥ扥晥捣搸愷㌳㌶㔳㍥晣㝣㌱捦㐳昸ち㉦㠳㑢㍢昷づ愶收扦攸㌲㌵㐴㐸㍣㠳㤱㤹㈳㤲㐲攲㤹搰㌶㑦㈲㜳㐹昰挲㝤㝦っ㠲㠲扣㤹㔰愲㜱㐰愷㐹㍣ㅢ㍥搶㌹㜴㘴戲㠹挱攱㕣㍡㥣㐷〷收㥦〸㠹攷愳戶户㈶㔱扥攸搶㝢㙥ㄹ㌵㔰㜹〱ㅡ㠰㑡㈶愴攸ㅥ㍣㔴㕥挸ㅥ㉥㘲て㑣ㅥ昱㔳挹㡣㤱㘶㘶㉢昳㐹㠴戵㡢ㄹ㠴㠹㈵㈹慣㕤〲㙤昳慣㌱〱〵㉦摣㑦挸㈰㈸挸㥢㔹㈸㝡挸搰㘹搶㉥㠵㡦㜵ㄹㅤ㤹愱㘲㜰戸㥣づ㔷搰㠱㐹㉢挲摡㤵愸㤹㘶慢昹㔷搶㉡㜸㠳㌲愶戰攸昰ㅥ捡慥㘶昸㙢ㄸ㥥改㈶㝥捡㤸㘳搲っ㘵捣㐰ㄱ捡㔶㌳〸㔳㔱㔲㈸㕢〳㙤昳㤴㌱㘵〵㉦摣㤷挸㈰㈸挸晢ㅤ㐸㍤㘴攸㌴㘵搷挳挷㕡㑢挷㜷捤づ敢攸㜰〳ㅤ摥㠳㠳㔰㜶㈳㙡㈶捡捣㕦搴搶挳ㅢ㤴㌱改㐵昷敦愱散㘶㠶扦㠵攱㤹愰攲愷㡣㔹㈹捥㠴扤ㄵ㉥㝢攲慡㑦戵㍣〱愱昹㈹换㔴ㄶ㘱昲㌶挶㘶㑥㑢ち㤳㜷㐰摢㍣㤳捣㝤挱ぢ㌷㐶㌲〸ち昲㘶〲㡣㐶〲㥤㘶昲㉥昸㔸㜷搳㤱挹㌱〶㠷つ㜴搸㐸〷收换〸㤳昷愰ㄶ搱㔳戶昸㜰搳昹敥㍥戸㠰㍥愶捣攸㤸㙤愵搳摤㈰慤晢ㄹ昳〱挶捣挵ㄷ㝦㍦㝤捣㘹㜱㡥戸戴㍦ぢ㤸昱㈲㍣㍤挴㈰㑣㝤㐹攱改㘱㘸㥢攷㠹㈹㌲ㄸㅦ㙥慥㘴㄰ㄴ攴捤㍣ㄹ㍤㘴攸㌴㑦㡦挲挷㝡㡣㡥捣愱㌱㌸㍣㑥㠷捤㜴㘰㕡㡤昰昴〴㙡晥㉦㙤收㡦搳愷攰〹扡㤸㘰愳㐳㝢㡥戶扦㌳昴搳っ捤㘴ㄸ㍦㕤捣㠰㘹㘶㠲㌲㍦㐶攸㝡㤶㐱㤸㈸㤳㐲搷ㄶ㘸㥢愷㡢〹㌵㐲搷昳っ愲改捡㠷㔶て搹㐳搷ぢ昰戱㕥愴㈳㌳㙥っづ㉦搱攱ㅦ㜴㘰ㄲ㡥搰昵㌲㙡愶〹㙡晥㥥晢㉡扣㐱ㄹ㔳㜲㜴㜸て㘵㕢ㄹ晥㌵㠶㘷晡㡣㥦㌲收捣㌴㜳㠴㌱愳㐶㈸㝢㠳㐱㤸㕡㤳㐲搹㜶㘸㥢愷㙣〰㥡〹㘵㙦㌲㠸愶㡣㜹㌸㝡挸ㅥ捡摥㠲㡦昵㌶ㅤ〷㤹ㅤ晥㐹㠷㜷攸挰戴ㅤ愱散㕤搴晣㐷㤸昹㙡挷晢昰〴㕤㑣攰搱㝤㝢攸㙡㘰攸㝦㌱㌴㤳㙤晣㜴㌱挳愶ㄹ扡㤸㝦㈳㜴㝤挸㈰㑣挴㐹愱敢㘳㘸㥢愷㡢〹㍢㐲搷㈷っ愲改㘲搶㡥ㅥ戲㠷慥㑦攱㘳㝤㐶㐷㘶昴ㄸㅣ㍥愷挳ㄷ㜴㘰㤲㡦搰昵㙦搴㥡㑥㕣晤㑣㈷慥慦攰〲㥥㤸攷愳㘳㝡㑥㕣㕦㌳收㌷㡣挹㥣ㅣ㍦㑦㑣挴㘹㠶㈷愶改〸㑦摦㌱挸㙣搴㔲㜸晡て戴捤昳挴扣ㅥ攱改〷〶搱㍣㌱戹㐷て搹挳搳㡦昰戱㝥愲㘳戹搹攱㘷㍡晣㐲㠷ㄸㅣ㠴愷㕦㔱昳ㅦ㔶收㥦㑥扦挳ㄳ㜴㌱㉢㐸昷敤㌹慣㜶㌰㜴ㄶ㤶ㄹㄴ㌳㜸晣㜴㌱㙤愷㤹ㄳㄷ㤳㝡㠴㉥㕣㠹捥㔲昵愸愵搰㠵摢㝡㜷㠲慥挵㘸㈶㜴㠵ㄸ㐴搳挵㔴㈰㍤㘴て㕤㘱昸㔸㉤攸挸㌴㈱㠳㐳ㅥㅤ昸ㅣ㌳挵捣㈱愱㉢㠲㕡搳㘱搵搷㜴㔸戵㠲ぢ㜸㘲昲㤰㡥改㌹慣㕡㌳㘶ㅢ挶㘴愲㡦㥦㈷㘶昷㌸㍣昱晢扦㙣㝤㈰㍤㑢㝦㡡戹㍦挲㤳捤㈰㑣〲㑡攱㘹㜷㘸㥢㍦慣㤸㉣㈴㍣敤挱㈰攸㐱摥捣ㄸ搲㐳㘶摦敥搲㐵㍢昸㔸敤改挸㙣㈲㠳挳㥥㜴搸㡢づ㑣㌰ㄲ㥥昶㐶慤㠹愷㠱㈶㥥昶㠵ぢ㜸㘲㡥㤱㡥改攱愹〳㘳敥挷㤸捣〷昲昳戴ㅡ㍡攱㈹扣㍦㕣㜶晥㜷搲摦搰㑥挸敢挸挸㑣㈰㑡㈱慦ㄳ戴捤㤳挷㐴㈳㈱㉦㥦㐱㌴㜹㙢愱搵㌸㍣攴㜵㠶㡦㜵㈰ㅤ㤹㠹㘴㜰㌸㠸づ〵㜴㘰㜲㤲㤰㜷㌰㙡㝢改㉦㕤㥥挷㔲愴扢㌰摢〵晥㘰㤲挹㑡扡〳捦捣散捡づづ㘵〷㑣㉣昲㌳㜹て㜴捥ㄱ㤷昶ㅢㄸ㜳㡤㠴戴敥っ㜲ㅦ㙡㈹愴昵㠰戶㜹搲㤸㥣㈴愴昵㘴㄰㑤ㅡ㌳㤴昴㤰㍤愴昵㠲㡦搵㥢㡥捣㕥㌲㌸昴愱㐳㕦㍡㌰愱㐹㐸敢㠷㥡晦㐴㘶扥捡㌸〰㥥愰敢㌱㑦㘸て㕤〳ㄹ㝡㄰㐳㌳つ挹㑦ㄷ㜳㡦ㅣ扡搲㕥㤸㘵㘶㤲搰㌵㤸㐱㤸愲㤴㐲搷㤱搰㌶㑦ㄷ㔳㤹㠴慥㈱っ愲改㘲㍥㤳㠱㡤愳攰㘳ㅤ㑤㐷收㍡ㄹㅣち改㔰㐴〷愶㍦〹㕤㐳㔱㌳㝤〳挳㜳㍡っ㍦挴㡢攱つ捡㤸っ愵挳㝢㈸ㅢ捥昰㈳ㄸ晥㕤㌸昸㈹㘳戶㔲㌳㐷ㄸ㜳㤹㠴戲㔱っ挲愴愶ㄴ捡挶㐰摢㍣㘵㑣㝥ㄲ捡挶㌲㠸愶㡣ㄹ㔰㝡挸搰改㜳摡㌸昸㔸攳改挸散㈸㠳挳〴㍡㑣愴〳ㄳ愶㠴戲㐹愸昹㡦㌰㌳㕤㤳攱〹扡㤸㍡愵㐳㝢攸㉡㘱攸㈹っ捤㈴ぢㄹ昲㔴搶摣㈱㠷戸㔰敥㕦晦つ慣捤㑢てㄵ㕣愵㉦愹㕤㔲㠹捣〸ㄶ戹ㅥ散㤴戸戲ㅤㄱㅤ㔶愹㙢ㄲ㔸㔸换昵㍦愱愱戱敤㡢攸戸㘵㍢摦搳㉦愴ㄹ㉤㑣〲〸慤晦㈵昸㠴㠷挶昶ㅣ㜸搳慤昰㙣挳㉤㍣ㅤ㐳㙣㌷㍥㕥㤶愸㐹搶㔴搴㜶㉡㐱收㑦㈷㍥㑤愴㈲㉢慢㔷㔱攸㐶㐴㌴昶㐹㘰戹搵㝣挰㘳㍤敦慥㡦㉣愸慥㔹㔴㉤愳〹㈵昹㔰ㄵ攱慢㐵ぢ㜶ㄳ㘱㍦摣づ〴㜹㌶ㄳ〶搸搸㥡〱搹㍡挷收㡡㍢㌷㥢慢敥㔲攰ㄲ扢ㄴ戸捣捥㉤㤴㡤㑦搹㥤㕤昳㘶㙣㌵㐷㤵愹㜲ㄵ换㙤搱㐲ㄵ昸ㅥ摤ㄱ㔸㉢㙦㝣昶㐱㌸捣愵昲搰㍡㐰摥戹㐶愹㡣戲㌱〷㙣ㅤ㠷㈱㔸戳㈰㈲㜶づ〶捥〱㠵㡦㠷摣㝤搸搰㔲摣㤳慦敦搲攷㔱㄰㍥〱晡㔶搰㑢㍥〰ㅥ挲㤹っ㤷㐲戳ㅢ㌴愹て搵っ捦㠶扡つ搴㥥㥣㈱㍢搷㡤㙥㌵戰摢捥ㄴ㘵㜰戳昲㔱㔲㘱ㄸ㘵㈷挴愰㘲㐱摥㜹搰昲挰㔵㔷〲㈵てㄷㄸ㜰摢㉡㕣戸扢搵攵搰㜰㤷愷敥㌲㑢昷ㄳ㠷ㅦ㜶㔹〴㜵㙥㜶㑢㕤㘸愵ぢ慤摤㠲戲㔱攰㙥㔳㤷㈲ㅣ㈹愵挱㕡挰攱㔵㐲㐴散摤愰㘰户ㄶ愹戱挸㠳㐵攸ㄶ㠱摡扢㙢㘳〳㍤扡㔲㈴㘹散㠲㤲㙡〷愳㈰慢㠳慡ㄱ搹㥥搰ち戲㜳搱㔹㄰搹搹搰〶㤱敤愵晢㔹㠲㔰㐰戶㌷敡摣散㝤㜴㘱㕦㕤攸攰ㄶ㔴㐷ㄴ〴搹㤹㕥㘴㈷㜳㜸愷㐰㐴散〳攰㠰㠲ㄹ㔹㈷㙤㙣愰㐷㉦㡡㘵㙣摡ㄳ㈵搵ㄹ㐶㐱戶ㅣ㉡ㄶ㔰捦㔲〷㐱ち戲㤳㡣挸ㄶㅢ㤱ㄵ愰㤱っ攲ㅣ㐸㈰㍢㤸愱戰搹㕣㝡㤶㐲ㄷ㕤攸敡ㄶ㔴㜷ㄴ〴㔹扤ㄷ搹㜹ㅣ摥昹㄰ㄱ晢㌰㌸㐸㔰搳㍥敢愱㡤つ〸㉦捦摢戴晥捡愶〳㔰㔵扤㘰ㄴ㘴㉢愱㙡摣㘷㝤愰ㄵ㘴昳㡤挸收ㄹ㤱㜱挹㔸〶㜱〵㈴㤰昵㐳㥤㥢捤㈵㘲㈹っ搰㠵㠱㙥㐱つ㐶㐱㤰㔵戸挸㘴愲㕥挵攱慤㠲㠸搸㐷挰㐱㠲㥡㤰ㅤ愹㡤つ〸㉦捦昴戴慥㘳搳㈱愸慡愳㘰ㄴ㘴㙢愱㙡㐴㔶〸慤㈰㥢㘹㐴㜶慣ㄱ㔹㤱敥攷㈶㠴〲戲愱愸㜳戳㠷改㐲戱㉥っ㜷ぢ㙡ㄴち㠲㙣㥡㡢㡣〶敢㘶づ敦ㄶ㠸㠸㍤ㅡちㄴ捣㐷攳ㄸ㙤㙣愰挷㜰㡡扢搹戴ㄸ㈵㌵づ㐶㐱戶ㄱ慡㐶㘴ㄳ愰ㄵ㘴㘳㡣挸㐶ㄹ㤱㜱ㄱ㔶〶㜱㍦㈴㤰㑤㐲㥤㥢㝤㡣㉥㑣搶〵慥戲㜲㔳搳㔰㄰㘴㈳㕣㘴戲捦ㅥ㐴〰敢㈱㠸㠸㍤ㅤづㄲ搴戴捦㡥搵挶〶挴㤲㈷㤵㕡㥢搹㜴㉣㐳捦㠴㔱㤰㍤〹㔵㈳戲㔹搰ち戲挱㐶㘴㠳㡣挸戸㕥㉡㠳㜸〶ㄲ挸㑥㐰㥤㥢㕤慡ぢ戳㜵㈱敡ㄶ㔴㌹ち㠲㙣㠰㡢㡣〶敢㌹づ㙦ぢ㐴挴㡥㐱㈱㐱㑤挸㉡戴戱㠱慤㑡㈸㕥㘱搳挹㈸愹㜹㌰ち戲慤㔰㌵㈲㥢て慤㈰㍢搴㠸慣㡢ㄱ搹〲摤捦㌶㠴〲戲㑡搴戹搹㔵扡㔰慤ぢ㕣户攴愶ㄲ㈸〸戲㠳扤挸摥攴昰摥㠲㠸搸㕣㠷㐴挱㝣㌴搶㙡㘳〳㍤㜸户扣搵挰愶㌳ㄸ扡ㅥ㐶㐱昶〱㔴㡤挸ㄶ㐳㉢挸昶㌵㈲摢摢㠸㙣㠹敥攷ㄳ㠴〲戲㤳㔰攷㘶㥦慣ぢ愷攸〲㤷ㄷ戹愹搳㔰㄰㘴㝢扡挸攴㘸晣㡣挳晢ㅣ㈲㘲晦ㄹづ㈸㤸㤱㥤慥㡤つ昴㠸㔲㝣换愶戳㔱㔲㘷挰㈸挸扥㠷慡ㄱ搹㤹搰ち戲㠸ㄱ㔹㥥ㄱㄹ㤷〴㘵㄰㍦㐱〲搹搹愸㜳戳捦搱㠵㜳㜵攱㍣户愰㉥㐰㐱㤰㠵㕤㘴㌲㤶㕦㌸扣㕦㈱㈲㌶ㄷ昰㈴愸改㘸扣㐸ㅢㅢ搰㡤㍣㙡搶捡〹愱㌴ㄷ㔵㜵㌱㡣ㄲ㉤〴㔵㈳戲㑢愰ㄵ㘴㍦晦㙣晡愴晥ㄱ摡ㅢ㌱㤴搴敦㈰㕣戶㤳㐱昰㔹昵㐰㜶㈹敡摣散换㜴攱㜲㕤戸挲㉤愸㔵㈸〸戲晦㈰攴㍡㠴愴挱㙡挹攱戵㠲㠸搸㕣㘷㑢㡢散ㅡ㙤㙣㘰慢ㅡ㡡㍤搸㤴愹摥㙡㌵㡣㠲慣㍤㔴㡤挸搶㐰㉢挸㍥㌵㈲晢搸㠸散㍡摤捦㍥〸〵㘴搷愳捥捤㕥慢ぢ敢㜴㠱换㘷摣搴㝡ㄴ〴搹㠷㕥㘴ㅤ㌸扣晤㈰㈲昶捤㜰㐸㡢散ㄶ㙤㙣㐰㉣㜹㥡慥㜵㈰㥢搶㌱昴㙤㌰ち戲〲愸㔸㐰ㅤ㙢搵㤰㠲㙣扢ㄱ搹ㅢ㐶㘴㜷愲㤱っ愲㉢㐲〱搹㕤っ㠵捤收敡㤶ㄴ㌶攸〲㤷戳戸愹晢㔰㄰㘴慦戹挸㈴㐰㌷づ慦㍢㐴挴扥ㅦづ㑤挸攴㉢愳㝣㜹㥣つ愵晤㠰㌶㌶㈰㤶搵㠷慤㑥㘵㠹㜷慦慢㠷㘰ㄴ㘴晤愱㙦摣㘷て㐳㉢挸㥥㌵㈲㝢摡㠸散ㄱ摤捦攱〸〵㘴㡦愲捥捤㝥㑣ㄷㅥ搷㠵捤㙥㐱㍤㠵㠲㈰㝢捡㐵㈶㘷㤰㈳㌸挶㈳㈱㈲㌶ㄷ㤵㥡㤰昹扥ㄱ㍦慤㡤つ攸㐶㥥〵㙣つ㘳搳㘵愸慡㘷㘱ㄴ㘴挳愱㙡㐴戶〵㕡㐱昶㠰ㄱ搹㝤㐶㘴捦愳㤱っ㘲㌴㐲〱搹ぢ愸㜳戳戹㜴㈴㠵㤷㜴攱ㅦ㙥㐱扤㡡㠲㈰扢挷㐵㐶㠳㌵㤶挳ㅢ〷ㄱ戱戹昶㤳ㄶ搹㙢摡搸挰㔶攷㔱㤴戰改戹㈸愹㌷㘰ㄴ㘴㔳愱㙡㐴戶ㅤ㕡㐱戶摥㠸散㐶㈳戲㌷㜵㍦㌳㄰ち挸摥㐲㥤㥢捤ㄵㅥ㈹晣㔳ㄷ摥㜱ぢ敡㝤ㄴ〴搹㍡ㄷ㤹散戳攳㌸扣㔹㄰ㄱ扢〱づ㘹㤱晤㑢ㅢㅢ㄰㕥㥥㜰㙣㤵戱㈹㙦㈴㔷ㅦ挲㈸挸㘲㔰戱㠰㍡㉥㜳㐰ち戲㉢㡤挸㉥㌷㈲晢〴㡤㘴㄰㜱㠴〲戲㑦ㄹち㥢晤㤹㉥㝣慥ぢ㕦戸〵昵ㄵち㠲散㔲㉦戲〵ㅣ㕥㈵㐴挴晥ㅡづ㑤挸㝣昳散ㅢ㙤㙣㐰㌷㔶㠲慤慥㘰㠹㜷㠸慢敦㘰ㄴ㘴㜵搰㌷敥戳晦㐰㉢挸捥㌵㈲㍢摢㠸散〷摤捦ㄲ㠴〲戲ㅦ㔱攷㘶晦愴ぢ㍦敢挲㉦㙥㐱晤㡥㠲㈰㍢搳㡢散㘴㡥昱ㄴ㠸㠸捤㡦㠱㈶㘴扥㜹㐶㡢ㄸㅢ搰㡤戵㥡㘲ㄹ㥢㕥㡢㤲㤲㌵て慡㤶㐳搵戸捦戸收㈱挸㑥㌲㈲㕢㙣㐴ㄶ搲晤㥣㠳㔰㐰挶㔵づ㙥㌶㔷㍡愴挰㘵つ㈹㔸㙥㐱戵㐲㐱㤰搵扢挸〸搹㍡㡦挳㍢ㅦ㈲㘲㜳搵㠲捥捥㙦㙡摦㍥攳㙡㠶ㄸ〵搹挵㙣挵扢戰慤㜵㄰㑡㔶㈹㔸㕢〹㝤㈳㌲慥㔲〸戲昹㐶㘴昳㡣挸昶搰晤㕣㠱㔰㐰挶㜵〹㙥㜶㝢㕤攰㐲㠴㘸戸ㄸ挱㑤㜱㤱㐱㤰㔵戸挸攴昸戹㡡㘳㕣〵ㄱ戱㍢挰㠱捥㐶㘴晢㘹愳㈰㕢挳㔶扣扤摡攲捤摡慡㈳㡣ㄲ㙤㉤昴㡤挸㍡㐱㉢挸㘶ㅡ㤱ㅤ㙢㐴挶㠵〴扣戲慣㥢㄰ち挸戸㘸挰捤㍥㔰ㄷ戸㑡㈰㥡〲户愰㜸搱㕦㤰㑤昳㈲扢㤹㘳扣〵㈲㘲㜷㠵〳㥤㡤搷㐱戸ㅥ㈰㐶㐱戶㤱㙥㜷戳改〶㤴㔴㜷㔸〴搹㐶愸㔸㤰㌷慦昳ぢ戲㌱㐶㘴愳㡣挸㜸戵㕦晡戹ㅦ愱㠰㡣㔷昶戹搹扣扡㉦〵㕥捡㤷㐲㕦户愰㜸㝤㕥㤰㡤㜰㤱㌹扦捦㌸扣㠷㈰㈲㌶㉦搱搳搹㠸㡣㤷敥挵㈸挸㜸㉦戴戵㤹㑤㜹㝢戵㤲㑢昲㔴㍤〹㔵㈳戲㈳攱㉦挸〶ㅢ㤱つ㌲㈲ㅢ愲晢㜹〶愱㠰散㈸㜶㡡捤㍥㕡ㄷち㜵㠱㔷摥戹㈹㕥㐶ㄷ㘴〳㕣㘴㌹搰㕡捦㜱㜸㕢㈰㈲昶㜰㌸搰搹㠸㡣㔷搸挵㈸挸㌶搳敤ㄵ㌶㝤㥣愱攵捡㌹㔵㕢愱㙡㐴挶㉢攷㠲散㔰㈳戲㉥㐶㘴㘳㜵㍦摢㄰ち挸挶戱㔳㙣㌶慦㤷㑢㠱ㄷ挷愵挰ぢ攴摣ㄴ慦㜸ぢ戲㠳㕤㘴戲捦摥攴昰摥㠲㠸搸㈵㜰愰戳ㄱㄹ㉦㠶㡢㔱㤰㍤㑢户〶㌶攵つ搱昶㔴㙤晣㐰㠶ㄳ㥡㠱晡ㄱ扥㙢慦收㝢ㅦ扢昹㥦㌸㍤ㅣ㑦㤰收㘲㜰㔶づ㙥晡㜲㙥㤵捡捤ㅥ晣挷㘲昱敡㉥敦㤴攴㍢戴㉦㔰晦ㅦ攲㜰㝦㌵㕤㐱㘷挴〳昰戶㍥〲攰戶挷〱㉥ㄷて昸昶㙣㕦ㅤ敤㔶ち㥤扦㜹敥㕦摢晤摢慥戰敤㉣摤昲㜸㤵㝦㜱㔱攸摤愵搷㝥扤晥㠸㠲慢㙦摦攱晥㕤㉡㉤ㅦ扤搸㘹搱㘹㤵昳昷搱㌵㠵慡っ㉤ぢ㘰戵摥愳㜸㥦㠲㝢㐶戵〷捣敤戸慢㉢昰愴搷㜶慥挱晦愴㔷㍢㠶㐸㜸㈱㍢㐳㜶㥥㡡愳挲ㅤ愸㜶㐷ぢ戲㈶㐰扦㈴搰〵㔰攳敦捥〳㙤㕢愹㕢㘴〴㤸㔵㕣㠸愸搸扥㍡㕡㈵搱挲〴慣戵㍢晥〰戰㔶慥挱晦〴㔷扢づ㤱昰捡戲扥㜷㠰㉤㐱㐵㠰㐵扣挰㝥㈰戰㤳㘱摡㌵㘰愷攸ㄶ㍢つ㙣ㄹ㕡㤸㠰㠵搲〱换㜵つ晥㈷戳摡换ㄱ〹㉦摣慣攸〰㍢〷ㄵ〱㤶敤〵戶㠳挰捥㠳㘹搷㠰㥤慦㕢㘴〴㌶敥敤㐲っ㈰㉢慢昰昶㐲昵㔷戴㌰〱晢敤愷㌴㠷攲慦慥挱晦挴㔵㝢㈵㈲攱㠵晦㤳づ㔳愹㜵㡥扡〲ㄵ〱昶㌳㕡㌴ㅥ㡡㉤㘰㙣㝢ㄵ㑣㥣㙦㝣㝢戶㥤㤸㜳慢㜴换㡣〰㑤㜳敥㍡戴㌴〱晤㍥ㅤ搰敦㕣㠳晦挹慡昶㕡㐴挲ぢ户ㄹ㍡㐰㙦㐲㐵㠰㝥攳〵摡㤶㐰㙦㠶㘹搷昶攰㉤扡㐵㐶㠰摥㌹㜷㌷㕡㤸㠰㝤㤱づ搸攷慥挱晦挴㔴㝢㈳㈲攱㠵㘴ㄴ〷搸晤愸〸戰㑦扤挰昶㈲戰〷㘱挲摦㍦戰〷ㅦ搲㉤㌳〲㌴敤挱捤㘸㘹〲晡㐱㍡愰晦㜲つ晥㈷愳摡㑦㈲ㄲ㕥㜸摡㤹〳昴ㄹ㔴〴攸晢㕥愰〷㄰攸㜳㌰敤摡ㅥ摣愲㕢㘴〴攸摤㠳慦愰㠵〹搸摢改㠰扤攵ㅡ晣㑦㍣戵户㈲ㄲ㕥㐸㜸㜱㠰㙤㐳㐵㠰㙤昷〲㍢㠴挰摥㠴㘹搷㠰扤愵㕢散㌴戰〶戴㌰〱摢㥡づ搸慢慥挱晦㈴㔳晢〳㐴挲㉢换㍡捣〱昶〹㉡〲散㘵㉦戰㥥〴昶ㄹ㑣昸晢〷づ捤捦㜵换㡣〰㑤㠷收户㘸㘹〲晡㝣㍡愰㕢㕣㠳晦㠹愵昶昷㠸㠴ㄷ敥㥢㜴㠰晥㠴㡡〰㝤搶ぢ㜴㈰㠱晥〲搳慥敤挱㕦㜵㡢㡣〰戳㝡ㄵ㘲〰搸〶ㄵ慡ㅣ㜴㘰〲昶㘴㍡㘰㑦戸〶晦㤳㐸敤㄰㈲〹戰㈱づ㌰ぢ㜵〱昶戸ㄷ搸搱〴搶ㄲ㈶扣㜶㝥て戶㙤愵㕢㘴〶㔶㕣㐸㔸昲㑤㠵㔷㠴ぢ㔰昴㝦〵摢㤴づ搸㐳慥挱晦㠴㔱扢㍤㈲〹戰攱づ戰㝤㔰ㄷ㘰て㜸㠱㡤㈴戰づ㌰攱戵ぢ挰昶搳㉤㜶ㅡ搸㠱㘸㔱㘰〰戶㌱ㅤ戰つ慥挱晦攴㔰扢〰㤱〴搸㜸〷㔸㔷搴〵搸㕤㕥㘰ㄳ〹慣ㅢ㑣昸摢ㅣ戰㜶㠵昰挱戶㜷愱晣挹敡㕣搸戶扢扦愵昱㑢昴搹つ㑥㡢挲ぢ摤扦㡦ㄴ㉡㕥㈴㉥㐰ㅣ晦ㅥ扣㌵ㅤ搰㕢㕣㠳晦〹愱㜶㝦㐴ㄲ愰㔳ㅤ愰㠷愳㉥㐰搷㝢㠱㑥㈷搰㈳㘰摡〹愰㠶㕦ぢ㐷敡㤶ㄹ昷愴改攴㌲っ㉤ぢっ㐰搷愶〳㝡扤㙢昰㍦〹搴ㅥ㡥㐸〲昴㜸〷攸㘸搴〵攸ㅡ㉦搰㔲〲ㅤぢㄳ㕥捤敤搱㈶愰㙤挷改ㄶㄹ〱㝡㍦昷㜸戵戸挰〰散敡㜴挰㔶戹〶晦ㄳ㍥敤愹㠸㈴挰㘲づ戰ㄹ愸ぢ戰㉢扤挰收ㄲ搸㜱㌰攱敦捥〳㠳㉦㌶晥摥搳㉤㌳〲㌴敤挱㌲戴㉣㐰㄰晦愱扡㌲ㅤ搰㑢㕣㠳晦㐹㥥㜶っ㤱〴㘸㤵〳㌴㡥扡〰扤搸ぢ戴㠶㐰ㄷ挰昴挷㠰㔶敡㤶扢っ㤴ㄷ㤴ぢっ㐰㔷愴〳㝡扥㙢昰㍦戱搳慥㐳㈴〱㕡攷〰㕤㠲扡〰㍤搷ぢ㜴ㄱ㠱㥥っ搳ㅦ〳㝡㡡㙥戹换㐰㤷愱㘵㠱〱攸昲㜴㐰捦㜰つ晥㈷㜳摡换ㄱ㐹㠰㥥敡〰㍤〷㜵〱㝡扡ㄷ攸㔲〲㍤て㈶扣㜶晥搰㙤㝢扥㙥㤱ㄱ愰㜷㑥昲昲㜲㠱〱搸愹改㠰㥤攲ㅡ晣㑦摣戴㔷㈲㤲〰㕢敥〰扢〲㜵〱㜶㤲ㄷ搸㔹〴㜶ㄵ㑣㜸敤〲戰㔵扡㐵㘶㘰㥥㙦㌲扣扡㕣㘰〰㔶㤷づ㔸慤㙢昰㍦㐹搳㕥㡢㐸〲㙣㠵〳散㈶搴〵㔸挲ぢ散㐲〲扢ㄹ㈶扣㜶〱搸㉤扡㐵㐶㘰㍦㠵ㅥ㐳搴慣慣昹㍦㍥慡㜸㕤戹〰㘵晦挹愵㉡ㅤ戰㑡搷攰㝦㐲愶扤ㄱ㤱〴搸㑡〷搸晤愸ぢ戰昹㕥㘰㤷ㄱ搸㠳㌰攱敦捥〳攳㘸攵㉣晡㤰㙥㤹ㄱ愰改㉣扡ㄹ㉤ぢ㄰挴て㌴㤶づ㘸戹㙢昰㍦〹搳㝥ㄲ㤱〴攸搵づ搰㘷㔰ㄷ愰㜳扣㐰慦㈵搰攷㘰挲㙢攷㠱戶摤愲㕢㘴〴攸㥤㜳扣捡㕣㘰〰㜶㝣㍡㘰戳㕣㠳晦〹㤷昶㔶㐴ㄲ㘰㙢ㅤ㘰摢㔰ㄷ㘰㌳扤挰㙥㈰戰㌷㘱挲摦㥤〷〶㕦㙣昸ㅣ㝣㑢户捣〸搰戴〷ㅢ搰戲〰㐱晣㝢㜰㙡㍡愰㔳㕣㐳攰㐹㤶ㅦ㈰㔲㜳㑦戲昴晣㤷㡦㙤搱㘹愸㠲㠹扢㉤㉢ㅣ㌵㉦㉦㈳㠱㍢㕥㔹㈹戹捦慤昰搰戹〴晥搳挵㜱㜸扥㈲ㅥ㌵㠷晦㜸摥㑤攳挵㜳ㄷ昹っ㉦晤㔸㌳㑢㙡㙣ㅣ慥㤸㤸挰㜳捥㕡㔴㡣㑥攲戹㤸攵㜹昸㑦攳㙡㙢昱㥦搵晦㉦㍣㤱づ搹攸扣ㅢㄸ㥢昳㉣㍡㘳㈲㌸㌳扣㌳㍣㉣戰㠹て晤㝦㈹㘶昳㔹㜵㝦散ㄱ㤹攱㕢㜱愸㜹㥦挰㔸敥㜹〲㘳慥㥡㡣摤散㘴づ㥤㤶戵㐳挶㡤㠴㙣敢㜶戴㤱㡢攳戲摥〲ㄱ戱敥愴㡡昷㑦㠸挸ち昱ち扥ㅦㅣ㔳昳㜹敢㘵㤶敦㝦㐴㙣搹㤲㠸昵愶㜸挱㥣㐷㔱昸㙥挴搴㡦㥤㑡ㅤ搶㌸攳戰㌶〶㠷㜵㙦敡戰ㄴ慦户㜳㘸㝡㔳摦扢㥤㔹散㉣㔷㡤㌰〶㝥㌰ㄸ㜸㤳㉦㌰慦㜷愷〴收㐵㘴㐱昱〸㍣捤㈸ち㡤㥤㍤ㄶ散㙣戳慦㌳㕥㠳㑥改㉣〴〷㜶㘶㜱㙦收慡挱挶挰㝦て〶㝥挶ㄷ戸〵敡㈹㠱㕢㐳㈱㠱ㅤ㝡晡ㄹ〳㍦ㅦっ晣愲㉦㜰㕢㝦攰昶㍡戰㌳攲ㅥ挶挰慦〴〳㙦昵〵摥换ㅦ㜸㝦ㅤ搸ㄹ㜱ㄷ㘳攰㙤挱挰㙦晡〲ㅦ攰て㕣㤰ㅡ戸戳㌱昰㍢挱挰敦昹〲ㅦ攲て㝣㤸づ散㔰戱㥦㌱昰〷挱挰ㅦ昹〲昷昴〷敥敦〶づ㝦㠲㐲攳慤㠲愹㌳㘹㑦㘳㙦㥦㌱㌴㔷扦㥡㈶昸ㄷ㔴㌵㑤㜰㌵㄰昵㤴㐳㘵〸ㄴ㥥㐳挵㌶〶晥㍡ㄸ昸㕢㕦攰愳晤㠱㠷愷〶㡥ㄸ〳晦㄰っ晣㤳㉦昰㐸㝦攰昱㙥攰昰㉦㈸㜸㥥㘰㤱捡㔰慥戱扦摦ㄸ㍣㤵愱ㅤ㔴㜹ㄸ㥡㠸㝡ち㐳㔳愱昰捣搲摦㝦㌴㥤㕢㜳昰㔰㐸㕦攰㄰㔵㥥挰搳晤㠱㡦搷㠱㥤㘳晥㐷㘳㘰㉢ㄸ戸愵㉦㜰愹㍦㜰㑣〷㜶づ捤㙦㡣㠱摢〶〳敦收ぢ㍣搷ㅦ戸㉡㌵昰攷挶挰敤㠳㠱昷昲〵慥昱〷慥㑢つ晣愱㌱㜰㠷㘰攰晤㝤㠱ㄷ昹〳㥦慡〳㍢ㅣ扦㙢っ㥣ㅦっ㝣愰㉦昰㔲㝦攰攵㍡㌰㘷㘹慥摡㙥っ㝣㐸㌰㜰㔷㕦攰戳晣㠱㔷戸㠱挳摤攰㤹㘶晡扦㙡散敤戰㘰㙦㍤㝤扤㕤攸敦㙤愵摢㥢晢ㄱ昴㠲㌱㜰摦㘰攰晥扥挰㤷昹〳㕦慤〳㍢挴㍦㙤っ㝣㜸㌰昰ㄱ扥挰搷晡〳慦搵㠱㥤㠳晢㜱㘳攰愳㠳㠱㡢㝣㠱㙦昰〵づ摤づ挵㑥㝦㝦㔳㌸挹敥㠱㙦扡晣㉦挵昱搰㙢㍥㍡戹㕢㈵扥㠳敤挴㤳慡㠷㘱㈰㡡㕦扣ㄸ挳㉡㘶捤㍤㘳慢㡤搰㜲ㄸ搶㜰㙡敦搵㍥㈳扣㍥晣㔶㈳㍥㈳愹摤愴㝤㐶㜹㝤昸㘵㐴㝣㐶㔳换敦㈱搲搷ㄸ慦捦摦戵捦㔸㙡昹㤵㐲㝣挶㜹㝤㥥搷㍥攳愹㝤㔱晢㑣昰晡扣愲㝤㈶㔲扢㔵晢㑣昲晡昰㠳㕢挶㜳っ戵晣捣㤶扥㈶㝢㝤摥搱㍥㈵搴昲攳㔷㝣愶㜸㝤㍥搰㍥㔳愹晤㐸晢㑣昳晡昰㐳㔰晡㥡㑥敤ㄷ摡攷㔸慦て㍦捦挴㘷〶戵摦㙡㥦㤹㕥㥦ㅦ戴捦㜱搴昲㔳㐹挶㌳换敢昳㥢昶㌹㥥摡ㅤ摡攷〴慦て㍦ㄹ愴慦㔲㙡昹愱㈰㜱㘶㝢㝤㜸㤲ㄷ㥦㈸戵㍣扦㡢捦ㅣ慦て捦搷攲㔳㐶㉤㑦搵攲㔳敥昵攱愹㔷㝣㘲搴昲慣㉢㍥ㄵ㕥ㅦ㥥㐵挵㘷㉥戵㍣㠱㡡捦㍣慦て㑦㠸攲ㄳ愷㤶攷㐲昱㤹敦昵攱戹㑤㝣ㄶ㔰换搳㥡昸㔴㝡㝤㜸㐶ㄲ㥦㉡㙡㜹㌲ㄲ㥦㙡慦て㑦㉥攲㔳㐳㉤捦㉢攲戳搰敢挳昳㠴昸㥣㐸㉤㑦ㄱ攲㤳昰晡㜰捡㡢㑦㤲㕡捥㜶昱愹昵晡挸搴攳慣慢㠳㔶㙦㌶愷愰晣挸慦㐷〱㠹ㄶ㌲昹〲㕥㥣㠴攲戵搸昱㤲改ㄷ昰攲㌴ㄴ慦㤳ㅣ㉦㤹㠰〱㉦㑥㐴昱㍡挵昱㤲㈹ㄸ昰攲㔴ㄴ慦㍦㌹㕥㌲〹〳㕥㥣㡣攲㜵㥡攳㈵搳㌰攰挵改㈸㕥愷㍢㕥㌲ㄱ〳㕥㥣㤰攲㜵㠶攳㈵㔳㌱攰挵㈹㈹㕥㘷㍡㕥㌲ㄹ〳㕥㥣㤴攲㜵戶攳㈵搳㌱攰挵㘹㈹㕥攷㍡㕥㌲㈱〳㕥㥣㤸攲㜵扥攳㈵㔳㌲攰挵愹㈹㕥ㄷ㌸㕥㌲㈹〳㕥㥣㥣攲㜵㤱攳㈵搳㌲攰挵改㈹㕥ㄷ㍢㕥㌲㌱〳㕥㥣愰攲㜵㠹攳㈵㔳㌳攰挵㈹㉡㕥㤷㍡㕥㌲㌹〳㕥㥣愴攲㜵戹攳㈵搳㌳攰挵㘹㉡㕥㔷㍡㕥㌲㐱〳㕥㥣愸攲戵捡昱㤲㈹ㅡ昰攲㔴ㄵ慦㙢ㅣ㉦㤹愴〱㉦㑥㔶昱㕡敤㜸挹㌴つ㜸㜱扡㡡搷ㅡ挷㑢㈶㙡挰㡢ㄳ㔶扣慥㜷扣㘴慡〶扣㌸㘵挵㙢㥤㜸搹㝡戲㉡捥㑦戹晡㌶〳ㅦ晡捣㠰ㅡ㡡戶㜹㜸收㌷愷愴ㄸ㡥昵ㄹ㌸ぢ挵㌰摤㘷攰挴ㄳ挳㌴㥦㠱㜳㑤っ㔳㝤〶㑥㉦㌱㑣昱ㄹ㌸愳挴㔰攲㌳㜰ㄲ㠹㘱戲捦挰㜹㈳㠶㘳㝣〶㑥ㄵ㌱㑣昲ㄹ㌸㍢挴㌰搱㘷攰㠴㄰挳〴㥦㠱㜳㐰っ攳㝤〶ㅥ昶㘲ㄸ攷㌳昰㐸ㄷ挳㔸㥦㠱〷户ㄸ挶昸っ㍣㥥挵㌰摡㘷攰㈱㉣㠶㔱㍥〳㡦㕡㌱㡣昴ㄹ㜸愰㡡㘱㠴捦挰㘳㔳っ挳㝤〶ㅥ㡥㘲㈸昶ㄹ㜸〴㡡㘱㤸捦挰㠳㑥っ㐳㝤〶ㅥ㘷㘲㈸㑡㌵戴晣㝦扣㑡〶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</si>
</sst>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6"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0070C0"/>
      <name val="Calibri"/>
      <family val="2"/>
      <scheme val="minor"/>
    </font>
    <font>
      <b/>
      <sz val="11"/>
      <color rgb="FFFF0000"/>
      <name val="Calibri"/>
      <family val="2"/>
      <scheme val="minor"/>
    </font>
    <font>
      <sz val="11"/>
      <color rgb="FF00B050"/>
      <name val="Calibri"/>
      <family val="2"/>
      <scheme val="minor"/>
    </font>
    <font>
      <b/>
      <sz val="11"/>
      <color rgb="FF00B05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166" fontId="0" fillId="0" borderId="1" xfId="2" applyNumberFormat="1" applyFont="1" applyBorder="1" applyAlignment="1">
      <alignment horizontal="center" vertical="center"/>
    </xf>
    <xf numFmtId="0" fontId="0" fillId="0" borderId="1" xfId="1" applyNumberFormat="1" applyFont="1" applyBorder="1" applyAlignment="1">
      <alignment horizontal="center" vertical="center"/>
    </xf>
    <xf numFmtId="44" fontId="0" fillId="0" borderId="1" xfId="2" applyFont="1" applyBorder="1"/>
    <xf numFmtId="9" fontId="0" fillId="0" borderId="1" xfId="0" applyNumberFormat="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2" fillId="0" borderId="0" xfId="0" applyFont="1"/>
    <xf numFmtId="0" fontId="0" fillId="0" borderId="0" xfId="0" quotePrefix="1"/>
    <xf numFmtId="166" fontId="0" fillId="2" borderId="1" xfId="2" applyNumberFormat="1" applyFont="1" applyFill="1" applyBorder="1" applyAlignment="1">
      <alignment horizontal="center" vertical="center"/>
    </xf>
    <xf numFmtId="8" fontId="0" fillId="3" borderId="1" xfId="0" applyNumberFormat="1" applyFill="1" applyBorder="1" applyAlignment="1">
      <alignment horizontal="center" vertical="center"/>
    </xf>
    <xf numFmtId="8" fontId="0" fillId="0" borderId="0" xfId="0" applyNumberFormat="1" applyAlignment="1">
      <alignment horizontal="center"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441960</xdr:colOff>
      <xdr:row>35</xdr:row>
      <xdr:rowOff>137160</xdr:rowOff>
    </xdr:from>
    <xdr:to>
      <xdr:col>12</xdr:col>
      <xdr:colOff>1664</xdr:colOff>
      <xdr:row>61</xdr:row>
      <xdr:rowOff>20593</xdr:rowOff>
    </xdr:to>
    <xdr:pic>
      <xdr:nvPicPr>
        <xdr:cNvPr id="2" name="Picture 1">
          <a:extLst>
            <a:ext uri="{FF2B5EF4-FFF2-40B4-BE49-F238E27FC236}">
              <a16:creationId xmlns:a16="http://schemas.microsoft.com/office/drawing/2014/main" id="{2C975338-3673-EE28-5DB6-2313F4C59FD2}"/>
            </a:ext>
          </a:extLst>
        </xdr:cNvPr>
        <xdr:cNvPicPr>
          <a:picLocks noChangeAspect="1"/>
        </xdr:cNvPicPr>
      </xdr:nvPicPr>
      <xdr:blipFill>
        <a:blip xmlns:r="http://schemas.openxmlformats.org/officeDocument/2006/relationships" r:embed="rId1"/>
        <a:stretch>
          <a:fillRect/>
        </a:stretch>
      </xdr:blipFill>
      <xdr:spPr>
        <a:xfrm>
          <a:off x="2994660" y="6537960"/>
          <a:ext cx="9031364" cy="4638313"/>
        </a:xfrm>
        <a:prstGeom prst="rect">
          <a:avLst/>
        </a:prstGeom>
      </xdr:spPr>
    </xdr:pic>
    <xdr:clientData/>
  </xdr:twoCellAnchor>
  <xdr:twoCellAnchor editAs="oneCell">
    <xdr:from>
      <xdr:col>1</xdr:col>
      <xdr:colOff>0</xdr:colOff>
      <xdr:row>69</xdr:row>
      <xdr:rowOff>0</xdr:rowOff>
    </xdr:from>
    <xdr:to>
      <xdr:col>13</xdr:col>
      <xdr:colOff>496954</xdr:colOff>
      <xdr:row>100</xdr:row>
      <xdr:rowOff>151307</xdr:rowOff>
    </xdr:to>
    <xdr:pic>
      <xdr:nvPicPr>
        <xdr:cNvPr id="3" name="Picture 2">
          <a:extLst>
            <a:ext uri="{FF2B5EF4-FFF2-40B4-BE49-F238E27FC236}">
              <a16:creationId xmlns:a16="http://schemas.microsoft.com/office/drawing/2014/main" id="{80D2BF63-AB1F-CEEE-6D5A-0258A71DE602}"/>
            </a:ext>
          </a:extLst>
        </xdr:cNvPr>
        <xdr:cNvPicPr>
          <a:picLocks noChangeAspect="1"/>
        </xdr:cNvPicPr>
      </xdr:nvPicPr>
      <xdr:blipFill>
        <a:blip xmlns:r="http://schemas.openxmlformats.org/officeDocument/2006/relationships" r:embed="rId2"/>
        <a:stretch>
          <a:fillRect/>
        </a:stretch>
      </xdr:blipFill>
      <xdr:spPr>
        <a:xfrm>
          <a:off x="1638300" y="12618720"/>
          <a:ext cx="11850754" cy="58205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8040-F407-4452-856D-E9D024D410BD}">
  <dimension ref="A1:C34"/>
  <sheetViews>
    <sheetView workbookViewId="0"/>
  </sheetViews>
  <sheetFormatPr defaultRowHeight="14.4" x14ac:dyDescent="0.3"/>
  <cols>
    <col min="1" max="2" width="36.77734375" customWidth="1"/>
  </cols>
  <sheetData>
    <row r="1" spans="1:3" x14ac:dyDescent="0.3">
      <c r="A1" s="12" t="s">
        <v>23</v>
      </c>
    </row>
    <row r="3" spans="1:3" x14ac:dyDescent="0.3">
      <c r="A3" t="s">
        <v>24</v>
      </c>
      <c r="B3" t="s">
        <v>25</v>
      </c>
      <c r="C3">
        <v>0</v>
      </c>
    </row>
    <row r="4" spans="1:3" x14ac:dyDescent="0.3">
      <c r="A4" t="s">
        <v>26</v>
      </c>
    </row>
    <row r="5" spans="1:3" x14ac:dyDescent="0.3">
      <c r="A5" t="s">
        <v>27</v>
      </c>
    </row>
    <row r="7" spans="1:3" x14ac:dyDescent="0.3">
      <c r="A7" s="12" t="s">
        <v>28</v>
      </c>
      <c r="B7" t="s">
        <v>29</v>
      </c>
    </row>
    <row r="8" spans="1:3" x14ac:dyDescent="0.3">
      <c r="B8">
        <v>2</v>
      </c>
    </row>
    <row r="10" spans="1:3" x14ac:dyDescent="0.3">
      <c r="A10" t="s">
        <v>30</v>
      </c>
    </row>
    <row r="11" spans="1:3" x14ac:dyDescent="0.3">
      <c r="A11" t="e">
        <f>CB_DATA_!#REF!</f>
        <v>#REF!</v>
      </c>
      <c r="B11" t="e">
        <f>Sheet1!#REF!</f>
        <v>#REF!</v>
      </c>
    </row>
    <row r="13" spans="1:3" x14ac:dyDescent="0.3">
      <c r="A13" t="s">
        <v>31</v>
      </c>
    </row>
    <row r="14" spans="1:3" x14ac:dyDescent="0.3">
      <c r="A14" t="s">
        <v>35</v>
      </c>
      <c r="B14" t="s">
        <v>39</v>
      </c>
    </row>
    <row r="16" spans="1:3" x14ac:dyDescent="0.3">
      <c r="A16" t="s">
        <v>32</v>
      </c>
    </row>
    <row r="19" spans="1:2" x14ac:dyDescent="0.3">
      <c r="A19" t="s">
        <v>33</v>
      </c>
    </row>
    <row r="20" spans="1:2" x14ac:dyDescent="0.3">
      <c r="A20">
        <v>28</v>
      </c>
      <c r="B20">
        <v>34</v>
      </c>
    </row>
    <row r="25" spans="1:2" x14ac:dyDescent="0.3">
      <c r="A25" s="12" t="s">
        <v>34</v>
      </c>
    </row>
    <row r="26" spans="1:2" x14ac:dyDescent="0.3">
      <c r="A26" s="13" t="s">
        <v>36</v>
      </c>
      <c r="B26" s="13" t="s">
        <v>40</v>
      </c>
    </row>
    <row r="27" spans="1:2" x14ac:dyDescent="0.3">
      <c r="A27" t="s">
        <v>37</v>
      </c>
      <c r="B27" t="s">
        <v>45</v>
      </c>
    </row>
    <row r="28" spans="1:2" x14ac:dyDescent="0.3">
      <c r="A28" s="13" t="s">
        <v>38</v>
      </c>
      <c r="B28" s="13" t="s">
        <v>38</v>
      </c>
    </row>
    <row r="29" spans="1:2" x14ac:dyDescent="0.3">
      <c r="B29" s="13" t="s">
        <v>36</v>
      </c>
    </row>
    <row r="30" spans="1:2" x14ac:dyDescent="0.3">
      <c r="B30" t="s">
        <v>41</v>
      </c>
    </row>
    <row r="31" spans="1:2" x14ac:dyDescent="0.3">
      <c r="B31" s="13" t="s">
        <v>38</v>
      </c>
    </row>
    <row r="32" spans="1:2" x14ac:dyDescent="0.3">
      <c r="B32" s="13" t="s">
        <v>42</v>
      </c>
    </row>
    <row r="33" spans="2:2" x14ac:dyDescent="0.3">
      <c r="B33" t="s">
        <v>44</v>
      </c>
    </row>
    <row r="34" spans="2:2" x14ac:dyDescent="0.3">
      <c r="B34" s="13"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4170-F90F-49F3-84B4-1B2FF17D6BAA}">
  <dimension ref="A1:M35"/>
  <sheetViews>
    <sheetView tabSelected="1" topLeftCell="A76" zoomScaleNormal="100" workbookViewId="0">
      <selection activeCell="A83" sqref="A83"/>
    </sheetView>
  </sheetViews>
  <sheetFormatPr defaultRowHeight="14.4" x14ac:dyDescent="0.3"/>
  <cols>
    <col min="1" max="1" width="23.88671875" customWidth="1"/>
    <col min="2" max="2" width="13.33203125" customWidth="1"/>
    <col min="3" max="3" width="13.33203125" bestFit="1" customWidth="1"/>
    <col min="4" max="4" width="13.5546875" customWidth="1"/>
    <col min="5" max="5" width="15" customWidth="1"/>
    <col min="6" max="6" width="13.6640625" customWidth="1"/>
    <col min="7" max="7" width="13.109375" customWidth="1"/>
    <col min="8" max="8" width="14.44140625" customWidth="1"/>
    <col min="9" max="9" width="14.77734375" customWidth="1"/>
    <col min="10" max="10" width="14" customWidth="1"/>
    <col min="11" max="11" width="13" customWidth="1"/>
    <col min="12" max="12" width="13.21875" customWidth="1"/>
    <col min="13" max="13" width="14.109375" customWidth="1"/>
  </cols>
  <sheetData>
    <row r="1" spans="1:13" x14ac:dyDescent="0.3">
      <c r="A1" s="2"/>
      <c r="B1" s="2" t="s">
        <v>0</v>
      </c>
      <c r="C1" s="7">
        <v>0</v>
      </c>
      <c r="D1" s="7">
        <v>1</v>
      </c>
      <c r="E1" s="7">
        <v>2</v>
      </c>
      <c r="F1" s="7">
        <v>3</v>
      </c>
      <c r="G1" s="7">
        <v>4</v>
      </c>
      <c r="H1" s="7">
        <v>5</v>
      </c>
      <c r="I1" s="7">
        <v>6</v>
      </c>
      <c r="J1" s="7">
        <v>7</v>
      </c>
      <c r="K1" s="7">
        <v>8</v>
      </c>
      <c r="L1" s="7">
        <v>9</v>
      </c>
      <c r="M1" s="7">
        <v>10</v>
      </c>
    </row>
    <row r="2" spans="1:13" x14ac:dyDescent="0.3">
      <c r="A2" s="3" t="s">
        <v>1</v>
      </c>
      <c r="B2" s="2"/>
      <c r="C2" s="6"/>
      <c r="D2" s="6"/>
      <c r="E2" s="6"/>
      <c r="F2" s="6"/>
      <c r="G2" s="6"/>
      <c r="H2" s="6"/>
      <c r="I2" s="6"/>
      <c r="J2" s="6"/>
      <c r="K2" s="6"/>
      <c r="L2" s="6"/>
      <c r="M2" s="6"/>
    </row>
    <row r="3" spans="1:13" x14ac:dyDescent="0.3">
      <c r="A3" s="3"/>
      <c r="B3" s="11" t="s">
        <v>2</v>
      </c>
      <c r="C3" s="6"/>
      <c r="D3" s="14">
        <v>40</v>
      </c>
      <c r="E3" s="14">
        <v>40</v>
      </c>
      <c r="F3" s="14">
        <v>40</v>
      </c>
      <c r="G3" s="14">
        <v>40</v>
      </c>
      <c r="H3" s="14">
        <v>40</v>
      </c>
      <c r="I3" s="14">
        <v>40</v>
      </c>
      <c r="J3" s="14">
        <v>40</v>
      </c>
      <c r="K3" s="14">
        <v>40</v>
      </c>
      <c r="L3" s="14">
        <v>40</v>
      </c>
      <c r="M3" s="14">
        <v>40</v>
      </c>
    </row>
    <row r="4" spans="1:13" x14ac:dyDescent="0.3">
      <c r="A4" s="3"/>
      <c r="B4" s="11" t="s">
        <v>3</v>
      </c>
      <c r="C4" s="6"/>
      <c r="D4" s="14">
        <v>2000</v>
      </c>
      <c r="E4" s="14">
        <v>2001</v>
      </c>
      <c r="F4" s="14">
        <v>2002</v>
      </c>
      <c r="G4" s="14">
        <v>2003</v>
      </c>
      <c r="H4" s="14">
        <v>2004</v>
      </c>
      <c r="I4" s="14">
        <v>2005</v>
      </c>
      <c r="J4" s="14">
        <v>2006</v>
      </c>
      <c r="K4" s="14">
        <v>2007</v>
      </c>
      <c r="L4" s="14">
        <v>2008</v>
      </c>
      <c r="M4" s="14">
        <v>2009</v>
      </c>
    </row>
    <row r="5" spans="1:13" x14ac:dyDescent="0.3">
      <c r="A5" s="3"/>
      <c r="B5" s="2" t="s">
        <v>4</v>
      </c>
      <c r="C5" s="6"/>
      <c r="D5" s="6">
        <f>D3*D4</f>
        <v>80000</v>
      </c>
      <c r="E5" s="6">
        <f t="shared" ref="E5:M5" si="0">E3*E4</f>
        <v>80040</v>
      </c>
      <c r="F5" s="6">
        <f t="shared" si="0"/>
        <v>80080</v>
      </c>
      <c r="G5" s="6">
        <f t="shared" si="0"/>
        <v>80120</v>
      </c>
      <c r="H5" s="6">
        <f t="shared" si="0"/>
        <v>80160</v>
      </c>
      <c r="I5" s="6">
        <f t="shared" si="0"/>
        <v>80200</v>
      </c>
      <c r="J5" s="6">
        <f t="shared" si="0"/>
        <v>80240</v>
      </c>
      <c r="K5" s="6">
        <f t="shared" si="0"/>
        <v>80280</v>
      </c>
      <c r="L5" s="6">
        <f t="shared" si="0"/>
        <v>80320</v>
      </c>
      <c r="M5" s="6">
        <f t="shared" si="0"/>
        <v>80360</v>
      </c>
    </row>
    <row r="6" spans="1:13" x14ac:dyDescent="0.3">
      <c r="A6" s="3" t="s">
        <v>5</v>
      </c>
      <c r="B6" s="2"/>
      <c r="C6" s="6"/>
      <c r="D6" s="6"/>
      <c r="E6" s="6"/>
      <c r="F6" s="6"/>
      <c r="G6" s="6"/>
      <c r="H6" s="6"/>
      <c r="I6" s="6"/>
      <c r="J6" s="6"/>
      <c r="K6" s="6"/>
      <c r="L6" s="6"/>
      <c r="M6" s="6"/>
    </row>
    <row r="7" spans="1:13" x14ac:dyDescent="0.3">
      <c r="A7" s="3"/>
      <c r="B7" s="11" t="s">
        <v>6</v>
      </c>
      <c r="C7" s="6"/>
      <c r="D7" s="14">
        <v>20</v>
      </c>
      <c r="E7" s="14">
        <v>20</v>
      </c>
      <c r="F7" s="14">
        <v>20</v>
      </c>
      <c r="G7" s="14">
        <v>20</v>
      </c>
      <c r="H7" s="14">
        <v>20</v>
      </c>
      <c r="I7" s="14">
        <v>20</v>
      </c>
      <c r="J7" s="14">
        <v>20</v>
      </c>
      <c r="K7" s="14">
        <v>20</v>
      </c>
      <c r="L7" s="14">
        <v>20</v>
      </c>
      <c r="M7" s="14">
        <v>20</v>
      </c>
    </row>
    <row r="8" spans="1:13" x14ac:dyDescent="0.3">
      <c r="A8" s="3"/>
      <c r="B8" s="2" t="s">
        <v>7</v>
      </c>
      <c r="C8" s="6"/>
      <c r="D8" s="8">
        <f>D7*D4</f>
        <v>40000</v>
      </c>
      <c r="E8" s="8">
        <f t="shared" ref="E8:M8" si="1">E7*E4</f>
        <v>40020</v>
      </c>
      <c r="F8" s="8">
        <f t="shared" si="1"/>
        <v>40040</v>
      </c>
      <c r="G8" s="8">
        <f t="shared" si="1"/>
        <v>40060</v>
      </c>
      <c r="H8" s="8">
        <f t="shared" si="1"/>
        <v>40080</v>
      </c>
      <c r="I8" s="8">
        <f t="shared" si="1"/>
        <v>40100</v>
      </c>
      <c r="J8" s="8">
        <f t="shared" si="1"/>
        <v>40120</v>
      </c>
      <c r="K8" s="8">
        <f t="shared" si="1"/>
        <v>40140</v>
      </c>
      <c r="L8" s="8">
        <f t="shared" si="1"/>
        <v>40160</v>
      </c>
      <c r="M8" s="8">
        <f t="shared" si="1"/>
        <v>40180</v>
      </c>
    </row>
    <row r="9" spans="1:13" x14ac:dyDescent="0.3">
      <c r="A9" s="3"/>
      <c r="B9" s="11" t="s">
        <v>8</v>
      </c>
      <c r="C9" s="6"/>
      <c r="D9" s="14">
        <v>10000</v>
      </c>
      <c r="E9" s="14">
        <v>10000</v>
      </c>
      <c r="F9" s="14">
        <v>10000</v>
      </c>
      <c r="G9" s="14">
        <v>10000</v>
      </c>
      <c r="H9" s="14">
        <v>10000</v>
      </c>
      <c r="I9" s="14">
        <v>10000</v>
      </c>
      <c r="J9" s="14">
        <v>10000</v>
      </c>
      <c r="K9" s="14">
        <v>10000</v>
      </c>
      <c r="L9" s="14">
        <v>10000</v>
      </c>
      <c r="M9" s="14">
        <v>10000</v>
      </c>
    </row>
    <row r="10" spans="1:13" x14ac:dyDescent="0.3">
      <c r="A10" s="3"/>
      <c r="B10" s="2" t="s">
        <v>9</v>
      </c>
      <c r="C10" s="6"/>
      <c r="D10" s="6">
        <f>(-$C$20-$C$21)/10</f>
        <v>12000</v>
      </c>
      <c r="E10" s="6">
        <f t="shared" ref="E10:M10" si="2">(-$C$20-$C$21)/10</f>
        <v>12000</v>
      </c>
      <c r="F10" s="6">
        <f t="shared" si="2"/>
        <v>12000</v>
      </c>
      <c r="G10" s="6">
        <f t="shared" si="2"/>
        <v>12000</v>
      </c>
      <c r="H10" s="6">
        <f t="shared" si="2"/>
        <v>12000</v>
      </c>
      <c r="I10" s="6">
        <f t="shared" si="2"/>
        <v>12000</v>
      </c>
      <c r="J10" s="6">
        <f t="shared" si="2"/>
        <v>12000</v>
      </c>
      <c r="K10" s="6">
        <f t="shared" si="2"/>
        <v>12000</v>
      </c>
      <c r="L10" s="6">
        <f t="shared" si="2"/>
        <v>12000</v>
      </c>
      <c r="M10" s="6">
        <f t="shared" si="2"/>
        <v>12000</v>
      </c>
    </row>
    <row r="11" spans="1:13" x14ac:dyDescent="0.3">
      <c r="A11" s="3" t="s">
        <v>10</v>
      </c>
      <c r="B11" s="2"/>
      <c r="C11" s="6"/>
      <c r="D11" s="6">
        <f>$C$21-D10</f>
        <v>18000</v>
      </c>
      <c r="E11" s="6">
        <f t="shared" ref="E11:M11" si="3">$C$21-E10</f>
        <v>18000</v>
      </c>
      <c r="F11" s="6">
        <f t="shared" si="3"/>
        <v>18000</v>
      </c>
      <c r="G11" s="6">
        <f t="shared" si="3"/>
        <v>18000</v>
      </c>
      <c r="H11" s="6">
        <f t="shared" si="3"/>
        <v>18000</v>
      </c>
      <c r="I11" s="6">
        <f t="shared" si="3"/>
        <v>18000</v>
      </c>
      <c r="J11" s="6">
        <f t="shared" si="3"/>
        <v>18000</v>
      </c>
      <c r="K11" s="6">
        <f t="shared" si="3"/>
        <v>18000</v>
      </c>
      <c r="L11" s="6">
        <f t="shared" si="3"/>
        <v>18000</v>
      </c>
      <c r="M11" s="6">
        <f t="shared" si="3"/>
        <v>18000</v>
      </c>
    </row>
    <row r="12" spans="1:13" x14ac:dyDescent="0.3">
      <c r="A12" s="3" t="s">
        <v>11</v>
      </c>
      <c r="B12" s="2"/>
      <c r="C12" s="6"/>
      <c r="D12" s="6">
        <f>0.4*D11</f>
        <v>7200</v>
      </c>
      <c r="E12" s="6">
        <f t="shared" ref="E12:M12" si="4">0.4*E11</f>
        <v>7200</v>
      </c>
      <c r="F12" s="6">
        <f t="shared" si="4"/>
        <v>7200</v>
      </c>
      <c r="G12" s="6">
        <f t="shared" si="4"/>
        <v>7200</v>
      </c>
      <c r="H12" s="6">
        <f t="shared" si="4"/>
        <v>7200</v>
      </c>
      <c r="I12" s="6">
        <f t="shared" si="4"/>
        <v>7200</v>
      </c>
      <c r="J12" s="6">
        <f t="shared" si="4"/>
        <v>7200</v>
      </c>
      <c r="K12" s="6">
        <f t="shared" si="4"/>
        <v>7200</v>
      </c>
      <c r="L12" s="6">
        <f t="shared" si="4"/>
        <v>7200</v>
      </c>
      <c r="M12" s="6">
        <f t="shared" si="4"/>
        <v>7200</v>
      </c>
    </row>
    <row r="13" spans="1:13" x14ac:dyDescent="0.3">
      <c r="A13" s="3" t="s">
        <v>12</v>
      </c>
      <c r="B13" s="2"/>
      <c r="C13" s="6"/>
      <c r="D13" s="6">
        <f>D11-D12</f>
        <v>10800</v>
      </c>
      <c r="E13" s="6">
        <f t="shared" ref="E13:M13" si="5">E11-E12</f>
        <v>10800</v>
      </c>
      <c r="F13" s="6">
        <f t="shared" si="5"/>
        <v>10800</v>
      </c>
      <c r="G13" s="6">
        <f>G11-G12</f>
        <v>10800</v>
      </c>
      <c r="H13" s="6">
        <f t="shared" si="5"/>
        <v>10800</v>
      </c>
      <c r="I13" s="6">
        <f t="shared" si="5"/>
        <v>10800</v>
      </c>
      <c r="J13" s="6">
        <f t="shared" si="5"/>
        <v>10800</v>
      </c>
      <c r="K13" s="6">
        <f t="shared" si="5"/>
        <v>10800</v>
      </c>
      <c r="L13" s="6">
        <f t="shared" si="5"/>
        <v>10800</v>
      </c>
      <c r="M13" s="6">
        <f t="shared" si="5"/>
        <v>10800</v>
      </c>
    </row>
    <row r="14" spans="1:13" x14ac:dyDescent="0.3">
      <c r="A14" s="2"/>
      <c r="B14" s="2"/>
      <c r="C14" s="6"/>
      <c r="D14" s="6"/>
      <c r="E14" s="6"/>
      <c r="F14" s="6"/>
      <c r="G14" s="6"/>
      <c r="H14" s="6"/>
      <c r="I14" s="6"/>
      <c r="J14" s="6"/>
      <c r="K14" s="6"/>
      <c r="L14" s="6"/>
      <c r="M14" s="6"/>
    </row>
    <row r="15" spans="1:13" x14ac:dyDescent="0.3">
      <c r="A15" s="4" t="s">
        <v>13</v>
      </c>
      <c r="B15" s="5"/>
      <c r="C15" s="6"/>
      <c r="D15" s="6"/>
      <c r="E15" s="6"/>
      <c r="F15" s="6"/>
      <c r="G15" s="6"/>
      <c r="H15" s="6"/>
      <c r="I15" s="6"/>
      <c r="J15" s="6"/>
      <c r="K15" s="6"/>
      <c r="L15" s="6"/>
      <c r="M15" s="6"/>
    </row>
    <row r="16" spans="1:13" x14ac:dyDescent="0.3">
      <c r="A16" s="3" t="s">
        <v>14</v>
      </c>
      <c r="B16" s="2"/>
      <c r="C16" s="6"/>
      <c r="D16" s="6"/>
      <c r="E16" s="6"/>
      <c r="F16" s="6"/>
      <c r="G16" s="6"/>
      <c r="H16" s="6"/>
      <c r="I16" s="6"/>
      <c r="J16" s="6"/>
      <c r="K16" s="6"/>
      <c r="L16" s="6"/>
      <c r="M16" s="6"/>
    </row>
    <row r="17" spans="1:13" x14ac:dyDescent="0.3">
      <c r="A17" s="3"/>
      <c r="B17" s="2" t="s">
        <v>12</v>
      </c>
      <c r="C17" s="6"/>
      <c r="D17" s="6">
        <f>D13</f>
        <v>10800</v>
      </c>
      <c r="E17" s="6">
        <f t="shared" ref="E17:M17" si="6">E13</f>
        <v>10800</v>
      </c>
      <c r="F17" s="6">
        <f t="shared" si="6"/>
        <v>10800</v>
      </c>
      <c r="G17" s="6">
        <f t="shared" si="6"/>
        <v>10800</v>
      </c>
      <c r="H17" s="6">
        <f t="shared" si="6"/>
        <v>10800</v>
      </c>
      <c r="I17" s="6">
        <f t="shared" si="6"/>
        <v>10800</v>
      </c>
      <c r="J17" s="6">
        <f t="shared" si="6"/>
        <v>10800</v>
      </c>
      <c r="K17" s="6">
        <f t="shared" si="6"/>
        <v>10800</v>
      </c>
      <c r="L17" s="6">
        <f t="shared" si="6"/>
        <v>10800</v>
      </c>
      <c r="M17" s="6">
        <f t="shared" si="6"/>
        <v>10800</v>
      </c>
    </row>
    <row r="18" spans="1:13" x14ac:dyDescent="0.3">
      <c r="A18" s="3"/>
      <c r="B18" s="2" t="s">
        <v>15</v>
      </c>
      <c r="C18" s="6"/>
      <c r="D18" s="6">
        <f>D10</f>
        <v>12000</v>
      </c>
      <c r="E18" s="6">
        <f t="shared" ref="E18:M18" si="7">E10</f>
        <v>12000</v>
      </c>
      <c r="F18" s="6">
        <f t="shared" si="7"/>
        <v>12000</v>
      </c>
      <c r="G18" s="6">
        <f t="shared" si="7"/>
        <v>12000</v>
      </c>
      <c r="H18" s="6">
        <f t="shared" si="7"/>
        <v>12000</v>
      </c>
      <c r="I18" s="6">
        <f t="shared" si="7"/>
        <v>12000</v>
      </c>
      <c r="J18" s="6">
        <f t="shared" si="7"/>
        <v>12000</v>
      </c>
      <c r="K18" s="6">
        <f t="shared" si="7"/>
        <v>12000</v>
      </c>
      <c r="L18" s="6">
        <f t="shared" si="7"/>
        <v>12000</v>
      </c>
      <c r="M18" s="6">
        <f t="shared" si="7"/>
        <v>12000</v>
      </c>
    </row>
    <row r="19" spans="1:13" x14ac:dyDescent="0.3">
      <c r="A19" s="3" t="s">
        <v>16</v>
      </c>
      <c r="B19" s="2"/>
      <c r="C19" s="6"/>
      <c r="D19" s="6"/>
      <c r="E19" s="6"/>
      <c r="F19" s="6"/>
      <c r="G19" s="6"/>
      <c r="H19" s="6"/>
      <c r="I19" s="6"/>
      <c r="J19" s="6"/>
      <c r="K19" s="6"/>
      <c r="L19" s="6"/>
      <c r="M19" s="6"/>
    </row>
    <row r="20" spans="1:13" x14ac:dyDescent="0.3">
      <c r="A20" s="3"/>
      <c r="B20" s="11" t="s">
        <v>17</v>
      </c>
      <c r="C20" s="14">
        <v>-150000</v>
      </c>
      <c r="D20" s="6"/>
      <c r="E20" s="6"/>
      <c r="F20" s="6"/>
      <c r="G20" s="6"/>
      <c r="H20" s="6"/>
      <c r="I20" s="6"/>
      <c r="J20" s="6"/>
      <c r="K20" s="6"/>
      <c r="L20" s="6"/>
      <c r="M20" s="6"/>
    </row>
    <row r="21" spans="1:13" x14ac:dyDescent="0.3">
      <c r="A21" s="3"/>
      <c r="B21" s="11" t="s">
        <v>18</v>
      </c>
      <c r="C21" s="14">
        <v>30000</v>
      </c>
      <c r="D21" s="6"/>
      <c r="E21" s="6"/>
      <c r="F21" s="6"/>
      <c r="G21" s="6"/>
      <c r="H21" s="6"/>
      <c r="I21" s="6"/>
      <c r="J21" s="6"/>
      <c r="K21" s="6"/>
      <c r="L21" s="6"/>
      <c r="M21" s="6"/>
    </row>
    <row r="22" spans="1:13" x14ac:dyDescent="0.3">
      <c r="A22" s="3"/>
      <c r="B22" s="2" t="s">
        <v>19</v>
      </c>
      <c r="C22" s="6"/>
      <c r="D22" s="6"/>
      <c r="E22" s="6"/>
      <c r="F22" s="6"/>
      <c r="G22" s="6"/>
      <c r="H22" s="6"/>
      <c r="I22" s="6"/>
      <c r="J22" s="6"/>
      <c r="K22" s="6"/>
      <c r="L22" s="6"/>
      <c r="M22" s="6"/>
    </row>
    <row r="23" spans="1:13" x14ac:dyDescent="0.3">
      <c r="A23" s="3" t="s">
        <v>20</v>
      </c>
      <c r="B23" s="2"/>
      <c r="C23" s="6">
        <f>C20</f>
        <v>-150000</v>
      </c>
      <c r="D23" s="6">
        <f>D17+D18</f>
        <v>22800</v>
      </c>
      <c r="E23" s="6">
        <f t="shared" ref="E23:M23" si="8">E17+E18</f>
        <v>22800</v>
      </c>
      <c r="F23" s="6">
        <f t="shared" si="8"/>
        <v>22800</v>
      </c>
      <c r="G23" s="6">
        <f t="shared" si="8"/>
        <v>22800</v>
      </c>
      <c r="H23" s="6">
        <f t="shared" si="8"/>
        <v>22800</v>
      </c>
      <c r="I23" s="6">
        <f t="shared" si="8"/>
        <v>22800</v>
      </c>
      <c r="J23" s="6">
        <f t="shared" si="8"/>
        <v>22800</v>
      </c>
      <c r="K23" s="6">
        <f t="shared" si="8"/>
        <v>22800</v>
      </c>
      <c r="L23" s="6">
        <f t="shared" si="8"/>
        <v>22800</v>
      </c>
      <c r="M23" s="6">
        <f>M17+M18+C21</f>
        <v>52800</v>
      </c>
    </row>
    <row r="24" spans="1:13" x14ac:dyDescent="0.3">
      <c r="A24" s="1"/>
      <c r="B24" s="1"/>
      <c r="C24" s="1"/>
      <c r="D24" s="1"/>
      <c r="E24" s="1"/>
      <c r="F24" s="1"/>
      <c r="G24" s="1"/>
      <c r="H24" s="1"/>
      <c r="I24" s="1"/>
      <c r="J24" s="1"/>
      <c r="K24" s="1"/>
      <c r="L24" s="1"/>
      <c r="M24" s="1"/>
    </row>
    <row r="25" spans="1:13" x14ac:dyDescent="0.3">
      <c r="A25" s="1"/>
      <c r="B25" s="1"/>
      <c r="C25" s="1"/>
      <c r="D25" s="1"/>
      <c r="E25" s="1"/>
      <c r="F25" s="1"/>
      <c r="G25" s="1"/>
      <c r="H25" s="1"/>
      <c r="I25" s="1"/>
      <c r="J25" s="1"/>
      <c r="K25" s="1"/>
      <c r="L25" s="1"/>
      <c r="M25" s="1"/>
    </row>
    <row r="26" spans="1:13" x14ac:dyDescent="0.3">
      <c r="A26" s="2" t="s">
        <v>21</v>
      </c>
      <c r="B26" s="15">
        <f>NPV(12%,C23:M23)</f>
        <v>-10281.890941528083</v>
      </c>
      <c r="C26" s="1"/>
      <c r="D26" s="1"/>
      <c r="E26" s="1"/>
      <c r="F26" s="1"/>
      <c r="G26" s="1"/>
      <c r="H26" s="1"/>
      <c r="I26" s="1"/>
      <c r="J26" s="1"/>
      <c r="K26" s="1"/>
      <c r="L26" s="1"/>
      <c r="M26" s="1"/>
    </row>
    <row r="27" spans="1:13" x14ac:dyDescent="0.3">
      <c r="A27" s="2" t="s">
        <v>22</v>
      </c>
      <c r="B27" s="9">
        <v>0.1</v>
      </c>
      <c r="C27" s="1"/>
      <c r="D27" s="1"/>
      <c r="E27" s="1"/>
      <c r="F27" s="1"/>
      <c r="G27" s="1"/>
      <c r="H27" s="1"/>
      <c r="I27" s="1"/>
      <c r="J27" s="1"/>
      <c r="K27" s="1"/>
      <c r="L27" s="1"/>
      <c r="M27" s="1"/>
    </row>
    <row r="28" spans="1:13" x14ac:dyDescent="0.3">
      <c r="A28" s="1"/>
      <c r="B28" s="1"/>
      <c r="C28" s="1"/>
      <c r="D28" s="1"/>
      <c r="E28" s="1"/>
      <c r="F28" s="1"/>
      <c r="G28" s="1"/>
      <c r="H28" s="1"/>
      <c r="I28" s="1"/>
      <c r="J28" s="1"/>
      <c r="K28" s="1"/>
      <c r="L28" s="1"/>
      <c r="M28" s="1"/>
    </row>
    <row r="29" spans="1:13" x14ac:dyDescent="0.3">
      <c r="A29" s="1" t="s">
        <v>43</v>
      </c>
      <c r="B29" s="16">
        <v>-3561.51</v>
      </c>
      <c r="C29" s="1"/>
      <c r="D29" s="1"/>
      <c r="E29" s="1"/>
      <c r="F29" s="1"/>
      <c r="G29" s="1"/>
      <c r="H29" s="1"/>
      <c r="I29" s="1"/>
      <c r="J29" s="1"/>
      <c r="K29" s="1"/>
      <c r="L29" s="1"/>
      <c r="M29" s="1"/>
    </row>
    <row r="30" spans="1:13" x14ac:dyDescent="0.3">
      <c r="A30" s="1"/>
      <c r="B30" s="1"/>
      <c r="C30" s="1"/>
      <c r="D30" s="1"/>
      <c r="E30" s="1"/>
      <c r="F30" s="1"/>
      <c r="G30" s="1"/>
      <c r="H30" s="1"/>
      <c r="I30" s="1"/>
      <c r="J30" s="1"/>
      <c r="K30" s="1"/>
      <c r="L30" s="1"/>
      <c r="M30" s="1"/>
    </row>
    <row r="35" spans="3:3" x14ac:dyDescent="0.3">
      <c r="C35" s="10"/>
    </row>
  </sheetData>
  <mergeCells count="1">
    <mergeCell ref="A15:B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THAKUR BARAHI</dc:creator>
  <cp:lastModifiedBy>SUMIT THAKUR BARAHI</cp:lastModifiedBy>
  <dcterms:created xsi:type="dcterms:W3CDTF">2024-08-08T12:00:57Z</dcterms:created>
  <dcterms:modified xsi:type="dcterms:W3CDTF">2024-08-08T13:36:19Z</dcterms:modified>
</cp:coreProperties>
</file>