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meet\Desktop\Semester 7\sem 7 nirmal dai\self OR\"/>
    </mc:Choice>
  </mc:AlternateContent>
  <xr:revisionPtr revIDLastSave="0" documentId="13_ncr:1_{81A2463E-FCC2-419E-809E-67655687D8F3}" xr6:coauthVersionLast="47" xr6:coauthVersionMax="47" xr10:uidLastSave="{00000000-0000-0000-0000-000000000000}"/>
  <bookViews>
    <workbookView xWindow="-108" yWindow="-108" windowWidth="23256" windowHeight="12456" xr2:uid="{D9691826-F5E2-49C5-AE84-FB80894F69AD}"/>
  </bookViews>
  <sheets>
    <sheet name="Sheet1" sheetId="1" r:id="rId1"/>
  </sheets>
  <definedNames>
    <definedName name="solver_adj" localSheetId="0" hidden="1">Sheet1!$A$6:$A$35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Sheet1!$K$6:$K$19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Sheet1!$F$37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Sheet1!$L$6:$L$19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6" i="1"/>
  <c r="F38" i="1" s="1"/>
  <c r="F37" i="1"/>
  <c r="L20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6" i="1"/>
</calcChain>
</file>

<file path=xl/sharedStrings.xml><?xml version="1.0" encoding="utf-8"?>
<sst xmlns="http://schemas.openxmlformats.org/spreadsheetml/2006/main" count="27" uniqueCount="26">
  <si>
    <t>node</t>
  </si>
  <si>
    <t xml:space="preserve">time </t>
  </si>
  <si>
    <t>netflow</t>
  </si>
  <si>
    <t>supply/demand</t>
  </si>
  <si>
    <t>DV</t>
  </si>
  <si>
    <t>to</t>
  </si>
  <si>
    <t>from</t>
  </si>
  <si>
    <t>time</t>
  </si>
  <si>
    <t>8am-10am</t>
  </si>
  <si>
    <t>6am-8am</t>
  </si>
  <si>
    <t>10am-12pm</t>
  </si>
  <si>
    <t>12pm-2pm</t>
  </si>
  <si>
    <t>4pm-6pm</t>
  </si>
  <si>
    <t>7pm-9pm</t>
  </si>
  <si>
    <t>5am-9am</t>
  </si>
  <si>
    <t>6am-10am</t>
  </si>
  <si>
    <t>9am-1pm</t>
  </si>
  <si>
    <t>12pm-4pm</t>
  </si>
  <si>
    <t>2pm-6pm</t>
  </si>
  <si>
    <t>5pm-9pm</t>
  </si>
  <si>
    <t>7pm-11pm</t>
  </si>
  <si>
    <t>supply=demand</t>
  </si>
  <si>
    <t>transit</t>
  </si>
  <si>
    <t>6pm-8pm</t>
  </si>
  <si>
    <t>min wait</t>
  </si>
  <si>
    <t>longest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</si>
</sst>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167640</xdr:colOff>
      <xdr:row>1</xdr:row>
      <xdr:rowOff>157542</xdr:rowOff>
    </xdr:from>
    <xdr:to>
      <xdr:col>20</xdr:col>
      <xdr:colOff>481140</xdr:colOff>
      <xdr:row>24</xdr:row>
      <xdr:rowOff>172277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47324B-78D6-F84C-B193-2F588097060A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4160" y="340422"/>
          <a:ext cx="5510340" cy="4220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9151D-1253-4271-88C1-D09B97EB5B92}">
  <dimension ref="A5:L38"/>
  <sheetViews>
    <sheetView tabSelected="1" topLeftCell="A10" workbookViewId="0">
      <selection activeCell="H36" sqref="H36"/>
    </sheetView>
  </sheetViews>
  <sheetFormatPr defaultRowHeight="14.4" x14ac:dyDescent="0.3"/>
  <cols>
    <col min="3" max="3" width="10.77734375" bestFit="1" customWidth="1"/>
    <col min="5" max="5" width="9.77734375" bestFit="1" customWidth="1"/>
    <col min="10" max="10" width="10.77734375" bestFit="1" customWidth="1"/>
    <col min="12" max="12" width="14" customWidth="1"/>
    <col min="14" max="14" width="13.5546875" bestFit="1" customWidth="1"/>
  </cols>
  <sheetData>
    <row r="5" spans="1:12" x14ac:dyDescent="0.3">
      <c r="A5" t="s">
        <v>4</v>
      </c>
      <c r="B5" t="s">
        <v>6</v>
      </c>
      <c r="C5" t="s">
        <v>7</v>
      </c>
      <c r="D5" t="s">
        <v>5</v>
      </c>
      <c r="E5" t="s">
        <v>7</v>
      </c>
      <c r="F5" t="s">
        <v>22</v>
      </c>
      <c r="I5" t="s">
        <v>0</v>
      </c>
      <c r="J5" t="s">
        <v>1</v>
      </c>
      <c r="K5" t="s">
        <v>2</v>
      </c>
      <c r="L5" t="s">
        <v>3</v>
      </c>
    </row>
    <row r="6" spans="1:12" x14ac:dyDescent="0.3">
      <c r="A6" s="3">
        <v>1</v>
      </c>
      <c r="B6" s="3">
        <v>1</v>
      </c>
      <c r="C6" s="3" t="str">
        <f>VLOOKUP(B6,$I$6:$J$19,2)</f>
        <v>6am-8am</v>
      </c>
      <c r="D6" s="3">
        <v>10</v>
      </c>
      <c r="E6" s="3" t="str">
        <f>VLOOKUP(D6,$I$6:$J$19,2)</f>
        <v>9am-1pm</v>
      </c>
      <c r="F6" s="3">
        <v>1</v>
      </c>
      <c r="G6">
        <f>IF(A6=1,F6,0)</f>
        <v>1</v>
      </c>
      <c r="I6">
        <v>1</v>
      </c>
      <c r="J6" s="1" t="s">
        <v>9</v>
      </c>
      <c r="K6">
        <f>SUMIF($D$6:$D$35,I6,$A$6:$A$35)-SUMIF($B$6:$B$35,I6,$A$6:$A$35)</f>
        <v>-1</v>
      </c>
      <c r="L6">
        <v>-1</v>
      </c>
    </row>
    <row r="7" spans="1:12" x14ac:dyDescent="0.3">
      <c r="A7">
        <v>0</v>
      </c>
      <c r="B7">
        <v>1</v>
      </c>
      <c r="C7" t="str">
        <f t="shared" ref="C7:C35" si="0">VLOOKUP(B7,$I$6:$J$19,2)</f>
        <v>6am-8am</v>
      </c>
      <c r="D7">
        <v>11</v>
      </c>
      <c r="E7" t="str">
        <f t="shared" ref="E7:E35" si="1">VLOOKUP(D7,$I$6:$J$19,2)</f>
        <v>12pm-4pm</v>
      </c>
      <c r="F7">
        <v>4</v>
      </c>
      <c r="G7">
        <f t="shared" ref="G7:G35" si="2">IF(A7=1,F7,0)</f>
        <v>0</v>
      </c>
      <c r="I7">
        <v>2</v>
      </c>
      <c r="J7" s="1" t="s">
        <v>8</v>
      </c>
      <c r="K7">
        <f t="shared" ref="K7:K19" si="3">SUMIF($D$6:$D$35,I7,$A$6:$A$35)-SUMIF($B$6:$B$35,I7,$A$6:$A$35)</f>
        <v>-1</v>
      </c>
      <c r="L7">
        <v>-1</v>
      </c>
    </row>
    <row r="8" spans="1:12" x14ac:dyDescent="0.3">
      <c r="A8">
        <v>0</v>
      </c>
      <c r="B8">
        <v>1</v>
      </c>
      <c r="C8" t="str">
        <f t="shared" si="0"/>
        <v>6am-8am</v>
      </c>
      <c r="D8">
        <v>12</v>
      </c>
      <c r="E8" t="str">
        <f t="shared" si="1"/>
        <v>2pm-6pm</v>
      </c>
      <c r="F8">
        <v>6</v>
      </c>
      <c r="G8">
        <f t="shared" si="2"/>
        <v>0</v>
      </c>
      <c r="I8">
        <v>3</v>
      </c>
      <c r="J8" s="1" t="s">
        <v>10</v>
      </c>
      <c r="K8">
        <f t="shared" si="3"/>
        <v>-1</v>
      </c>
      <c r="L8">
        <v>-1</v>
      </c>
    </row>
    <row r="9" spans="1:12" x14ac:dyDescent="0.3">
      <c r="A9">
        <v>0</v>
      </c>
      <c r="B9">
        <v>1</v>
      </c>
      <c r="C9" t="str">
        <f t="shared" si="0"/>
        <v>6am-8am</v>
      </c>
      <c r="D9">
        <v>13</v>
      </c>
      <c r="E9" t="str">
        <f t="shared" si="1"/>
        <v>5pm-9pm</v>
      </c>
      <c r="F9">
        <v>9</v>
      </c>
      <c r="G9">
        <f t="shared" si="2"/>
        <v>0</v>
      </c>
      <c r="I9">
        <v>4</v>
      </c>
      <c r="J9" s="1" t="s">
        <v>11</v>
      </c>
      <c r="K9">
        <f t="shared" si="3"/>
        <v>-1</v>
      </c>
      <c r="L9">
        <v>-1</v>
      </c>
    </row>
    <row r="10" spans="1:12" x14ac:dyDescent="0.3">
      <c r="A10">
        <v>0</v>
      </c>
      <c r="B10">
        <v>1</v>
      </c>
      <c r="C10" t="str">
        <f t="shared" si="0"/>
        <v>6am-8am</v>
      </c>
      <c r="D10">
        <v>14</v>
      </c>
      <c r="E10" t="str">
        <f t="shared" si="1"/>
        <v>7pm-11pm</v>
      </c>
      <c r="F10">
        <v>11</v>
      </c>
      <c r="G10">
        <f t="shared" si="2"/>
        <v>0</v>
      </c>
      <c r="I10">
        <v>5</v>
      </c>
      <c r="J10" s="1" t="s">
        <v>12</v>
      </c>
      <c r="K10">
        <f t="shared" si="3"/>
        <v>-1</v>
      </c>
      <c r="L10">
        <v>-1</v>
      </c>
    </row>
    <row r="11" spans="1:12" x14ac:dyDescent="0.3">
      <c r="A11">
        <v>0</v>
      </c>
      <c r="B11">
        <v>2</v>
      </c>
      <c r="C11" t="str">
        <f t="shared" si="0"/>
        <v>8am-10am</v>
      </c>
      <c r="D11">
        <v>11</v>
      </c>
      <c r="E11" t="str">
        <f t="shared" si="1"/>
        <v>12pm-4pm</v>
      </c>
      <c r="F11">
        <v>2</v>
      </c>
      <c r="G11">
        <f t="shared" si="2"/>
        <v>0</v>
      </c>
      <c r="I11">
        <v>6</v>
      </c>
      <c r="J11" s="1" t="s">
        <v>23</v>
      </c>
      <c r="K11">
        <f t="shared" si="3"/>
        <v>-1</v>
      </c>
      <c r="L11">
        <v>-1</v>
      </c>
    </row>
    <row r="12" spans="1:12" x14ac:dyDescent="0.3">
      <c r="A12">
        <v>0</v>
      </c>
      <c r="B12">
        <v>2</v>
      </c>
      <c r="C12" t="str">
        <f t="shared" si="0"/>
        <v>8am-10am</v>
      </c>
      <c r="D12">
        <v>12</v>
      </c>
      <c r="E12" t="str">
        <f t="shared" si="1"/>
        <v>2pm-6pm</v>
      </c>
      <c r="F12">
        <v>4</v>
      </c>
      <c r="G12">
        <f t="shared" si="2"/>
        <v>0</v>
      </c>
      <c r="I12">
        <v>7</v>
      </c>
      <c r="J12" s="1" t="s">
        <v>13</v>
      </c>
      <c r="K12">
        <f t="shared" si="3"/>
        <v>-1</v>
      </c>
      <c r="L12">
        <v>-1</v>
      </c>
    </row>
    <row r="13" spans="1:12" x14ac:dyDescent="0.3">
      <c r="A13" s="3">
        <v>1</v>
      </c>
      <c r="B13" s="3">
        <v>2</v>
      </c>
      <c r="C13" s="3" t="str">
        <f t="shared" si="0"/>
        <v>8am-10am</v>
      </c>
      <c r="D13" s="3">
        <v>13</v>
      </c>
      <c r="E13" s="3" t="str">
        <f t="shared" si="1"/>
        <v>5pm-9pm</v>
      </c>
      <c r="F13" s="3">
        <v>7</v>
      </c>
      <c r="G13">
        <f t="shared" si="2"/>
        <v>7</v>
      </c>
      <c r="I13">
        <v>8</v>
      </c>
      <c r="J13" s="1" t="s">
        <v>14</v>
      </c>
      <c r="K13">
        <f t="shared" si="3"/>
        <v>1</v>
      </c>
      <c r="L13">
        <v>1</v>
      </c>
    </row>
    <row r="14" spans="1:12" x14ac:dyDescent="0.3">
      <c r="A14">
        <v>0</v>
      </c>
      <c r="B14">
        <v>2</v>
      </c>
      <c r="C14" t="str">
        <f t="shared" si="0"/>
        <v>8am-10am</v>
      </c>
      <c r="D14">
        <v>14</v>
      </c>
      <c r="E14" t="str">
        <f t="shared" si="1"/>
        <v>7pm-11pm</v>
      </c>
      <c r="F14">
        <v>9</v>
      </c>
      <c r="G14">
        <f t="shared" si="2"/>
        <v>0</v>
      </c>
      <c r="I14">
        <v>9</v>
      </c>
      <c r="J14" s="1" t="s">
        <v>15</v>
      </c>
      <c r="K14">
        <f t="shared" si="3"/>
        <v>1</v>
      </c>
      <c r="L14">
        <v>1</v>
      </c>
    </row>
    <row r="15" spans="1:12" x14ac:dyDescent="0.3">
      <c r="A15" s="3">
        <v>1</v>
      </c>
      <c r="B15" s="3">
        <v>3</v>
      </c>
      <c r="C15" s="3" t="str">
        <f t="shared" si="0"/>
        <v>10am-12pm</v>
      </c>
      <c r="D15" s="3">
        <v>8</v>
      </c>
      <c r="E15" s="3" t="str">
        <f t="shared" si="1"/>
        <v>5am-9am</v>
      </c>
      <c r="F15" s="3">
        <v>1</v>
      </c>
      <c r="G15">
        <f t="shared" si="2"/>
        <v>1</v>
      </c>
      <c r="I15">
        <v>10</v>
      </c>
      <c r="J15" s="1" t="s">
        <v>16</v>
      </c>
      <c r="K15">
        <f t="shared" si="3"/>
        <v>1</v>
      </c>
      <c r="L15">
        <v>1</v>
      </c>
    </row>
    <row r="16" spans="1:12" x14ac:dyDescent="0.3">
      <c r="A16">
        <v>0</v>
      </c>
      <c r="B16">
        <v>3</v>
      </c>
      <c r="C16" t="str">
        <f t="shared" si="0"/>
        <v>10am-12pm</v>
      </c>
      <c r="D16">
        <v>12</v>
      </c>
      <c r="E16" t="str">
        <f t="shared" si="1"/>
        <v>2pm-6pm</v>
      </c>
      <c r="F16">
        <v>2</v>
      </c>
      <c r="G16">
        <f t="shared" si="2"/>
        <v>0</v>
      </c>
      <c r="I16">
        <v>11</v>
      </c>
      <c r="J16" s="1" t="s">
        <v>17</v>
      </c>
      <c r="K16">
        <f t="shared" si="3"/>
        <v>1</v>
      </c>
      <c r="L16">
        <v>1</v>
      </c>
    </row>
    <row r="17" spans="1:12" x14ac:dyDescent="0.3">
      <c r="A17">
        <v>0</v>
      </c>
      <c r="B17">
        <v>3</v>
      </c>
      <c r="C17" t="str">
        <f t="shared" si="0"/>
        <v>10am-12pm</v>
      </c>
      <c r="D17">
        <v>13</v>
      </c>
      <c r="E17" t="str">
        <f t="shared" si="1"/>
        <v>5pm-9pm</v>
      </c>
      <c r="F17">
        <v>5</v>
      </c>
      <c r="G17">
        <f t="shared" si="2"/>
        <v>0</v>
      </c>
      <c r="I17">
        <v>12</v>
      </c>
      <c r="J17" s="1" t="s">
        <v>18</v>
      </c>
      <c r="K17">
        <f t="shared" si="3"/>
        <v>1</v>
      </c>
      <c r="L17">
        <v>1</v>
      </c>
    </row>
    <row r="18" spans="1:12" x14ac:dyDescent="0.3">
      <c r="A18">
        <v>0</v>
      </c>
      <c r="B18">
        <v>3</v>
      </c>
      <c r="C18" t="str">
        <f t="shared" si="0"/>
        <v>10am-12pm</v>
      </c>
      <c r="D18">
        <v>14</v>
      </c>
      <c r="E18" t="str">
        <f t="shared" si="1"/>
        <v>7pm-11pm</v>
      </c>
      <c r="F18">
        <v>7</v>
      </c>
      <c r="G18">
        <f t="shared" si="2"/>
        <v>0</v>
      </c>
      <c r="I18">
        <v>13</v>
      </c>
      <c r="J18" s="1" t="s">
        <v>19</v>
      </c>
      <c r="K18">
        <f t="shared" si="3"/>
        <v>1</v>
      </c>
      <c r="L18">
        <v>1</v>
      </c>
    </row>
    <row r="19" spans="1:12" x14ac:dyDescent="0.3">
      <c r="A19">
        <v>0</v>
      </c>
      <c r="B19">
        <v>4</v>
      </c>
      <c r="C19" t="str">
        <f t="shared" si="0"/>
        <v>12pm-2pm</v>
      </c>
      <c r="D19">
        <v>8</v>
      </c>
      <c r="E19" t="str">
        <f t="shared" si="1"/>
        <v>5am-9am</v>
      </c>
      <c r="F19">
        <v>3</v>
      </c>
      <c r="G19">
        <f t="shared" si="2"/>
        <v>0</v>
      </c>
      <c r="I19">
        <v>14</v>
      </c>
      <c r="J19" s="1" t="s">
        <v>20</v>
      </c>
      <c r="K19">
        <f t="shared" si="3"/>
        <v>1</v>
      </c>
      <c r="L19">
        <v>1</v>
      </c>
    </row>
    <row r="20" spans="1:12" x14ac:dyDescent="0.3">
      <c r="A20" s="3">
        <v>1</v>
      </c>
      <c r="B20" s="3">
        <v>4</v>
      </c>
      <c r="C20" s="3" t="str">
        <f t="shared" si="0"/>
        <v>12pm-2pm</v>
      </c>
      <c r="D20" s="3">
        <v>9</v>
      </c>
      <c r="E20" s="3" t="str">
        <f t="shared" si="1"/>
        <v>6am-10am</v>
      </c>
      <c r="F20" s="3">
        <v>2</v>
      </c>
      <c r="G20">
        <f t="shared" si="2"/>
        <v>2</v>
      </c>
      <c r="I20" s="2" t="s">
        <v>21</v>
      </c>
      <c r="J20" s="2"/>
      <c r="K20" s="2"/>
      <c r="L20">
        <f>SUM(L6:L19)</f>
        <v>0</v>
      </c>
    </row>
    <row r="21" spans="1:12" x14ac:dyDescent="0.3">
      <c r="A21">
        <v>0</v>
      </c>
      <c r="B21">
        <v>4</v>
      </c>
      <c r="C21" t="str">
        <f t="shared" si="0"/>
        <v>12pm-2pm</v>
      </c>
      <c r="D21">
        <v>13</v>
      </c>
      <c r="E21" t="str">
        <f t="shared" si="1"/>
        <v>5pm-9pm</v>
      </c>
      <c r="F21">
        <v>3</v>
      </c>
      <c r="G21">
        <f t="shared" si="2"/>
        <v>0</v>
      </c>
    </row>
    <row r="22" spans="1:12" x14ac:dyDescent="0.3">
      <c r="A22">
        <v>0</v>
      </c>
      <c r="B22">
        <v>4</v>
      </c>
      <c r="C22" t="str">
        <f t="shared" si="0"/>
        <v>12pm-2pm</v>
      </c>
      <c r="D22">
        <v>14</v>
      </c>
      <c r="E22" t="str">
        <f t="shared" si="1"/>
        <v>7pm-11pm</v>
      </c>
      <c r="F22">
        <v>5</v>
      </c>
      <c r="G22">
        <f t="shared" si="2"/>
        <v>0</v>
      </c>
    </row>
    <row r="23" spans="1:12" x14ac:dyDescent="0.3">
      <c r="A23">
        <v>0</v>
      </c>
      <c r="B23">
        <v>5</v>
      </c>
      <c r="C23" t="str">
        <f t="shared" si="0"/>
        <v>4pm-6pm</v>
      </c>
      <c r="D23">
        <v>8</v>
      </c>
      <c r="E23" t="str">
        <f t="shared" si="1"/>
        <v>5am-9am</v>
      </c>
      <c r="F23">
        <v>7</v>
      </c>
      <c r="G23">
        <f t="shared" si="2"/>
        <v>0</v>
      </c>
    </row>
    <row r="24" spans="1:12" x14ac:dyDescent="0.3">
      <c r="A24">
        <v>0</v>
      </c>
      <c r="B24">
        <v>5</v>
      </c>
      <c r="C24" t="str">
        <f t="shared" si="0"/>
        <v>4pm-6pm</v>
      </c>
      <c r="D24">
        <v>9</v>
      </c>
      <c r="E24" t="str">
        <f t="shared" si="1"/>
        <v>6am-10am</v>
      </c>
      <c r="F24">
        <v>6</v>
      </c>
      <c r="G24">
        <f t="shared" si="2"/>
        <v>0</v>
      </c>
    </row>
    <row r="25" spans="1:12" x14ac:dyDescent="0.3">
      <c r="A25">
        <v>0</v>
      </c>
      <c r="B25">
        <v>5</v>
      </c>
      <c r="C25" t="str">
        <f t="shared" si="0"/>
        <v>4pm-6pm</v>
      </c>
      <c r="D25">
        <v>10</v>
      </c>
      <c r="E25" t="str">
        <f t="shared" si="1"/>
        <v>9am-1pm</v>
      </c>
      <c r="F25">
        <v>3</v>
      </c>
      <c r="G25">
        <f t="shared" si="2"/>
        <v>0</v>
      </c>
    </row>
    <row r="26" spans="1:12" x14ac:dyDescent="0.3">
      <c r="A26" s="3">
        <v>1</v>
      </c>
      <c r="B26" s="3">
        <v>5</v>
      </c>
      <c r="C26" s="3" t="str">
        <f t="shared" si="0"/>
        <v>4pm-6pm</v>
      </c>
      <c r="D26" s="3">
        <v>14</v>
      </c>
      <c r="E26" s="3" t="str">
        <f t="shared" si="1"/>
        <v>7pm-11pm</v>
      </c>
      <c r="F26" s="3">
        <v>1</v>
      </c>
      <c r="G26">
        <f t="shared" si="2"/>
        <v>1</v>
      </c>
    </row>
    <row r="27" spans="1:12" x14ac:dyDescent="0.3">
      <c r="A27">
        <v>0</v>
      </c>
      <c r="B27">
        <v>6</v>
      </c>
      <c r="C27" t="str">
        <f t="shared" si="0"/>
        <v>6pm-8pm</v>
      </c>
      <c r="D27">
        <v>8</v>
      </c>
      <c r="E27" t="str">
        <f t="shared" si="1"/>
        <v>5am-9am</v>
      </c>
      <c r="F27">
        <v>9</v>
      </c>
      <c r="G27">
        <f t="shared" si="2"/>
        <v>0</v>
      </c>
    </row>
    <row r="28" spans="1:12" x14ac:dyDescent="0.3">
      <c r="A28">
        <v>0</v>
      </c>
      <c r="B28">
        <v>6</v>
      </c>
      <c r="C28" t="str">
        <f t="shared" si="0"/>
        <v>6pm-8pm</v>
      </c>
      <c r="D28">
        <v>9</v>
      </c>
      <c r="E28" t="str">
        <f t="shared" si="1"/>
        <v>6am-10am</v>
      </c>
      <c r="F28">
        <v>8</v>
      </c>
      <c r="G28">
        <f t="shared" si="2"/>
        <v>0</v>
      </c>
    </row>
    <row r="29" spans="1:12" x14ac:dyDescent="0.3">
      <c r="A29">
        <v>0</v>
      </c>
      <c r="B29">
        <v>6</v>
      </c>
      <c r="C29" t="str">
        <f t="shared" si="0"/>
        <v>6pm-8pm</v>
      </c>
      <c r="D29">
        <v>10</v>
      </c>
      <c r="E29" t="str">
        <f t="shared" si="1"/>
        <v>9am-1pm</v>
      </c>
      <c r="F29">
        <v>5</v>
      </c>
      <c r="G29">
        <f t="shared" si="2"/>
        <v>0</v>
      </c>
    </row>
    <row r="30" spans="1:12" x14ac:dyDescent="0.3">
      <c r="A30">
        <v>1</v>
      </c>
      <c r="B30">
        <v>6</v>
      </c>
      <c r="C30" t="str">
        <f t="shared" si="0"/>
        <v>6pm-8pm</v>
      </c>
      <c r="D30">
        <v>11</v>
      </c>
      <c r="E30" t="str">
        <f t="shared" si="1"/>
        <v>12pm-4pm</v>
      </c>
      <c r="F30">
        <v>2</v>
      </c>
      <c r="G30">
        <f t="shared" si="2"/>
        <v>2</v>
      </c>
    </row>
    <row r="31" spans="1:12" x14ac:dyDescent="0.3">
      <c r="A31">
        <v>0</v>
      </c>
      <c r="B31">
        <v>7</v>
      </c>
      <c r="C31" t="str">
        <f t="shared" si="0"/>
        <v>7pm-9pm</v>
      </c>
      <c r="D31">
        <v>8</v>
      </c>
      <c r="E31" t="str">
        <f t="shared" si="1"/>
        <v>5am-9am</v>
      </c>
      <c r="F31">
        <v>10</v>
      </c>
      <c r="G31">
        <f t="shared" si="2"/>
        <v>0</v>
      </c>
    </row>
    <row r="32" spans="1:12" x14ac:dyDescent="0.3">
      <c r="A32">
        <v>0</v>
      </c>
      <c r="B32">
        <v>7</v>
      </c>
      <c r="C32" t="str">
        <f t="shared" si="0"/>
        <v>7pm-9pm</v>
      </c>
      <c r="D32">
        <v>9</v>
      </c>
      <c r="E32" t="str">
        <f t="shared" si="1"/>
        <v>6am-10am</v>
      </c>
      <c r="F32">
        <v>9</v>
      </c>
      <c r="G32">
        <f t="shared" si="2"/>
        <v>0</v>
      </c>
    </row>
    <row r="33" spans="1:7" x14ac:dyDescent="0.3">
      <c r="A33">
        <v>0</v>
      </c>
      <c r="B33">
        <v>7</v>
      </c>
      <c r="C33" t="str">
        <f t="shared" si="0"/>
        <v>7pm-9pm</v>
      </c>
      <c r="D33">
        <v>10</v>
      </c>
      <c r="E33" t="str">
        <f t="shared" si="1"/>
        <v>9am-1pm</v>
      </c>
      <c r="F33">
        <v>6</v>
      </c>
      <c r="G33">
        <f t="shared" si="2"/>
        <v>0</v>
      </c>
    </row>
    <row r="34" spans="1:7" x14ac:dyDescent="0.3">
      <c r="A34">
        <v>0</v>
      </c>
      <c r="B34">
        <v>7</v>
      </c>
      <c r="C34" t="str">
        <f t="shared" si="0"/>
        <v>7pm-9pm</v>
      </c>
      <c r="D34">
        <v>11</v>
      </c>
      <c r="E34" t="str">
        <f t="shared" si="1"/>
        <v>12pm-4pm</v>
      </c>
      <c r="F34">
        <v>3</v>
      </c>
      <c r="G34">
        <f t="shared" si="2"/>
        <v>0</v>
      </c>
    </row>
    <row r="35" spans="1:7" x14ac:dyDescent="0.3">
      <c r="A35" s="3">
        <v>1</v>
      </c>
      <c r="B35" s="3">
        <v>7</v>
      </c>
      <c r="C35" s="3" t="str">
        <f t="shared" si="0"/>
        <v>7pm-9pm</v>
      </c>
      <c r="D35" s="3">
        <v>12</v>
      </c>
      <c r="E35" s="3" t="str">
        <f t="shared" si="1"/>
        <v>2pm-6pm</v>
      </c>
      <c r="F35" s="3">
        <v>1</v>
      </c>
      <c r="G35">
        <f t="shared" si="2"/>
        <v>1</v>
      </c>
    </row>
    <row r="37" spans="1:7" x14ac:dyDescent="0.3">
      <c r="E37" t="s">
        <v>24</v>
      </c>
      <c r="F37">
        <f>SUMPRODUCT(F6:F35,A6:A35)</f>
        <v>15</v>
      </c>
    </row>
    <row r="38" spans="1:7" x14ac:dyDescent="0.3">
      <c r="E38" t="s">
        <v>25</v>
      </c>
      <c r="F38">
        <f>MAX(G6:G35)</f>
        <v>7</v>
      </c>
    </row>
  </sheetData>
  <mergeCells count="1">
    <mergeCell ref="I20:K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THAKUR BARAHI</dc:creator>
  <cp:lastModifiedBy>SUMIT THAKUR BARAHI</cp:lastModifiedBy>
  <dcterms:created xsi:type="dcterms:W3CDTF">2024-09-05T15:49:40Z</dcterms:created>
  <dcterms:modified xsi:type="dcterms:W3CDTF">2024-09-05T17:10:21Z</dcterms:modified>
</cp:coreProperties>
</file>