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xr:revisionPtr revIDLastSave="0" documentId="11_3E8C3627B682878792F8A96927CA762EEB5C4D3F" xr6:coauthVersionLast="47" xr6:coauthVersionMax="47" xr10:uidLastSave="{00000000-0000-0000-0000-000000000000}"/>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62d6a4360d78478cb189c1ee051837f8" localSheetId="0" hidden="1">#N/A</definedName>
    <definedName name="CB_729f418b3b2d452495af4cb8aa30c2cd" localSheetId="1" hidden="1">Sheet1!$F$6</definedName>
    <definedName name="CB_8191f2f552a445739c29bab1799584f7" localSheetId="1" hidden="1">#N/A</definedName>
    <definedName name="CB_9bc2ca6f440e4be1bffde1a199e42d29" localSheetId="1" hidden="1">Sheet1!$F$10</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"'638273352549323711"</definedName>
    <definedName name="CB_Block_00000000000000000000000000000001" localSheetId="1" hidden="1">"'638273352549293702"</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ce0d27b640fc44dc87f17eb60133d34e" localSheetId="1" hidden="1">Sheet1!$F$16</definedName>
    <definedName name="CBCR_624357fd4783454a8e749fd4db95b9fa" localSheetId="0" hidden="1">CB_DATA_!$A$10001</definedName>
    <definedName name="CBCR_714deedd8bc34866b522002fcd964a2a" localSheetId="1" hidden="1">Sheet1!$F$9</definedName>
    <definedName name="CBCR_74130af1ef014f24908a168855f806f5" localSheetId="1" hidden="1">1-Sheet1!$F$4</definedName>
    <definedName name="CBCR_e8ec5b3368944d53ba7e836a5e8aaf1f" localSheetId="1" hidden="1">Sheet1!$E$1:$F$6</definedName>
    <definedName name="CBWorkbookPriority" localSheetId="0" hidden="1">-1700443872</definedName>
    <definedName name="CBx_53d7190ee26b4ec98324a9f2bee7e4d0" localSheetId="0" hidden="1">"'CB_DATA_'!$A$1"</definedName>
    <definedName name="CBx_956c6d619ca54b299d835435a38d63f8" localSheetId="0" hidden="1">"'Sheet1'!$A$1"</definedName>
    <definedName name="CBx_Sheet_Guid" localSheetId="0" hidden="1">"'53d7190e-e26b-4ec9-8324-a9f2bee7e4d0"</definedName>
    <definedName name="CBx_Sheet_Guid" localSheetId="1" hidden="1">"'956c6d61-9ca5-4b29-9d83-5435a38d63f8"</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1" i="2" l="1"/>
  <c r="F9" i="1"/>
  <c r="F13" i="1" s="1"/>
  <c r="B11" i="2"/>
  <c r="A11" i="2"/>
  <c r="P2" i="2"/>
  <c r="F14" i="1" l="1"/>
  <c r="F12" i="1"/>
  <c r="F16" i="1" l="1"/>
</calcChain>
</file>

<file path=xl/sharedStrings.xml><?xml version="1.0" encoding="utf-8"?>
<sst xmlns="http://schemas.openxmlformats.org/spreadsheetml/2006/main" count="46" uniqueCount="42">
  <si>
    <t>No of Rooms</t>
  </si>
  <si>
    <t>Cost of rent</t>
  </si>
  <si>
    <t>Operation cost</t>
  </si>
  <si>
    <t>per night</t>
  </si>
  <si>
    <t>chance of not arriving duest</t>
  </si>
  <si>
    <t>Over booked Compenstation</t>
  </si>
  <si>
    <t>Reservation accepted</t>
  </si>
  <si>
    <t>no of booking</t>
  </si>
  <si>
    <t>People come to hotel</t>
  </si>
  <si>
    <t>Booking cost</t>
  </si>
  <si>
    <t>Total operation cost</t>
  </si>
  <si>
    <t>Compensation</t>
  </si>
  <si>
    <t>Total Profit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</si>
  <si>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</si>
  <si>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</si>
  <si>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</si>
  <si>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</si>
  <si>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</si>
  <si>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</si>
  <si>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</si>
  <si>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</si>
  <si>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</si>
  <si>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</si>
  <si>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</si>
  <si>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</si>
  <si>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53d7190e-e26b-4ec9-8324-a9f2bee7e4d0</t>
  </si>
  <si>
    <t>CB_Block_0</t>
  </si>
  <si>
    <t>㜸〱敤㕣㕢㙣ㅣ㔷ㄹ摥㌳摥㔹敦慣敤搸㡤搳㑢㑡㘹㑤㑢㕢愸㠳ㅢ愷つ㙤㠱㄰㝣㘹㉥挵㠹摤搸㐹㐱㠰㌶攳摤㌳昱㌴㍢㌳敥捣慣ㄳ㤷㑡慤㑡换㐵摣愴㜲㉤㤴㡢慡慡ㄲ㉦㕣㕥㑡戹扣㈰㈱㠱㔰㤱㐰㠲〷〴て〵㈱㜸〰愱㐸扣昰㔰〹扥敦捣捣敥散慥㜷散㙥㕢㜰㤱㑦扡扦捦㥣摢㥣㜳晥敢昹晦㌳捤㠹㕣㉥昷㙦㈴晥㘵捡㌳㜳捤攲㝡㄰㑡㘷㘲挶慢搵㘴㈵戴㍤㌷㤸㤸昲㝤㜳㝤捥づ挲㍥㌴㈸㤴㙤搴〷㝡㌹戰ㅦ㤴挵昲㥡昴〳㌴搲㜳戹㘲搱搰㔰捦㐱昸ㅢ㐹ㅥっ昶ㅡ捣〳㉣捤㑣捦㉦摦㡦㔱ㄷ㐳捦㤷晢挶捥㐴㝤て㑤㑥㑥㑣㑥摣㜶晢攴㕤ㄳ晢昷㡤捤搴㙢㘱摤㤷㠷㕣㔹て㝤戳戶㙦㙣愱扥㕣戳㉢敦㤵敢㑢摥㜹改ㅥ㤲换晢㙦㕢㌶㙦扦㜳昲昶㠳〷慤扢敥扡㜳㄰慦捥㥤㥣㤹㕥昰愵ㄵ扣㑡㘳敡㥣昲敤戳戲㘲㜳㙤㔲晡戶㝢㙥㘲㘶ㅡ晦愵收㡦愷㍢㈶ㄶ㔷愴っ昹㙡改㑢户㈲〳〳ㅤ〷㥣愹㈰愸㍢慢摣㍣挳㌹㠲愵㔶捣㈰搴㥤ㄹ㔹慢ㄹ㑥㌲㙡搱㤹挷摥搵捣昵㐱㘷㔱扡㠱ㅤ摡㙢㜶戸㕥㜰㤶㌰㔰㜵挸㌹ㅤ挸㔳愶㝢㑥㥥㌴ㅤ愹㍢㐷敢㜶㌵ㅦ愵㕣摦捤挹㄰改㠹愹攵㑦㑣〵捥捣㡡改慢ㄹ〵摣㤸㡣戶㐷晣㑡㙢摢ㅢ扡㡦换愹慢㌷㜰捣ㅢ扢户㐳捤ㄹ搳㙦戴ㅣ敦摥㌲㕥㝣敢っ㙥敤摥㍥戵㐷慤㝤摥摡扤㡦摡捡搶搶㘲㈰愶㙦戵愳㔸㡣㔱㈰攸㈷㈸ㄲ㄰㠱㐶㠹㘰㠰㘰㄰㐰攴晦〹㉥㐹㜷㘴㤵㔶㌶戵昲戲㔶慥㘸攵慡㔶㤶㕡搹搲捡攷戴昲㡡㔶戶戵昲晤㕡昹㍣摡㈴愹搸摦慦挵㘹搹ㅣ㝦改㑢扦ㅥ㤸㝤收昷晦㌸㌵㝢攷㑤㡦づ敥㐲愳㝢攳㐹捤晡收〵㤰㕡㤳㡡て㑣散攷扦捤戹〲㑣㘱ㅤ戴敥戰㈶㈷慢〷昷㥢户㤹㍡㤷㤵㠱晣ㄶ㐲ㄹ㐱摢㐱敢㍥摢慤㝡ㄷㄴ敥慥㤹㌶〳搹摣戸昱戸㙥摡慢扢搵攰つㅢ㔷㉥㠶㘶㈸慦㙥慦㙢づ搲搱㙤ㄱ㙣㈵〳昵扥㙢摢扢㥤㌱㙢㜵㌹㜵搱㡥慡摦搸㔶敤㉣昸摥㜲昷摡㈳扥㝣愰㔱摢㌱愳㈹〸戵㌵㌵㜶挷㉡愳慡㘸㕥㘳㌳㉢㕥㈰㕤㌵扤㜱㘷挱慥㥣㤷晥愲愴㐸㤴㔵戵搴换㔹ㄵ㜳晤昸扣㡢㠵㠲㕢慢搷愷㑢慤扢㉦㠶㘰㘶㔹挵㝣㔷愵ㅦ慥㉦㤹换㌵㜹㐵㑢㤳攸㥤愸搸摢㔲㝣挴慢搴㠳ㄹ捦つ㝤慦搶㕡㌳㔵㕤㌳㈱㘹慡㈷扣慡捣攷㜳㑡㈸㐰攰昶昵〹㤱扢愵㍢㉦㈸㐴愴㔰㑣㐶扥慡㤵散㈶㑥㘱㜵㔸㐵㑤㤲㈶戵㌷㙦㌲ㄸ攷慢㘴㑣〶〷愶搶㐴晤挱㤷扥㘵㤳㘱ㅢ㤸㝢㙤ㅢ㙢摡㘸扣晡扢搷愴ㅢㅥ㌳摤㙡㑤晡㤹摡㑦㜰㐶挶㌰㠰㝥〹〲愱敢敥㔱搵㠹㡢㘲㕤扦㘰㔷挳㤵挲㡡戴捦慤㠴㈸㠳㠶㉣ㄶ戹戵ㅤ挹戸っ㐵挶㙥㠲㔱㠰㔲㈹㔷搸挳㐶㠵ㄲ㔲㑥愷㜴捡攰攵ㄶ㐱捥㝥㉤扣㍣㘸ㅤ戱㙢愱㡣㠴昲戰〵㡣㐴㕡㑤愱㙦㠸㈴敡㥢㤵㐸㘱散戱㘶㐰愵愶敤㠶敢㑤扥敤攰㤲㠸㠸㜶㘴挱戶㤳〵ㄴ〵慤昲㈰㠳搷㐰㌴㙤搲㈰扢㜱㡡㠸挸〶ㄹ㥡ㅤ㈳户ㄲㄹ摢㘷挸〸戴㑦ㄳ㈱㕢敦敦㉥㈳㐸散㥤㐴捡㑥㕤昹㜱㐷㥡㙤㘴换㐷搲散㜲㙣㥣㜱〵挱㤵〴㔷ㄱ散〵㄰㝦㠱㠴愳㤴㐳扥㌵ㄹ㙦挰戳㜱つ挱ㅢ〱㈰㥦っ捡㥣㔸㔴搱㠶摡㡡ㅤ挹㜶㐳戰㤳㤵㔱ㅣ㠹㈲㕡挶つ㍢㜳挸㔱㠸㡥慤捥敤愱㙢昳㑡挷摥搴㥤㌶搳换㈱㐵㘶㌴㑤慦㜵㤳愶改㡤㘰搳ㅥ昵搶㜵攸㙡㡣ㄱ扣〹愰㘴㕣㑦〸攵㐲㠳㜷㙢ㄶ㍤㑤捡搷㠵㔹ㄴㄹ㐳㍤㉡昸㤸㤰㜹〴挸㄰㜲ㅤ挷㤷ㅤㅢ㥡收攰戸昵扡户愱昷㜵攷敦ㄸ改㙤㝡㜳㐷敦搰㕦昴㌲慤攸ㅢ挰㕥攲て㕤㜵捣㡤愸㌶㙥㈲戸ㄹ愰㑤挷昰昴晤㜲㍤〵捡㉣㜶㔲㤸摢㑤慦㡢戲㜲㤷搶㔷愵搲㐰㠳搶㤲改㥦㤳㈱㍣ㄸ挷㘷㘱ぢ㝢扥㉦㙢㌸搴㔶㔵〱捦㉦㔷戶ㄶ〶㐷㝣捦㘱昹㡥㡤ㅣ扣㉥ㄴ㐳㍥慦昵攵摡㙣攴っ㕢㌳攵㜳㑡㔱づ㜵昰㙤摤㠵㐴慡㔳㉢㜹戱㕦昶昹㜲㐷㤲昴㈰㐹摥㡡㙤㌵㙥〱㠰㤴㄰扦敤㉡㔱昶戱搹摢㔴戳㔶㡢㤵ㅥ扥㡣搳㐹㥢て戱㐳㡥っ㐴づ摢㘹昸て㠲㈱㘷搱㜶ㅡ挲㘲挰㔹㤰㝥〵扥〵扢㈶㑢㤱㕢㤶愲㘶㐷㔶扣㑥㘴㐵㕦㕦挷㜹㍡挳扦愶攸愴㑤㑡㘴㜲㝢㘶㘵挶㔹扣㐹㔴㜴㐳㔲愸㘴戸㠶ㅡㄲ㠸㤴挷戶㍢㈲愶〷ㄱ㜳㉢㌶捥搸㑦㌰㐹㜰〰㐰晦㈵㈴捤㔶㌷㥥攱戰晥㌵扡戴换攵㕣㤱㘸㔰㉥挲ㄷ扡ち慢㠳㝣捤摢〹敥〰㘸㌳㝦攸㠰捣㈰㐴㠵昲ㄴ㈱慡㌰㠶㜵挶㤶ㄷ㐸〳扢㉣〴㤶㘶敡㐱攸㌹㡣㉣つ㔹戳摥㐹㉦㥣戵㠳㔵㐴愲㐶慤㌸㜳摦㡡㜴㐱㕤㍥㙣㥦戶㌲㙦㜵㔵㔶つ㙢搱慢㐳戴ㅤ㥦摤づ〷㜳㙣〷㙣㐹㜵㌶搷〴㔲㙦攷㘳っ㈱戰搳捡摦㑡㙦散㤶扣摦㍣昴つ㌷㜷㜴挹づ㙢㜲挰㡡㤸㡥昹愲㠵㕤㐴攴愰摡㙦㉤慤昸㔲捥づ㔹㐷㝤扢㕡戳㕤㐹㘴挰挶㘴戰㙥㑥㥥㐳㤴㘰挱㘳っ搰㜳㠷慣㈵摦㜴㠳㔵㤳〱挵昵摤㉤㑦㉡㉣愲㕢搳戶ㅢ攰㌵ち㡢捣て㕢㡢㉢摥〵㐴㙣敢㡥㝢搴㕣つ戶〵㔶㐸昴㔱㔲愸ㄱ㥡搰㌴㔱搴㡡扤攲㠷〷昲㕣㡥扣㤷㈷㔰戸捡改昴㤹㘷㘸㙦摡昵㜱㡣㠶㜶㍡攷㌴㠸攸㔱愳戰㉦㔳ち㤳㔳㡤扢搸攷ㅤ〰昷ㅣ㍤㝤扣ㄹ㤹㝢㐵㌱㙢㥤㕥晥っㄹ慦挸愲ㄱ〸愱㡦㙥㔷㐴㉡㉣㈳攵㠰〳㠱㜱㍥戵㤳㕦挹㔲㙤㐸㝤扢㥡搹㈳㠸㈴つ㕡㜳收戲慣㈱ㅥ敤㤸攱慥攸㠱㘶慣㘳搶㠲戸㙥挶㜳ㅣ㤳愴㐵戲㕣慣㤸愴攰愹㝡攸㥤戰㕤挳〲㔰昴ㄷㄷ㤹ㄷ㔱㘴㕥㔴㐵㠳搶㈹㠶〶㔵㥥㘳㜹攷㑣摦づ㔷ㅣ扢㔲攴〳挳㜷摢㠲㈶挱攴㤴扣㐹㑡㘴挶㔸㥢㌵㝦ㅡ㈶㕢㌰〱㜴㑦㐰㡥㜲敢㠸㝥㔰慥㈶ち昸㈷㝡㜴㉣㐱挰㈸㑦愹昱㉥㡣愶慢摢ㄱ㄰㌹㉡㕤㑡敥㘰㕣㝡ㄸ㈵㤱㄰㈲搶㌳㐸〴㕥挱㤴㤰愷㡢扢㘰㥤㜶敤㄰搸㈳挶㡥搸攱㙣〰㤴〳㈰慢㡥户㔷㉢慣愶㍡㡤㌷戴挲㜵㥤㔵㉤㙡攲摡捥晡戴摥㜸昳〶搵㤱㐶㐹㈹㤲捤ㅡ㈹捤戲挱ㅣ户㤳慡ㄱ㑡㜱㈷摡㐶㘴戹㑤㥢晢㑥㈹昲ちㄴ㤳愲㤹㥣昱㙥㐵㈸〸昴挶㍡㡡㍥晢㙣昲㐸㐵㙣㘸〳㤴愸愷愲戲愱㌸㈴㜸ㅣ搷㑥慡戲ㄴ㍦㠱扦㜷挵搹昹㝡搸㔲㘳㕥ㅣ㡤㙢愶㙡戵㜹ㄷ㔶㐲挵昴慢摢㠴愵戱戶㐸挳㈸敥散㔵晢㐷摢㥢㘲挴㤸つㄹㄶ挹昰〳㠳つ挱㕣愹㠸㉡慤戳㈱㙥㜵愳戸挸愷ㄳ搲㜴ㄵ〶ㄶ挳敡慣㕣㔳㘶㔸搳㤲ㅦ㔵ㅤㅡ愷㐵㈵㐷つ㙢㙡㌹㠰㑡て㈹挷攳㥣㘲㜰挳㍡㐵户ㄴ㉥㌱㐰散挶戹㠵㑡㠸搰㙥㘳〰㥥っ戶て㜶戰㈳㔱攸㠴搶ㄹ㈵㘸㈱㠳㜰㕢ㄷ㐱摥改ㄱ愳㄰愴㤶㑡晦㌸㉣扥昲㈴搳户づ攷㤲㑣捣㐴っ㜷㘵㔸て㐰㙥㍡㌲㐹㉥ㅡ㑤〲收㤱㘴㔳㐲㙢㌰㈹愳㠹㌱㐴㤳捦て㜱㡢㠷戱慣㘱戲㑤つ昷摣㐲ㅢ摡戴戶扥换㍡敥㔶㙡昵慡㔴慡㌸㤱搵㑡㈳㙦ぢ㝣愹㉢㠰ㄱ㌷㘵散㑢扣㈹挷㜱㤴攲㤲㠹愴摥敤㙥攳㌰扡㉢㈱㠷㌱㈲搵挷〰㘴㠶㕢㑥〵挴㍡敥㈹搰㍥摣摤扣挰愰㉥捦㐱愴㜵ㄴ㔱㤶捤攱㍥㕥㈳㡡慣戸㉤搵㙣捥㥢昳㘸戳愷㡡㡥搹㔱搱戶挰ㄱ搶ㄹ〹扣㐲〱挶㐸㡦摣挱㐱㜲㤷攲攸敥愵㠷搵㘳敥ㄲ㔰愱㌰㈰ㄸ攳攵㈹㈸㠷㕤〵㈳搱攰搶㥡㔶户㘰昴㤷㤶户㌱〵㈰ㄸ〶愶㐱㡢㤶㤱㠱㌳㠳晣收〶捥㜵㘸㤵ㄱ㈱㑤〷㔳ㄹ愳ㅣ㠵挳ㅥ㐸〳㌷昱㈰扤攴㐱〹㠵㝢搴挵戰攴㙥攲戸㠳㈳㤰攷㕦搱㔶戸㘰㠶戸晥攲敥㙤㉢㥥慡㔶㘹敥挲㍦户㉤戰㡡慢ㅢ㤱㌹扡愷敤㔲㤶㕡ㄳ敤扢ㅢ摡㉡攲换㠲〷㘶㈷㡥㤹㘱㘵㘵㌱㕣㡦㉥㙥昵㑡ㄲ晡㡦攱㡦搸昰敤戴㤹昳㉥㉦愲慥㜱敦㑢攷㕤敦㠲慢收愵〷扣昵〷ち挱ㄵ捡㝥㑥戲㤴晢㌷晥愹愴攵昴ㅦ㘱挴慤㑣㥢〳㌴ㅤ㈴ㅣ㐷愵㐸ㅡ㡣㈱㥦㐱㈷戰摤ㅢ户〶㐸㈷㝢摡攸㐴〹㠲ㅤ㐲㜱捦扤㙡㠴㈲㝥〸戴㤲㔸愲㈳㌹昶晣㔹戰扥昸〱㑡㠸㜰㍣挷㘲㐴㝦ㄳ㜲ㄹ愸㔳㠲㍣扥攲挱ぢ㈱晦㍦㔸㑡戸㜹㐳㜶晡㉦㌰戳㜸扥ㅤ㐵搷ㄲ㐵摦敦㐰㤱攰㌵㄰挵扦昷㈰㤳㈴㥤攱搹㤷ㄵ〸攷㥡㜶づ愰慦昹㠵摦晦攱〱㜴㉥㈶づ㘵愳㈱搴㜶㈳㥥ㅢ㈶㐲㕦㠷㠹挰攰扤㌲ㄱ㑥㈰㈳ㄸ挵㡦㑣㠴搸〷㌲㡦㠲捤㑤〴挶昶㌲っ挱㔴愸㌵攵搶攰〹散ち㠷晥戱㘳戸㜸㉢〳挴昳愱戴㠲ㄹ㜸愴慥散㉣㕥㌰㝤搳搹慢捡㡦晡ㄲ捡捣㕦挲㑤㙥搵㠵㍤慥摥戰㐶㜵摡挰㔷㤱㜸搹㜷晣㈹㕢扢扦づ㑣㐵㈹㜲摦㡢愲㈸扣〲㑦㠹攰戹㈱昷攱㍤摦㍥晡挷〷ㅦ㍢捣摢㙡㌱慤敡户㈰摦㑢挸㥥昶〴㠲扡愹㡢㈲㤷昳挳㥣ㄳ昸㐴挹㕥慤挹㘹搳㔷㔶㔰㘰㌸㐹㌶㈲扣ㄴ㘱㐶挴户ㅤ㑣㑣摣㝢㠸㑣捣㠹㌶㜷愷晡戰㐹戹〸㈷㔲ㄳ㔷㍥扤㈴㙣㈸扡㉡戲ㅥ慤㑤晤扢㔰㐵㉦㜳㈲慤㔶㈲㑦㥤㑣㐲㝣愷㕤搷ㅤ愴慥㡢づ㌲っ晢㈷㔲ち昱〷㔲㐸晡㈰挳ぢ〱㑡㑡㥤㐲㐶扦ㄵ㈰㈳戲搶ㅥ攲愵㍦㘰㐷〸挸挶愵扦ㅥ㍦㘲挱㉥〲㡢㠹㉦扥搷ㄳ㉤㙤搱㐴㌵㌱㔴慢㙣㥡㐵㘴搴攱㠵〵㤳㐹改ㄲ㌲㐹搲て㈰户㘵㜷ㄴ㕦㌲攴㐴㠱户㠸戱㜵㠷扥戶㤲㜳户㕢挷捤て攸㤹㠲㔲ㄸ敥㙥ㄶ攳㐰慡㘲㜴㔱搳㔲㔴㐴㌸ㅣ㘵ㅢ㥤〶攲㉡攸㉣㜷㉦㑥愵〸晥昱㑢㈱搶㡦㌷㠷扥扣扤㠶㍡捥敤挷〲昹㠳晤㜵㙤〶㘳攳慤攴ㄸ㐸搸㉤戵㉡㐶搷挳㑦愳ぢㄷ㥤ㄳ㐶㌳慢㥥挵㐱晣㐹㌸慢㑦敢搰晦㡣㕥㉢捥㍡挳摥っ㘳户攸晦昷愱㘰㔳晤㉦ㄸ㝢㔳㠸㝣㝦㥣攱㠳捥昸挹愶㈱ㅢ敥〸㍣摢〸摥愸㠳戱愱戲っ㜹㐷戹㐵㝣扣ㅡ㔵㉢〹づ扦㔷扥晤㙡㐴愳㉦㙤摢㠱慥〲㤰戱㈱晤㔹㠸愰慥晤㕢攵㔶㜲扡㉤㝣〰ㅤ昷㥣戰㉢扥ㄷ㜸㔶㌸戶㠸愰敦ㄸ扦㍤戳㘰昳㑣㠹㘷摡㠵摡つ搸㠹挱て愱捦挹㜹〸散㤳㌲㝣戵㘲㤱㡣㉣㙣㉤㤲挱敦㤰㐶㔲攱㈵㙡㠷攰㌲敢摥扡㔹挳愷慢昳昰㜵㠶㉣摡ㄶ捡㉥昲㌸户摦搰攰搶攱㡥搶㝢攱て㤲戵〹〴挷搴ㄲ㍥昰㈱敥㙢晢ㅥ戴戶㡤搷ㄶ戰㘵㙦㍥户㤲晥㌴㜰扡戵户戴㤲っ摦挹㉦㤲㑢㐶㤹㄰㤷昶て攳敦搶ㅤ戴ㅣ㙤ㄴ㜴ㅥ㝦搰㑤㐷搸㜸つ敥戳㉤㐴扦捦愲慢㤸㈲挰捦㌰攳っㅦ〴扤㝣㘴㐵昱㜵㉣㡢っ㠰㝣慥㔰〱攸㑥搵㑦㙤㐴搵㈳昷戰㈷㤲攰ㄹ㠳攴㔸ㄲ㕦㐵㐳㙥㔷戴㙣戰〴㤷㉤搴㔹〲㜹㈳改㠱㝣㑥昰㉣愱㈶昲㘵㜴㘸㑣挴㐶㘹昷㠹㝣㜱愳㠹〸㕡〱㙡愱改昱㐷ㄲ㉤㘲搴㔰㙤㌸〴㉥㠱〷㌰㤲㈸㤳㘱捡㐷ち㥤㐲ㄴ㘳昸〱㔱㠴昴慢昸敦㡢㠷㝦昹〲搳摦てぢ㈵ㄱ㔱搵扡ち㑡㐴戵㡡捦愶㔷攱愳戴晢㉡㍥扤搱㉡㐶㈸㉣㌹ㄳ㈳〴ㄸ敡ㄳ㘵晣㔱慢慡㈳挳つ攵㑦㥣㈵挰慦㘵ㄶ㈳㈶㑡㔴摦ぢ挸愰㉦㜷㕥戵扡㠸㑣搲㔷攷㐶㘴㝣攵愳っ㈵摥㠸愴㔳愷㄰㜹㘵ぢ㤱㝡㉣㍡戱㍢㜶㕢〸〹㉣㠹㥦捤㜶㤵敤㠵ㅥ㐳晤攲㘳〹㘲㡥ㅤ㑢㍥愱搲攲攰ㄳ〸㈳㌲㑤㐹㐸摣㐸昱搱愴昱昷㥥㙢晡㑥㔱㠱〴敡㠹ㅡ㤳攰㔴攳挷㤳挶〷昰㜹㤶㙡㤳攳㔵〲愶ㄷ㤳挶㈴㑣搵昸戱愴昱摦づ散㙤㌴㑥攸㌰ㅡ㔹㈷㤱㘴ㄸ扤敡ㄸ㤰晡㔴㝢ㄸ捤㜵㡢㡡㜴挰㡡㡡㈹㐲㔵っ戹愶㔴改㈰㙥㠵昸昸㔸㝡づ㤷㥣㜰ㄷ〴搲㌶晡㝦㈶ㅣ挷攵愷㔹㌳㌴昱㉤昴ㅡ愲捥扥愱㥥搸戹㘰捤晢㈸攸户㡥〷㌸㕣㔵户ㄵ㠹挰㉥挸㐷晢扢㠹㜷㍥挳㠶㙣敥㐷ㄲ㉤搳㜸㤹愴㌷㉤愲㈲㉣㜹昱㘸㠲搹摣㈳㑤㥡㌱ㅥ〶㜲㈰㈶〱㤹㌱ㅥ〱㡣㈲㌲㝢㔸㌰㐲晥㔷捣晤㈸㉢㍥㐲昰ㄸ㐰㐹㤰搹㐹〷㠵挷〱㠶㤳晦㘳挵搸㥡㜲㥣㘸攲挱攴㘵㘹㌲㌲㍥挶づㅦ〷攸㠳ㅦ㔷挴㐴㔸㌲㍥㠱㤲昴㑢㈹㌸搴㑢㍦挹㡡㑦ㄱ㝣ㅡ愰愴㜳戲㕢摥㌵慥愹㐷ㄵ昶ㄹ㜴ㄵ㡦㄰攰㘷㝣㌶捥昰㐱攷㍥扣戳扢搱捣㌳㜱昲㠵㍦㘲㥥㉤㥦昲摦㡤㑦昳搷戹攸㍥晣㥦㐹㜴㘵攱攷戵㜷昴㌶ㄶ㤹㠰挶戹晡慤㘲戳㕦挱㌸㕣㔷㌳㤴挲ㄱ愹㔴㡡㕡㐱㄰摦㕣戰昰昰〶扥攵㤰慡㄰㠲㌴愰㉡摣戸攲㌰ち㡣捦戱㈹㜱㑣㍣ㄹ㥦攷ㄳ㔱慢㌶昱ぢ㜱㠶て㠲㜸㔵摤敦㡦扢㈷㉦㈴慥㔵㠵摤昶㐲攲㕦㔵慣愴㕦昸㈴〷㔳挸㐲愶㔵㉢ㄱ㘹㡡㠶扥㡡捣㔰摦㌰攷㜶ㅦ㝥摡㐵㔱㌹㕢㍤㝢昶㕦挳昹戱慢昳敦㝢捦攰㤳㉦晥攲㑦㑦晣收㠳㠷晥晡搲㔳㑦晤收捦㑦扣昰搲㡦㤷て晤散改愷㝦㝡捦㌷㕥昸搳㙥敢㥢摡㜳晦㥡晢收㐳㤳攷ㅦ㝡挰㍡㝤换搱㠷摥㝦晦扤㤳ぢ㤷㡤昷昵昵昷摦㍣晡昳慢摥㌲昲挸〳捦㡢㥦晣敥㑡㔷愸攵攲〵慤搳攰戲搵㌴扥㠶っ愶挱ㄹ扦愶搳攰㜲搵㐶㉤挷ㅢ㌵㡤㠲㈲㥣ㅢ㥣㠰慡㌰㕢㉢〶晥〳昶㐳戳㌹</t>
  </si>
  <si>
    <t>Decisioneering:7.0.0.0</t>
  </si>
  <si>
    <t>956c6d61-9ca5-4b29-9d83-5435a38d63f8</t>
  </si>
  <si>
    <t>CB_Block_7.0.0.0:1</t>
  </si>
  <si>
    <t>㜸〱敤㕣㕢㙣ㅣ㔷ㄹ摥㌳摥㔹敦慣敤搸㡤搳㑢㑡㘹つ愵㉤挴挱㡤搳㠶㔲㈰〴㕦㥡㑢㜱㘲㌷㜶㔲㄰愰捤㜸昷㑣㍣捤捥㡣㍢㌳敢挴愵愸ㄵ戴ㄴ挴㑤攲㈶ち攵愲ち㈱昱挲攵愵㕣㈵〴㐲〲愱㈲昱〰て㐸㍣ㄴ㠴㐰〸㠴㈲昱㔲㠹㑡攵晢捥捣散捥敥㝡挷敥戶〵ㄷ昹愴晢晢捣戹捤㌹攷扦㥥晦㍦搳㥣挸攵㜲捦㈳昱㉦㔳㥥㤹敢ㄶ搷㠳㔰㍡ㄳ㌳㕥慤㈶㉢愱敤戹挱挴㤴敦㥢敢㜳㜶㄰昶愱㐱愱㙣愳㍥搰换㠱晤㠰㉣㤶搷愴ㅦ愰㤱㥥换ㄵ㡢㠶㠶㝡づ挲摦㐸昲㘰戰搷㘰ㅥ㘰㘹㘶㝡㝥昹㍥㡣扡ㄸ㝡扥摣㍦㜶㌶敡㝢㜸㜲㜲㘲㜲攲戶摢㈷敦㥣㌸戰㝦㙣愶㕥ぢ敢扥㍣散捡㝡攸㥢戵晤㘳ぢ昵攵㥡㕤㜹愷㕣㕦昲㉥㐸昷戰㕣㍥㜰摢戲㜹晢㥢㈷㙦㍦㜴挸扡昳捥㌷て攲搵戹㔳㌳搳ぢ扥戴㠲㤷㘸㑣㥤㔳扥㝤㔶㔶㙣慥㑤㑡摦㜶捦㑦捣㑣攳扦搴晣昱㜴挷挴攲㡡㤴㈱㕦㉤㝤改㔶㘴㘰愰攳㠰㌳ㄵ〴㜵㘷㤵㥢㘷㌸㐷戱搴㡡ㄹ㠴扡㌳㈳㙢㌵挳㐹㐶㉤㍡昳搸扢㥡戹㍥攸㉣㑡㌷戰㐳㝢捤づ搷ぢ捥ㄲ〶慡づ㌹㘷〲㜹摡㜴捦换㔳愶㈳㜵攷㔸摤慥收愳㤴敢扢㈵ㄹ㈲㍤㌱戵晣㠹愹挰㤹㔹㌱㝤㌵愳㠰ㅢ㤳搱昶愸㕦㘹㙤㝢㘳昷㜱㌹㜵昵〶㡥㜹㔳昷㜶愸㌹㙢晡㡤㤶攳摤㕢挶㡢㙦㥤挱慤摤摢愷昶愸戵捦ㅢ扡昷㔱㕢搹摡㕡っ挴昴慤㜶ㄴ㡢㌱ち〴晤〴㐵〲㈲搰㈸ㄱっ㄰っ〲㠸晣扦挰㈵改㡥慣搲捡愶㔶㕥搶捡ㄵ慤㕣搵捡㔲㉢㕢㕡昹扣㔶㕥搱捡戶㔶扥㑦㉢㕦㐰㥢㈴ㄵ晢晢戵㌸㝤攰㡤晢晥昶晥㠳㡦㑤㝤晣摢晦晥搹扥㥦㍣晢搳挱㕤㘸㜴㑦㍣愹㔹摦扣〸㔲㙢㔲昱挱㠹〳晣户㌹㔷㠰㈹慣㐳搶ㅤ搶攴㘴昵搰〱昳㌶㔳攷戲㌲㤰摦㐲㈸㈳㘸㍢㘸摤㙢扢㔵敦愲挲摤㜵搳㘶㈰㥢ㅢ㌷ㅥ搷㑤㝢㜵户ㅡ扣㙡攳捡挵搰っ攵戵敤㜵捤㐱㍡扡㉤㠲慤㘴愰摥㜷㝤㝢户戳㘶慤㉥愷㉥搹㔱昵慢摢慡㥤〵摦㕢敥㕥㝢搴㤷昷㌷㙡㍢㘶㌴〵愱戶愶挶敥㔸㘵㔴ㄵ捤㙢㙣㘶挵ぢ愴慢愶㌷敥㉣搸㤵ぢ搲㕦㤴ㄴ㠹戲慡㤶㝡㈵慢㘲慥ㅦ㥦㜷戱㔰㜰㙢昵戵改㔲敢慥㑢㈱㤸㔹㔶㌱摦㔵改㠷敢㑢收㜲㑤㕥搵搲㈴㝡㈷㉡昶戶ㄴㅦ昵㉡昵㘰挶㜳㐳摦慢戵搶㑣㔵搷㑣㐸㥡敡㐹慦㉡昳昹㥣ㄲち㄰戸㝤㝤㐲攴昶㜵攷〵㠵㠸ㄴ㡡挹挸搷戴㤲摤挴㘹慣づ慢愸㐹搲愴昶扡㑤〶攳㝣㤵㡣挹攰挰搴㥡愸㍦昸搲搷㙦㌲㙣〳㜳㉦㙦㘳㑤ㅢ㡤㔷㝦搷㥡㜴挳攳愶㕢慤㐹㍦㔳晢〹捥挸ㄸ〶搰㉦㐳㈰㜴摤㍤慡㍡㜱㐹慣敢ㄷ敤㙡戸㔲㔸㤱昶昹㤵㄰㘵搰㤰挵㈲户戶㈳ㄹ㔷愰挸搸㑤㌰ち㔰㉡攵ち㝢搸愸㔰㐲捡改㤴㑥ㄹ扣摣㈲挸搹慦㠵㤷〷慤愳㜶㉤㤴㤱㔰ㅥ戶㠰㤱㐸慢㈹昴つ㤱㐴㝤戳ㄲ㈹㡣㍤搶っ愸搴戴摤㜰扤挹户ㅤ㕣ㄲㄱ搱㡥㉣搸㜶戲㠰愲愰㔵ㅥ㘴昰ㅡ㠸愶㑤ㅡ㘴㌷㑥ㄱㄱ搹㈰㐳戳㘳攴㔶㈲㘳晢っㄹ㠱昶㘹㈲㘴敢〳摤㘵〴㠹扤㤳㐸搹愹㉢㍦敥㐸戳㡤㙣昹㐸㥡㕤㠹㡤㌳慥㈲戸㥡攰ㅡ㠲扤〰攲㉦㤰㜰㤴㜲挸户㈶攳㔵㜸㌶慥㈳㜸㌵〰攴㤳㐱㤹ㄳ㡢㉡摡㔰㕢戱㈳搹㙥〸㜶戲㌲㡡㈳㔱㐴换戸㘱㘷づ㌹ち搱戱搵戹㍤㜴㙤㕥改搸㥢扢搳㘶㝡㌹愴挸㡣愶改戵㙥搲㌴扤ㄱ㙣摡愳摥扡〱㕤㡤㌱㠲搷〰㤴㡣搷ㄲ㐲戹搰攰摤㥡㐵㑦㤳昲ㄵ㘱ㄶ㐵挶㔰㡦ち㍥㈶㘴ㅥ〱㌲㠴㕣挷昱㘵挷㠶愶㌹㌸㙥扤攲㙤攸晤摤昹㍢㐶㝡㥢摥摣搱㍢昴ㄷ扤㐰㉢晡㐶戰㤷昸㐳㔷ㅤ㜳ㄳ慡㡤㥢〹㙥〱㘸搳㌱㍣㝤扦㔰㑦㠱㌲㡢㥤ㄴ收㜶搳敢愲慣摣愵昵㔵愹㌴搰愰戵㘴晡攷㘵〸て挶㠹㔹搸挲㥥敦换ㅡづ戵㔵㔵挰昳换搵慤㠵挱㔱摦㜳㔸扥㘳㈳〷慦〸挵㤰捦㙢㝤戹㌶ㅢ㌹挳搶㑣昹㥣㔲㤴㐳ㅤ㝣㕢㜷㈱㤱敡搴㑡㕥散㤷㝤扥摣㤱㈴㍤㐸㤲㌷㘰㕢㡤㝤〰㤰ㄲ攲㜷㕤㈵捡㝥㌶㝢愳㙡搶㙡戱搲挳㤷㜱㍡㘹昳㈱㜶挸㤱㠱挸㘱㍢つ晦㐱㌰攴㉣摡㑥㐳㔸っ㌸ぢ搲慦挰户㘰搷㘴㈹㜲换㔲搴散挸㡡㔷㠸慣攸敢敢㌸㑦㘷昸搷ㄴ㥤戴㐹㠹㑣㙥捦慣捣㌸㡢㌷㠹㡡㙥㐸ち㤵っ搷㔰㐳〲㤱昲搸㜶㐷挴昴㈰㘲㙥挵挶ㄹ〷〸㈶〹づ〲攸扦㠶愴搹敡挶㌳ㅣ搶扦㐶㤷㜶戹㥣㉢ㄲつ捡㐵昸㜴㔷㘱㜵㠸慦㜹ㄳ挱ㅤ〰㙤收てㅤ㤰ㄹ㠴愸㔰㥥㈲㐴ㄵ挶戰捥摡昲㈲㘹㘰㤷㠵挰搲㑣㍤〸㍤㠷㤱愵㈱㙢搶㍢攵㠵戳㜶戰㡡㐸搴愸ㄵ㘷敥㕤㤱㉥愸换㠷敤搳㔶收慤慥捡慡㘱㉤㝡㜵㠸戶ㄳ戳摢攱㘰㡥敤㠰㉤愹捥收㥡㐰敡敤㝣㡣㈱〴㜶㕡昹㕢改㡤摤㤲昷㥢㠷扥攱收㡥㉥搹㘱㑤づ㔸ㄱ搳㌱㕦戴戰㡢㠸ㅣ㔴晢慤愵ㄵ㕦捡搹㈱敢㤸㙦㔷㙢戶㉢㠹っ搸㤸っ搶捤挹昳㠸ㄲ㉣㜸㡣〱㝡敥㤰戵攴㥢㙥戰㙡㌲愰戸扥扢攵㐹㠵㐵㜴㙢摡㜶〳扣㐶㘱㤱昹㘱㙢㜱挵扢㠸㠸㙤摤㜱㡦㤹慢挱戶挰ち㠹㍥㑡ち㌵㐲ㄳ㥡㈶㡡㕡戱㔷晣昰㐰㥥换㤱昷昲〴ち㔷㌹㥤㍥昳っ敤㑤扢㍥㡥搱搰㑥攷㥣〶ㄱ㍤㙡ㄴ昶㘵㑡㘱㜲慡㜱㈷晢扣〵攰敥㘳㘷㑥㌴㈳㜳㉦㉡㘶慤搳换㥦㈱攳ㄵ㔹㌴〲㈱昴搱敤㡡㐸㠵㘵愴ㅣ㜰㈰㌰捥愷㜶昲㉢㔹慡つ愹㙦㔷㌳㝢ㄴ㤱愴㐱㙢捥㕣㤶㌵挴愳ㅤ㌳摣ㄵ㍤搰㡣㜵捣㕡㄰搷捤㜸㡥㘳㤲戴㐸㤶㡢ㄵ㤳ㄴ㍣㔵て扤㤳戶㙢㔸〰㡡晥攲㈲昳ㄲ㡡捣㑢慡㘸搰㍡捤搰愰捡㜳㉣敦扣改摢攱㡡㘳㔷㡡㝣㘰昸㙥㕢搰㈴㤸㥣㤲㌷㐹㠹捣ㄸ㙢戳收捦挰㘴ぢ㈶㠰敥〹挸㔱㙥ㅤ搱て捡搵㐴〱晦㐴㡦㡥㈵〸ㄸ攵㈹㌵摥㠶搱㜴㜵㍢〲㈲㐷愵换挹ㅤ㡣换て愱㈴ㄲ㐲挴㝡〶㠹挰㉢㤸ㄲ昲㜴㜱ㄷ慣㌳慥ㅤ〲㝢挴搸㔱㍢㥣つ㠰㜲〰㘴搵昱昶㕡㠵搵㔴愷昱㠶㔶戸愱戳慡㐵㑤㕣摦㔹㥦搶ㅢ慦摢愰㍡搲㈸㈹㐵戲㔹㈳愵㔹㌶㤸攳㜶㔲㌵㐲㈹敥㐴摢㠸㉣户㘹㜳摦㈹㐵㕥㠴㘲㔲㌴㤳㌳摥慥〸〵㠱摥㔸㐷搱㘷㥦㑤ㅥ愹㠸つ㙤㠰ㄲ昵㔴㔴㌶ㄴ㠷〴㑦攰摡㐹㔵㤶攲㈷昰昷慥㌸㍢㕦て㕢㙡捣㑢愳㜱捤㔴慤㌶敦挲㑡愸㤸㝥㜵㥢戰㌴搶ㄶ㘹ㄸ挵㥤扤㙡晦㘸㝢㔳㡣ㄸ戳㈱挳㈲ㄹ㝥㘰戰㈱㤸㉢ㄵ㔱愵㜵㌶挴慤㙥ㄴㄷ昹㜴㔲㥡慥挲挰㘲㔸㥤㤵㙢捡っ㙢㕡昲愳慡㐳攳戴愸攴愸㘱㑤㉤〷㔰改㈱攵㜸㥣㔳っ㙥㔸愷改㤶挲㈵〶㠸摤㌸户㔰〹ㄱ摡㙤っ挰㤳挱昶挱づ㜶㈴ち㥤搰㍡愳〴㉤㘴㄰㙥敢㈲挸㍢㍤㘲ㄴ㠲搴㔲改㥦㐷挴ㄷㅦ㘷晡收㤱㕣㤲㠹㤹㠸攱慥っ敢〱挸㑤㐷㈶挹㐵愳㐹挰㍣㤲㙣㑡㘸つ㈶㘵㌴㌱㠶㘸昲昹㈱㙥昱㌰㤶㌵㑣戶愹攱㥥㕢㘸㐳㥢搶搶㜷㔹㈷摣㑡慤㕥㤵㑡ㄵ㈷戲㕡㘹攴㙤㠱㉦㜵〵㌰攲愶㡣㝤㠹㌷攵〴㡥㔲㕣㌲㤱搴扢摤㙤ㅣ㐱㜷㈵攴㌰㐶愴晡ㄸ㠰捣㜰换愹㠰㔸挷㍤〵摡㠷扢㥢ㄷㄸ搴攵㌹㠸戴㡥㈲捡戲㌹摣挷㙢㐴㤱ㄵ户愵㥡捤㜹㜳ㅥ㙤昶㔴搱㜱㍢㉡摡ㄶ㌸挲㍡㈳㠱㔷㈸挰ㄸ改㤱㍢㌸㐸敥㜲ㅣ摤扤晣㤰㝡捣㕤〶㉡ㄴ〶〴㘳扣㍣〵攵戰慢㘰㈴ㅡ摣㕡搳敡ㄶ㡣晥搲昲㌶愶〰〴挳挰㌴㘸搱㌲㌲㜰㘶㤰摦摣挰戹〱慤㌲㈲愴改㘰㉡㘳㤴愳㜰搸〳㘹攰㈶ㅥ愴㤷㍣㈸愱㜰㡦扡ㄸ㤶摣㑤ㅣ㜷㜰〴昲晣慢摡ちㄷ捣㄰搷㕦摣扤㙤挵㔳搵㉡捤㕤昸攷戶〵㔶㜱㜵㈳㌲㐷昷戴㕤捡㔲㙢愲㝤㜷㘳㕢㐵㝣㔹昰攰散挴㜱㌳慣慣㉣㠶敢搱挵慤㕥㐹㐲晦㌱晣ㄱㅢ扥㥤㌶㜳摥攵㐵搴㌵敥㝤改㠲敢㕤㜴搵扣昴㠰户晥㐰㈱戸㐲搹捦㐹㤶㜲捦攳㥦㑡㕡㑥晦ㄱ㐶摣捡戴㌹㐰搳㐱挲㜱㔴㡡愴挱ㄸ昲ㄹ㜴〲摢扤㜱㙢㠰㜴戲愷㡤㑥㤴㈰搸㈱ㄴ昷晣㑢㐶㈸攲㠷㐰㉢㠹㈵㍡㤲㘳捦扦〱搶ㄷ㍦㐰〹ㄱ㡥攷㔸㡣攸慦㐱㉥〳㜵㑡㤰挷㔷㍣㜸㈱攴晦〷㑢〹㌷㙦挸㑥晦〵㘶ㄶ摦㙦㐷搱昵㐴搱昷㍡㔰㈴㜸つ㐴昱敦摤挸㈴㐹㘷㜸昶〵〵挲戹愶㥤〳攸换㝥攱昷㝦㜸〰㥤㡢㠹㐳搹㘸〸戵摤㠴攷㠶㠹搰搷㘱㈲㌰㜸慦㑣㠴㤳挸〸㐶昱㈳ㄳ㈱昶㠱捣愳㘰㜳ㄳ㠱戱扤っ㐳㌰ㄵ㙡㑤戹㌵㜸〲扢捡愱㝦散㌸㉥摥捡〰昱㝣㈸慤㘰〶ㅥ愹慢㍢㡢ㄷ㑣摦㜴昶慡昲㘳扥㠴㌲昳㤷㜰㤳㕢㜵㘱㡦㙢㌷慣㔱㥤㌶昰㔵㈴㕥昶ㅤ㝦捡搶敥慦〳㔳㔱㡡摣昷愲㈸ち㉦挲㔳㈲㜸㙥挸扤㝦捦户㡥晤昱㠱㐷㡥昰戶㕡㑣慢晡㍥攴㝢〹搹搳㥥㐰㔰㌷㜵㔱攴㑡㝥㤸㜳ㄲ㥦㈸搹慢㌵㌹㙤晡捡ちちっ㈷挹㐶㠴㤷㈲捣㠸昸戶㠳㠹㠹㝢て㤱㠹㌹搱收敥㔴ㅦ㌶㈹ㄷ攱㐴㙡攲捡愷㤷㠴つ㐵㔷㐵搶愳戵愹㝦〷慡攸〵㑥愴搵㑡攴愹㤳㐹㠸㙦户敢扡㐳搴㜵搱㐱㠶㘱晦㐴㑡㈱晥㐰ち㐹ㅦ㘴㜸㈱㐰㐹愹搳挸攸户〲㘴㐴搶摡㐳扣昴〷散〸〱搹戸昴搷攳㐷㉣搸㐵㘰㌱昱挵昷㝡愲愵㉤㥡愸㈶㠶㙡㤵㑤戳㠸㡣㍡扣戰㘰㌲㈹㕤㐲㈶㐹晡㐱攴戶散㡥攲㑢㠶㥣㈸昰ㄶ㌱戶敥搰搷㔶㜲敥㜲敢戸昹〱㍤㔳㔰ち挳摤捤㘲ㅣ㐸㔵㡣㉥㙡㕡㡡㡡〸㠷愳㙣愳搳㐰㕣〵㥤攵敥挵愹ㄴ挱㍦㝥㈹挴晡昱收搰㔷戶搷㔰挷戹晤㔸㈰㝦戰扦慥捦㘰㙣扣㤵ㅣ〳〹扢愵㔶挵攸㝡昸ㄹ㜴攱愲㜳挲㘸㘶搵戳㌸㠴㍦〹㘷昵㘹ㅤ晡㥦搱㙢挵㔹㘷搹㥢㘱散ㄶ晤晦㉥ㄴ㙣慡晦〵㘳㙦ち㤱敦㡥㌳㝣搰ㄹ㍦搹㌴㘴挳ㅤ㠱㘷ㅢ挱ㅢ㜵㌰㌶㔴㤶㈱敦㈸户㠸㡦㔷愳㙡㈵挱攱昷捡户㕦㡤㘸昴愵㙤㍢搰㔵〰㌲㌶愴㝦〳㈲愸㙢晦㔶戹㤵㥣㙥ぢ敦㐱挷㍤㈷敤㡡敦〵㥥ㄵ㡥㉤㈲攸㍢挶㙦捦㉣搸㍣㔳攲敢敤㐲敤㐶散挴攰晢搰攷搴㍣〴昶㈹ㄹ扥㔴戱㐸㐶ㄶ戶ㄶ挹攰㜷㐸㈳愹昰ㄲ戵㐳㜰㠵㜵㑦摤慣攱搳搵㜹昸㍡㐳ㄶ㙤ぢ㘵ㄷ㜹㥣摢㙦㘸㜰敢㜰㐷敢㥤昰〷挹摡〴㠲㘳㙡〹敦㜹ㅦ昷戵㝤て㕡摢挶㙢ぢ搸戲㌷㥦㕢㐹㝦ㄲ㌸摤摡㕢㕡㐹㠶敦攴ㄷ挹㈵愳㑣㠸㑢晢㐷昰㜷敢づ㕡㡥㌶ち㍡㡦㍦攸愶㈳㙣扣〶昷搹ㄶ愲摦攷搰㔵㑣ㄱ攰㘷㤸㜱㠶て㠲㕥㍥戲愲昸ち㤶㐵〶㐰㍥㔷愸〰㜴愷敡㈷㌶愲敡㤱扢搹ㄳ㐹昰㡣㐱㜲㉣㠹㉦愱㈱户㉢㕡㌶㔸㠲换ㄶ敡㉣㠱扣㤱昴㐰㍥㈷㜸㤶㔰ㄳ昹〲㍡㌴㈶㘲愳戴晢㐴㍥扦搱㐴〴慤〰戵搰昴昸㈳㠹ㄶ㌱㙡愸㌶ㅣ〲㤷挰〳ㄸ㐹㤴挹㌰攵㈳㠵㑥㈱㡡㌱晣㠰㈸㐲晡㑤晣昷㤹㈳扦㝥㥡改ㅦ㐷㠴㤲㠸愸㙡㕤〵㈵愲㕡挵愷搲慢昰㔱摡㝤ㄵ㥦搸㘸ㄵ㈳ㄴ㤶㥣㠹ㄱ〲っ昵㠹㌲晥愸㔵搵㤱攱㠶昲㈷捥ㄱ攰搷㌲㡢ㄱㄳ㈵慡敦㐵㘴搰㤷㍢慦㕡㕤㐲㈶改慢㜳㈳㌲扥昲㔱㠶ㄲ㙦㐴搲愹㔳㠸扣戲㠵㐸㍤ㄶ㥤搸ㅤ扢㉤㠴〴㤶挴捦㘶扢捡昶㐲㡦愱㝥昱㔸㠲㤸攳挷㤳㑦愸戴㌸昸〴挲㠸㑣㔳ㄲㄲ㌷㔲㝣㌸㘹晣摤愷㥡扥㔳㔴㈰㠱㝡愲挶㈴㌸搵昸搱愴昱㐱㝣㥥愵摡攴㜸㤵㠰改㤹愴㌱〹㔳㌵㝥㈴㘹晣昷㠳㝢ㅢ㡤ㄳ㍡㡣㐶搶㐹㈴ㄹ㐶慦㍡〶愴㍥搵ㅥ㐶㜳摤愲㈲ㅤ戰愲㘲㡡㔰ㄵ㐳慥㈹㔵㍡㠸㕢㈱㍥㍥㤶㥥挳㈵㈷摣〵㠱戴㡤晥㥦〹㈷㜰昹㘹搶っ㑤㝣ぢ扤㠶愸戳㙦愸㈷㜶㉥㔸昳㍥ち晡慤ㄳ〱づ㔷搵㙤㐵㈲戰ぢ昲搱晥㙥攲㥤捦戰㈱㥢晢㤱㐴换㌴㕥㈶改㑤㡢愸〸㑢㕥㝣㌰挱㙣敥攱㈶捤ㄸて〱㌹㄰㤳㠰捣ㄸて〳㐶ㄱ㤹㍤㉣ㄸ㈱晦㉢收晥㈰㉢㍥㐴昰〸㐰㐹㤰搹㐹〷㠵㐷〱㠶㤳晦㘳挵搸㥡㜲㥣㘸攲㠱攴㘵㘹㌲㌲ㅥ㘳㠷㡦〰昴挱㡦㉢㘲㈲㉣ㄹㅦ㐵㐹晡愵ㄴㅣ敡愵ㅦ㘳挵挷〹㍥〱㔰搲㌹搹㉤敦ㅡ搷搴愳ち晢㈴扡㡡㠷〹昰㌳㍥ㄵ㘷昸愰㜳ㅦ摥摡摤㘸收㤹㌸昹挲ㅦ㌱捦㤶㑦昹敦挲愷昹敢㕣㜴ㅦ晥捦㈴扡戲昰昳摡㕢㝡ㅢ㡢㑣㐰攳㕣晤㔶戱搹㉦㘲ㅣ慥慢ㄹ㑡攱㠸㔴㉡㐵慤㈰㠸㙦㉥㔸㜸㜸〳摦㜲㔸㔵〸㐱ㅡ㔰ㄵ㙥㕣㜱〴〵挶㘷搸㤴㌸㈶㥥㡣捦昲㠹愸㔵㥢昸戹㌸挳〷㐱扣慡敥昷挵摤㤳ㄷㄲ搷慡挲㙥㝢㈱昱慦㉡㔶搲㉦㝣㥣㠳㈹㘴㈱搳慡㤵㠸㌴㐵㐳㕦㐲㘶愸㙦㤸㜳扢ㄷ㍦敤㤲愸㥣慢㥥㍢昷散㜰㝥散摡晣扢摥㌱昸昸㌳扦晡搳愷㝦晢摥挳㝦㝤敥㠹㈷㝥晢攷㑦㍦晤摣㡦㤷て晦攲挹㈷㝦㝥昷㔷㥦晥搳㙥敢㙢摡㔳捦捥㝤敤挱挹ぢて摥㙦㥤搹㜷散挱㜷摦㜷捦攴挲ㄵ攳㝤㝤晤晤户㡣晥昲㥡搷㡦㍣㝣晦昷挵㑦㝦㝦戵㉢搴㜲昱㠲搶㘹㜰搹㙡ㅡ㕦㐶〶搳攰㡣㕦搶㘹㜰戹㙡愳㤶攳㡤㥡㐶㐱ㄱ捥つ㑥㐰㔵㤸慤ㄵ〳晦〱㝥㜴戴㠱</t>
  </si>
  <si>
    <t>StartOptEquations</t>
  </si>
  <si>
    <t>CB_Block_7.4.0.0:1</t>
  </si>
  <si>
    <t>Decisioneering:7.4.0.0</t>
  </si>
  <si>
    <t>㜸〱挵ㄷ㑢㙣ㅢ㔵㜰㜷扤扢摥戵攳搴ㄵ㉡戴戴㠰㔱㔳㑡㘹戵搸㡤摤㈴㐲ㄱ㌸㑥㕡愲㌶ㅦ㘲户ㅣ㥦㜶敤㜱戲捤慥㌷摤㝤㡥ㅣ〸㕣㝡㐰㐸㜰攴〶㈷攰挰㤱㑢㡦㐸ㅣ㈹ㄲ〲昱扢㜰㐲㐸㕣㄰ㄲ〸㠹ㅥ㤰㘰收慤㌷㜱搳挸愱愸ㄲ㑦昲散㥢㜹昳㘶摥捣㥢㌷㌳㤶㘴㐹㤲晥挶㐱㕦ㅡ㉡㑤㑥搴户㈲づ扥㔵ぢ㍣て㥡摣つ㍡㤱㔵つ㐳㝢敢㡡ㅢ昱ㄴ㌲攸捣挵昵㐸㘳㤱晢ちㄸ㙣ㄳ挲〸㤹㌴㐹㌲っ㔳挱㜵ㄲ㐲扦㝣㠲㤸戴㙢㐴㐵搰愸捤㉣㌹搷㔱㙡㥤〷㈱㥣㉢㕣㡢昷㑥㤷㑡㔶挹ㅡ㉦㤷愶慣攲戹㐲慤敢昱㙥〸搳ㅤ攸昲搰昶捥ㄵ㤶扢㡥攷㌶㉦挳㔶㈳㔸㠷捥㌴㌸挵㜱挷㉥㑦㤶捡㤵㑡㝢㙡㙡㜲〴㔵㑢㡢㑢戵ㄹ㙢ㄱ昸〳㤲愹搱㤱㥦㥤㠵愶㑢戶〱㠴㙥㘷搵㐲つ㜷㥤摦㕡摡攰搶㔲㍤戶挸摤㠴㌴㤹挹㤶㐳㘸㐳〸㥤㈶㐴愳㙣慥搷〴慦〶㥥户〲敤㈸换㉥㠵㐱㜷㘳扥搳㠲㥥捡慥搹愱挱㉥㜵摤搶㠲扤㤱昳慦㐶戰㘲㜷㔶㘱搱昶㐱昳㠹慣愸㤲㥡㤲㔲愵㠳づ㔱㥢㤹戰敥㔲㐳㡥㌶ち㝢戶㤱㝢昰戸㤷㈱散㠰㘷攱㤱挹㘹晢㕤昵㡢㜶戴挶㙤挷〳㌹摢て〴㍡っ挹捣㤸㍡㐲ㅡ㈶㔹㙡ㅡ〸㘴昵㑦㡣㥦㐱捥㉣㔲ㄵ㘶㉢捣㔱㔸㔳㘱㉤㠵㠱挲摡ち㕢㔵搸㥡挲㕣㠵㕤㔷搸㍡昲㈴挳㐸愷㤵晥戸昰挱㜷㑥㉦昷搶愵㡦摦晣昴㔷敤攸挴ㅤ㡤昴摤扦晤ㄴ㜶愶㜰㈱㠶㑣愴昹ㄷ㠳㌰㑡愵㠶摡㍡㜴㤱㙣㌷㌳〴挸㌶㡤㙣㍦搰扢て㈳㤳㙣换㑥摡㐷愷㉦慣㠶㥡ㅦ㕦散㉣㐴㑤搳挷慢ㄷ㐱愰攳捣敢挲㠸㕦ぢ㍡ㅣ㝡㝣搶收㜶摡㕦戶㌱㝡昸㈸㙥㐴扥戳㝤〱㈳〹㑡㜲㜶㄰ㄲ㤷㑦㔶ㄲ愹戹㕤〲ち㝦㈸挱〶㜴散挸㡥㔵㤹㐲て〹㡥㘷㈴㌵㈷㘸㠹挸㑣ㅦ㐳㜹㜹㌱ㅤ㄰㤶ㄵ㠴㔸㤲慡慡㌲㍥晤㔴昲㠹㤱㌳〷挵㈲愵㤹㑤戸搸愵㈴㈲㥤晤㜷摣㡤慤つ㠸㠸晦攴㜰晥搸晤挸㘷攸㐳㙦㜹㙣㍦㌱㑤攷㉡㜷扤挸㐲ㄳ挵搳晤㍦昴㍤愸㜳搳搹㌳摡ㅦ昸㕣敦挷挳㤴挸搳㥢ㄴ愵㡣㐹〶挹㈰㑡㐶捦㈱捣づ攴㍥㝤ㄴ〹愲㤸搰㤷㠶㜹〸㐱㈶㘳ㄲ愷㐹慢㔴㘹昰㈳㐶扣㌸㙣㑤愵昴㌲昴挶攸㈱㘶慥〴㜶敢愲摤挴㜲㤲敥ㄷㄳ愳ㄶ昸ㅢ昸㠴挲㍣愵戲㕡搰㠲攵㌰搸㜴㕢㄰ㅡ㐴愸㘳搱㔲㈹㌱攸攲敤㐵ㄸ慤㈹㐹搳戲挶㝥扡收ㄳ㔹㘳晢ㄴ挵昹㝢攴晦昲搲攴昳挲捤ㄹ捡ㄴ㈶㈵〱昳ㄱ〴㌲㘵て戲㠷ㄸ㠴晦㘲㠶愳挴㜰㡣ㄸ㠸㝦ㅦ㠶㐷㠹攱㌸㌱㤰㌳ㄳ〶㑡㡢㤹㔸挲〹㘲㜸っ㐱㕥㘴ㅣ㘲㈲㉥㈹㉦搴攲挴㝣㥣㌰㔲㐴㝡昵㈷㄰㥣慡捤搴㔶搸㠵昳攵昱捡㐴扢㔵㥥㤸ㅣ㉦㔷捡昶㈴㑣㤴愷㄰㙤㌹㔳ㄵ㘷慡㙤攷挵戹㤰摤㉣㈰挸搳㐹㐸㠲昹㈴㘱攲㐸㠴ㄵ〸愳㐳㤰搹晡㐹〴戹摡っ挳㤴㔳㙤㙤搶戹捤昵㌱㈴㡤挶愴㍡摣攸㔲㔹搴㑦㈱㉤捤收㙥攰扤㙣攸㑦㈱㜲㤸ㄸ㐴㕦㌰摦挲搴攷昲㉤晤昴慥㈸㉣㙥㕥户〵㜹㌲㔳愸㜹ㅡ㈷敡〲搸㥤搸㔶晤っ攲捦扤扡扤ㄲ〴㝣ㅢ㤳㍤㌴敤㠸㐷摢㜳㍤〸戱㝣㐳愱㔴戶㝡㕥搴摢慥慦〱昰搲㜶㈳攰戶㔷㐰摤㙤㤷㕢ぢ㜳搵挵搷捣㘷㔰㠰㈱㑢㘹昲㤵戰㤲㑡㐸㙡戰慡挹摦㘲昰㔲愹扢㜵㍡昷挵㕦㉦晣㌰晢挶㙦慦摦㤲挷扦㕥㤴扦改㉦搸扥昷捥㠷敦㥥戹晣摥捤㐶攵晤户㥢㜷戴〲捡㈸敥㐹㉡昷㜴㄰㝢㡢㌷㕤敤ㄱ㝦㍥挲㜶〱㕢愳㐶㔰摤㘹ちづ㡢㜰㐵晡搹愴戴㥤摡愵㔴㥤㈸昰扡ㅣ㤲㙤㑢攱捥㍥㑣攴昸㜸挵㍥昴捤㤱㕤㙣㈰㠵ㅦ摦愵捥㜷㈲〸㌹戴ㄲ㠹㤱㈴换慡㤲㤲㉢〷㔹㠲㜷㑥扤㔰㕣戴㤲㡥㠷㑡攷昱㝤㥥捥㡣换㐵㑢㐹敢戲㐹㐱愹㕢〸捣改戱敡㔸愹㔸㉣㤶戴慦搰慤晦㑤㈷㐵改㙥挶㈲つ㌴㌲㘶ㄱ愱㑣搱㑢愲㠹㌴㔲㐲㠰㝤搱㙣攰摢㙥攷㐱㌵㡥ㄴ㑢㝢ㄳ慣戸昶㔸捤㑥〷㤹㐴㍡㐵昴㠸扦搴㜴ㅡ㈱㠸敥捦㄰〸㔶户㥣晦㜲㄰慥㍢㐱戰㑥愵㜹㔴㘰ㄱ挵㌰㌵㘴㔹㍦㝥㌰㌴㤷㘵㌹㜵㔷戴づ㐶㉥ㄹ愹㥦㐷㤰慢㝡㕥㈱㤱ㄸ改攳㐸㑡愱っ扤㡣㤳晣摥挷㈲㝦摥て敢搱㘳摦搷搷㝦晣㙣昱收搸㐷扦㝦昲昳㑦㕦捡户晢ぢ㝢㥢㌵㤵晣㍢散慥愹愳㑥晢捣愶扦ㄲ㠶捦㍣攸慣昲戵㥤扦て㤸捣つ晣晦㌰㠱㑣昴昸㘸ㅣ㈲㠴㙥㔳㘴戴散㍦㘷㉡戱㜶</t>
  </si>
  <si>
    <t>CB_Block_11.1.1000.0:2</t>
  </si>
  <si>
    <t>㜸〱慤㔶捤㙥摢㐶㄰㈶㈹㔱ㄲ㈵搹㘶㙣㈴㐰㠱ㅥ㡣愲㤷㌶づㄱ㈱㌶㘲ㅦ㡣㠰愲攵挸㘸ㄴ慢愲㥢ㅣㄷ㉢㜲㙣㌱攱㡦挱㈵㤵㈸户〰㝤㠱ㅥ㝡㘸搱㘳㕦愰挷昶㤹㝡㉡㤰戶户㜶㠶ㄲ㈵搱ㄶ㕣戸挸㠸㕡敥敥㝣昳扢戳扢㤴㘴㐹㤲晥㐱愲㌷㔱㤹㍡㥦摡ㄳ㤱㐰㘰㔸㤱敦㠳㤳㜸㔱㈸っ㌳㡥昹攴㤹㈷㤲ㄲ〲㉡捣㐳扥㔰㤹昰摥㐱㡤㡤㈱ㄶ〸㔲㈵愹㔶搳ㄴ攴㤳ㄲ晡敢昹㐰㈳愹㘶ㄹ㥢㌳慢㝤㍡㝣㠵㕡敤㈴㡡㘱㘷晢挵㔴昶戰搵㌲㕡挶愳摤搶㠱昱㜰㘷摢㑡晤㈴㡤攱㌰㠴㌴㠹戹扦戳摤㑦㠷扥攷㝣〵㤳戳攸㌵㠴㠷㌰㝣昸㘸挸㜷昷㕢扢㝢㝢攷〷〷晢㑤㌴㉤㍤户摡晤ㄸ捥挵㐷搲愹㤲换㝢㐷攰㜸ㄴㅢ㐰散㠵ㄷ㠶搵挶㘷挹㝦〳㉤扡㥥㠳愱ㄸ愷㌶昵敤ㄱ㐰搲㐰挹〶换扡㤹㐷敢慣昳搶〱摦〲摦ㅦ愰㠳㥢っㄳ㥢〶攱㘹散㐱㤸㜰捡慦挶㐶㕣ㅣ昱〴㐴㠳㝡㕤攰㉥收㘵㡢㘵㐹㜲愷㜰ㅢ㕤〰愱捦收〶搱㥢改㐴ㄱ搴ㄹ愳捡㘵搰㜴㘲㉤昸㐶挰㠰㠷ㄷ昰㥣〷愰〶㑦㔳捦㉤搳㜲㈸㐸㔲改挱慡㌰㌳搷ㄷ〱㉥挲愱㘴户㔶㐹㉣㈷挶㙡㍦㌶ち㔱㤳㌵ㄹ愹㌱㉢慥捣〵㥣搳㉡搴㔴㠹㉢㐹㜵㈴戹晣㌷ㄶ攴㌲㡣昲愹㌰慥戰愱挲ㅣ㠵戹ち〳㠵㥤㉢散㐲㘱㈳㠵㜹ち㝢愵戰搷㠸挹愹㔶慤㔲㕣㐴ㅦ晥昸敥晤捦〳搱昹改㡢摦㝥㤹㝣晦敤㕦㑤つ㐱㝤慢摤〵晦ㄲ㌳晣戱㙡㠵㘲戸㕤ㄲ户㔱㘲㤳つ攰㈲〶㐱〵搶㠳㘴ㄴ戹戸晣㝤㕣收挸㍤㥢㕣㐲㤳搹挰㐵ㄴ㜲摦㑢㈶敢㙣㡡戰㝢愶㤹㈶搱㥤挵㜰㉡㈰㜲挰㔱ㄱ㠰挳㉢〰扢㘳㤳㠶㡤㕣〳づ晤换ㄱ㥦换ㄷ搹㐷搷搹㙤㐸昸㕡㉥㥤㜹㤳换摡㘶㐱㤵㙤㍥攵㐱㌰搷摣㝤㤹㠱㜳挳㌴㕣㌶㡣㘳搲扣挴捥愴攷㤶㝡攴昵摣㔲慦㈰㙢昷慥㔸捡挰ぢ㔵㐵㜴昷㘵慦㘸㘹㉡扤挱挸㐲㠰ㅢ搲㌱〷㈷㍤昳㉥敤〰㠸㈱㜴㐰摣㍦つ慤ㄱ敤ㅦ昷戳攵搹昳捥摢〴㐲ㄷ摣㝥ㅣ㘱㍤㈵㤳㌳㍥昴攱㕥〱㘲攲〹㍡〶㘴㝣㔲㤸㍥㡥㥣㔴㔸㔱㤸挴㤱㕦攴㤸敥㤸愳㑤户ㄷ戹㈰㘵扢ㄴ㙢攵㍡㤵㑡戲㉣挹㕦慥摡㠸戳敡㌶ㄶ戵搴〹搳㠰㑡晦晥㑤昰愵㜲愳晡㈳扣㕣挳㕦㐵慥捣㥥昹㙢㙢戶㡢戳攳愵换㐳搷㠷昸挶㙢㐳愶㔳㐳㔲晦挴慤㝤ぢ㤷改ㄲ愹㡥戹㥦〲㘳㔲㡤ㅣ㈲㔲㍦愰㤶摢㐴戲㕡つ愶て〳捣慥愸ㅦ㝦㈰晡昵㠹㥣㜷昲昷㝦㑦晣て㘴㕤㙢愲攵㝡㕤㔲改搸扢晤㔱㑡㉥㙢搹ㄹ㡥㌷愲㔰㠳攳㈸ㄶ愵搲慡昴㜷戹ㄸ㈵㔴㤲㌷㌲改㘸搶搶愸㔹挷㐶㈶攷㈸㌵摡〶㌶㌹㤵㠹㝦愳ㄶ㡡愵晥㉣攲敥㌱愷ぢ戱㍡扢搹㙢㔶ㄴ㕣昲ㄸ㘲㥤㥣戱戰愶㜱慦㡣㍤扣摦㙡㌴㘱攳ㄷ㐴㤹挲愸扣愰㘵ㄶ㤲㔴㉡㐹慡摡愸慤戲㜵㤲敢晡㝣挵ㄷ捡挹㌵晤扦㝦扤晦㠴晣慦搷改〶搱㜴㙡敥㘰㈳㔳㤸ㄴ捦ㄵ挰㈶〱戶戰搱昳挸㜵㤲㈱搲㐹㡥㐸㈷㄰㤱㑥㐰愲挶扦昳㙡摢ㄸ</t>
  </si>
  <si>
    <t>Decisioneering:11.1.1000.0</t>
  </si>
  <si>
    <t>a)</t>
  </si>
  <si>
    <t>106 reservations must be accepted to maximize the profit</t>
  </si>
  <si>
    <t>㜸〱敤㕢㝦㜰ㅣ搷㕤扦㜷扡㕤摤㥥㜴搲挵㍦搲晣㡥㤲㌸搸㡥ㄲ㡤㘴㑢㡥摤㈰㙣㔹戲㙣搵戲㘵㕢戲〳㠴㜰㔹摤扤戵㉥摥扤㤵㜷昷㘴愹㤳㈶㘹㈹愵㠴ㅦ〳㘱㌲㄰㐸㈶愹换㡦㈶挰ㄴ㘶㈰〴愶㐳愱挳っ㑤㐹㘰㤸昶㥦㐲㘱搲㑣〶攸ㄴ㡡㌳っ㌳昹㈳㑣昸㝣摥敥摥㉦㥤捥㡥愲㌲㘲愶慢戹敦扥摦晢摥晢扥敦敦愷㠴㐸㈴ㄲ敦攳攱㥢㑦㡡㠹㕢㘶㔷晣㐰㍡〳攳慥㙤换㐲㔰㜲换晥挰㤸攷㤹㉢搳㈵㍦攸㐰〳㍤㕦㐲扤慦攵晤搲挷㘵㍡扦㈴㍤ㅦ㡤戴㐴㈲㥤㌶㤲愸㘷ㅢ晥㜲㜱挶㘰捥㐸ㄱ愰㔵愲㕢〷㤸ㅢ㍦㍣㌳晦㈸挶㥦つ㕣㑦摥摢㜷㉥ㅣ㘵㜴㘸㘸㘰㘸㘰敦昰搰㠱㠱挱㝢晢挶㉢㜶㔰昱攴㘸㔹㔶〲捦戴敦敤㍢㔵㤹户㑢㠵攳㜲㘵捥扤㈰换愳㜲㝥㜰敦扣㌹扣㝦㘸㜸㘴挴㍡㜰㘰㝦㜷㈷㐶㍥㌹㝥昸㤴㈷㉤㝦愳挶㑣㜳捣㤹昱挳〳㈷㘵戰㔱㘳ㅡㄸㄳ㐳㑥戸㡥㔹㉡㙦搰愰ㅡ㜷㜹敦㠴㉣㤴㠸づ㈹扤㔲昹晣〰愶摤戰搱挸摤㍦㌰㠹ㅤ㉦㤸㝥㌰㉥㙤晢㡣戴戸㘹摤づ昷㑣㝡戲㕣㤰㝥㡦㜳㘴戹㈰敤愸摡㑦㍢攷㑣敦愴改挸ㄴㄳ扤㑥㠸户愹愲㉣〷愵㘰㈵敢㥣昵攵ㄹ戳㝣㕥戲㠹收ㅣ慤㤴㡡愹㤴㐸愵ㄲㅤ㍢㕢㑤㐶攱㘶㘰搲㉢㡣㉦㤸㕥愰㜲㥣挰㔰慢戶㜵㈷㐴㑤扣㘱㕡㍣㐵㝤㑤扤㠸愶搹㤲㜳㕣㝡㘵㘹昳㈳㐴㕥㝦㔳㈳戵㈷攱搶㔷㌷㈷㕥つㄱ㈳扡㈲ち攰㔲昸ㄵ㈳㐳搰〵愰㜷〳㜴捦戹㠱㘹昷㥤昲㕣慢ㄴㄸ㔹搶昵〰㠸搴㍢㈰愵晡扥散㤱捣㥢挹晣㝣㌲㕦㐸收㡢挹扣㑣收慤㘴晥㝣㌲扦㤰捣㤷㤲昹㐷㤳昹ぢ㘸ㄳ㍦改捥捥㘴昴扣戲㌳晢户敦ㅤ晡搶挴捦扣昳昸㉢㘲敦搷㑦㙡愴㥥㙢摡㈳㉣ㄶ㔸㡡㜰挷攵昷㄰㐱攳ㄵ㍦㜰ㅤ㘲㘸㘳㌱㥤㠸㔰㉤敥㙥戵挹㈱慥挳ㄹ㝤㐸㑣摦搵㌴㍥㌱㍤戳ㄸ㐴㤸づ㍦戱㈱挸ㄶ㐶づ㥢㘶㕣〷愰㙦〱搸㜶㐶晡搲㕢㌲挹〸晢捣㐲㐱㉥〶戲㘸㙣㘵㥢㙤〰㐲㝣ㄷ㔸㈷收㝦㙥散〵敦扥〷㜶ㅣ㜹收㡢搳慦扥㍣昸㤵㌷㌴昲扡㤱愶㘹户愴挷㌱摦慦㌸㡢晣㐰ㅤ摡っ㘷挲て㑥㤹㥥攳㙦㉣挶㐰㤹㔷㈳捥㌱摦昹晥ㄳ㈷㍥戲㈱昸搲慦挷㌶摦㌶㜱戸㔴㜶㥤ㄲ㘴挴㥣〷攸㡦づつ摥㝦㉦㈸㜴㝥㜴㜰攰挰㠸昱ㄱ愲敢〶〰晤㐶㠰㙤愷愴扢㘸换扥㠲敢挸扥挰敤㕢㜰〳㘹ㅢ㌷戱捤捤〰㐲扣ㅤ愱搴晤摡㔷㝥愳㘷攲摢挷扦晣㍦摦晥摣戳㙦摦户扢晢㔶㔴㥦㡥戸挳㠴㘷㕥〲㡢慤㜱敦㍤〳㠳晣扢扡搸㠲搴戲㐶慣晢慤愱愱攲挸愰戹搷搴挸㕦慥㤵㔹昲搰㜵㕢て㤶捡㐵昷㤲愲愹㙥㙢戲㘴〷搲㔳㤹㕥ぢ慦㔰〲愸㝣搶㍡戲っ搱㔹〸ㄹ敤㌶㙢㕣㝡〱㐴㑥戰㔲㐳昰㉤㠷㑤昰㠷㉡㌳敥㡦挶㍥散㔶捡㐵晦收搶㤵戳㠱ㄹ挸㥢㥡敢㙡㠳慣敡㌶ぢ㜱㈴㝤㌵愵摢㥡扢㥤㌳敤㡡ㅣ㕢㉥㠵搵户㌶㔵㐳㌰戹昳㙢搷㑥㝡昲㘲戵㜶搵㡣挶愰扦㉣愹戱㔷慤㌲慣ち攷搵㌷扥攰晡戲慣愶搷敦㥣㉡ㄵ㉥㐸㙦㔶㔲晢㤱㐵戵搴敤慣㡡愴㘳晦㑣ㄹぢ㠵扣㉢摥㔹㕦捡㡤㤶攵愲㉣㘲扥㡢搸攵㤵㌹㜳摥㤶搷㌷㌴〹扦㠹㡡ㅢㅢ㡡㈷摤㐲挵ㅦ㜷换㠱攷摡㡤㌵㘳挵㈵ㄳㄲ戹㜸挲㉤捡㤴㝡挰㜰昱㈴㐴愲愳㐳㠸挴慥㔶散㠵㘳晢ㄴ㝥㜵㠷㠴㈲戶㝤攳扡㐳挴挶㉤㠵㘶㜵㘴㈴敡づㄹ摢敦㙥㍢㤳晡㐳挸搶㠳㙤㕢户㌸愴散㜴㐳㈳攱つ㥣〱㝥㠰〷㕢㤲㉡㤳㍢搶ㅥ戲㜶㉥慦㌲搳㍡慣㔰搹㘵敢㌶㥢愶㠶慤㥥扤敦㙦攳㘴㜲㙢戴晡㈳㑢搰扢㡥㤹攵愲㉤扤戶慡扡攰㡣㡣摢〸㙥㈷攸㈳戸㠳攰㑥〰敤㥦挰攳搶摣㔱㙡ㅢ㘲㔹慣㘸㤷㑡挵㘰㐱㕦㤰愵昳ぢ〱捡愰攲愷搳摣敥㙤搰敤晦〸敦㉤㘸㔹愱㥥㙦散㈰戸㥢攰㠷〰㌲㤹㠴扥ㄳ敦㠴㥥㌱㜶昱戵ㅢ愰㌷㔶㍣晢挲㤳㤹㐹㘸㔴㤱慥㐹慤㘹㔰晤搴〷㤵愶〹㔳挰搷ㅣ㡣敢㜷㜴戴摡㡤㘳愶扦㄰㤰㄰摢㔶㉡㈵敦ㅥ㑣挵攸〷攸扥ㄷ攰攴㌱㘹㠳㡣㌷捡㡡搰愸㈶㕥㔵㕢愵扥㜱扤㌳扢㔲㉥㉣㜸㙥ㄹ搶搵㠴ㄹ㤸㘳搰㌹㝣㕦㤸扡㌳敤㡥㔷〲摤㌹㔶挲慢摢㌹㈳ㄷ愵ㄹ㡣㠳㑤〷㔹㘷ㅡ敡扣攲愳㔳挵㘵㑤改㜹㥡㌳㈱晤㠲㐱㤵㝤ち㙣㘹㔹㐷ち㝣戶摢㈱愳㤱换〱㠷敥㜴愰㘰攰㌸ㄹ㘸搴慦㝡㠵㈹昶捣慡戲戸㜷㈶捡㘱㠴㥣㑡搶㡤搲愵ち挲㤱ㄲ㍣㌹㤰愰戰〰㔳ㄱ㙣愶愰戳㐱挹昶〷愲敤ㅤ㤸㜰㘱搲㐹㘵㕦㜲摢㜵ㅤ〷㑣㙦㡢慣㘶㐲㔷㥡㘰㘱㍥ㅣㄶ㔳㌹敡戹㤵㐵慡ㄶㅢ㌶づ㤷㘴摣〷昰挲㍢㉦㍦㜰昷昳㕦㝣㍦㝡㍦〱ㄲ㔲㡦㐱戳挰攰㜹㘷ㄶ㉦昵ㄸ㠳㜸㘵摡搵㘹戴ㅢ㕡㜲摡㌵捣ㄳ㘵㍥㍢㌳㠵昹㌹㑦㉡㝢㉢慤㌲㉢㡢㌲敢㍣攸㝡ㄷ收㕤昷〲㤵晣ㅥ㤵昳ㄷ愴っ㘸挴㜴㐵㌶ㅢ搳㐲㠸㡥㡥〶㉢愵捥摡愱昹愳て〳㘴挷㙣扢㉦ㅥ搱搷㐷㔰搴〱㠹愲敦㐳㈲㜷㘴㔹㝡㘰晦戲㙦㘸㜸㘰搹昶㤷挵㙢㔸㌵㔵㘰搳戱㥦昹慤攷㜶ㅦ㝦晥愷收㐶㍥晦ぢ㠵㜷挵㔷愳㡡㔵收っ㜵散㙢㌳ㄹ㤴㤹昷晦㐱㍥㠷ㄲ㜹㥤㝣㕡捦攰㐹〸㕡ㅤ㘴㠹挶〱㠲㡦〲㘸戴㌴慥挵昸愱㘲㉢㑣㌱㉦ち愲㈸㘴愷〳攳攸挴㜹敦㠳昳㠲ㅥ㜴㔴〴ㅤづ搰ㅤ㘷㤵敤ㄸ㘷挸㈰㜲㜱〶慤ㄵ㠷挹搶ち挰㈶戶挶戹㍡㑥㔱ㅤ㝢挳搹づㄶて敦㤵㘲㍢㌱摦㔱ㄹ㥤㑦晢敤挳㍣戱㔱ㅢ挹㌰晥慦扦户愱㡣㡥㍢㤹㤸㍢愴㕥㝦昱攳攱㍢昱㤳搱晢捡㐱㔵㥥㜸昳换ㄹ㠳挲㙡㌵捦ㅢ㐵㘹愶㙤㘵扢㡥㠲搶つ㤹愲㐱㈶愴ㅦ㈱㠰㕥㠷ㄳ㘶㤰昳㠸㍦㕤㡢搱扣ㅡ㔵慣㌲挲㘹昹戵㌱慤ㅡ㑣㕤㌲愵〶搳㙡㤵搱㄰敡㉤㍦㌰㡤㌶㥤㘹搴㘸ㄶ摤㜳ㄵ㕢愰挹㌰㕡㔳つ晥㠱㘱搱㉡〶㄰ㅡㄶ㔳愴挷㔷㐰㜶㌴㈴㤰㙥㝣㡣攳挸ㅢ搳〴㈷〰㈰摢ㄴ慢㠰㌵㌰ㄳ㘶〵扤㌱㑡搴㥤㘲愳搳〰ㅡ㍤㌰敤㜵㘴㤰㙢㉦ㅡ愵攸ㅢ换㐲挱戵㑣㐴〸㤴㕥㉢捣て㉥敡㌶㑥敤㑤挵挲㈷ㄴ㐱敤ㄷ㠱戹㔳摡攸捤㈶㜳愳昳ㅡ㉥昵攲㔱㔹㥥㠳㙥攷㙦愴㜰摡㐸㘱㘱㥣挱㍡攲㐷晢㝤ㅣ㠴㙢㕦ㄳ挴㜳愲㜳㠹㈶㐹㍥て戳ㄲ㌹㤶ㄸ㔴㘳㔶㑢㤵㜳㈸捤戴慢ㄳ㜴摣搵〴挷㐳挸㜵攰戰㠴㔲攳昳㤱㜰㔸愵㥥㕥㡥㉡㥡晤㝣ㅡ慤收㘶扢㐵戹㙥慢ㅥ㤰㍡ㄶ挲捦敡搶搹㜲㈹昰扢慣戱㑡攰㑥㤶〲攰戸摢〲㐰㔲㜵戹㐹㌹ぢ敡㍡昵㕢攷㑡昲ㄲ戱㝢晢敡慡〶㠷晤㙤慢敢㈷摣㤳㙥㌰㔱昲ㄷ㙤㜳㘵㐷㡢敡戰收挱〵㔹㠶昷捡㠳ㄳ敢㙡㡤摣挵㐵㔹㙣㌱挷㔹户攲ㄵ攴搴挴㘶昰㝦㠹搰戶㑣挰㝣〱㤵戵つ㌸搴昶㥤㍥㤰㈴㑣ㅥ戱㍥昷㠹㥥㐷㝦ㅣ挸㐷〸昱㔱慡㌶㈶㤲攰㘷摡敤㜸户㍦㈳㜵㉥㌵㜲扡㡣〵扣㠶㘵搹挸㘷㍢㔵昶㑢㐵㤹㠹㜲㈷㑡攵㥥㈸㌹㔳〹ㅡ㙡捣攵慤㔱つっ戳㤹㌲㜰㕦㌰扤攲㘶㐰ぢㄶ㠶㈷挴㠹搰昱户扥㥤づ㠷㐹㈴慥挴挱攸㉢㑦㠰攲攷㔱捣扤敥挳扢愵㥤㕣愵㐷㈴敡㍣㤲ㄴㄲ㔹㙥㜷戵㌸捤摣〹㘹㤶ㄵㄶ㘶㠳攲㠴㕣敡㔱㉤㘰换㌲㤲㘹换慤㡤㔹㈵㔶っ㙢㙣摥㜷敤㑡㈰㝢慡㈹㐵改㠶㜵㐶摡〸ち㉤挹敥㙡敡㔴㈱㠰晦扤㍡ㅥ㍤挷㥢〷㐳搸㤱㔴㠴㈵愱昰愴户㌹扣㡤㡢㈰ㄱ慤ㄳ慢攰改㤶㝡扥㜷㔰晣晡戳㝣㕥㍡㤸㠸ㄳ戴㜹㠱摣㍢㌰㝣戳摣㘸㘴戶昵敥㘳㔲搲搶㌸慡ㄱ戲㌸挵扤扡攳㌲㝡㙥戳㤶㘲㝣〸捦㌰愲搶㑢搲戱㜱挳㈰㈸ㄵ㑣摢㕥改戱愶捡〵扢㔲㤴搳收扣戴㘳愶敤㝡捥㈶挱㤷扡㠶ㄱ攲慡捤扥㐴㥢㌲㠵扢ㄸ戱戳㝡摤㝣㉥㘱ㄴ戰慤㑡敥㘲㡣㡣㈱㤱㈳㙡敥挴晢〳晢敡ㄹ捤摡㔲㡢㌴愹扢〱㘰㙤慢㡡挸搳攸户慣扡晢ㄵ挵搵㌵㥢㜶愷㕤㠴㘲㡡㜵㐵挷㑡㘱搱愶愱㉢㠵㈶昸ㄸ搶㉢㘱戰㔷㜸慥㐴ㅡ㌴㤸㕥㤸㍦挸晤㈷〶攸㔶㙦昶㜸搶ㄱ㠷ㄲ晥㡡〹搲㜸敤㈵〷ぢ㐳晤㜳愵挰㤶㕤㤶慡㔷改㌴㐹㠲扢搹㘹捤㉤挰㝢㌸㤱戵㡥㝡愵愲㕤㉡㑢㙡㈱〸つ㌲〴㌸㉤捦㈳㠸㜵捡昵㑢っ㐷㘷慤㌹捦㉣晢㡢㜴ㄲㄷ㔶戶㌴攴ㄴ戲㌴ぢ㜱㔷㄰㔰昸㑤愶㝢慤搹〵昷ㄲ敥づ㔵㥣昲㔱㜳搱摦ㄴ㠸愲㘶ㄹ㍥㈱㔵㈵㐵㌲㈹搲挹昴㝡㘵㤵昲改㉡㠵㜵て㠶㑤ㄲ㐴攸㘲〰愴つ捤ㄲ㔳㔱ㄸ㤱㌴换㜹㌵㐴昷㕢挶㌰慡㤷慦挸㠷㡤昳散戳〰昰戱愳㘷愷㙡挱攷て㜵㙦㑡㘳挸愶㡤㌸㔰㐷愳ㅡ改摡㡥挶㍤攱㜱㘱ㄹ㑦㡦愱戰捥㕣昳ㄱ捣㔸慡つ㑦㈳㈴㈸㥢㌳㌹㠹ㄸ㐴㌷㠸ㅦ散ㄷ戱ㅢ昰摤㥥㌰㐳扢摤㐱昸㍥慡ㅢ㜷ㅤ挷攴昱攲搱㥣〵敦㤶㘹愵㘰㠳㥢ㄸㄶ㠰㍡㠳㔱㤱戹㡣㈲㜳㔹ㄵ㐱㈴㌳㝡慤搲ㅣ换㍤㙦㝡愵㘰挱㈹ㄵ搲捣㌰挲扣㈹捥㈵㡥㤰㡡㤷㘰㐳昹愸挳〹㙤戵搹㝣っ㐳ㅢ㐰昷〰っ〸㙥ㅤ搱㡦搳㥢㔴㜲㕣慣搳攵っ㙤㔶㌱㝣攳㔱㡣愶㌱愴〶搶て㠸愷㑥〹㐳㠹㘲㐴㘲ㄷ捡㔹㙤㕣㠸ㄲ捣愴ㄸ㌴㙢ㅢ慤攱㤹捤㑣扢㘶㜱ㄲ㤷㄰㕣慦㌳扡攷㤷〶㙡挹㔶扣ㅣ㈳㜴攳〸㙦㈳㙣扥〴㕤搸㑢戳㘰ㄶ戱慦ㄴ㘳㝢㝡㠸㐳敥㑤㐲搳扡搲慤扥㌵ㄵ㡦戵㈳㡡㘴搴摦㕣㥣㕡㌵晥扦㥦摥て敥捡㘵㈹昷㠳㡤愴攱〰㠸㝥〰慥愷愹㐱㤹つ㕣〰㡤㈱愰㘶㉡㔹㌳㥡挵摢㜸㠸挱㈱捡㤶㜶戸ㅣ愸ㅣ㍡㘲㙦㠸搶㘱㑢昴慥㌴愳㕤挶㈲挰ㅢ慦扦㑥愷㘹㐲っ〲挴摦攷戱㠸㈶㜸ㄱ㐹挳㘳〳〶〵攲〶㐸挶つ㝣㈴㡤〰㐰㌰㘰搰愲㐱㠵つ㤶搸㠰ㅦ㡡ㅢ搰戹㤵挹愸㥢㌱㤷搸㘰ㄹ㐰愳㔷攷〳㜸捦搴づ㔶㉤㔹愵㑦搷㙥㥡㘵慤㝡㍢㜵慢ㄵㄹ慣㜵㘶㘹㔳㤹搲攳挰㑡㌶㤱搱㠹敤挰戶挵㠴戹㙥㈱㑦捡㈲ㄹ㈱挴㜳ㅣ〳㔲愸㈷昴ㄵ㠰敤昱扤愵㍥散㑥攰㤵收㉢㤴扢慣㑥㔰慡愴㙡愲㐵搰㤹㐶昱㘲㝣ㅣ㐰搰慢㐶慥つ愲つ愹昸㌱愴慦㑥挵昴扥㈹㉡晥㐴㤴㘰㐶搰〵ㄷㅦぢ㌲㠲攸攴㍤㡥愴㐱㡤㐴搰㍤搷愲挱㤳㙣昰㐹〰敤っ㐰㌳摢㙡昴㘷挱ㄹ挲攸㘲㡡㜱愴ㄴ攳㐷改㌸㙥愴㈹ㅡ敦慡㡢ㄳ改㘱㝣㈸㡤㍥㐸㌹扥㍥ぢ〱㈰㡢㤹昰㙣㤱愶挸愹㤲挹ㄴ戸愰摥散摤㕦昵㔹づ㌱㉢㤵捦㑤搰捦愴㝦ち攰ㄶ㍡㙡㌰㝥扥攵㕤戰㥤㘸〱摦搰晢㜸愹〷㘶晦愷㤹挸〸㝡愲攲㥤搰㔸ㄲ㜲㤱㥦㐶搲昸っ㠰昶〸㐰扢挸㘶愳㙦㈲㔷攷㌰㔲慥扥敢慣搳ㄵ搳挶扤摡ㄹㄸ㉤〱㡢㌶㠳愴㑡㠵愶攳㔵户㕡㉤攱愱㠷戹换捤㝢搰㠸㤶㘸㙤捡戳戹㍥搳㌲愳慤〰㐱搷昶ㄵㅥ昲㐶㕦㈳戹㜳挶昸㉣㈱㘸搲挴㥢㙤㡣㥦〵㠸ㅦ㌱㡦搴慡㔲㡤㠶㔲ㅢつ慦挹㉡㘳晦慤㌵㜹㐴捤愳摦〶愵㕦㠳愲昷ㄴ㍦㉦㕢捤㐱㔰〷㔴㌳晢昹㈸愱㠴捤愳挸㌴搳攰㉡搵㐱〹ㄶ㡢㑡挴㙣戰㘲㐳㜱㘳㤲㌴ㄹ愶㈸愹攰㡥㐲ㄹ㈶敤㝡戰㐴㔳捤搱㤱㙡㕦ち㤰慥㙤㑤㤷戲㔴㌷搶㉣攰愷昹㐰搱㥡晤戹㠲ㅡ㔶搸㠷㡦晥㡢〰摢㑥㤴ち㥥敢扢㔶搰㌷ぢ〳愴㡦搷昴㉣㤸愲㘳摡㐵㡣搸昲㥢㕣㔸慡㡣㠵㘸㑢㜴㉡㘷㉥㤴摤㑢㘵㌵ㅢ捤攷㙤㐵戵㕦㥤㥤晣㑣〶㍦昵摣㠵㕤捣㕤㐰㤲㥤㡤㕦〲挸㜶攴愸㄰昰挹㔱㈹攰㤳ぢ昹㌱ㄲ搴〲昸昴㔲㙥㜳ㄴ㥤戹㡤㝣㜲㤴昶挴愶晥换〰㍤攳㠷昳㜵㈶㠳晥㌴捡慥㐳㔹攳つ㝣晤㔷㔰摣㡤㘲挵㐷捦攰昲㕦捥㐳〹㐷〹㙦慥㍦挳ㄴ㐵㜵㡥慡〲㥦ㅣ搵〵㍥㌹敡〶㝣㜲搴て昸攴愸っ㔰㙢搳㝦ㄵ㈰㥢て㜹㙥愸㠶改扦挶〶昸㔲搵捣㔴㈷㠷㔳㌵㌸〹㠳ㄳ搴㥦〳挸慡改㜸㘳挵愲㠷换㑢晡昳㈸敡捡㠷㤱㕣昲㠸ㅣ㤵つ㝥㈴㤳㠶晣捡㈱愱㉥㕣ㅢ㉦㈲愵㝦づ攰搶㥤て㌵摦㌲㜹㜸㤶搷㔹㠶㜶摥㌱戹㉦㥤㈶㌶㠵ㄲ㠴㐸ㄸ㤷㤹挳㡦㑢ㄶㄴ㠴㈴〵昱㌰㡥ちて㈰搲〹晤㌷〱搶㍣㔵攲㈱㌴攳挹㙡㍣ㄹ㥦㐰ㅦ㜵㌲㝥ㅢ〹㥣っ捡㐳㡡㐷晤㜷〰敥ㅥ㍦㍣㝥㈶㝦晦搰㜰㔱捡㘲㜱晦㝣㘱敦昰晥㝤晢收㐷昶散ㄹㅣ摣㘳ㄵ㡡〷昶つ㥢㝢㑣晤ぢ戵愶挳㐳㝢〷㑤㙢㐸㕡㠳㐳挳搶㥥攱〳㠳晢捤愱㝤晢昷攳㕦㔷昶て敥戳㐶㜲㤴戴ㅣ摥㜸㠹攰㘵㠰摣㤳〰慡攸㜷㔹昴㝢㉣晡㘴㕣㔴㙤愵㝤ㅡ㐵㔷㘵捤㤱ㄴ攴㝡攲㑢㈲愹捥捥㔵㙥昴㐶㌶つ〱愹㔸㍡ㄹ㍡慥㘶〱㙡愷戱㑤敤戹㙥摣㠹ㄸ愹搱㌷㍢㙦挵捦昸〳㠲㍦〴挸攴㈸㌵搵〶慢ㄳ挴挳愳㡥㤱晥挷㐸㙤挱〹㐲〴㈷扥㠳挴㠳㤶晢㑣摣㕥㘹慤㝦挲昶っ㈳㠶㔱㥥捦㈲挵㑦ㅡ㝦〶挰㤳挰㕦㉥收攸攲㈹攴㔴㜵戵㠴搵㘴愰㙡〶㕦㐲㈲摢愱㤱〷㍣戰㜶昴戸㡥ㄸ晢挱改ㅢ敥晢ㅥ挱晤摤ㄵ㈲慢〳㠶㑢愸搳愴㤲ㅦ㕤摦㔸摣㜴㤲〷㝦摡㌸㜶晣㐳㡣搳㠸〶㡥㜸㍢㝥挶㥦〳〸㜲㠶ㅥ收㜸摤挲ㄸ㈱搸〷㈰㝥〴㥦㙣㜹愱㙢㌴慡㘸扥搰㈵㕥㐴户摡㐸㐷慡㈳ㅤ㔸㙢愴晤㔱㐵昳㡤㡤摣㘵昴㔵㈸㜹つ㠹㙣㠷㈰昱ㄱ㉤㘲ㅦ㝡㜰㉦搴昴晦〶㈵ㅡ㐹愰愵㝢戲摤㍦づ㤱㘷㙦㜷愶㝣㌰㑡摣敦㥣㜳挷慡晦扣㜴㕤捣㐰晢攳扢愵㜷搷㑡攲㌸㐰摣㙤挶慢昶挳㔵㐹㐸ㅣ㔴昴昳㈶敡昶㕡慥㑥愵扤戹㔶㡡愰て㕣搱戲ㄸ㡦攸㐳㠷㑦㈵㍢㐴戳㘹愹摣㝣搱㐵㐰㔲㉦㐷挳つ昱愹愲㠱ㄵ摣摣挲搶㍤㕣ち㤴慦㠸㉢ㄴ〶㤹㤴晥〶㠰㌶扡㘳㜲挷〱㙤て戶敥㥡㍦搱㜸㘸昸㐱㔲㔳挶昸㍢㐰㐱搶挴慤ㄷ挶ㄷ〰昵扦〷攸ㅣㅤ扡て㕦ㄹㄶ〳昸ち扦㐴㐲挸ㄸ㕦㘷㉢昲㉥ㄶ㈹敥㑣ㅥㄶ搷昷㤲ㄵ㘸昸㜱挲㜵㑦㝣换㈸㜱㈸㉣㑣㐷敦摣愱㕥昲つ搵攳㘱㜱挷搳㘳摡㥢㑦㌴㕦挹㔴㍤㜰㙦愹ㅡ㜵㈰㤷愸ㅤ㑣〶㠶挳㈳扥ㅢ㌳㙡㜹挴㜷㐵ㄵ捤㐱攱ㅣ昹㡡㍡㤸摦攴㈰晦㐰昰㡦〰ㄹ㡤扣攳㙡㐶㜳摤㍦㐰昴愲戹㘶㤱愱㜵㔹㘱㌱挹㕤〵〱㙤愵戰㜴挳㤱攵攱㕦㄰愶攱㥢㠵晢ち晦搰ㄶ〹㝣昸㙣㘹晣挴慥ㄲ㐳攵搸㔹户㘶㍣昸㑥㍡慤㈹ㅦ愲戹㤸挶扤摥〰晦ㄲ㔲摥っ戶〳㔴挸ㄴ㑦〳㡥㄰〳户挹㤶摡ㅢ搵戲㤶㠷㔳昹戶〷㙡晢ㄱ㠷㍡㤲昴㝦慤捦㜲搰扦㠵㡦搵敥愲㉦㤱㜸晤愴戸ぢ㜸㔷㍡挰㜷昷摣愸㜴〶㡡㕥攳㥦搱㔶㌱㐶愱搶〰㌳摥㜸㤳㐵㍢㘳㤰搰挸㐹㥢ㄷ㐵㍤㝡㤲㍤㥡㙥搰㜷㜵㜱愵㉦ㅤ晣捥愱挷て㍤㌵㈶㕥㐳㠶愷㐷㝦ぢ愰收ぢ㈸搶昹〲㤲攲搶㜸㘲㠹㈷ㄳ戵㠹扤㡤ㅥ〶㡦戳㤲㙡〰ㄹ攳㕦㔸㔴㥢㤸㈰㡦攴攴攲㈷㐵敡㙤挷㌸㐸愱㥤㑥摥攴㝦晢愶㥤扣㉤换攷㠳㠵敡㝦昸㐲㜴攰㜲戶昱㙦㘸挴㤵昱㈷㐸攰ㅣ搵昸㑥㔴愲㑡㐹㈰㡡㘵㕦㡦愹㤳㘵晦㌰ち搲㐹㕤㤰㘸㔴挵昶愸㘲㔴㔵〸㐱㐲㔲ㄵ摢愲㡡㠳㈸㌰晥〳㐰㈳〶慥昹㘸㤰㙦慤搳摥晡ㅥ扡㡡㌷〹昰㌳晥㌳㑡㌰㈳戸搷敡㈰㕣㘱㡥摢慣摡扣ㄳ㈵㤸改攵戶㌰㤱收㈶昶㜲㍢㙡㌹慥攳㐱晣㤲换愲昰㐸昱㤱㐷摥敤㑤昵摤㤴晡搱㐳摤捦扥昹戵户㥥晥挶㑦㡣晥敢㝢捦㍤昷㡤户㥦㝥晤扤㉦捤㡦晥昵攵换㝦昵戱ㄷ㕥㝦㙢㡢昵㘲昲㤵㜷愷㕦㝣㙣攸挲㘳ㄷ慤戳昷ㅣ㝤散挷ㅥ㍤㍤㜴敡扡晥㡥㡥捥捥㥤㕢扦㝡挳慥摣㤳ㄷ㕦ㄵ㝦昹捤㡦㤴㠵㥡㍢㍥搰㘰挰收戸〶挵戰晥ぢ〹㐸㔲㌵晢㔵慤戸ち搵敡扦挳㔶㙣慣㔰㤱㠹㔰㜱ㄸ〵㔰戸〵敢㔵㠵搱㔸搱昵扦攸㉢慡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</si>
</sst>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7">
    <xf numFmtId="0" fontId="0" fillId="0" borderId="0" xfId="0"/>
    <xf numFmtId="9" fontId="0" fillId="0" borderId="0" xfId="0" applyNumberFormat="1"/>
    <xf numFmtId="0" fontId="1" fillId="0" borderId="0" xfId="0" applyFont="1"/>
    <xf numFmtId="0" fontId="0" fillId="0" borderId="0" xfId="0" quotePrefix="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19</xdr:col>
      <xdr:colOff>226053</xdr:colOff>
      <xdr:row>40</xdr:row>
      <xdr:rowOff>149555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882640" y="548640"/>
          <a:ext cx="9050013" cy="69161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1"/>
  <sheetViews>
    <sheetView workbookViewId="0"/>
  </sheetViews>
  <sheetFormatPr defaultRowHeight="14.4" x14ac:dyDescent="0.3"/>
  <cols>
    <col min="1" max="2" width="36.77734375" customWidth="1"/>
  </cols>
  <sheetData>
    <row r="1" spans="1:16" x14ac:dyDescent="0.3">
      <c r="A1" s="2" t="s">
        <v>13</v>
      </c>
    </row>
    <row r="2" spans="1:16" x14ac:dyDescent="0.3">
      <c r="P2">
        <f ca="1">_xll.CB.RecalcCounterFN()</f>
        <v>0</v>
      </c>
    </row>
    <row r="3" spans="1:16" x14ac:dyDescent="0.3">
      <c r="A3" t="s">
        <v>14</v>
      </c>
      <c r="B3" t="s">
        <v>15</v>
      </c>
      <c r="C3">
        <v>0</v>
      </c>
    </row>
    <row r="4" spans="1:16" x14ac:dyDescent="0.3">
      <c r="A4" t="s">
        <v>16</v>
      </c>
    </row>
    <row r="5" spans="1:16" x14ac:dyDescent="0.3">
      <c r="A5" t="s">
        <v>17</v>
      </c>
    </row>
    <row r="7" spans="1:16" x14ac:dyDescent="0.3">
      <c r="A7" s="2" t="s">
        <v>18</v>
      </c>
      <c r="B7" t="s">
        <v>19</v>
      </c>
    </row>
    <row r="8" spans="1:16" x14ac:dyDescent="0.3">
      <c r="B8">
        <v>2</v>
      </c>
    </row>
    <row r="10" spans="1:16" x14ac:dyDescent="0.3">
      <c r="A10" t="s">
        <v>20</v>
      </c>
    </row>
    <row r="11" spans="1:16" x14ac:dyDescent="0.3">
      <c r="A11" t="e">
        <f>CB_DATA_!#REF!</f>
        <v>#REF!</v>
      </c>
      <c r="B11" t="e">
        <f>Sheet1!#REF!</f>
        <v>#REF!</v>
      </c>
    </row>
    <row r="13" spans="1:16" x14ac:dyDescent="0.3">
      <c r="A13" t="s">
        <v>21</v>
      </c>
    </row>
    <row r="14" spans="1:16" x14ac:dyDescent="0.3">
      <c r="A14" t="s">
        <v>25</v>
      </c>
      <c r="B14" t="s">
        <v>29</v>
      </c>
    </row>
    <row r="16" spans="1:16" x14ac:dyDescent="0.3">
      <c r="A16" t="s">
        <v>22</v>
      </c>
    </row>
    <row r="19" spans="1:2" x14ac:dyDescent="0.3">
      <c r="A19" t="s">
        <v>23</v>
      </c>
    </row>
    <row r="20" spans="1:2" x14ac:dyDescent="0.3">
      <c r="A20">
        <v>31</v>
      </c>
      <c r="B20">
        <v>34</v>
      </c>
    </row>
    <row r="25" spans="1:2" x14ac:dyDescent="0.3">
      <c r="A25" s="2" t="s">
        <v>24</v>
      </c>
    </row>
    <row r="26" spans="1:2" x14ac:dyDescent="0.3">
      <c r="A26" s="3" t="s">
        <v>26</v>
      </c>
      <c r="B26" s="3" t="s">
        <v>30</v>
      </c>
    </row>
    <row r="27" spans="1:2" x14ac:dyDescent="0.3">
      <c r="A27" t="s">
        <v>27</v>
      </c>
      <c r="B27" t="s">
        <v>41</v>
      </c>
    </row>
    <row r="28" spans="1:2" x14ac:dyDescent="0.3">
      <c r="A28" s="3" t="s">
        <v>28</v>
      </c>
      <c r="B28" s="3" t="s">
        <v>28</v>
      </c>
    </row>
    <row r="29" spans="1:2" x14ac:dyDescent="0.3">
      <c r="A29" s="3" t="s">
        <v>33</v>
      </c>
      <c r="B29" s="3" t="s">
        <v>26</v>
      </c>
    </row>
    <row r="30" spans="1:2" x14ac:dyDescent="0.3">
      <c r="A30" t="s">
        <v>35</v>
      </c>
      <c r="B30" t="s">
        <v>31</v>
      </c>
    </row>
    <row r="31" spans="1:2" x14ac:dyDescent="0.3">
      <c r="A31" s="3" t="s">
        <v>34</v>
      </c>
      <c r="B31" s="3" t="s">
        <v>28</v>
      </c>
    </row>
    <row r="32" spans="1:2" x14ac:dyDescent="0.3">
      <c r="B32" s="3" t="s">
        <v>36</v>
      </c>
    </row>
    <row r="33" spans="2:2" x14ac:dyDescent="0.3">
      <c r="B33" t="s">
        <v>37</v>
      </c>
    </row>
    <row r="34" spans="2:2" x14ac:dyDescent="0.3">
      <c r="B34" s="3" t="s">
        <v>38</v>
      </c>
    </row>
    <row r="10000" spans="1:1" x14ac:dyDescent="0.3">
      <c r="A10000" t="s">
        <v>32</v>
      </c>
    </row>
    <row r="10001" spans="1:1" x14ac:dyDescent="0.3">
      <c r="A10001" t="str">
        <f>"{0.MEAN}"</f>
        <v>{0.MEAN}</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J16"/>
  <sheetViews>
    <sheetView tabSelected="1" topLeftCell="B1" workbookViewId="0">
      <selection activeCell="J4" sqref="J4"/>
    </sheetView>
  </sheetViews>
  <sheetFormatPr defaultRowHeight="14.4" x14ac:dyDescent="0.3"/>
  <cols>
    <col min="5" max="5" width="24.6640625" bestFit="1" customWidth="1"/>
    <col min="6" max="6" width="6" bestFit="1" customWidth="1"/>
    <col min="7" max="7" width="8.109375" bestFit="1" customWidth="1"/>
    <col min="9" max="9" width="2.5546875" bestFit="1" customWidth="1"/>
    <col min="10" max="10" width="48.6640625" bestFit="1" customWidth="1"/>
  </cols>
  <sheetData>
    <row r="1" spans="5:10" x14ac:dyDescent="0.3">
      <c r="E1" t="s">
        <v>0</v>
      </c>
      <c r="F1">
        <v>100</v>
      </c>
    </row>
    <row r="2" spans="5:10" x14ac:dyDescent="0.3">
      <c r="E2" t="s">
        <v>1</v>
      </c>
      <c r="F2">
        <v>150</v>
      </c>
      <c r="G2" t="s">
        <v>3</v>
      </c>
      <c r="I2" t="s">
        <v>39</v>
      </c>
      <c r="J2" t="s">
        <v>40</v>
      </c>
    </row>
    <row r="3" spans="5:10" x14ac:dyDescent="0.3">
      <c r="E3" t="s">
        <v>2</v>
      </c>
      <c r="F3">
        <v>30</v>
      </c>
      <c r="G3" t="s">
        <v>3</v>
      </c>
    </row>
    <row r="4" spans="5:10" x14ac:dyDescent="0.3">
      <c r="E4" t="s">
        <v>4</v>
      </c>
      <c r="F4" s="1">
        <v>0.05</v>
      </c>
    </row>
    <row r="5" spans="5:10" x14ac:dyDescent="0.3">
      <c r="E5" t="s">
        <v>5</v>
      </c>
      <c r="F5">
        <v>200</v>
      </c>
    </row>
    <row r="6" spans="5:10" x14ac:dyDescent="0.3">
      <c r="E6" t="s">
        <v>6</v>
      </c>
      <c r="F6" s="4">
        <v>107</v>
      </c>
    </row>
    <row r="9" spans="5:10" x14ac:dyDescent="0.3">
      <c r="E9" t="s">
        <v>7</v>
      </c>
      <c r="F9">
        <f>F6</f>
        <v>107</v>
      </c>
    </row>
    <row r="10" spans="5:10" x14ac:dyDescent="0.3">
      <c r="E10" t="s">
        <v>8</v>
      </c>
      <c r="F10" s="5">
        <v>0</v>
      </c>
    </row>
    <row r="12" spans="5:10" x14ac:dyDescent="0.3">
      <c r="E12" t="s">
        <v>9</v>
      </c>
      <c r="F12">
        <f>F9*F2</f>
        <v>16050</v>
      </c>
    </row>
    <row r="13" spans="5:10" x14ac:dyDescent="0.3">
      <c r="E13" t="s">
        <v>10</v>
      </c>
      <c r="F13">
        <f>F9*F3</f>
        <v>3210</v>
      </c>
    </row>
    <row r="14" spans="5:10" x14ac:dyDescent="0.3">
      <c r="E14" t="s">
        <v>11</v>
      </c>
      <c r="F14">
        <f>MAX(0,F10-F1)*F5</f>
        <v>0</v>
      </c>
    </row>
    <row r="16" spans="5:10" x14ac:dyDescent="0.3">
      <c r="E16" t="s">
        <v>12</v>
      </c>
      <c r="F16" s="6">
        <f>F12-F13-F14</f>
        <v>12840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2023-08-17T15:43:36Z</dcterms:modified>
</cp:coreProperties>
</file>