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filterPrivacy="1"/>
  <xr:revisionPtr revIDLastSave="0" documentId="13_ncr:1_{C38215E5-2209-4C70-BFED-647F1307CA12}" xr6:coauthVersionLast="47" xr6:coauthVersionMax="47" xr10:uidLastSave="{00000000-0000-0000-0000-000000000000}"/>
  <bookViews>
    <workbookView xWindow="-108" yWindow="-108" windowWidth="23256" windowHeight="13176" firstSheet="1" activeTab="1" xr2:uid="{00000000-000D-0000-FFFF-FFFF00000000}"/>
  </bookViews>
  <sheets>
    <sheet name="CB_DATA_" sheetId="2" state="veryHidden" r:id="rId1"/>
    <sheet name="Sheet1" sheetId="1" r:id="rId2"/>
  </sheets>
  <definedNames>
    <definedName name="CB_02261cb892634b05993d339459122033" localSheetId="1" hidden="1">Sheet1!$F$22</definedName>
    <definedName name="CB_09a5cd02ae6f42a2a9294c6cc77cc5a4" localSheetId="1" hidden="1">Sheet1!$D$22</definedName>
    <definedName name="CB_0f0f772fab884fb086ad9ec7e5d748df" localSheetId="1" hidden="1">Sheet1!$F$17</definedName>
    <definedName name="CB_2fd4ef63e09d4b1cbedc59642f2f4c62" localSheetId="1" hidden="1">Sheet1!$F$21</definedName>
    <definedName name="CB_32ba12b9a5784c45be98fb4928709bda" localSheetId="1" hidden="1">Sheet1!$F$20</definedName>
    <definedName name="CB_3daa6949fcad496da59aa16cee813890" localSheetId="1" hidden="1">Sheet1!$D$16</definedName>
    <definedName name="CB_3f24422318ec4cbd885fccb65ec67992" localSheetId="1" hidden="1">Sheet1!$D$15</definedName>
    <definedName name="CB_613a8ae62b4448edbb2e9d2a022893cc" localSheetId="1" hidden="1">Sheet1!$D$17</definedName>
    <definedName name="CB_67f2886dd8394a669c9ee4b4bd621373" localSheetId="1" hidden="1">Sheet1!$D$19</definedName>
    <definedName name="CB_69ef8e9fc925400dae6695ad4e26a016" localSheetId="1" hidden="1">Sheet1!$F$16</definedName>
    <definedName name="CB_77bfc93434664fa8bc399c80b6b88b69" localSheetId="1" hidden="1">Sheet1!$E$2</definedName>
    <definedName name="CB_78dbaf6e28df4674b4ce783c6069e63c" localSheetId="1" hidden="1">Sheet1!$G$24</definedName>
    <definedName name="CB_82adb27b70ce41e1a435af78dd7466e7" localSheetId="1" hidden="1">Sheet1!$F$15</definedName>
    <definedName name="CB_Block_00000000000000000000000000000000" localSheetId="1" hidden="1">"'7.0.0.0"</definedName>
    <definedName name="CB_Block_00000000000000000000000000000001" localSheetId="0" hidden="1">"'638279029455628401"</definedName>
    <definedName name="CB_Block_00000000000000000000000000000001" localSheetId="1" hidden="1">"'638279029455970489"</definedName>
    <definedName name="CB_Block_00000000000000000000000000000003" localSheetId="1" hidden="1">"'11.1.4716.0"</definedName>
    <definedName name="CB_BlockExt_00000000000000000000000000000003" localSheetId="1" hidden="1">"'11.1.2.4.850"</definedName>
    <definedName name="CB_c1fa6b9157d240acbd7066cee7a9e13a" localSheetId="1" hidden="1">Sheet1!$F$18</definedName>
    <definedName name="CB_c26713ceb8d541a495387c541994a1b6" localSheetId="1" hidden="1">Sheet1!$D$18</definedName>
    <definedName name="CB_cd57299810a54bbebfea74b2caeed629" localSheetId="1" hidden="1">Sheet1!$D$20</definedName>
    <definedName name="CB_d6e95250acd14e9c891fcc4044b46d37" localSheetId="1" hidden="1">Sheet1!$E$4</definedName>
    <definedName name="CB_dbe3385586ba4357b398b1db16f42920" localSheetId="1" hidden="1">Sheet1!$F$19</definedName>
    <definedName name="CB_e2345bf723e7404fb51ce00d59c55018" localSheetId="1" hidden="1">Sheet1!$D$21</definedName>
    <definedName name="CBCR_11a60d1aabd143998b47015319614a07" localSheetId="1" hidden="1">Sheet1!$H$2</definedName>
    <definedName name="CBCR_16ce8d637da049d38ddcd36f8726bf9f" localSheetId="1" hidden="1">Sheet1!$I$2</definedName>
    <definedName name="CBCR_31afc1071f53473899aac1497b094af5" localSheetId="1" hidden="1">Sheet1!$G$4</definedName>
    <definedName name="CBCR_3e402009235b410d9a1c2a55d547b960" localSheetId="1" hidden="1">Sheet1!$H$4</definedName>
    <definedName name="CBCR_9811499be74c4e3da705c13cc41bb7fd" localSheetId="1" hidden="1">Sheet1!$G$2</definedName>
    <definedName name="CBWorkbookPriority" localSheetId="0" hidden="1">-240382113</definedName>
    <definedName name="CBx_30313ba6c3464821b8112e8a920635fc" localSheetId="0" hidden="1">"'CB_DATA_'!$A$1"</definedName>
    <definedName name="CBx_8488e4ef6a444a348ffa044a2f9fcd71" localSheetId="0" hidden="1">"'Sheet1'!$A$1"</definedName>
    <definedName name="CBx_Sheet_Guid" localSheetId="0" hidden="1">"'30313ba6-c346-4821-b811-2e8a920635fc"</definedName>
    <definedName name="CBx_Sheet_Guid" localSheetId="1" hidden="1">"'8488e4ef-6a44-4a34-8ffa-044a2f9fcd71"</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 i="1" l="1"/>
  <c r="E21" i="1"/>
  <c r="E20" i="1"/>
  <c r="E18" i="1"/>
  <c r="E8" i="1"/>
  <c r="E15" i="1" s="1"/>
  <c r="B11" i="2"/>
  <c r="A11" i="2"/>
  <c r="P2" i="2"/>
  <c r="E22" i="1" l="1"/>
  <c r="E16" i="1"/>
  <c r="E17" i="1"/>
  <c r="E19" i="1"/>
  <c r="H15" i="1"/>
  <c r="C14" i="1"/>
  <c r="H14" i="1" s="1"/>
  <c r="G19" i="1"/>
  <c r="G20" i="1"/>
  <c r="H20" i="1" s="1"/>
  <c r="G17" i="1"/>
  <c r="H17" i="1" s="1"/>
  <c r="G21" i="1"/>
  <c r="H21" i="1" s="1"/>
  <c r="G16" i="1"/>
  <c r="H16" i="1" s="1"/>
  <c r="G18" i="1"/>
  <c r="H18" i="1" s="1"/>
  <c r="G22" i="1"/>
  <c r="H22" i="1" s="1"/>
  <c r="H19" i="1" l="1"/>
  <c r="G24" i="1" s="1"/>
</calcChain>
</file>

<file path=xl/sharedStrings.xml><?xml version="1.0" encoding="utf-8"?>
<sst xmlns="http://schemas.openxmlformats.org/spreadsheetml/2006/main" count="47" uniqueCount="40">
  <si>
    <t>research and dev cost</t>
  </si>
  <si>
    <t>least</t>
  </si>
  <si>
    <t>Most likely</t>
  </si>
  <si>
    <t>highest</t>
  </si>
  <si>
    <t>Market life</t>
  </si>
  <si>
    <t>Minimum</t>
  </si>
  <si>
    <t>Maximum</t>
  </si>
  <si>
    <t>Least</t>
  </si>
  <si>
    <t>High</t>
  </si>
  <si>
    <t>Sells per year</t>
  </si>
  <si>
    <t>Selling price</t>
  </si>
  <si>
    <t>Cost of Manufacturing</t>
  </si>
  <si>
    <t>high</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</si>
  <si>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</si>
  <si>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</si>
  <si>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</si>
  <si>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</si>
  <si>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</si>
  <si>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</si>
  <si>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</si>
  <si>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</si>
  <si>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</si>
  <si>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</si>
  <si>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</si>
  <si>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</si>
  <si>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30313ba6-c346-4821-b811-2e8a920635fc</t>
  </si>
  <si>
    <t>CB_Block_0</t>
  </si>
  <si>
    <t>Decisioneering:7.0.0.0</t>
  </si>
  <si>
    <t>8488e4ef-6a44-4a34-8ffa-044a2f9fcd71</t>
  </si>
  <si>
    <t>CB_Block_7.0.0.0:1</t>
  </si>
  <si>
    <t>Investment</t>
  </si>
  <si>
    <t>Year</t>
  </si>
  <si>
    <t>selling price</t>
  </si>
  <si>
    <t>Net income</t>
  </si>
  <si>
    <t>Cost of manufacturing per piece</t>
  </si>
  <si>
    <t>Total cost</t>
  </si>
  <si>
    <t>NPV</t>
  </si>
  <si>
    <t>㜸〱敤㕣㕢㙣ㅣ㔷ㄹ摥㌳摥㔹敦慣敤搸㡤搳㑢㐲㘹㕤㑡改挵挱㡤搳㠶㔲㈰〴㕦㥡㑢㜱㘲㌷㜶㔲㄰愰捤㜸昷㑣㍣捤捥㡣㍢㌳敢挴愱㔲㉢㈸㌷㐱㐱攲㈶ち攵愲ち㈱㈱㈴㉥㉦㕣晢㠲㠴㔴㠴㕡㠹㠷昲〰攲愱㈰〴て㈰ㄴ㠹ㄷㅥ㤰攰晢捥捣散捥敥㝡挷敥戶〵ㄷ昹愴晢晢捣戹捤㌹攷扦㥥晦㍦搳㥣挸攵㜲晦㐶攲㕦愶㍣㌳搷㉦慥〷愱㜴㈶㘶扣㕡㑤㔶㐲摢㜳㠳㠹㈹摦㌷搷攷散㈰散㐳㠳㐲搹㐶㝤愰㤷〳晢戲㉣㤶搷愴ㅦ愰㤱㥥换ㄵ㡢㠶㠶㝡づ挲摦㐸昲㘰戰搷㘰ㅥ㘰㘹㘶㝡㝥昹㈱㡣扡ㄸ㝡扥摣㍦㜶㌶敡㝢㜸㜲㜲㘲㜲攲敥㝢㈶摦㌲㜱㘰晦搸㑣扤ㄶ搶㝤㜹搸㤵昵搰㌷㙢晢挷ㄶ敡换㌵扢昲㙥戹扥攴㕤㤰敥㘱戹㝣攰慥㘵昳敥户㑥摥㝤攸㤰㜵敦扤㙦ㅤ挴慢㜳愷㘶愶ㄷ㝣㘹〵慦搰㤸㍡愷㝣昷慣慣搸㕣㥢㤴扥敤㥥㥦㤸㤹挶㝦愹昹攳改㥥㠹挵ㄵ㈹㐳扥㕡晡搲慤挸挰㐰挷〱㘷㉡〸敡捥㉡㌷捦㜰㡥㘲愹ㄵ㌳〸㜵㘷㐶搶㙡㠶㤳㡣㕡㜴收戱㜷㌵㜳㝤搰㔹㤴㙥㘰㠷昶㥡ㅤ慥ㄷ㥣㈵っ㔴ㅤ㜲捥〴昲戴改㥥㤷愷㑣㐷敡捥戱扡㕤捤㐷㈹搷㜷㙢㌲㐴㝡㘲㙡昹ㄳ㔳㠱㌳戳㘲晡㙡㐶〱㌷㈶愳敤㔱扦搲摡昶收敥攳㜲敡敡つㅣ昳㤶敥敤㔰㜳搶昴ㅢ㉤挷扢户㡣ㄷ摦㍡㠳㍢扢户㑦敤㔱㙢㥦摢扢昷㔱㕢搹摡㕡っ挴昴慤㜶ㄴ㡢㌱ち〴晤〴㐵〲㈲搰㈸ㄱっ㄰っ〲㠸晣㍦挰㈵改㡥慣搲捡愶㔶㕥搶捡ㄵ慤㕣搵捡㔲㉢㕢㕡昹扣㔶㕥搱捡戶㔶㝥㐸㉢㕦㐰㥢㈴ㄵ晢晢戵㈴㥤㥡扣昰散攵㍦捦㝣攷戲昷敤扦晤敥㍢晢〶㜷愱搱〳昱愴㘶㝤昳㈲㐸慤㐹挵〷㈷づ昰摦收㕣〱愶戰づ㔹昷㔸㤳㤳搵㐳〷捣扢㑣㥤换捡㐰㝥ぢ愱㡣愰敤愰昵愰敤㔶扤㡢ち㜷搷㑦㥢㠱㙣㙥摣㜸㕣㌷敤搵摤㙡昰扡㡤㉢ㄷ㐳㌳㤴晢摡敢㥡㠳㜴㜴㕢〴㕢挹㐰扤敦㠶昶㙥㘷捤㕡㕤㑥㕤戲愳敡搷户㔵㍢ぢ扥户摣扤昶愸㉦ㅦ㙥搴㜶捣㘸ち㐲㙤㑤㡤摤戱捡愸㉡㥡搷搸捣㡡ㄷ㐸㔷㑤㙦摣㔹戰㉢ㄷ愴扦㈸㈹ㄲ㘵㔵㉤昵㙡㔶挵㕣㍦㍥敦㘲愱攰搶敡ㅢ搲愵搶㝤㤷㐲㌰戳慣㘲扥慢搲て搷㤷捣攵㥡扣愶愵㐹昴㑥㔴散㙤㈹㍥敡㔵敡挱㡣攷㠶扥㔷㙢慤㤹慡慥㤹㤰㌴搵㤳㕥㔵收昳㌹㈵ㄴ㈰㜰晢晡㠴挸摤搱㥤ㄷㄴ㈲㔲㈸㈶㈳㕦搷㑡㜶ㄳ愷戱㍡慣愲㈶㐹㤳摡ㅢ㌷ㄹ㡣昳㔵㌲㈶㠳〳㔳㙢愲晥攰㑢㙦摢㘴搸〶收㕥摤挶㥡㌶ㅡ慦晥扥㌵改㠶挷㑤户㕡㤳㝥愶昶ㄳ㥣㤱㌱っ愰㕦㠱㐰攸扡㝢㔴㜵攲㤲㔸搷㉦摡搵㜰愵戰㈲敤昳㉢㈱捡愰㈱㡢㐵㙥㙤㐷㌲慥㐲㤱戱㥢㘰ㄴ愰㔴捡ㄵ昶戰㔱愱㠴㤴搳㈹㥤㌲㜸戹㐵㤰戳㕦ぢ㉦て㕡㐷敤㕡㈸㈳愱㍣㙣〱㈳㤱㔶㔳攸ㅢ㈲㠹晡㘶㈵㔲ㄸ㝢慣ㄹ㔰愹㘹扢攱㝡㤳㙦㍢戸㈴㈲愲ㅤ㔹戰敤㘴〱㐵㐱慢㍣挸攰㌵㄰㑤㥢㌴挸㙥㥣㈲㈲戲㐱㠶㘶挷挸慤㐴挶昶ㄹ㌲〲敤搳㐴挸搶〷扡换〸ㄲ㝢㈷㤱戲㔳㔷㝥摣㤱㘶ㅢ搹昲㤱㌴扢ㅡㅢ㘷㕣㐳㜰㉤挱㜵〴㝢〱挴㥦㈱攱㈸攵㤰㙦㑤挶敢昰㙣㕣㑦昰㝡〰挸㈷㠳㌲㈷ㄶ㔵戴愱戶㘲㐷戲摤㄰散㘴㘵ㄴ㐷愲㠸㤶㜱挳捥ㅣ㜲ㄴ愲㘳慢㜳㝢攸摡扣搲戱㙦敡㑥㥢改攵㤰㈲㌳㥡愶搷扡㐹搳昴㐶戰㘹㡦㝡敢㐶㜴㌵挶〸㙥〲㈸ㄹ㙦㈰㠴㜲愱挱扢㌵㡢㥥㈶攵㙢挲㉣㡡㡣愱ㅥㄵ㝣㑣挸㍣〲㘴〸戹㡥攳换㡥つ㑤㜳㜰摣㝡捤摢搰晢扢昳㜷㡣昴㌶扤戹愳㜷攸㉦㝡㠹㔶昴捤㘰㉦昱晢慥㍡收ㄶ㔴ㅢ㙦㈲戸ㄵ愰㑤挷昰昴晤㔲㍤〵捡㉣㜶㔲㤸摢㑤慦㡢戲㜲㤷搶㔷愵搲㐰㠳搶㤲改㥦㤷㈱㍣ㄸ㈷㘶㘱ぢ㝢扥㉦㙢㌸搴㔶㔵〱捦㉦搷戶ㄶ〶㐷㝤捦㘱昹㡥㡤ㅣ扣㈶ㄴ㐳㍥慦昵攵摡㙣攴っ㕢㌳攵㜳㑡㔱づ㜵昰㕤摤㠵㐴慡㔳㉢㜹戱㕦昶昹㜲㐷㤲昴㈰㐹㙥挷戶ㅡ㜷〰㐰㑡㠸摦㜴㤵㈸晢搹散捤慡㔹慢挵㑡て㕦挶改愴捤㠷搸㈱㐷〶㈲㠷敤㌴晣〷挱㤰戳㘸㍢つ㘱㌱攰㉣㐸扦〲摦㠲㕤㤳愵挸㉤㑢㔱戳㈳㉢㕥㈳戲愲慦慦攳㍣㥤攱㕦㔳㜴搲㈶㈵㌲戹㍤戳㌲攳㉣摥㈴㉡扡㈱㈹㔴㌲㕣㐳つ〹㐴捡㘳摢ㅤㄱ搳㠳㠸戹ㄳㅢ㘷ㅣ㈰㤸㈴㌸〸愰㍦て㐹戳搵㡤㘷㌸慣㝦㡤㉥敤㜲㌹㔷㈴ㅡ㤴㡢昰戹慥挲敡㄰㕦昳ㄶ㠲㝢〰摡捣ㅦ㍡㈰㌳〸㔱愱㍣㐵㠸㉡㡣㘱㥤戵攵㐵搲挰㉥ぢ㠱愵㤹㝡㄰㝡づ㈳㑢㐳搶慣㜷捡ぢ㘷敤㘰ㄵ㤱愸㔱㉢捥㍣戸㈲㕤㔰㤷て摢愷慤捣㕢㕤㤵㔵挳㕡昴敡㄰㙤㈷㘶户挳挱ㅣ摢〱㕢㔲㥤捤㌵㠱搴摢昹ㄸ㐳〸散戴昲户搲ㅢ扢㈵敦㌷て㝤挳捤ㅤ㕤戲挳㥡ㅣ戰㈲愶㘳扥㘸㘱ㄷㄱ㌹愸昶㕢㑢㉢扥㤴戳㐳搶㌱摦慥搶㙣㔷ㄲㄹ戰㌱ㄹ慣㥢㤳攷ㄱ㈵㔸昰ㄸ〳昴摣㈱㙢挹㌷摤㘰搵㘴㐰㜱㝤㜷换㤳ち㡢攸搶戴敤〶㜸㡤挲㈲昳挳搶攲㡡㜷ㄱㄱ摢扡攳ㅥ㌳㔷㠳㙤㠱ㄵㄲ㝤㤴ㄴ㙡㠴㈶㌴㑤ㄴ戵㘲慦昸攱㠱㍣㤷㈳敦攵〹ㄴ慥㜲㍡㝤收ㄹ摡㥢㜶㝤ㅣ愳愱㥤捥㌹つ㈲㝡搴㈸散换㤴挲攴㔴攳㕥昶㜹ㅢ挰晤挷捥㥣㘸㐶收㕥㔶捣㕡愷㤷㍦㐳挶㉢戲㘸〴㐲攸愳摢ㄵ㤱ち换㐸㌹攰㐰㘰㥣㑦敤攴㔷戲㔴ㅢ㔲摦慥㘶昶㈸㈲㐹㠳搶㥣戹㉣㙢㠸㐷㍢㘶戸㉢㝡愰ㄹ敢㤸戵㈰慥㥢昱ㅣ挷㈴㘹㤱㉣ㄷ㉢㈶㈹㜸慡ㅥ㝡㈷㙤搷戰〰ㄴ晤挵㐵收㈵ㄴ㤹㤷㔴搱愰㜵㥡愱㐱㤵攷㔸摥㜹搳户挳ㄵ挷慥ㄴ昹挰昰摤戶愰㐹㌰㌹㈵㙦㤲ㄲ㤹㌱搶㘶捤㥦㠱挹ㄶ㑣〰摤ㄳ㤰愳摣㍡愲ㅦ㤴慢㠹〲晥㠹ㅥㅤ㑢㄰㌰捡㔳㙡扣〳愳改敡㜶〴㐴㡥㑡㔷㤲㍢ㄸ㔷ㅥ㐵㐹㈴㠴㠸昵っㄲ㠱㔷㌰㈵攴改攲㉥㔸㘷㕣㍢〴昶㠸戱愳㜶㌸ㅢ〰攵〰挸慡攳敤㍥㠵搵㔴愷昱㠶㔶戸戱戳慡㐵㑤摣搰㔹㥦搶ㅢ㙦摣愰㍡搲㈸㈹㐵戲㔹㈳愵㔹㌶㤸攳㜶㔲㌵㐲㈹敥㐴摢㠸㉣户㘹㜳摦㈹㐵㕥㠶㘲㔲㌴㤳㌳摥愹〸〵㠱摥㔸㐷搱㘷㥦㑤ㅥ愹㠸つ㙤㠰ㄲ昵㔴㔴㌶ㄴ㠷〴㑦攰摡㐹㔵㤶攲㈷昰昷慥㌸㍢㕦て㕢㙡捣㑢愳㜱捤㔴慤㌶敦挲㑡愸㤸㝥㜵㥢戰㌴搶ㄶ㘹ㄸ挵㥤扤㙡晦㘸㝢㔳㡣ㄸ戳㈱挳㈲ㄹ㝥㘰戰㈱㤸㉢ㄵ㔱愵㜵㌶挴慤㙥ㄴㄷ昹㜴㔲㥡慥挲挰㘲㔸㥤㤵㙢捡っ㙢㕡昲愳慡㐳攳戴愸攴愸㘱㑤㉤〷㔰改㈱攵㜸㥣㔳っ㙥㔸愷改㤶挲㈵〶㠸摤㌸户㔰〹ㄱ摡㙤っ挰㤳挱昶挱づ㜶㈴ち㥤搰㍡愳〴㉤㘴㄰㙥敢㈲挸㍢㍤㘲ㄴ㠲搴㔲改敦㐷挴㤷㥦㘴晡昶㤱㕣㤲㠹㤹㠸攱慥っ敢〱挸㑤㐷㈶挹㐵愳㐹挰㍣㤲㙣㑡㘸つ㈶㘵㌴㌱㠶㘸昲昹㈱㙥昱㌰㤶㌵㑣戶愹攱㥥㕢㘸㐳㥢搶搶㜷㔹㈷摣㑡慤㕥㤵㑡ㄵ㈷戲㕡㘹攴㙤㠱㉦㜵〵㌰攲愶㡣㝤㠹㌷攵〴㡥㔲㕣㌲㤱搴扢摤㙤ㅣ㐱㜷㈵攴㌰㐶愴晡ㄸ㠰捣㜰换愹㠰㔸挷㍤〵摡㠷扢㥢ㄷㄸ搴攵㌹㠸戴㡥㈲捡戲㌹摣挷㙢㐴㤱ㄵ户愵㥡捤㜹㜳ㅥ㙤昶㔴搱㜱㍢㉡摡ㄶ㌸挲㍡㈳㠱㔷㈸挰ㄸ改㤱㍢㌸㐸敥㑡ㅣ摤扤昲愸㝡捣㕤〱㉡ㄴ〶〴㘳扣㍣〵攵戰慢㘰㈴ㅡ摣㕡搳敡ㄶ㡣晥搲昲㌶愶〰〴挳挰㌴㘸搱㌲㌲㜰㘶㤰摦摣挰戹ㄱ慤㌲㈲愴改㘰㉡㘳㤴愳㜰搸〳㘹攰㈶ㅥ愴㤷㍣㈸愱㜰㡦扡ㄸ㤶摣㑤ㅣ㜷㜰〴昲晣㙢摡ちㄷ捣㄰搷㕦摣扤㙤挵㔳搵㉡捤㕤昸攷戶〵㔶㜱㜵㈳㌲㐷昷戴㕤捡㔲㙢愲㝤㜷㜳㕢㐵㝣㔹昰攰散挴㜱㌳慣慣㉣㠶敢搱挵慤㕥㐹㐲㝦〶晥㠸つ摦㑥㥢㌹敦昲㈲敡ㅡ昷扥㜴挱昵㉥扡㙡㕥㝡挰㕢㝦愰㄰㕣愱散攷㈴㑢戹㝦攳㥦㑡㕡㑥晦ㄹ㐶摣捡戴㌹㐰搳㐱挲㜱㔴㡡愴挱ㄸ昲ㄹ㜴〲摢扤㜱㙢㠰㜴戲愷㡤㑥㤴㈰搸㈱ㄴ昷晣㉢㐶㈸攲愷㐰㉢㠹㈵㍡㤲㘳捦扦〵搶ㄷ㍦㐱〹ㄱ㡥攷㔸㡣攸㌷㈱㤷㠱㍡㈵挸攳㉢ㅥ扣㄰昲晦㠳愵㠴㥢㌷㘴愷晦〲㌳㡢ㅦ户愳攸〶愲攸㐷ㅤ㈸ㄲ扣〶愲昸昷㝥㘴㤲愴㌳㍣晢㤲〲攱㕣搳捥〱昴㔵扦昰晢㍦㍣㠰捥挵挴愱㙣㌴㠴摡㙥挱㜳挳㐴攸敢㌰ㄱㄸ扣㔷㈶挲㐹㘴〴愳昸㤱㠹㄰晢㐰收㔱戰戹㠹挰搸㕥㠶㈱㤸ち戵愶摣ㅡ㍣㠱㕤攳搰㍦㜶ㅣㄷ㙦㘵㠰㜸㍥㤴㔶㌰〳㡦搴戵㥤挵ぢ愶㙦㍡㝢㔵昹㌱㕦㐲㤹昹㑢戸挹慤扡戰挷扥つ㙢㔴愷つ㝣ㄵ㠹㤷㝤挷㥦戲戵晢敢挰㔴㤴㈲昷扤㈸㡡挲换昰㤴〸㥥ㅢ㜲ㅦ摣昳摤㘳㝦戸晣昸ㄱ摥㔶㡢㘹㔵扦〳昹㕥㐲昶戴㈷㄰搴㑤㕤ㄴ戹㥡ㅦ收㥣挴㈷㑡昶㙡㑤㑥㥢扥戲㠲〲挳㐹戲ㄱ攱愵〸㌳㈲扥敤㘰㘲攲摥㐳㘴㘲㑥戴戹㍢搵㠷㑤捡㐵㌸㤱㥡戸昲改㈵㘱㐳搱㔵㤱昵㘸㙤敡摦㠷㉡㝡㠹ㄳ㘹戵ㄲ㜹敡㘴ㄲ攲㝢敤扡敥㄰㜵㕤㜴㤰㘱搸㍦㤱㔲㠸㍦㤰㐲搲〷ㄹ㕥〸㔰㔲敡㌴㌲晡㥤〰ㄹ㤱戵昶㄰㉦晤〱㍢㐲㐰㌶㉥晤昵昸ㄱぢ㜶ㄱ㔸㑣㝣昱扤㥥㘸㘹㡢㈶慡㠹愱㕡㘵搳㉣㈲愳づ㉦㉣㤸㑣㑡㤷㤰㐹㤲㝥㄰戹㉤扢愳昸㤲㈱㈷ち扣㐵㡣慤㍢昴戵㤵㥣晢摣㍡㙥㝥㐰捦ㄴ㤴挲㜰㜷戳ㄸ〷㔲ㄵ愳㡢㥡㤶愲㈲挲攱㈸摢攸㌴㄰㔷㐱㘷戹㝢㜱㉡㐵昰㡦㕦ち戱㝥扣㌹昴搵敤㌵搴㜱㙥㍦ㄶ挸ㅦ散慦ㅢ㌲ㄸㅢ㙦㈵挷㐰挲㙥愹㔵㌱扡ㅥ㝥〶㕤戸攸㥣㌰㥡㔹昵㉣づ攱㑦挲㔹㝤㕡㠷晥㘷昴㕡㜱搶㔹昶㘶ㄸ扢㐵晦扦〷〵㥢敡㝦挱搸㥢㐲攴㝢攳っㅦ㜴挶㑦㌶つ搹㜰㐷攰搹㐶昰㐶ㅤ㡣つ㤵㘵挸㍢捡㉤攲攳搵愸㕡㐹㜰昸扤昲敤㔷㈳ㅡ㝤㘹摢づ㜴ㄵ㠰㡣つ改摦㠲〸敡摡扦㔵㙥㈵愷摢挲晢搰㜱捦㐹扢攲㝢㠱㘷㠵㘳㡢〸晡㡥昱摢㌳ぢ㌶捦㤴昸㘶扢㔰扢ㄹ㍢㌱昸〱昴㌹㌵て㠱㝤㑡㠶慦㔴㉣㤲㤱㠵慤㐵㌲昸ㅤ搲㐸㉡扣㐴敤㄰㕣㘵㍤㔰㌷㙢昸㜴㜵ㅥ扥捥㤰㐵摢㐲搹㐵ㅥ攷昶ㅢㅡ摣㍡摣搱㝡㌷晣㐱戲㌶㠱攰㤸㕡挲晢㍥挰㝤㙤摦㠳搶戶昱摡〲戶散捤攷㔶搲㥦〶㑥户昶㤶㔶㤲攱㍢昹㐵㜲挹㈸ㄳ攲搲晥ㄱ晣摤扡㠳㤶愳㡤㠲捥攳て扡改〸ㅢ慦挱㝤戶㠵攸昷㌹㜴ㄵ㔳〴昸ㄹ㘶㥣攱㠳愰㤷㡦慣㈸扥㠶㘵㤱〱㤰捦ㄵ㉡〰摤愹晡愹㡤愸㝡攴㝥昶㐴ㄲ㍣㘳㤰ㅣ㑢攲㉢㘸挸敤㡡㤶つ㤶攰戲㠵㍡㑢㈰㙦㈴㍤㤰捦〹㥥㈵搴㐴扥㠴づ㡤㠹搸㈸敤㍥㤱㉦㙥㌴ㄱ㐱㉢㐰㉤㌴㍤晥㐸愲㐵㡣ㅡ慡つ㠷挰㈵昰〰㐶ㄲ㘵㌲㑣昹㐸愱㔳㠸㘲っ㍦㈱㡡㤰㝥ㅤ晦㝤昱挸昳捦㌱晤敤㠸㔰ㄲㄱ㔵慤慢愰㐴㔴慢昸㑣㝡ㄵ㍥㑡扢慦攲㠹㡤㔶㌱㐲㘱挹㤹ㄸ㈱挰㔰㥦㈸攳㡦㕡㔵ㅤㄹ㙥㈸㝦攲ㅣ〱㝥㉤戳ㄸ㌱㔱愲晡㕥㐴〶㝤戹昳慡搵㈵㘴㤲扥㍡㌷㈲攳㉢ㅦ㘵㈸昱㐶㈴㥤㍡㠵挸㉢㕢㠸搴㘳搱㠹摤戱摢㐲㐸㘰㐹晣㙣戶慢㙣㉦昴ㄸ敡ㄷㅦ㑢㄰㜳晣㜸昲〹㤵ㄶ〷㥦㐰ㄸ㤱㘹㑡㐲攲㐶㡡㡦㈶㡤㝦昰挳愶敦ㄴㄵ㐸愰㥥愸㌱〹㑥㌵晥㐸搲昸㈰㍥捦㔲㙤㜲扣㑡挰昴㘲搲㤸㠴愹ㅡ㍦㥥㌴晥敢挱扤㡤挶〹ㅤ㐶㈳敢㈴㤲っ愳㔷ㅤ〳㔲㥦㙡て愳戹㙥㔱㤱づ㔸㔱㌱㐵愸㡡㈱搷㤴㉡ㅤ挴慤㄰ㅦㅦ㑢捦攱㤲ㄳ敥㠲㐰摡㐶晦捦㠴ㄳ戸晣㌴㙢㠶㈶扥㠵㕥㐳搴搹㌷搴ㄳ㍢ㄷ慣㜹ㅦ〵晤搶㠹〰㠷慢敡戶㈲ㄱ搸〵昹㘸㝦㌷昱捥㘷搸㤰捤晤㐸愲㘵ㅡ㉦㤳昴愶㐵㔴㠴㈵㉦㍥㤴㘰㌶昷㔸㤳㘶㡣㐷㠱ㅣ㠸㐹㐰㘶㡣挷〰愳㠸捣ㅥㄶ㡣㤰晦ㄵ㜳㝦㠸ㄵㅦ㈶㜸ㅣ愰㈴挸散愴㠳挲㐷〰㠶㤳晦㘳挵搸㥡㜲㥣㘸攲㜲昲戲㌴ㄹㄹㅦ㘳㠷㡦〳昴挱㡦㉢㘲㈲㉣ㄹ㥦㐰㐹晡愵ㄴㅣ敡愵㥦㘴挵愷〸㥥〰㈸改㥣散㤶㜷㡤㙢敡㔱㠵㝤ㅡ㕤挵㘳〴昸ㄹ㥦㠹㌳㝣搰戹て㙦敦㙥㌴昳㑣㥣㝣攱㡦㤸㘷换愷晣昷攱搳晣㜵㉥扡て晦㘷ㄲ㕤㔹昸㜹敤㙤扤㡤㐵㈶愰㜱慥㝥慢搸散㤷㌱づ搷搵っ愵㜰㐴㉡㤵愲㔶㄰挴㌷ㄷ㉣㍣扣㠱㙦㌹慣㉡㠴㈰つ愸ち㌷慥㌸㠲〲攳㜳㙣㑡ㅣㄳ㑦挶攷昹㐴搴慡㑤晣㐲㥣攱㠳㈰㕥㔵昷㠷攲敥挹ぢ㠹㙢㔵㘱户扤㤰昸㔷ㄵ㉢改ㄷ㍥挹挱ㄴ戲㤰㘹搵㑡㐴㥡愲愱慦㈰㌳搴㌷捣戹㍤㠸㥦㜶㐹㔴捥㔵捦㥤晢攷㜰㝥㙣㕦晥㍤敦ㅡ㝣昲挵㕦晤昱戳㉦扣晦昰㕦晥昵搴㔳㉦晣改戳捦晤敢㤹攵挳捦㍥晤昴㉦敥晦晡㜳㝦摣㙤㝤㐳晢攱㍦攷扥昱挸攴㠵㐷ㅥ戶捥摣㜱散㤱昷㍥昴挰攴挲㔵攳㝤㝤晤晤户㡥晥昲扡摢㐶ㅥ㝢昸挷攲攷扦扤搶ㄵ㙡戹㜸㐱敢㌴戸㙣㌵㡤慦㈲㠳㘹㜰挶慦敡㌴戸㕣戵㔱换昱㐶㑤愳愰〸攷〶㈷愰㉡捣搶㡡㠱晦〰捤㝢戳搷</t>
  </si>
  <si>
    <t>㜸〱敤㕣㕢㙣ㅣ㔷ㄹ摥㌳摥㔹敦慣敤搸㡤搳㑢㑡㘹つ愵ㄷ敡攰挶㘹㐳㘹㈱〴㕦㥡㑢敢挴㙥散愴㈰㐰㥢昱敥㤹㜸㤲㥤ㄹ㜷㘶搶㠹㑢愵㔶搰㔲㄰㌷㠹㥢㈸㤴㡢㉡㔴㠹〷㙥〲㤵㕢㕦㤰㤰㐰愸㐸㍣挰〳ㄲて〵㈱㜸〰愱㐸扣昰㠰〴摦㜷㘶㘶㜷㜶搷㍢㜶户㉤戸挸㈷摤摦㘷捥㙤捥㌹晦昵晣晦㤹收㐴㉥㤷晢㌷ㄲ晦㌲攵㤹戹㙥㜱㍤〸愵㌳㌱攳搵㙡戲ㄲ摡㥥ㅢ㑣㑣昹扥戹㍥㘷〷㘱ㅦㅡㄴ捡㌶敡〳扤ㅣ搸て换㘲㜹㑤晡〱ㅡ改戹㕣戱㘸㘸愸攷㈰晣㡤㈴て〶㝢つ收〱㤶㘶愶攷㤷捦㘳搴挵搰昳攵扥戱㌳㔱摦㐳㤳㤳ㄳ㤳ㄳ㜷摥㌵昹搶㠹晤晢挶㘶敡戵戰敥换㐳慥慣㠷扥㔹摢㌷戶㔰㕦慥搹㤵晢攵晡㤲㜷㐱扡㠷攴昲晥㍢㤶捤㍢摦㌶㜹攷挱㠳搶摤㜷扦㙤㄰慦捥㥤㥣㤹㕥昰愵ㄵ扣㐲㘳敡㥣昲㥤戳戲㘲㜳㙤㔲晡戶㝢㙥㘲㘶ㅡ晦愵收㡦愷扢㈶ㄶ㔷愴っ昹㙡改㑢户㈲〳〳ㅤ〷㥣愹㈰愸㍢慢摣㍣挳㌹㠲愵㔶捣㈰搴㥤ㄹ㔹慢ㄹ㑥㌲㙡搱㤹挷摥搵捣昵㐱㘷㔱扡㠱ㅤ摡㙢㜶戸㕥㜰㤶㌰㔰㜵挸㌹ㅤ挸㔳愶㝢㑥㥥㌴ㅤ愹㍢㐷敢㜶㌵ㅦ愵㕣摦㉤挹㄰改㠹愹攵㑦㑣〵捥捣㡡改慢ㄹ〵摣㤸㡣戶㐷晣㑡㙢摢ㅢ扢㡦换愹慢㌷㜰捣㥢扡户㐳捤ㄹ搳㙦戴ㅣ敦摥㌲㕥㝣敢っ㙥敦摥㍥戵㐷慤㝤摥摣扤㡦摡捡搶搶㘲㈰愶㙦戵愳㔸㡣㔱㈰攸㈷㈸ㄲ㄰㠱㐶㠹㘰㠰㘰㄰㐰攴晦〱㉥㐹㜷㘴㤵㔶㌶戵昲戲㔶慥㘸攵慡㔶㤶㕡搹搲捡攷戴昲㡡㔶戶戵昲㜹慤㝣〱㙤㤲㔴散敦搷攲昴挹㜷㥣扦挷晥愶㜳昲昹昳摦晦摥敥㈷㍦昲摣攰㉥㌴㝡㈰㥥搴慣㙦㕥〴愹㌵愹昸挰挴㝥晥摢㥣㉢挰ㄴ搶㐱敢㉥㙢㜲戲㝡㜰扦㜹㠷愹㜳㔹ㄹ挸㙦㈱㤴ㄱ戴ㅤ戴ㅥ戴摤慡㜷㔱攱敥扡㘹㌳㤰捤㡤ㅢ㡦敢愶扤扡㕢つ㕥户㜱攵㘲㘸㠶昲摡昶扡收㈰ㅤ摤ㄶ挱㔶㌲㔰敦扢扥扤摢ㄹ戳㔶㤷㔳㤷散愸晡昵㙤搵捥㠲敦㉤㜷慦㍤攲换㠷ㅡ戵ㅤ㌳㥡㠲㔰㕢㔳㘳㜷慣㌲慡㡡收㌵㌶戳攲〵搲㔵搳ㅢ㜷ㄶ散捡〵改㉦㑡㡡㐴㔹㔵㑢扤㤲㔵㌱搷㡦捦扢㔸㈸戸戵晡挶㜴愹㜵敦愵㄰捣㉣慢㤸敦慡昴挳昵㈵㜳戹㈶慦㙡㘹ㄲ扤ㄳㄵ㝢㕢㡡㡦㜸㤵㝡㌰攳戹愱敦搵㕡㙢愶慡㙢㈶㈴㑤昵㠴㔷㤵昹㝣㑥〹〵〸摣扥㍥㈱㜲户㜵攷〵㠵㠸ㄴ㡡挹挸搷戴㤲摤挴㈹慣づ慢愸㐹搲愴昶愶㑤〶攳㝣㤵㡣挹攰挰搴㥡愸㍦昸搲㕢㌷ㄹ戶㠱戹㔷户戱愶㡤挶慢扦㜷㑤扡攱㌱搳慤搶愴㥦愹晤〴㘷㘴っ〳攸㤷㈱㄰扡敥ㅥ㔵㥤戸㈴搶昵㡢㜶㌵㕣㈹慣㐸晢摣㑡㠸㌲㘸挸㘲㤱㕢摢㤱㡣㉢㔰㘴散㈶ㄸ〵㈸㤵㜲㠵㍤㙣㔴㈸㈱攵㜴㑡愷っ㕥㙥ㄱ攴散搷挲换㠳搶ㄱ扢ㄶ捡㐸㈸て㕢挰㐸愴搵ㄴ晡㠶㐸愲扥㔹㠹ㄴ挶ㅥ㙢〶㔴㙡摡㙥戸摥攴摢づ㉥㠹㠸㘸㐷ㄶ㙣㍢㔹㐰㔱搰㉡て㌲㜸つ㐴搳㈶つ戲ㅢ愷㠸㠸㙣㤰愱搹㌱㜲㉢㤱戱㝤㠶㡣㐰晢㌴ㄱ戲昵晥敥㌲㠲挴摥㐹愴散搴㤵ㅦ㜷愴搹㐶戶㝣㈴捤慥挴挶ㄹ㔷ㄱ㕣㑤㜰つ挱㕥〰昱㘷㐸㌸㑡㌹攴㕢㤳昱㍡㍣ㅢ搷ㄱ扣ㅥ〰昲挹愰捣㠹㐵ㄵ㙤愸慤搸㤱㙣㌷〴㍢㔹ㄹ挵㤱㈸愲㘵摣戰㌳㠷ㅣ㠵攸搸敡摣ㅥ扡㌶慦㜴散捤摤㘹㌳扤ㅣ㔲㘴㐶搳昴㕡㌷㘹㥡摥〸㌶敤㔱㙦摤㠰慥挶ㄸ挱ㅢ〰㑡挶ㅢ〹愱㕣㘸昰㙥捤愲愷㐹昹㥡㌰㡢㈲㘳愸㐷〵ㅦㄳ㌲㡦〰ㄹ㐲慥攳昸戲㘳㐳搳ㅣㅣ户㕥昳㌶昴扥敥晣ㅤ㈳扤㑤㙦敥攸ㅤ晡㡢㕥愲ㄵ㝤㈳搸㑢晣扥慢㡥戹〹搵挶捤〴户〰戴改ㄸ㥥扥㕦慡愷㐰㤹挵㑥ち㜳扢改㜵㔱㔶敥搲晡慡㔴ㅡ㘸搰㕡㌲晤㜳㌲㠴〷攳昸㉣㙣㘱捦昷㘵つ㠷摡慡㉡攰昹攵敡搶挲攰㠸敦㌹㉣摦戱㤱㠳搷㠴㘲挸攷戵扥㕣㥢㡤㥣㘱㙢愶㝣㑥㈹捡愱づ扥愳扢㤰㐸㜵㙡㈵㉦昶换㍥㕦敥㐸㤲ㅥ㈴挹㥢戱慤挶㙤〰㤰ㄲ攲户㕤㈵捡㍥㌶㝢㡢㙡搶㙡戱搲挳㤷㜱㍡㘹昳㈱㜶挸㤱㠱挸㘱㍢つ晦㐱㌰攴㉣摡㑥㐳㔸っ㌸ぢ搲慦挰户㘰搷㘴㈹㜲换㔲搴散挸㡡搷㠸慣攸敢敢㌸㑦㘷昸搷ㄴ㥤戴㐹㠹㑣㙥捦慣捣㌸㡢㌷㠹㡡㙥㐸ち㤵っ搷㔰㐳〲㤱昲搸㜶㐷挴昴㈰㘲㙥挷挶ㄹ晢〹㈶〹づ〰攸扦㠲愴搹敡挶㌳ㅣ搶扦㐶㤷㜶戹㥣㉢ㄲつ捡㐵昸㐲㔷㘱㜵㤰慦㜹㉢挱㕤〰㙤收てㅤ㤰ㄹ㠴愸㔰㥥㈲㐴ㄵ挶戰捥搸昲㈲㘹㘰㤷㠵挰搲㑣㍤〸㍤㠷㤱愵㈱㙢搶㍢改㠵戳㜶戰㡡㐸搴愸ㄵ㘷ㅥ㕣㤱㉥愸换㠷敤搳㔶收慤慥捡慡㘱㉤㝡㜵㠸戶攳戳摢攱㘰㡥敤㠰㉤愹捥收㥡㐰敡敤㝣㡣㈱〴㜶㕡昹㕢改㡤摤㤲昷㥢㠷扥攱收㡥㉥搹㘱㑤づ㔸ㄱ搳㌱㕦戴戰㡢㠸ㅣ㔴晢慤愵ㄵ㕦捡搹㈱敢愸㙦㔷㙢戶㉢㠹っ搸㤸っ搶捤挹㜳㠸ㄲ㉣㜸㡣〱㝡敥㤰戵攴㥢㙥戰㙡㌲愰戸扥扢攵㐹㠵㐵㜴㙢摡㜶〳扣㐶㘱㤱昹㘱㙢㜱挵扢㠸㠸㙤摤㜱㡦㥡慢挱戶挰ち㠹㍥㑡ち㌵㐲ㄳ㥡㈶㡡㕡戱㔷晣昰㐰㥥换㤱昷昲〴ち㔷㌹㥤㍥昳っ敤㑤扢㍥㡥搱搰㑥攷㥣〶ㄱ㍤㙡ㄴ昶㘵㑡㘱㜲慡㜱㌷晢摣〳㜰摦搱搳挷㥢㤱戹㤷ㄵ戳搶改攵捦㤰昱㡡㉣ㅡ㠱㄰晡攸㜶㐵愴挲㌲㔲づ㌸㄰ㄸ攷㔳㍢昹㤵㉣搵㠶搴户慢㤹㍤㠲㐸搲愰㌵㘷㉥换ㅡ攲搱㡥ㄹ敥㡡ㅥ㘸挶㍡㘶㉤㠸敢㘶㍣挷㌱㐹㕡㈴换挵㡡㐹ち㥥慡㠷摥〹摢㌵㉣〰㐵㝦㜱㤱㜹〹㐵收㈵㔵㌴㘸㥤㘲㘸㔰攵㌹㤶㜷捥昴敤㜰挵戱㉢㐵㍥㌰㝣户㉤㘸ㄲ㑣㑥挹㥢愴㐴㘶㡣戵㔹昳愷㘱戲〵ㄳ㐰昷〴攴㈸户㡥攸〷攵㙡愲㠰㝦愲㐷挷ㄲ〴㡣昲㤴ㅡ敦挰㘸扡扡ㅤ〱㤱愳搲攵攴づ挶攵㐷㔱ㄲ〹㈱㘲㍤㠳㐴攰ㄵ㑣〹㜹扡戸ぢ搶㘹搷づ㠱㍤㘲散㠸ㅤ捥〶㐰㌹〰戲敡㜸㝢慤挲㙡慡搳㜸㐳㉢摣搰㔹搵愲㈶慥敦慣㑦敢㡤㌷㙤㔰ㅤ㘹㤴㤴㈲搹慣㤱搲㉣ㅢ捣㜱㍢愹ㅡ愱ㄴ㜷愲㙤㐴㤶摢戴戹敦㤴㈲㉦㐳㌱㈹㥡挹ㄹ敦㔴㠴㠲㐰㙦慣愳攸戳捦㈶㡦㔴挴㠶㌶㐰㠹㝡㉡㉡ㅢ㡡㐳㠲挷㜱敤愴㉡㑢昱ㄳ昸㝢㔷㥣㥤慦㠷㉤㌵收愵搱戸㘶慡㔶㥢㜷㘱㈵㔴㑣扦扡㑤㔸ㅡ㙢㡢㌴㡣攲捥㕥戵㝦戴扤㈹㐶㡣搹㤰㘱㤱っ㍦㌰搸㄰捣㤵㡡愸搲㍡ㅢ攲㔶㌷㡡㡢㝣㍡㈱㑤㔷㘱㘰㌱慣捥捡㌵㘵㠶㌵㉤昹㔱搵愱㜱㕡㔴㜲搴戰愶㤶〳愸昴㤰㜲㍣捥㈹〶㌷慣㔳㜴㑢攱ㄲ〳挴㙥㥣㕢愸㠴〸敤㌶〶攰挹㘰晢㘰〷㍢ㄲ㠵㑥㘸㥤㔱㠲ㄶ㌲〸户㜵ㄱ攴㥤ㅥ㌱ち㐱㙡愹昴昷挳攲㡢㑦㌱㝤攳㜰㉥挹挴㑣挴㜰㔷㠶昵〰攴愶㈳㤳攴愲搱㈴㘰ㅥ㐹㌶㈵戴〶㤳㌲㥡ㄸ㐳㌴昹晣㄰户㜸ㄸ换ㅡ㈶摢搴㜰捦㉤戴愱㑤㙢敢扢慣攳㙥愵㔶慦㑡愵㡡ㄳ㔹慤㌴昲戶挰㤷扡〲ㄸ㜱㔳挶扥挴㥢㜲ㅣ㐷㈹㉥㤹㐸敡摤敥㌶づ愳扢ㄲ㜲ㄸ㈳㔲㝤っ㐰㘶戸攵㔴㐰慣攳㥥〲敤挳摤捤ぢっ敡昲ㅣ㐴㕡㐷ㄱ㘵搹ㅣ敥攳㌵愲挸㡡摢㔲捤收扣㌹㡦㌶㝢慡攸㤸ㅤㄵ㙤ぢㅣ㘱㥤㤱挰㉢ㄴ㘰㡣昴挸ㅤㅣ㈴㜷㌹㡥敥㕥㝥㔴㍤收㉥〳ㄵち〳㠲㌱㕥㥥㠲㜲搸㔵㌰ㄲつ㙥慤㘹㜵ぢ㐶㝦㘹㜹ㅢ㔳〰㠲㘱㘰ㅡ戴㘸ㄹㄹ㌸㌳挸㙦㙥攰摣㠰㔶ㄹㄱ搲㜴㌰㤵㌱捡㔱㌸散㠱㌴㜰ㄳて搲㑢ㅥ㤴㔰戸㐷㕤っ㑢敥㈶㡥㍢㌸〲㜹晥㔵㙤㠵ぢ㘶㠸敢㉦敥摥戶攲愹㙡㤵收㉥晣㜳摢〲慢戸扡ㄱ㤹愳㝢摡㉥㘵愹㌵搱扥扢戱慤㈲扥㉣㜸㘰㜶攲㤸ㄹ㔶㔶ㄶ挳昵攸攲㔶慦㈴愱㍦て㝦挴㠶㙦愷捤㥣㜷㜹ㄱ㜵㡤㝢㕦扡攰㝡ㄷ㕤㌵㉦㍤攰慤㍦㔰〸慥㔰昶㜳㤲愵摣扦昱㑦㈵㉤愷晦〴㈳㙥㘵摡ㅣ愰改㈰攱㌸㉡㐵搲㘰っ昹っ㍡㠱敤摥戸㌵㐰㍡搹搳㐶㈷㑡㄰散㄰㡡㝢敥ㄵ㈳ㄴ昱㘳愰㤵挴ㄲㅤ挹戱攷捦㠲昵挵㡦㔰㐲㠴攳㌹ㄶ㈳晡ㅢ㤰换㐰㥤ㄲ攴昱ㄵて㕥〸昹晦挱㔲挲捤ㅢ戲搳㝦㠱㤹挵て摢㔱㜴㍤㔱昴㠳づㄴ〹㕥〳㔱晣㝢ㅦ㌲㐹搲ㄹ㥥㝤㐹㠱㜰慥㘹攷〰晡慡㕦昸晤ㅦㅥ㐰攷㘲攲㔰㌶ㅡ㐲㙤㌷攱戹㘱㈲昴㜵㤸〸っ摥㉢ㄳ攱〴㌲㠲㔱晣挸㐴㠸㝤㈰昳㈸搸摣㐴㘰㙣㉦挳㄰㑣㠵㕡㔳㙥つ㥥挰慥㜲攸ㅦ㍢㠶㡢户㌲㐰㍣ㅦ㑡㉢㤸㠱㐷敡敡捥攲〵搳㌷㥤扤慡晣愸㉦愱捣晣㈵摣攴㔶㕤搸攳摡つ㙢㔴愷つ㝣ㄵ㠹㤷㝤挷㥦戲戵晢敢挰㔴㤴㈲昷扤㈸㡡挲换昰㤴〸㥥ㅢ㜲ㅦ搸昳慤愳㝦㜸昸昱挳扣慤ㄶ搳慡㝥ㅢ昲扤㠴散㘹㑦㈰愸㥢扡㈸㜲㈵㍦捣㌹㠱㑦㤴散搵㥡㥣㌶㝤㘵〵〵㠶㤳㘴㈳挲㑢ㄱ㘶㐴㝣摢挱挴挴扤㠷挸挴㥣㘸㜳㜷慡て㥢㤴㡢㜰㈲㌵㜱攵搳㑢挲㠶愲慢㈲敢搱摡搴扦〳㔵昴ㄲ㈷搲㙡㈵昲搴挹㈴挴户摢㜵摤㐱敡扡攸㈰挳戰㝦㈲愵㄰㝦㈰㠵愴て㌲扣㄰愰愴搴㈹㘴昴摢〱㌲㈲㙢敤㈱㕥晡〳㜶㠴㠰㙣㕣晡敢昱㈳ㄶ散㈲戰㤸昸攲㝢㍤搱搲ㄶ㑤㔴ㄳ㐳戵捡愶㔹㐴㐶ㅤ㕥㔸㌰㤹㤴㉥㈱㤳㈴晤〰㜲㕢㜶㐷昱㈵㐳㑥ㄴ㜸㡢ㄸ㕢㜷攸㙢㉢㌹昷扡㜵摣晣㠰㥥㈹㈸㠵攱敥㘶㌱づ愴㉡㐶ㄷ㌵㉤㐵㐵㠴挳㔱戶搱㘹㈰慥㠲捥㜲昷攲㔴㡡攰ㅦ扦ㄴ㘲晤㜸㜳攸㉢摢㙢愸攳摣㝥㉣㤰㍦搸㕦搷㘷㌰㌶摥㑡㡥㠱㠴摤㔲慢㘲㜴㍤晣㌴扡㜰搱㌹㘱㌴戳敡㔹ㅣ挴㥦㠴戳晡戴づ晤捦攸戵攲慣㌳散捤㌰㜶㡢晥㝦㌷ち㌶搵晦㠲戱㌷㠵挸昷挴ㄹ㍥攸㡣㥦㙣ㅡ戲攱㡥挰戳㡤攰㡤㍡ㄸㅢ㉡换㤰㜷㤴㕢挴挷慢㔱戵㤲攰昰㝢攵摢慦㐶㌴晡搲戶ㅤ攸㉡〰ㄹㅢ搲㥦㠵〸敡摡扦㔵㙥㈵愷摢挲㝢搱㜱捦〹扢攲㝢㠱㘷㠵㘳㡢〸晡㡥昱摢㌳ぢ㌶捦㤴昸㝡扢㔰扢ㄱ㍢㌱昸㝥昴㌹㌹て㠱㝤㔲㠶慦㔴㉣㤲㤱㠵慤㐵㌲昸ㅤ搲㐸㉡扣㐴敤㄰㕣㘱㍤㔰㌷㙢昸㜴㜵ㅥ扥捥㤰㐵摢㐲搹㐵ㅥ攷昶ㅢㅡ摣㍡摣搱扡ㅦ晥㈰㔹㥢㐰㜰㑣㉤攱扤敦攷扥戶敦㐱㙢摢㜸㙤〱㕢昶收㜳㉢改捦〰愷㕢㝢㑢㉢挹昰㥤晣㈲戹㘴㤴〹㜱㘹晦㌰晥㙥摤㐱换搱㐶㐱攷昱〷摤㜴㠴㡤搷攰㍥摢㐲昴晢㉣扡㡡㈹〲晣っ㌳捥昰㐱搰换㐷㔶ㄴ㕦挱戲挸〰挸攷ちㄵ㠰敥㔴晤昴㐶㔴㍤㜲ㅦ㝢㈲〹㥥㌱㐸㡥㈵昱㈵㌴攴㜶㐵换〶㑢㜰搹㐲㥤㈵㤰㌷㤲ㅥ挸攷〴捦ㄲ㙡㈲㕦㐰㠷挶㐴㙣㤴㜶㥦挸攷㌷㥡㠸愰ㄵ愰ㄶ㥡ㅥ㝦㈴搱㈲㐶つ搵㠶㐳攰ㄲ㜸〰㈳㠹㌲ㄹ愶㝣愴搰㈹㐴㌱㠶ㅦㄱ㐵㐸扦㡥晦扥㜸昸㔷㉦㌰晤敤戰㔰ㄲㄱ㔵慤慢愰㐴㔴慢昸㔴㝡ㄵ㍥㑡扢慦攲ㄳㅢ慤㘲㠴挲㤲㌳㌱㐲㠰愱㍥㔱挶ㅦ戵慡㍡㌲摣㔰晥挴㔹〲晣㕡㘶㌱㘲愲㐴昵扤㠸っ晡㜲攷㔵慢㑢挸㈴㝤㜵㙥㐴挶㔷㍥捡㔰攲㡤㐸㍡㜵ち㤱㔷戶㄰愹挷愲ㄳ扢㘳户㠵㤰挰㤲昸搹㙣㔷搹㕥攸㌱搴㉦㥥㑣㄰㜳散㔸昲〹㤵ㄶ〷㥦㐰ㄸ㤱㘹㑡㐲攲㐶㡡て㈷㡤扦晢㕣搳㜷㡡ち㈴㔰㑦搴㤸〴愷ㅡ㍦㤱㌴㍥㠰捦戳㔴㥢ㅣ慦ㄲ㌰扤㤸㌴㈶㘱慡挶㡦㈷㡤晦㝡㘰㙦愳㜱㐲㠷搱挸㍡㠹㈴挳攸㔵挷㠰搴愷摡挳㘸慥㕢㔴愴〳㔶㔴㑣ㄱ慡㘲挸㌵愵㑡〷㜱㉢挴挷挷搲㜳戸攴㠴扢㈰㤰戶搱晦㌳攱㌸㉥㍦捤㥡愱㠹㙦愱搷㄰㜵昶つ昵挴捥〵㙢摥㐷㐱扦㜵㍣挰攱慡扡慤㐸〴㜶㐱㍥摡摦㑤扣昳ㄹ㌶㘴㜳㍦㤲㘸㤹挶换㈴扤㘹ㄱㄵ㘱挹㡢て㈶㤸捤㍤搶愴ㄹ攳㔱㈰〷㘲ㄲ㤰ㄹ攳㌱挰㈸㈲戳㠷〵㈳攴㝦挵摣ㅦ㘴挵㠷〸ㅥ〷㈸〹㌲㍢改愰昰〴挰㜰昲㝦慣ㄸ㕢㔳㡥ㄳ㑤㍣㥣扣㉣㑤㐶挶㤳散昰ㄱ㠰㍥昸㜱㐵㑣㠴㈵攳愳㈸㐹扦㤴㠲㐳扤昴㘳慣昸㌸挱㈷〰㑡㍡㈷扢攵㕤攳㥡㝡㔴㘱㥦㐴㔷昱ㄸ〱㝥挶愷攲っㅦ㜴敥挳摢扢ㅢ捤㍣ㄳ㈷㕦昸㈳收搹昲㈹晦扤昸㌴㝦㥤㡢敥挳晦㤹㐴㔷ㄶ㝥㕥扢愷户戱挸〴㌴捥搵㙦ㄵ㥢晤㌲挶攱扡㥡愱ㄴ㡥㐸愵㔲搴ち㠲昸收㠲㠵㠷㌷昰㉤㠷㔴㠵㄰愴〱㔵攱挶ㄵ㠷㔱㘰㝣㠶㑤㠹㘳攲挹昸㉣㥦㠸㕡戵㠹㥦㡢㌳㝣㄰挴慢敡㝥㍥敥㥥扣㤰戸㔶ㄵ㜶摢ぢ㠹㝦㔵戱㤲㝥攱㔳ㅣ㑣㈱ぢ㤹㔶慤㐴愴㈹ㅡ晡ㄲ㌲㐳㝤挳㥣摢㠳昸㘹㤷㐴攵㙣昵散搹㝦づ攷挷慥捤扦晢㕤㠳㑦扤昸换㍦㝥晡㌷敦㍢昴㤷㝦㍤晤昴㙦晥昴改ㄷ晥昵晣昲愱㥦㍦昳捣捦敥晢敡ぢ㝦摣㙤㝤㑤㝢敥㥦㜳㕦㝢㘴昲挲㈳て㔹愷㙦㍢晡挸㝢捥㍦㌰戹㜰挵㜸㕦㕦㝦晦㉤愳扦戸收搶㤱挷ㅥ晡愱昸改敦慥㜶㠵㕡㉥㕥搰㍡つ㉥㕢㑤攳换挸㘰ㅡ㥣昱慢㍡つ㉥㔷㙤搴㜲扣㔱搳㈸㈸挲戹挱〹愸ち戳戵㘲攰㍦昹㌹戳㕣</t>
  </si>
  <si>
    <t>㜸〱敤㝤㜹㝣㔴攵搵晦㍣㐹㘶㤲㘷㐲挸㈰㘰摤㡤ぢ㉡㘲㌱㈱㠱㄰㙣ち㈱㙣㤱㈵㐸〰挵愵㘱㤲㤹㠱㠱㑣〶㘶㈶㤰戴㔸愸㔲搷㙡㤵㘲㉢㑡㔵愲戶㕡搷扡敦戵扥敥㙢㕤敡㔲ㄷ㔰戱㘸戵㙥慦扥㔶搱晡晢㝥捦扤㜷㜲攷捥㥤〴㔲摦捦㡦㍦摥㥢㤹㤳攷㌹攷㍣攷㜹捥㜹㤶㝢㥦㜳捦扤攳㔱ㅥ㡦攷㕢ㅣ晣捦愳㠰㠹㝤㥡扡㤲愹㜰㙣㘴㝤扣慤㉤摣㥡㡡挶摢㤳㈳敢ㄲ㠹㘰搷㡣㘸㌲㤵て〶㕦㜳ㄴ昴愴户㌹ㄹ晤㜱戸愸㜹㐵㌸㤱〴㤳搷攳㈹㉡搲㜹愰て㌶扦〱㉢愳㔹㑡ㄷ㄰㠰换愳㝤〴㠵〴㐵〴㥡挰㑦㔰㑣㌰㠰愰㠴㘰㈰㐱㈹㐱㠰㘰㄰挱㙥〴慣㐱て㈱ㄸち㌰㘰㜷㠰戹昵ㄳㅢ㕢㤶愰扤㑤愹㜸㈲㝣㐴搹㝣愳㔵戵ㄵㄵ㈳㉢㐶㔶㔵㔷㡣ㄹ㔹㝥㐴㔹㝤㐷㕢慡㈳ㄱ慥㙤て㜷愴ㄲ挱戶㈳捡㘶㜷戴戴㐵㕢愷㠷扢收挶㤷㠶摢㙢挳㉤攵㤵㉤挱慡戱ㄵ㔵愳㐷㐷㙡㙡挶づ昸ㅥ㈴捦慡㥦㌸㍢ㄱ㡥㈴扦㉢㤹㝢㔰㘶㘳晤挴㤱戳挲愹敦㑡收㥥㤰〹㤱㤳攲戱㘰戴晤㍢ㄲ敡㘵慦㡤㥥ㄴ㙥㡤戲㝢挳攱㐴戴㝤搱㐸㌴㍢挳搰挸㔵㡦慣㑢㈶㍢㘲换㌸㔲敡挳㙤㙤㜳挲ㄱ改搶搸愴㘴㙡㜶㌰ㄱ㑢づ㠸搱㝥攱㐴戸扤㌵㥣ㅣㄸ㥢摣搹ㅡ㙥㌳ㄹ㤳㐵戱昹挱挴慣㘰㉣㕣挰㐴㘹捣攸挳㠶㔰戸㍤ㄵ㑤㜵㤵挴收㈵挳㜳㠲敤㡢挲㘴昱挶愶㜶㐴㐳慡愰〰ㅦ㑦晥愱㙥㉤㤳㡥㐲㝢㘲昵㡢㠳㠹㤴攴搸㠵ㄵ㙥扣戶攱㈲㕡㘴戴㡢㐳慡捣㔱㡡㝤搶ㄴ㡤㑤て㈷摡挳㙤慣㠴㍤㌹挲挱㈴〶㌲晡㈱㙤㈹㑢ㅤ昶㤲㉡㌶愷ㄷ㜵㘱㉤扥扤〰づ㥤㥢㠸㐲捤㡥戶㘰攲㠸㤹搱昶摡搱攵㐷捣㠸㉥つ户㐵挳挹㔴敤㈸攴㘶〶㍢㙢㉢㐷㤷敢扤挱慣昷㘱戱㝤〱〶㌵挱摥挹戲㘵攱㐴㔹㔷㌸㤸ㄸ㌷㝡㥣摥㡦っ晢〳愸㠲㉤㤸搹昶摡㌸扢昲㥡㠳㜹捤㉤㜹捤慤㜹捤愱扣收㜰㕥㜳㈴慦㜹㔱㕥昳攲扣收㘸㕥昳㤲扣收愵攰戱㡥愲挲挲㍣昳㜸㝡昰愲〷晥㝡挷ㄵ㜵ㄷ㡣㕤㌵㜷捦昵㥢㙥㔳㥣捣戲ㄶㅣ㠰挴づ户晥㐰㌰敢㠳〰㝣〷〳㌸㕢㕦㌳㑥て㈳挳㈱〰㑡扤㠲搶㔳㠳扣愷慥搴昱敢扢㈷㕥㍤㝣㐶摢㈳慢ㅥ扡㐲㜱〹㤱慡て㐳㘲愴挳㜰ㄵ愳捡换敤戶慢愸㘲㥥搶慢ㄸ㡢㤴ㅥ捥ちづ〷昰㡤〰搸愳㍥㥥㑣㤵挵㈳㘵戱㘰㝢㐷㈴搸㡡挵〱㠳㝣㕣昵㌸㝤〴昹扥て愰搴㜳㘶㐳敥摣敤慥㔱㥤㔷㑥㥥㜱摦㠵摢ㅢづ㕢㜶昱摦ㄴ㤷㌱㘹挸㤱㐸っ㥥搷ㅥ㡤挴ㄳ㌱改扥㑡愹㜱慣㉥愷㤴ち〰摦㈸㠰攲㤹挱挴搲㜰慡慣㉤ㅡ〹敢㑡㤲慡〰㤴㝡挲慣㘰昶㥣昷㕥㝣昶摡㡤戳捥摣晦挹〹㤳㙥㠹㔵㉢㉥㤱㔲挱ㄸ㈴㜶搸挸搵㤴㍣ㄶ挰㔷〳攰㌴昲搸㜱㝡ㅣㄹ㡥〲㔰敡㐱戳敡㉦㑥愸㝡㙢摢㐱㡤ㄳ㙥摤㘷㑢挹㠲㠷㘶敦愱㌸㠳愵敡㕡㈴慡ㅣ㐶慥㠴㈵㜱搸㠶㈸慤㑣っつ㍤挶㐸敢ㅦ戲㥡昱〰扥〹〰㐳ㄳ攱㈴㠶㘸敢攲戲㘰㝢愸㉣ㄴ㕥㔱搶ち摢敢㍡㌲㑤〴㔰敡㕥戳㉤㔵㡦晤㘹㘵愴敡慡挶㝢㙡㌶慥戹敤㡥戳愳㡡攷〷㘹换㈴㈴㜶戶挳㈷戳㠲㈹〰扥愹〰㌹㍡ㅣ昳㘶ㅡ昹ㅡ〰㤴扡捤㙣挸昹㑢扦晡昳㜳挷㕥㍢攱摥㘵㤱愷户㕤晤收㌸㉦捦㔱㤵㙥昳摤戹㤴㑣挱㈹愸㌵㤸㑣㤹慢ㅣ晢昱扢㕤〴晢㕥〳愷㈴㕡晦昷搷㐰㔴昲㥤慣㠱㝡㍡慤㍦〳挰㌷ㄳ㈰㝦搶散昹㝡ㄶ㔱㡤〰㑡摤㘸㜶㐸晢つ慦㜶㙥㍥㉣㌵攵㤶愷㍢㝦戰㌰晡昷ㅦ㈸慥㘸㌲㌲㡥㐱㘲㘷㐷挶ㅣ㔶搰〴攰㥢ぢ㤰㘳㘴㡣ㄹ愷攷㤱㙦㍥㠰㔲㔷㥢つ㤹㌷昶敤㔷敦㍡敤搸晡㥢㉦晣攳慢扢㝦㌶扣㑣昱㥡㐵ㅡ㜲ㅣㄲ㍢摢㤰〵慣攰㜸〰摦〹〰㐳㕤搷㈴㝤㈲㤹㑥〲㔰慡摢㙣挵ㅤ晢ㅣ㤲搷扡捥㍢㝤㐳㙤攵晡〵扢㤵㔵㉡㕥㌴㐹㉢㥡㤱搸搹㔶㉣㐴ㄹㅤ〴昰戵〰攴㌰挷愸㜱扡㤵㝣㈱〰愵㉥㌶ㅢ昲㤳㥢慥㍢攵改㘵㙦搶㕤㌱晡㠶捥搷㔳㤱㙤㡡ㄷ㙥搲㤰〸ㄲ㍢摢㤰㐵慣㘰㌱㠰㉦ち㤰愳㈱㔸挶㤶㤰㡦攷㉢愵搶㥢つ㘹晤攸㠵㈳㝦扢㘵㥦改昷扤戶㈰㜴攴㤱㌳㕡ㄴ㉦ㅥ愵㈱㌱㈴㜶㜸〵㙤愷攴㌸㠰㙦ㄹ㠰㜳〵挵搹㘱㌹ㄹㄲ〰㑡㥤㘳㔶㝤攱昰㘳㥦扡㌲㜰摦昴㍦晤㈳㜵搳攳ㅦ扥㌸㕣昱㤲㔵慡㑥㈱戱挳㔵㜷㔰昲ち〰摦㑡㠰㠱㤹攷㜷摤㐹㙡ㄷ㠰㔲愷㤹昵㌶㐴晦㔰㝢摤搷戱㠶㉢㉦摡搴昶攱捦挶㥥愷㜸㤵㉣昵晥〴㠹ㅤ慥㜷ㄵ㈵㥦っ攰晢㈹㠰㔳㘵捣㠲搵㘴㔸〳愰搴㙡戳敡搸ㄹ㥦㉥慡㜹㌹㜲昴挶㑢戶摥㜲㙦换攰愴攲戵戹㔴㝤ちㄲ㍢㕣昵愹㘰搶㙢〱㝣㍦〷㜰㔶㕤㌵㑥㥦㐶㠶搳〱㤴敡㌴慢晥晢㔹攳㠲㤳㐶晣㜳摡摤㈳㝦㝢㜸摥㘱扦㝡㔲㜱㐷㈰㔵㥦㠹挴捥㡥戸戳㔸挱搹〰扥㕦〰攴ㄸ㜱㘸挸㌹攴㍢ㄷ㐰愹攵㘶㐳㡥㕣㔹㕡㝡挶㌵㌷㌶㥥㜶摤㈵㡦扣昳搲戴捤㡡扢ㄲ㘹挸㜹㐸散戰つ捥愷攴㜵〰扥㕦〱㌸㙤㠰㔹户㥥っㄷ〰㈸戵挴慣晡愰㠹〷㡦晦㘰㡦㝢㘷㥣搱晣攴㙤㍦㝡戸㙢㥤攲㕥㐸慡晥つㄲ㍢㙢㠳ぢ㔹挱〶〰摦㐵〰㌹㙣㔰㌹㑥㕦㑣扥㡤〰㑡戵㥡つ戹昴摣㡦愲挳ㅥ㉢㤹㜰㝤攴㠲敢㘶ㅤ㜲搹敥〳㉥〱昹ㄸ昳㌲㜷㔲㈲戸ㄲ搷㔴㍤㝢㤲㔱㈳换昹搷昷㘶っ㝢戱挸攸㐸㜵愴愲㈲㌴扡㍣㔸ㄹ昴敥つ戱㍢㝡搵捦搹㌷㈰㜲㙣戴㍤ㄴ㕦㈹摢㠰㝤㈶〶㤳攱㥥㌳攲〸㤳㌶㌱摥搱ㅥ㑡敥敤㑥㙣㑡〵㔳攱扤㥣戴ㅥ㈱㔹挵㥡戰㐹ち㈷愵扥晤㥣挵收〷摢㍡挲㜵㥤㔱㠳扣慦㠳㡣㉤㔲扣㈵㌷㜵㑡㈲扣㍣㑤捤㙡㔱ㅤ㜶改㉢㐴㜶㤶㤶〶挹㘸㔷㔹晤攲㜸㌲摣㉥捤ㅢㄱ㥢ㅤ㙤㕤ㅡ㑥㘰㠱挱㥥㌹ㅣㄲ㔵㠷㤲㘴敥搳㐶㌴戶㐳㔱散扣㐲〷摡戱㤱挹㥤愹㜰㝢㈸ㅣ㐲㝢戱敤㐸㜵捤つ戶戴㠵㜷捦㘰㌱敡〴㘱捦っ昴㤴㜸㙢㐷戲㍥摥㥥㑡挴摢㌲㈹㜵愱ㄵ㐱散つ㐳㌳攳愱㌰戶㜶〵㍣㍣捡㤳㥦慦㤴攷㜰户敢㉤捡㑤㡥㤴㡥戰㜵㌱㜷㝡㝢㘴づ扢㤱㜳愰ㅤ戴㘸ぢ㜳㑣收ㅤ摣㠷㌰㤱㑢㌱挳㜳㌳摡㜴愲㐳㠴摣㠷攵收㤶㌶愶㝢敥㝦㤷㌹㉦㙦戰愹晤攴ㄵ搸㍦㑦挳㠵㜶㕢㌸搱慢㍢㐷戱㐵晡㔲〰敦㐲捣收㥣搶㉢〰㠷敡㔴㕤摥㤵搱㔰㙡戱㙦㜱㌸扡㘸㌱捦㙢㜰昹ㄴㄵ搱戴㔹㠷摥〴㤴敥㈶戸ㅣ挰敦昷昸慥㈰㤳捦慦慦㌴昲㕥㙥㘳㜷㝥㘷㥥㠷㔲㕡㍣〱㜰摢㈴扤㌱㕣㙢㈷昳昳摤戴㥣ㄶ㑣㉥㑥㜱㜸昶㑡攴ㅥ㕣晦㡥攰昷〰摥晤〰晡摣昸昳戲愲㠰晥㡤㤲搸愴㜰㈴〸慦㤲捣㙥ㄵ昴挶っ㐷挵愴㜰戲㔵搳愳搱㠰戹搲改㐳ち㤳㝦㐰㡣愳㍦摣㤹㥡ㄴ㑣〵ぢ㘳昰㡤愰㤷㌴㤸㐶㐸㈹㈳挵㤲㈵㠲戳㑡晢捤ㅣ㈴〴㈴㘹㤳㔲㉣〸㐳ㄲ㈶づ收㡢㈷摦㠴扤㉢㠱戶昳捡摤攷ㅣ攸㤹㍥づ戸㕥㐲㔳挳敤㜳扢㤶㠵㤳㘴㉦昲昵㙡㑡攷昴愲戰挶搶㤶㜹愹㘸㕢㜲㈴㕡㍡㌵ㄱ敦㔸昶㕤捡愱㉣㝤ㄵ㠰㜵㜸㡦挵㈸摥㜱㥤㘰㉥㑦攱ち昶㑤㜳戳愷㠸搲㠸搱㜴慤㘸㡥㔶〸晢ㄶ晦攴搰搷攲㥦扦㌷㥡㜷㝦㜰散㡣㍦㠸㥥㡣〱㌱㔸㘸㙥㈲㉣ㅥ慥㈲挹挰摡㈵戱㘳攳㠹愵㉤昱昸㔲㡥愷㠱㤲㑢㉥づ㠷㔳昴ㅡㄵ㥢㕥㌲昱㠶㈹㤵㥦㥦攱攴戱戹㤷昶㠴㝣摦㡤〰㈵㜵㙤㙤㘵㤶挴愴敦㡦㐰攵挳㝦攵扢〹㠹挰攴捥㜰〲㍥扥㜰㔹㐵昵挸捥戶㘴愷㥡〹慤改㜹昹㘸敢ㄹ㙢㈷㉤愹㍡晡㤷㕦ㄵㅣ㝤攴愵㑦㉤㔷㌳㑣㐲㤶㌷攸㐰挸攱搹㔹摦ち愰㡥〶ㅢ㔷ㄳ愴㌳て㝤㍢昲晡づ㠲㍢〱戰㈶㠸㤵戱㈴摣㙤㘴搵㐱昸捦㘵㐱摦㐳㜰㉦㠰ㅡ〶挰㐹愹敦〳戰づ㔵〷昹散㙢昶㤷敦㝥〰攷㌵ㄳ㉥搷戲㝡昰〱昰昹㌵戹㜳搰搴㈱愰戱ㄷ㌵慤愶㘹㈷㑤ㅢ愹㙡㔴攵㙡㤲㌱㈶㈱换㑢㌵ㅣ挵挴㈴㑦戰㝣ㄵ搸摣㑤昲ㄴ敢㜸㥡攰ㄹ〰㥢㐹㥥㌵戲㡡捥㉡㌱挹㜳㘴㝡ㅥ㐰ㅤ〱㈰㈶㜹〱〹敢㔰㈳㔰㠷㘵ㄲ㍤〲攸㙣㈵㕦〶搶摦ㅢ㑤㝤ㅦㅣ㙥〶㌸㈰㤷〱捡㑣㐲㤶㜷慣ㅣ㤲挴〰㙦㈲愱昶换㘹㠰户㐱搶㕢〹摥〱戰ㄹ㘰㥢㤱㔵ㄵ昸㉦〶㜸㤷㑣敦〱愸㑡〰㌱挰㍦㤰戰づ㌵搴㙥㠰㔱㐰㘷ㅢ攰㐳㘰晤扡ㄷ㥡慡〲㠷㥢〱㡡㜳ㄹ挰㙦ㄲ戲扣㜷搵㤰㈴〶昸〲〹㔵㤴搳〰㕦㠲慣扦㈲搸づ㘰㌳挰㌷㐶㔶㡤挵㝦㌱挰扦挹挴㘹愵攸挲ㄳ〳挸㠲㠵って昵敤扦㙤㈳愰〶㤸㙣〳昰づ㡦㕦昷㐲㔳㐷愱㥣㥢〱㍥㠷㜰搷㈹昰㤹㐹挸昲㈱晥㄰㤲挴〰㈵愸㔴㝤ち㌶昷㈹㔰ち戲づ㄰っ㘲敢㝡㔶㠵挱㐶㔶㡤㠷㈰㌱挰㄰㌲つ〵㔰㜵㐰㠹〱㜶㐷捥㍡搴㝢㜶〳㑣〰㍡摢〰㝢㠱摦慦㝢愱愹㠹㈸攷㘶㠰捤戹っ昰㠶㐹挸㜲㕣㑥㠶㈴㌱挰㐱㙣昲㙢㌹つ㌰っ㘴㝤〸挱愱㙣㕤㡦〱㠶ㅢ㔹㌵〵㠲挴〰㠷㤳㘹〴㠰愲扦㔲っ㜰〴㜲搶愱㥥户ㅢ㘰㉡搰搹〶㈸愷㑣摤ぢ㑤㌵愰㥣㥢〱ㅥ换㘵㠰㐷㑤㐲㤶挳㜴㍡㈴昵戲㘳换昰㔱づ〱㙦挶㡥㙤㐰㘴㑡戴㉤ㄵ㑥挸㐵㜹㘹〴晦㡣㍢㔱㤲㉦攱㐶㈴〱㡦扤攴㠶㐴敡戱ㄷ挱慤慦㔴㔷捦敥㉣㙢㉦㘴㙣ㄵ晥㙦挷户换敤昸㘴扦㤷戱敢敢㘵㐷㠵㐱攳搸昳昵捥㙣ㅢ㐴摣散戸㕥㥦挹㈰ㅡ〹挹㤹㠳㡣晣捥㡢㐹戹扦㤷收户て㐲㜲㤷攷摥〹㜲戰㘷て㔲ㄶ捡戹敢扡〴挴晦摢戳㍡㐳㄰㡣㍤㙢つ㔷挲㜱〴㐷ㄱ晣㠰愰ㄶ㐰㍤㘰㉥戳扣㌴㌸ㅤ㕦㉦慥戲㠷搲㉤愶挷㤳㘷〲㐱ㅤ㠰㙤㤹慤㐷搶㌷〹愰㄰㥢㥤㌰〲〳晣㑡捤㐰〹㔹㜲㈷戳挰ㄴ㠰〱㔳〱㘶㑤ぢ户挱敦昱㕤〵〳㜸㘷愱㥡摥㜷㙡ㄸ㌷扢㠱㘹昷㔸㔳㔷㝢敢攲㐴扣ㅤ㐱ㄷ摣㐰搶戵攲㙥㝡㔲〵㝤戱ㄹ昱晡㡥㤴㉦㌶㉤㡡㝦〳㘲㜳挲换挲挱㔴㍤晣㕡搸㥤捥挰㑤㈸搹㝢㌶㠴㍡晦㝦敥㑤㍤〵㔰〱㉥挳㥥敤愹㜲捥㕡㘳㤷㘸㥡㜷攴愴㌸㈲㌳挲ㄲ㜶㐲戳晢㝣昰㌳散㠲㥢㑦㡦㥥㠶搶㕤晡挹ㅦ㡥ㅡ昶摢ㅢ扥㌵晦慦挶愵㥥ㅣ㝡㈶㤴捥㍥〳㑦㐷ㄱ㝦㙦㌴搵㠸㜲改㌳戰㙦㌶捤㠶㘱㘰㙣㐵慥捦㜵ㄶ扥捥㈴㘴摤㈵㥢〳㘹㜲ㄹ㌲ㄷ㠲搴㌵收晣〰㌲昳搰昳㐱搶挷ㄲㅣ〷㘰㥢ㅦ挷ㅢ㔹搵㠴〲㌲㈷㑥㈰搳㠹〰㙡ㅥ㔰㜲ㄹ㜲ㄲ㜲搶愱扡㔱㐷㝡㉢㌲ㄷ攸㙣㈳〴㈹㔳昷㐲㔳扣攵㤶㌶㠲㙤㉦㜶㘱㉥〳晣挶㈴㘴摤㥤㕢〰㐹㘲㠰㈵㙣昲〵㌹つ搰〶戲㡥ㄱ戴戳㜵㍤搷㘱换㡣慣攲㑤㍡㌱挰㜲㌲㈵〰搴㠹㐰㠹〱㤲挸㔹㠷晡㠵摤〰㈷〰㥤㙤㠰㤵㤴愹㝢愱愹㤳㔰捥捤〰愷攴㌲挰捦㑣㐲搶㡤挱㠵㤰㈴〶㔸挳㈶慦捥㘹㠰㔳㐰搶愷ㄲ慣㘵敢㝡っ㜰㥡㤱㔵㐱〸ㄲ〳㥣㑥愶㌳〰㔴㉢㔰㘲㠰㌳㤱戳づ戵挲㙥㠰ㄶ愰戳つ㜰づ昸晤扡ㄷ㥡ち愱㥣㥢〱摡㜲ㄹ㘰愹㐹挸扡㈱戹〸㤲挴〰扦㘶㤳愳㌹つ㜰㈱挸㝡〳挱㐵㙣㕤㡦〱㌶ㅡ㔹挵晢㤲㘲㠰摦㤲改ㄲ〰戵〴㈸㌱挰愵挸㔹㠷㕡㘸㌷㐰ㄴ攸㙣〳㕣㑥㤹扡ㄷ㥡㕡㡡㜲㙥〶㤸㥦换〰昳㑣㐲搶㡤搰㜶㐸ㄲ〳㕣换㈶㌷攵㌴挰昵㈰敢ㅢ〸㙥㘴敢㝡っ㜰㤳㤱㔵㜱〸ㄲ〳摣㑣愶㕢〰搴㜲愰挴〰户㈲㘷ㅤ敡㘸扢〱㤶〱㥤㙤㠰㍢㈹㔳昷㐲㔳〹㤴㜳㌳挰㠴㕣〶ㄸ㙦ㄲ戲㙥挷㜶㐰㤲ㄸ攰〱㌶戹㌶愷〱ㅥ〴㔹㍦㐴昰㌰㕢搷㘳㠰㐷㡤慣攲捤㔹㌱挰㘳㘴㝡ㅣ㐰㜵〲㈵〶㜸〲㌹敢㔰㔵㜶〳慣〴㍡摢〰捦㔰愶敥㠵愶扡㔰捥捤〰㠷攷㌲挰㜰㤳㤰㜵㕦㜸ㄵ㈴㠹〱㕥㘶㤳て捤㘹㠰扦㠱慣㕦㈵㜸㡤慤敢㌱挰ㅢ㐶㔶㥤っ㐱㘲㠰捤㘴摡〲愰㔶〳㈵〶㜸ㄳ㌹敢㔰晢搹つ昰㔳愰戳つ昰づ㘵敡㕥㘸㙡つ捡戹ㄹ㘰㐸㉥〳っ㌶〹㔹㜷愷㑦㠵㈴㌱挰㠷㙣昲愰㥣〶昸ㄸ㘴晤〹挱愷㙣㕤㡦〱㍥㌳戲㙡㉤〴㠹〱㍥㈷搳晦〰㈸摥愲ㄶ〳㝣㠱㥣㜵愸㈲㥢〱㝣㕦㠲攲㜴㔲攲㝥敡ㄵ攰收挵㠲㔵㐸㙦〷㥦㕦㤳㍢〷㑤昱慡搶捤㈴晦晥㈶㠷㠷收ㅢ㤳㤰㜵搷晣㉣㐸ㄲ㤳ㄴ攴㐱㠹敤㘰㜳昷搰昸㐰搶㠵〴㐵〰㌶㤳昸㡤慣㍡ㅢ㠲挴㈴挵㘴ㅡ〰愰㜸戳㕣㑣㔲㠲㥣㜵愸㑦㔱㐷晡捡㠰㜷摢戳㤵ㅣ㐴㤹扡ㄷ㥡㍡ㄷ攵摣っ昰㙥㉥〳㙣㌳〹㔹㜷敢捦㠷㈴㌱挰㕥㙣昲㍢㌹つ戰て挸㝡㕦㠲晤搸扡㥥㌱㔱㘶㘴搵㍡〸ㄲ〳ㅣ㐰愶〳〱搴㝡愰挴〰〷㈱㘷ㅤ敡㌵扢〱㜸戳㍦摢〰㠷㔲愶敥㠵愶㉥㐰㌹㌷〳㍣㤷换〰捦㥡㠴慣㤸㠱ぢ㈱㐹っ㔰捥㈶㍦㤳搳〰愳㐰搶㤵〴㔵㙣㕤㡦〱挶ㄸ㔹戵〱㠲挴〰搵㘴ㅡぢ愰㉥〶㑡っ㔰㠳㥣㜵愸㠷敤〶㘰慣㐱戶〱㙡㈹㔳昷㐲㔳ㅢ㔱捥捤〰昷攴㌲挰摤㈶挱ㄹ慢攰扤ㄴ㤲㜶攲ㅥ㜳㌱ㅢㅣ㤹ㅦつ慦攴㑤戱㠱ㄱ挴㈷搷㜷㈴㔳㜱戹㠳㔷ㄲ㤹ㄴ㥦ㄵ㑦㑤㡡㈶㤷戵〵扢〶㐷捣挴戱㡢挳敤戸扦㥥挰㙤㜶〷㉥扥㙣㔹㌸愴㈳㑤昱㡥㐴㙢戸㘱搲慥㜰晦ㅤ晡愱敢攴搶㝢㥥挲搱扦㕢捡搸敡㈹㡣ㄲㅣㅥ敦㈶〸㜴摥ㄹ戴㜹㔱㝡ㅣ㜶〱㌰㤶昶㔸㜴㙥㌴搵ㄶ㉥㡥〸㕤搲㐵ㄱ㔸ㄱ㐱ぢ愱挲挸摣挵戸㘳㌶愹㈴㌲㌵ㄱつ戵㐵摢挳散っ㌸〱ㄹ昴㍤㈳扣〸〱ち戳攳挹㈸〳搲㑢㈲㜳ㄳ挱昶攴㌲摥㙢㙤敤摡㉤㈳㈷ㅢ㘳㙦㘴㘲戴㍤㠹㙡愴ㄷ㤹㉥㡤㌴㉤㡥慦挴搳てㅤ戱昶愹挱㘵挹㕤愲㔷㜰㍡㌰て改ㅡ㤵愷昲昲㔴㔱㕥㔱㝦晢挷㌷〵㜳散㝢㍤㜱扤㘵ㄸ慢愹㐴戴愵㠳㐶㤳㥡㐶〱ㄶ㄰㐸㍦㝡扣摤㐸昵攲っ愳㑢捣っㅤ㘱㔸〴摢㥢ㄱ昲敡㝡㠷㍥晤㔸〹摤㘰㝡㉡㥡㌴㘰ㅡ挰搱㔳攷㌵昴〴っ晤㐷㑦㜰㜸㉦㠷㘴愷慢挱㌹晡搲昱ㄹ㐳挱㍣搰ㄸ㐶挴㜱㔴㘱㜶㘲㌴㌰攷ㅣ㥡晥㠸昰㜰㤴づ散㐹㑥挱㉤晥〱㤱ㄹ挱㤶㜰ㅢ㈲ㄳ㘲挱搴㐰㈳㐳挷㘰㉣搸㤶㌴㘹昵昱㔸㉣挸㘱挷㈱摢搴ㅡ㙣ぢㄷ㐵敡㍡㔲㜱〴晦敢〸㠰㡣㑤ㄳㄵ散〴㉡搸㈹愸〱㤱㌹㡣㔸㤲㌴㘵挵ㄷ〵ㄳ搱搴攲㔸戴戵㠸ㄹ㐶ㄵ敤ㄲ攳ㄵ㙢㠸戸㝣㘰㔰ㅥ搶㝡攲㜴㜵ㄹ㑥ㅦ㜴昷㐸昸㜴㘹㍡㜶㍦㐶㜵㥥昲攱㑦昵㌳愰〵慢㡦㥣㔴昴搱㤰收挵㔷㤶㈳㘹挸挷㜲挷ㄸ挹㡦㔷㘳㠸捡〲愵慥㈴〳扥㝡㍡㔸㤹攰户㠰㈱㈱扤㐶㍢ㄴ㠲挱㍦㈳ㅥっ㑤挱㙤㠸㜸愲搰㝣攲愸〸㕤换攵㈶ㄱ㘰晣㐹㍤㐲㥡㄰㉡戵㈲ㅡち㈷㡡㠸㘸㠲晢慥㠰㤱㉢㍥愳て㘹ㅢ昸㈸㡢㡢摣敡㙡戰㘴ㅤ㙣摥搵户㍦㤳搵㤰㈵晦㠳㘳挶㡥㐷愳愰㤶㥣愶㘶㐰ㅤ㍤㤳㍡晤ㅥ㐸敡攳㘰㤸㐵㠶㐶〰㉦㘳㈸㥣㝤㤳ㄹち㠲㠰ㄱつ愶〲㜹㔶㠷㐱㉡㐵〸攸㤰攸ㄶ慦㈸㔲㙣㡢㑡昱ㄹ〱㈹㐵搶〳㐰扥㈶㡣昲㜰挸㙦慣戱㜴㕥搲ㄳ㤸㤷㔷㠰慥昶㌹敦て㘵㔵ぢ㘱戱愶戰㠴慢愸㍤搰〴摦㙣戴㜸㑦㑥ㄶ挸㙦捥㡣㤰攵ㄳ㌰捥㉢㙡扦㕦捦㐱〹㡦㕦㕤ぢ㘸㤹㠱ㄶ㌲敤搴㐴㌳捣〵㔰户〲挹ぢ〲摢改㑢摤㡥散㈶攲㌴㤷㑣㌹ㅣ㑢愳扡〳搸㙥㝣昵㝣ち戹ㄳ㈹慥㍡改㔱㜸ㅣ戰㝤㡦挲扢㔹〲㕦扤㠰㐲捣㡣扡〷〹慢挹㐸㕡㑤㍥ㅥ㍣晡〴㌲㌲㐶挲㠵攱㐴㌲㥣㐴㠶晢挰挰敥昵晤〸戹㕣㘶挳愳㌷㉥㘶㕢㠸ㄲ㌰摢〳戶㉡㙣㘶ぢ㠲慡㕢〰搴ㄳ㘰㜰㥡㡤㜱つ㘲㌶㕦㉢㔸㜶收㑣愳㥥㐶搱㙥㝣㜵㠸挲ㄹㄶ㤱㘱捥〸戰㝤㥢㤳攱ㄳ㘲捥㐵ㄴ㘲㘶搴㜳㐸戸㔸㙢㌱㜸㜴㤴㡣捦扢㌳㉣㈱挳㔲㌲扣〰〶㌱㘷ㅢ㜲㘵搶㈸㜴㡤搹攷㜳㐴㉥㔶㙤㐷㐱㔸昵㘵㕢㑤㌶慢挶㔹搳㌲搶昴㈶ㄸ㥣㔶㝤ㅢ㌸挳慡换挱㌲挴㝣收愸捦㤳户摡㡡㜲摤昸敡〴㈵扦㠳㔴㠶㐹㔳挰昶㙤搲㙤㈸㈶㈶敤愰㄰㌳愳摥㐵挲㌲㈹昰搶〸㕤㠱戴㕥㐹挶昷摣ㄹ㍡挹搰㐵〶摥愹ㄱ㤳晥ㄸ戹挱㤶㐹敤て㑢戹㔸㜱ㄵ㜸㘱挵て㙤挲㙤㔶㍣㤹挲㝦㑡攱㕦㠰挱㘹挵㉦㠱ㄳ㉢收㥥搲㕦㠱愵ㅢ㕦扤㠶㐲戶㈳㤵㘱戰㔳㠰敤摢㘰っ攰㄰㠳㥤㑡㈱㘶㐶晤ㅢ〹换㘰㐸㕡〶㕢ぢㅥ晤㜳㌲㝥敢捥㜰ㅡㄹ㑥ㄷ㐹㤰㈵〶㍢〳戹㕣㔳ㅡ㑦㐸戸㤸敤㉣㤴㠰搹ㄸ〶㘲戵挱㘶戶戳㔹挵㉦㔸〵㐳㌶㥣㘶㘳㥣挶㈶戶搸㜷づ㔸㜶㙡㑡〷㔰戴ㅢ㈵昵戹ㄴ捥㌰㡦っ㜳㥥〷㙣摦收㘴㌸〸㍥ㅥ㝤㍥㠵㈰㈱摦㈱㠰㤶㉡昹㐰㥡㡢晡㍡昰攸㕦㤱㤱昱㈲㉥っ敢挹㜰〱ㄹㄸ㐲㈲收晣㌵㜲晢㕡攳捦晤㜹㌵ㄷ㤳㕥㠸㔲㌰改㕥戶㙡㙣㈶摤挰㙡㉥㘲㌵っ〲㜱㥡㜴ㄸ㜰㥢㔰摣愳戹㑡捡攱㍣戹ㅣ〲㤶㙥㜲㙣愴㄰〶㠸㘴㤸敥ㄲ㘰晢㌶ㅤ〳㐹昰㐱愸㉦㠵㈰㈱㕦㐶㤳㔸㤶㘱摤愶改㉥〳㡦摥㐴㐶㐶㥡戸㌰㜴㤳攱㜲㌲㌰昸㐴㑣㜷〵㜲㝤慣㠶敥愷收摦愱㈰慣㔷㙥慢挹㘶扤摦戳愶慢〰扣㌵㘰攸攵㍡ㅥ户挷㙣㔱〱〳㈱搳ㄷ挱敡㤸挲㈵㌶㍢㜴㑡㌴㠵㡢㠵〱ㄱ〰㈴攵昶晤㕥㜲改㙤㉢㌴㈲扤慤摦㍦㥢㤴戱捦摦㉦㥢㙥摦昸ㅦ散㐲㌶㕣〲㌶㑦㐰㕦㑣攲ㅡ㜰㘹攳慥攴㉢㔰挶㙤㕤搳㕤愰㠶攵づ㝥戰搹㥤㕢扤晦挰戳㈰㡢㥡㐷晦㠱挳㐶攱て㔷㜷搷㈰㑤㐷挳戸㍥㠷㠸㉤ㄶ㐴〶ㄹ㥤つ〶慥挴っ㌶㙡㘸㑦攲㔲摤㙦收戰ㄱㅢ㘸㈶ㅢ㍢㔲ㄹ㤴㘰攷㘰㤳㠲搸摡挶㜶㙣㥦㕢㠳㠹搰㉥戲昷㠲㙤っ㌷㠱㙣愳晡改挲㠱㄰ㅥ戶ㅤㄳ㥣㜲搷㥡戶㘶搰挵捥㠴搲㤴㐲㔲〹捤㥤㡥戰㈹㘲㙥㘶㌸搸敥㘷愲㈹ㄵ㥡ㄴ㕥㈱晥戴搹〸㐷收攳晦㙤攱挱㔲㈰㥤㤵㝤㠶㡥搴戵㈴攱㥢㐹㜱搳㙤愶㘴愲敢挸㥣㜰㕢㤰て挲㘰㡦㙣愶㘶户愶㄰㌸㤶ㄶ挰㠷㕣㜶㥤ㅥ㠲㐵ち捣㕥㔲搲㑦扥㕥搶户㑣㈵㌸㠷晡搹慢攸户㠸ㅣㅦ㡥㔷ㄷ㙤攰㜱昵㜸㡦㤵㌰㍤㜶っ愶改挵搵㠳戵搶ㅥ昷挴㤹㌴搸ち挷㌳㔶㌸㔹扣〶㔸㌸晡㠳㑡攸扢㑢愴昰㈴ㄸ㥦㠹㉥攵搴㘹挳㠶㌹ㄵ㠵敢愳慤㙢㘰愴愱扤戵慤㈳ㄴㄶ扦㠹戵㘶㡢晢㘴㤷攸㉦㕥㉥㤹㌳慡ㄷ扢㤸㐶㘹挰换㔱慣㈷㠳晡敦㐰搵搷㘱愶挹㘲〷ㄹ㝥㝤㠳㌹敦ㄸ攲戴搳㐱㘶㝥戴㝥户㥥㄰㐹㜹愱〶㤶戶㉣ㄴ搷㌴㐶っ愵攳搴㘴挶搹搸㘶挴㘷挴改㠰戵愱愶㐵つ搴㉥搱㑦搰搳攸㈶㥦て摥愳㝥捥㄰ち㐹ㅦㅦ慦㌶㤲ㅦ㡦㌷晣搹ㅥ㠵㠴㜹挹挶攸ㅥ戹㤲攲㈵㕢ㅥ〱㑥㐳㌸ㄱ愹〹㘰改㐶㑥晦ㄱ扤愶敡㤰㌳㉥搹㡣晥搴㌷〳摢昷㈵ㅢ㠳搲昰挱㍤㜶ち㐱㐲扥㤳〱㕤慥挸㙥〵㡦扥㡤㡣㔳摣ㄹ㙥㈷挳ㅤ〰㕥〶㉣㌹ㄷ㥡㥣戱㔷扣愰昶挶攸戱㈹㡡搱㜳㠵㘹敡挳㔳㑣㠸㉤㠳昷换㔷㕣挴搸㉣㝤㈷挴㍥昵攴㤳戵攰昵㈸〶㌷㔹つ㉣〲挲扣愶扣㡢昵摦つ愰收㠲挱㜹ㄹ捣挸愳㑤㉣㥥晢㌲㤸㜱㐹摤攴戸㤷㐲ㄸ愰㤴㜱ㄹ晣㈷㘰晢戶改昱㈸㠶㡦㐷摦㑦㈱㐸挸㤷搱㑣㔶㤳㠱戳㥡晣㘷昰攸〷挸挸㐸㈷ㄷ㠶晦㈲挳㠳㘴㘰昰㤳㕣〶㍦㠴㕣ㅦ㤷挱㜸㤶摡㘵ㄳ昱〸ち攲㌲㌸㘸慢挹㜶ㄹ晣㈸㙢㝡㡣㌵㌱㠲挹㘹㍤㠶㉤㙤㘲挳㜳㕢㡦㐱㑤摤攴㜸㠲㐲ㄸ摤㤴㘱扤愷㠰敤摢㝡换㔰っㅦ㍣慥㐲㈱㐸挸㤷愱㔰㉥挶㜹〶㍣晡㉦㘴㘴㤸㤴ぢ挳戳㘴㜸㡥っ㡣㥣ㄲ敢㍤㡦㕣ㅦ搶㜳㜷㔴晤ㄵ〵㘱㍤㠶㔴㔹㌵搹慣昷㈲㙢㝡㠹㌵慤〱㠳搳㝡㡣㜹摡㠴攲扤㔸㡦ㄱ㔱摤攴㜸㠵㐲ㄸㅡ㤵㘱扤㔷㠱敤摢㝡愷愱ㄸ㍥〸慢愰㄰㈴攴换㌸㉡慢挹挰㔹㘳敦㜵昰攸㌷挸挸ㄸ㉢ㄷ㠶捤㘴搸㐲〶㠶㕤㠹昵摥㐴慥て敢攱㐱㜲㤷戱昷㌶ち挲㝡㡣挷戲㙡ㅡ搰搳㤴慤慣改ㅤ搶挴搸㈹愷昵ㄸ㌰戵㠹つ捦㍤昶㌶㠰愵㥢ㅣ摢㈸攴㈲攴㌲慣昷ㅥ戰㝤㕢㡦昱㔷昸㜸昴㍦㈸〴〹昹㌲〸换㙡㌲㜰㤶昵摥〷㡦晥㠰㡣っ搰㜲㘱昸㈷ㄹ㍥㈴挳愵㘰㄰敢㝤㠴㕣ㅦ搶㜳昷愸㝣㠲㠲戰ㅥ㠳戹慣㥡㙣㘳敦㔳搶昴摦慣㠹㠱㔷㑥敢㌱摡㙡ㄳㅢ㥥摢ㄱ挵㔸慣㙥㜲㝣㑥㈱㌷㈲㤷㘱扤㉦㠰敤摢㝡っ摥挲挷愳晦㐵㈱㐸挸㤷ㄱ㕣㔶㤳㠱戳慣昷㈵㜸昴㔷㘴扣挵㥤㘱㍢ㄹ扥㈶〳〳扥挴㝡摦㈰㤷换ㄱ攵敥〵晤ㄶ㈵㘰戶㍢㙤㔵搸捣挶昷ㄸ㘸〵愰ㄸ慥攵㌴ㅢ㘳戴㌶戱挵戹捤昶㄰㔸扡挹㠱扢㉢ㅥ昵㌰㜲ㄹ㘶昳〲摢户搹ㄸ昲㠵て㕥㔸㐷㈱㐸挸㤷㜱㕦㉥㘶㉢〴㡦㉥㈲㈳㘳挲㕣ㄸ昸ㄶ㍣敤㈷〳挳挴挴㙣挵挸攵㌲㥢㑢㙣㄰昶扡㈵㈸〱戳㌱㜰捣慡挲㘶戶㠱慣愲㤴㔵㌰挸换㘹戶扦〱户〹挵㝢㌱ㅢ攳扥挴㙣㠳㈸㠴〱㘰㤷戳㠰㜵㍦㙤㌰戰㝤㥢㡤㠱㘲昸攰つ㝤ㄴ挲攲晣㙥〶戴㥡㡣扣㌵摡ㄸ㥡慦㜷㈷攳ㄶ㜷㠶敦㤱㘱て㌲扣〹〶㌱摢㥥挸攵㌲㥢晢改㜵㙦㤴㠰搹摥戱㔵㘱㌳摢㍥慣㘲㕦㔶挱搰㌰愷搹㍥〶㙥ㄳ㕢㥣㝢戴㌱㕡㑣捣戶㍦㠵㌰㙣散㜲ㄶ戰捣㜶〰戰㝤㥢敤㌳ㄴ挳〷搱㐳ㄴ挲攲晣㌲挶捣挵㙣〷㠱㐷ㅦ㑣㐶挶㥦戹㌰っ㈳挳㈱㘴㘰㐸㥡㤸敤㔰攴㜲㤹捤攵㜱㔹㡣戶攱㈸〱戳㌱㈴捤慡挲㘶戶挳㔹挵〸㔶㔱㠰挹散㌴㥢て戸㑤㈸摥换㤹愱㄰㉣㘲戶敦㔳㐸ㄱ㜲㤷戳㠰㘵戶㈳㠱敤摢㙣㝥ㄴ㐳晢㍣扡㥣㐲㔸㥣摦㘲㘰慤㈶㈳㙦㡤戶ち昰攸㔱㘴ㅣ攰捥㔰㐹㠶㉡㌲㤴㠰㐱捣㌶ㅡ戹㍥捥っ敥搶慢㐶㐱㔸㙦㤰慤㈶㥢昵挶戲愶ㅡ搶戴ㄷㄸ㥣搶摢〷㌸挳㝡㔳㤰㤲挳改ㄸ摥ㄷ㠴㙥㔰昴㔱ㄴ戲ㅦ㜲㤷㤳捦戲㕥㉤戰㝤㕢慦っ挵挴㝡㍦愴㄰ㄶ攷昷〰㘰㕤慣㌷ㅥ㍣㝡〲ㄹて㜴㘷愸㈳挳㐴㌲ㅣ〴〶戱㕥㍤㜲戹〶㥤晢攵挸㘴㤴㠰搹づ戵㔵㘱扢ㅣ㤹挲㉡愶戲㡡㜲㌰㌸捤㌶ち㌸挳㙣慤㐸挹攱㌴㕢㈵〸摤愰攸〶ち愹㐲敥㜲昲㔹㘶㥢づ㙣摦㘶ㅢ㠳㘲㘲戶ㄹㄴ挲攲晣㔶〳敢㘲戶㤹攰搱戳挸㌸搶㥤愱㤱っ戳挹㔰〳〶㌱摢㌱挸昵㌱攸摣㑦㄰㑤㈸〸敢搵摡㙡戲つ扡戹慣㘹ㅥ㙢㥡ち〶搱㘰㍥㜳愶〶摥愳㠱㜵挶〱㘴挵㘸ㄴ戰㠶〸愳㌵㥡㔲㕤㙤㠸㤰㘱㤲㜱〱㐶㡡晢㐴㠳㡣㘸㠵㜸〲扥㤳〲攷ㄳ㙥改戲㤷㐰㔴昱㄰挷㍢㕢愴ㄸ㈹搳搰ㅡ敦搵㕦㘷扦㤷㈴㕤㥥つ敦㜹㠱〳换昰昰ㅤ〷㥤㠶捣㡣戶㈶攲挹㜸㈴㔵搶㠴〸戰㌲扥〳㈷〲攷㐹㥤昷昷㤰攸㕡㈷ㄵ㉢㘸攷㥢㐶㔷昰㥤㄰晥愵敤昱㤵敤搲ㅡ㙦㤲慦〲ㄲ㝢ㄵㄶ戲ㅡ扡㔴攴㌸〸挶ぢ㑣㐷㐳㔹㔸ㅦ㡦㡡㑢昲〳㌳㤰攷ㄱ㤸㘹㈵㘶㔹㠹㐶㌳攱㥤㠳挴㡥挶㍥㔰戶㙡㔱慤㉡愴挲〵㠵㠵㔹㥥昶慣㤸㠹昴ㅢ㍢㝣㍥㠶㑣㜸慦㠴捡㑥昷扣㝢愱㑣㡢戲㌰ㅢ慣㑦㠴㘲晡㈴〰㝦愰〹〸㌶挸昷㈳㘴㜷慢㥦搸㡣㌷㐹㔸敦㤶攰㈸昰㌵〳㍦㄰㜸㕢㐸㤸㙦㈱㜰㠳㠰换㝣扦慢㉦〸昴〰愰挵搱㌴〷㉦昵〹捣㌵愵换挳㑥挶敢㑥㐳㘰㤲㜷㥥慡昹㈰㑡㈷㐴㠰㘲㐲扥挷〱换㠱慢㌶㐰㑢づㄷ㄰昰っㄳ㔸搸摤敡㌷挰戰换㌳扢㙣㠱㔵捦ㄲ昰愱换㡥㐷㥥㐷㠰㔱ㄵ㤲㌸搱㑡㥣㘴㈶搴㐲㈴搸㙤敡〲㠸愳㐹㐹搰㙤㙣㕥っ挰ㅦ〸〲㈱攳㠰愶搱戴㠳愶攲㥡㙡〶㕡㉣攲㑤㉣㜵㈰〱㕦愷㉣敦㐳㔵㈱㄰㐵戳ㄵ㐰愵㌵㡢〰㉢㥡㥤㠹捡戲㌵㍢ㅤ搸㙣捤ㄶ㔹昵晣ㄸ愲愰搹㘲攴㜹〴ㄸ攰㈰㠹㈵㔶㘲愹㤹㔰敤㐸㠸㘶㍦户㙢戶㡡捤㍢ㄹ挰ㅦ㠸㠳㈱愷㘶っ㔷㄰愲㘸㌶ㅣ㜵攸戵㉣㝡㌸㔲㉡〱愲㘸㜶ㅡ㔰㑣攰㥦㐷愵㠰ㄵ捤扡㕣㌵㕢改慡㔹㠷㔵捦㔹㤰〱捤㔶㈰㡦㡦挷㜷㌶昲挳敡㈷搶捦㘹慥慣〸㐶㕡㉢捡慢㉢㈲愳㉢慢慡㉢挷搶搴〴㠳慤ㄵ㔵㌵搵㉤攵㌵㔵挱挸㘸摦㉦㝡㔸挳㔵攵㜸㕢㙣捤愸捡搱㉤㔵ㄵ攵愱㥡㘰㐵敢愸攰攸搱愱搱㔵搵㉤㌵㘳捡〳㉢㑤昱晡ㅣ㤴搱攷〲〴㍡㉤搴㉦㠹㍡㡦愸㉥ぢ㐵〶㘱㔵慢㠰ㄲ㙢挶㑣㙢㡡晥敢㐹扦〰挰ㅦ㌸ㄹっ㌹慤挹戰㠵ㅥ㙢昲㌵ㅡ㝡㈳㡢昲㍤ㄸ㙡つ㠸㈲敤ㄲ愰㤸㤰敦㈹挰㡡㌵㠳慥搶㙣㜶戵收愹㔶㍤摤㄰〵㙢慥㐵㥥㐷攰攷㔶攲㌴㉢㜱扡㤹㔰㘷㈱㈱㥡㥤㘴㙡㐶㠲扥㠲捤扢ㄲ挰ㅦ㌸ㅢ㠸㥣㥡晤挲㈲捡㌸愹㘶搱㙢㔹㜴㉣㔲敡㕣㄰㐵戳敢㠱㘲〲晦㍣㡡㤱〱愲搹㌱慥㥡㌵扡㙡㜶㝥扡ㅥ挸㠰㘶敢㤰愷㌴摦捤㠰挶㌸愹ㄸ搳ㅡㅥㅢㅡ㔳㔹ㅤち㤶㔷搵㠴㉡挷㠶㐲慤愱捡㌱㤱戱搵愳挶戴㐴㙡㈲扥㕢搲慣㌵㘳㉢㌰㠰㙡㕡挲搵㔵慤㔵攱捡㔰戰扡㝣㜴㙢㐵㘵㙢㙢㔵㐵㑢㑢㜵㈴攴扢㌵捤㕡㔱ㄱㅣ㔳ㅥ慡〸〶㕢㐲ㄵ㔵㤵㜸㠱㜸㑢㔵㜵㜹挵攸捡㡡㥡㌱ㄵ㔵挱昲敡挰慦捣㤶攸摢㔰㐶摦㑥㜰〷㐰㘰扤㠵扦㤳愸扢〸敥㈶晥〲ぢ㉦晣㘴㤵㐲敡㐲攰愵ㅦ敡散晤㜰㍦改㝦〶昰〷㌶㠰㈱㘷㍦㕣㘴ㄱ愵ㅦ㝥〸换攸㐷㔹㜴㍣㉤扥ㄱ㐴改㠷挷㠱㤲搱㐵㉣挳っ愴ㅦ㐶扢昶㐳愵㙢㍦㕣㙡搵昳㌴㐴愱ㅦ㉥㐳㥥㐷㘰㤳㤵攸戶ㄲ㤷㥢〹昵㍢㈴㐴戳ち扢㘶㝦㘱昳㥥〵昰〷㝥て㠶㥣㥡㕤㘵ㄱ㐵戳挹愸㑢扦捣愲㔳㤰昲晥〱㐴攷㐹搰ㄶち㙣扢㐷捤搰捥㠰㉤㜰㐰㑥愷㠳㈲挷㜴〴摢昰㔶昲㐶摣扤㑡ㄱ戵㉢摣昳㈸㌰敥㈱昶㜹㈵㈱㉡㥣㜰ㄲ㑦攸㑥ㅢ㘴㕥〸㤸扡挹晢扥晡㜷〷挵敦㍤〴㝤户㘳戵㜰㠰昵㕣挰戱㜵攸㉥摣㘷㝥㤵㝤㡤㕢㈹搷愰捦㘴㌴扥〶〴搲昲㔵搷㕡搸搷挹㙤ㅥ摥敢㠰摤昱摢㜳㤴㍡ㄸㄷ㜷收㙦ㅣ㌰㜲㝡㐴ㅢ敥㔴敥㐰愰晡ㅢ愸㔵摤攰搶〶昵㐷ぢ扢㠵㍣愸㠲つ㔴㌷〳㉢戳㘷㝦摢散昱扤〵㕡捥慢㔴戵慦敢㤴扡〵㤲㘴昴㙦㐵㘱㑣愹㕢㤱攷ㄱ戸捤㑡摣㙥㈵敥㌰ㄳ愵㜷㈲挱㡢ㅦ㥦㜰㝥㠷㈰㜰ㄷ㈴㔳㐱攷愵づ㙦昴〸㝥㍡㠹敦㈱㈹㉦㜷㔶昷〲㉦扤昹㍥㔰㑣挸昷㑦挰㡡㜵㠶搸慣搳㜳晤戶㥢慢㈱敥㐷㈱㌱挴㐷㄰〵㐳晣ㄹ㜹ㅥ㠱〷慣挴㝦㔹㠹〷捤㠴㝡〴〹㔹㕢〲㄰㤹扥㝥晢㠴捤晢ㄴ挰ㅦ㜸ㄴっ㌹搷ㄶ摥㝦ㄱ愲慣㉤㜳㔰㤷晥㤲㐵昹㔴扣㝡〲㐴搱㙣㍢㔰㘹捤㥥〲㔶㌴㉢㜰搵㉣捦㔵戳愷慤㝡扥㠵㈸㘸昶っ昲㍣〲扣㥢㈲㠹㘷慤挴㜳㘶㐲晤ㄵ〹搱捣㘳搷㡣㈱昸ㅡ㔱搶搰散㐵㌰攴搴散㈵㡢㈸㥡㉤㐰ㅤ㥡扦搶㈱敦愴㔶慦㠰㈸㥡ㄵ〳㤵搶㡣昷㍣㐴戳捦戶扢㕤㤹㝥ち㙣昶㤵改㙢㔶㍤愵㄰〵捤㕥㐷㕥ㄴ攲㥤づ㐹㙣戶ㄲ㕢捣㠴㝡ㅢ〹搱散㘳㠸㑣昷搹㈰㌶㙦㌷〰㝦㘰㉢ㄸ㤰昰㘸户㙢敥㜷㉣愲㘸戶㤰㙣㝢戲㘸㄰㈹戵つ㐴搱㙣㙦愰搲㥡昱㝥㠴㘸戶搵㔵戳户㕣㌵晢㠷㔵捦晥㄰〵捤摥㐷㥥㐷攰〳㉢昱㑦㉢昱愱㤹㔰㥦㈰㈱㥡㙤戱㙢㜶〰㥢㜷㈰㠰㍦昰㈹ㄸ㤰㜰搷散扦㉤愲㘸戶㠸㙣挳㔹㜴㌱㔲敡㜳㄰㐵戳ㄱ㐰愵㌵晢〲㔸搱散〵㔷捤㥥㜳搵散㕦㔶㍤㐷㐲ㄴ㌴晢ㄲ㜹ㅥ㠱慦慣〴㙦〷〸收㙢㌳愱戸㉦ㄲ捤晥㘲搷慣㠲捤ㅢ〵攰て㜰㜱㐰挲㕤㌳㘵ㄱ㐵㌳㍥㡣愴㙢㔸㤴㑦㥥攳挱㌴㔳戳愳㠰㑡㙢收〵㔶㌴㝢搰㔵戳〷㕣㌵昳㔹昵㡣㠷㈸㘸㐶〷㍥㡦〰㥤昸㤲愰挷㕥ㄲ㝥㌳愱㑡㤰㄰捤敥户㙢㔶挷收㑤〴昰〷〶㠲〱〹㜷捤㑡㉤愲㘸挶㈷搲㜵〳㡢昲㤱㜲㌵〸㐴改戳改㐰愵㌵愳挷㕤㌴扢挵㔵戳㥢㕣㌵ㅢ㘲搵搳〸㔱搰㙣㈸昲㍣〲扢㕢〹㍡搵〵戳㠷㤹㔰㝢㈳㈱㥡摤㘸搷散ㄸ㌶㙦づ㠰㍦戰てㄸ㤰㜰搷㙣㕦㡢㈸㥡慤㈲摢〲ㄶ攵戳攲㙡㝦㄰㐵戳ㄳ㠰㑡㙢㜶〰戰愲搹ㄵ慥㥡㜵扢㙡㐶搷戸㌴愲ㄹ㄰㥡搱つ捥㈳㜰戰㤵ㄸ㘶㈵づ㌱ㄳ㡡㑥㙣搱散㌲扢㘶㐱㌶慦〵挰ㅦ㌸ㅣっ㈲搴㙤〵愱㝦㕢㠸愲搹愹愸㑢㐷㔹㜴㉤㔲敡晢㈰㡡㘶㑢㠱㑡㙢㜶㈴戰愲搹㝡㔷捤搶戹㙡㐶敦戵搴ㄳ〷㠴㘶ㄵ挸昳〸搰㕢㉤〹扡愶㈵㔱㘵㈶ㄴㅤ捣愲搹㜹㜶捤㤶㐳㠰㑥〰昸〳㘳挱㈰㐲摤㌴愳敦㔹㠸愲搹㔹㄰慤扢㔸昴㙣愴搴㔱㈰㡡㘶㍦〱㉡慤㔹㉤戰愲搹㕡㔷捤㑥㜱搵散㠷㔶㍤慢㈱ち㥡㡤㐷㥥㐷㘰㠲㤵愸戳ㄲ㜴ㅤ昳㔰㤳㤱㄰捤搶搸㌵晢ㄹ㥢㜷ち㠰㍦㌰〵っ㐸戸㡦㐶扡㠷㠵㈸㥡昱ㄹ㙦㝤㈶㡢慥愳㘸㜱晢ㄲ㜵㌶㔰㘹捤攸昶ㄵ捤㔲慥㥡㈵㕣㌵愳昳㔷敡昹㈵㈰㌴㥢㠹㍣㡦挰㉣㉢搱㘸㈵攸摤攵愱攸㥦ㄵ捤㤶搹㌵㍢㕦㥡〷攰て捣〵㠳〸㜵敢㌳扡㙥㠵㈸㥡㕤〸㠱㝡〳㡢昲改敢挰㝣㡢㜸㌱㔰㈵昹㕥㍡㈳㡦捡ㅤ㤳㙢㜳捦㡤㐰攸㕡挶㕢扤㈷攳㉤摤㕤㕣捥昳昱愸㥡昱㠰㔷㐱摥戸晥挹攲捥㠳〱㡢晣㝡㐳搰晡㍦㤰挳晥敡搹㉥㔰攲晥昸敡摦㐲攱搲ㄳ愱㉥㉦㜱ㅤ㤷戹ㅦ㜳㔷换㘳㠲㐰㑦㤱昹㍦㘰晥ㅦ㌲愱昴㈴慢攴㐹敡㠰㜵㜵摥㉤慢㥤㉦㜴㌲㑡㌶ㄸ㈵㈶挴㡤晦㕢㍡㈶愸㄰㑡㑡ぢ㙥〴㡢敤ㅤ㐵捤㔰搳昵㘵㤹㍦㌲〹捥㔷攸〶㈲㤰㈴㍤㝢戹㜴㥥㕡㠲㍣㍢㔰㥤㠸ㄲ戴㥡㔴㜳㈵ㄵ愵挳戱㝦㡡挶慣㤲㍢慤㘸ち㈵摤ㄴ㍤㌶㤷愲昳㑤㠲昳挵戸㠱ㄵ㤰㈴㡡㕥㘳㈸㑡㉦愵㈸㍡搷慥攸㜵㔴㜴㤵搵㕣挳晥ㄶ摣㠱ㅥ㍤搹㉡搹慢愲换ㅥ㌱㝡昲戸㈷㡣晦敢㥦㥤愰搶愲愴㥢愲㡤戹ㄴ㥤㘵ㄲ㥣㉦挰つ㥣〶㐹愲攸捤㠶愲㘷㈱㉦㡡捥戰㉢㝡㉢㠸摥㜳㐰㜲㡤敡㜴晥戰㤰晤㌷捡㌸〴㠶挶ㅡ㤲㜰㥢攳㠵㜴㜳攳㜵改ㅦ㑡ㅢ㘴戹搳㐷㔸敦㐹ㅦ搶㠳戱㠲愶慤㘲㡤㠹㜴㌹扣㜷ㅣ户㍤㐰ㄸ挱户慡て敤挹搹㥥敤摣扢〷㡢㔸㜹㐴昰㠶㐳㤶挴㈴㙥愲ㄵ攴攵㘷扤搹㑤㝣㉣收㑦愲昱㘱㑥㑡挳㙦〰㌴㠴昶㠴〶㝢扢㍣搹㍡㌱㥡㤲㈷挳昹㙡㜶愵改摣昵摤㑥㌳搵ㅥ㍣昵攰㉡敦㌴㤸捦ㄹ挰㤸戳㡡捣〵㠳ㄵ㜲㔵昳敢㍢㈱㑦㥤ぢ挹㌴扤搲昴ち晢敥㌶敡㤸㜶㜰㤵㥡㠴㍡㔸て㌰㘰扥㤷捣扦〴㡢㠵㔲昴晣㌲㐳㘱愵敢㤱昱㈲戱挳ぢ㑦㈹扤挰㔲愲搷攱㤹㕥慡捡㈶愸㡤㈸攱㌶㉣挷愳ㄱ慥ぢ捤て㑤㠲昳戵挴㠱㑢㈰㠹㙡改晦〲㉣挹㔷昴晥捡戰晣〱㑡愴ㄷ㥡㠷㐰㉣扤〲愴晥㉤㌴㜴〶㑢挹摥ㄵ㜴㔹㔱改㄰㜶㔳戴㍡㤷愲㘳㑣㠲昳昵挳㠱敢㈱㐹ㄴ㝤挲㔰昴㈶攴㐵搱㉡扢愲㑦㠱愸攸㕤㌵〶〲㍤挴扥㘷㠰挳㘰㙢㌸㜸㤴㉡〷慦搵敢㝥晤㉣㤹改戵㌵㤸㙦㈱昳昳〶昳㔴㌰ㅦ㘱㌲ㅢ㐳散慦㘴愶换搶㘰愶㤷搸昷㤲挱㍣つ捣㠷㤹捣㐰㘳㠸扤㐲㘶㍡㝦慤捡搴㕤㘶㠶㜴㜵户㤹㤱昱㜶㍦㌲晤敢ㄶ晡㠶晢散㤶㠵㙦㑦愹㐳㥤㥥㌵㙢㘷挹晦㠵㙦捦慦㔳昴て扢㜵换㐱搰挲㜵晣ㅤ㘸ㄲ㥣㉦㐵づ㍣づ㐹㔰搶愳㌷〳㘲晣㍤㡤扣㜴㑢ㄹ㑡愴挷摦㥢㈰㤶搲敢摢㍦㐵改㉡敥㔳㔱㡦摢晡㑦㜷戱㥢愲㝢攷㔲㜴㉦㤳攰㝣昹戱㝡ㄵ㤲戸晣攸㙤搰〵㘹昹〶㕥㐳㑡搴㝦ㄷ㔰扦〷㔰㤲ㄷ㜸㥤㘴ㅣ敡つ慢㑣ㅡ〳㙣㘰㡢㔵收㝤戲攷慢慤挸㡢挹㠶搸㑤昶㑦㄰ㄵ㝤㙤㍤捤㥦㡤晡㡤户㐶㤶收㙡晥㐰㤳攰㝣㙢㘴㠰㉥㍡㐸㐴昴愲㔱改㐷㔶愵〳散㤵㝥づ㘲㈹㍤㘸晤敢㈷扡摤晡搷㑦㜴扤昵㈸晡㐷㌶㤴搷挴慡㌰㤷愲㍥㤳攰㝣㍢㘴㘰㍢㈴㠹愲摢つ㐵改㜶ㄳ敢ㄶ搸ㄵ晤㠶㡡㉡㠰晥㈹㥡㘷㤵散㜵㐱㜴ㅢ㤰ㅡ㈵摤ㄴ晤昶慢ㅣ㌳敦摦㈶挱昹ㄶ挸㐰㌱㈴攱㠳㤸㐸㥣㝢㌰㡣㑡㤱ㄱ㐵扦㐶㠹昴捣攳晢㜲㑢〷㠱搴㍦㐵改㤴敢㕦㡦敥㠹㤲㙥㡡㝥㤱㑢搱晦㌱〹捥户㍤〶昶㠶㈴㝣昰㝢挲㠶愲晢㈳㈳㡡㝥㘶㔷戴㠴㡡ㅥ〰㔲晦ㄴ㍤搰㉡戹搳㍤㍡ㅣ㈵摤ㄴ晤㈸㤷愲ㅦ㥡〴攷㕢ㅤ〳㈳㈰〹ㅦ晣㈰戲愱攸㤱挸㠸愲ㅦ搸ㄵㅤ㑡㐵㉢㐰敡㥦愲㜴搹昵摤愳ㅥ㤷㜳㜹つ㑡扡㈹扡㉤㤷愲㝦㌷〹捥户㌷〶㡥㠲㈴㝣㍣㝡㙦㐳搱昱挸㠸愲㕢敤㡡敥㑢㐵敢㐰敡㥦愲ㄳ慤㤲扤昶愸㥢愲つ㈸改愶攸收㕣㡡扥㘱ㄲ㥣㙦㘹っ㑣㠷㈴㝣㄰ㄵ㘲㈸摡㠸㡣㈸晡㥡㕤搱㘱㔴昴ㄸ㤰晡愷㈸ㅤ㝡晤敢搱〵㈸改愶攸㑢戹ㄴ㝤搱㈴㌸摦挶ㄸ㌸〱㤲昰㐱〰愹愱㘸㌳㌲愲攸ぢ㜶㐵扦㑦㐵㠳㈰昵㑦搱ㄶ慢攴㑥昷㘸ㄴ㈵摤ㄴ㝤㈶㤷愲㑦㥢〴攷㍢ㄶ〳㑢㈱〹ㅦ扣㍤捦㔰㌴㡥㡣㈸晡愴㕤搱搱㔴㜴㌹㐸晤㔳㤴敥扥扥㝢搴敤昴搲㠵㤲㙥㡡㍥㤲㑢搱㠷㑤㠲昳㕤㡡㠱㥦㐰ㄲ㍥㠸㐷㌵ㄴ㕤㡤㡣㈸晡愰㕤搱㕡㉡晡㌳㤰晡愷攸㈹㔶挹㥤敥搱㌳㔱搲㑤搱㍦攵㔲昴㍥㤳攰㝣㘷㘲攰㙣㐸挲挷愳敢つ㐵㝦㠹㡣㈸㝡㡦㕤搱挹㔴昴㝣㤰晡愷攸㍡慢㘴慦㡡扡昵攸〶㤴㜴㔳昴昶㕣㡡摥㘶ㄲ戲摥㡤㜸㌱㈴昵昵㙥㐴摢㑦ㅥ昲ㄹ㙦㙦㠴㈱㠰挵ㄱ〳㑤搷㥦㍣㑢摦㈶㔱㤴〳昰ㅡ㌳晣〲㜶㘲〶摥搸㠷㤷㤷攱户搴捤㜰㐰扣挹㡦捦ㄸ㕡㉦捡搲㤲㘳㘱㕦愴㌱㠱㌷㘷ㄵ㐶ㅡ㤲㜸㐸㍣㔴㠴ㅦ㑤㑢攱㈷㐱摡㜷㠵挸ぢ挴戵ㄶ㜰㍦㠶ぢ㝢晥㔰㘱㥥㙢㐸㈹㘳㐵㕤㥤ㄵ昲づ㡡㤱㍤昶戰㥥ㄸ捥攳摢捦晡ㄷ㜷攱㥢㡥㈱㘷㝦㉤㑢挸昶㑥扦〲㜵ぢ扡搹戸㈷扢挶昳慤戴ㅢ扥㄰㍤ㄳ㘵㝣戳〰昲ㄱ挶㈹晢ㄵ〰扦㙥〴㐶㥥ㄵㄳ攰昱搲挳敡㔴㤰㠱扥ㄲ㥤敥昸㔵挰攲㘲㉢㄰㤷戵㈸㍡㌴㌹㤲㌴㥢㔷愰慥㜷㙤㐶ㄳ敢㘳㌳㝡㥡㌰㉦戳〹㡡扥㑦㌶挳㍡搴㌵愶㘰摦戱攰捣慤昷㔵慥ㄵ㉥挸慥昰〴㐷㠵昴㐱㘶㔴㐸㐷ㅥ㌵昱㥤〴捥昴换㤷㌲慤摣敤㕡㕢㜳㜶㙤㐱㐷㙤㜴〴摡㙢㉢戸ㄳ㠸摥扣㘳搸愶㜸ち㘳捤挱㐴㈲搸㔵ㄴ㙢㙥ぢ户㉦㑡㉤㉥㙡㕥〱㘷㈰摥攱㠸㄰㈶晣㘴㠲㙥㐵㉤ㅣ愴晣慡㝢㈱㤱㔲㜵挸㡥愵ㅦ挸搶㍦ㄷ戹㉡戰㈸㕢㠱愸㐳〱扡㡣散ち愸㈷㑣挱扥愵攰捣摤㍦敢㕤㉢㡣㘵㔷ㄸ㜷㔴㐸搷㑤㐶㠵捦〲㈱晡㉤〷㘷㕡㙢晡㘱〴㥢戰㘳㕦戱戰㐹㍢㜶㌳戰㘲ぢづ愹〲㜵戶㙢搳㔶㠰收ㄸ慢㥤㐴㕤〱ㅢㅢ搳㐵扤〹㌹昶愶〵攸〳挰挷愳㝦㑣捥㥦㄰慣〲昰㉢扡〱攴攴㜱㉡敡攲㈶散㌰㜰ㄵ攱㤹晦昷㉣挲㈹㈶㐱攲㙡㔷愳㤰㝡ㅦ㈴ㄹ㠷㙢㤰㉢戵㝥㙣扥㙣〵扤户挹㍣戵摡㙡昵晢愳昶散㤹攸愷戰㑥㍡〴㤴㉣㕡㥣攴㙢㠹扡愲愷搵昴㈰戰搵㔷㡦㝦㙦挲㑦㈷㥣㔵愷戸昵户㤹愳换ㄲ散戱慦㈰㘷㔰㑡收搴㍤换㈱㤸㕥〲扢㌹搴昶㑣挱㐹㔷挱攷㘶ぢ㍥捦㈱昸ㅢ愷㘰㙥㙤㙤㉤㡥戹ち㕥㥦㉤昸搷づ挱摣〵㘷戴戸㌸㔳昰㈲㔷挱ㄷ㘵ぢ摥攸㄰捣㕤㘷㠶㘰㙥摤愴挵挶昲ㄸ㜴ㄵ㝣㔹戶攰㙥㠷㘰敥昲㌲〴㜳慢㘴ㄳ㝣㠲慢攰摦㘵ぢ扥捡㈱㤸扢慡っ挱摣㥡搸〴捦㜳ㄵ㝣㙤戶攰敢ㅤ㠲戹㡢挹㄰㍣㈲㔳㜰愳慢攰㥢戲〵摦攲㄰捣㕤㐳㠶㘰㕥㝡摢㐶㐵㠳慢攰㍢戲〵摦攵㄰捣慢昴っ挱扣搴戵㤹愲摥㔵昰㝤搹㠲敦㜷〸收㔵㜱㠶㘰㕥㕡摡㕡㕣敢㉡昸挱㙣挱て㍢〴昳㉡搴㉥搸换昳晤づ㕦㤰搰㝤搹捦ㄸ挹㐷㔱㡦攲㔵㠴戸㐰ㅦ㌳ㄳ捣㈸㥥敢搹っ晤㌸戱㍣捤ぢ捦ㄳ㘶㐲㜸㜸㝡ㄶ㥥㈷㠹攵㤹㔹㜸㥥戲昳昰愴㉡㍣㑦ㄳ换昳愹昰㍣㘳攳㈹攵昹㡦㔸㠹改㈹攵㜹㉦㥤㔳㍣愷㐹昹扦㄰捤搳㤹㤴㝦搶㑣㌰愳㘲ㄶ捦㜳挴昲っ㈴㍣捦摢㜸㑡㜹戶㐹㑢㉤攵㔹愶㈷㤷戴攷ㄴ捦ㅣ㔲攳ぢ㐴昳愴㈱搲晥㙡㈶㤸㔱㍣㐱挸〹攱㜰昴㌹㑦〸㍦㘰昳昳㝣㡡㈷つ㈱っ㌷〹㝣攱㐶ㄱ㕥愵挵ㄳ㠹㄰づ㌳〹攳㐱搰慦〰㕢捡搳〵㕦慢㕤昸㙣㥥挲㕢㘶㠷收敦㔶搰㤱户㉤晦㘳て摦㈳㔳㡢慢搶㕡㐴㕢搵㉡晣摡㌶㑦て搲戴扦㈱愱㜸㘶㤰愶扤㙡㈶愴㘹㕣改㠵攷㌵㘲戹挸ぢ捦敢㜶ㅥ㉥摡挲昳〶戱㕣慦㠵㘷戳㥤㠷敢慦昰㙣㈱㤶㑢慦昰扣㘹攷攱㔲㉡㍣㙦ㄱ换㔵㔴㜸摥戶昳㜰㔵ㄴ㥥慤挴㜲㐱ㄴ㥥㜷散㍣㕣攰㠴攷敦挴㜲㙤ㄳ㥥㙤㜶ㅥ慥㔵挲昳㉥戱㕣愶㠴攷㍤㍢て㤷ㅤ攱昹〷戱㕣㜱㠴攷㝤㍢て㔷㄰攱昹㠰㔸㉥ㅥ挲昳㑦㍢てㄷ〳攱昹㤰㔸慥〳挲昳㤱㥤㠷昳㕡㜸㍥㈶㤶㔳㕡㜸㍥戱昳挸晣㘲㍦㕢㜷ち㤰昶〴㌸捦㜰㑡㠴搳ㅥ〹戸㜸㘵㠶㘵㜱㜱愶〹搷攷〶㤷捣戱㉣慥愷㉣慥㉦っ㉥㤹㘵㔹㕣㥣㙤㈲敢㑢㠳㑢收㔲ㄶㄷ攷㤴㜰㙤㌷戸㘴㌶㘵㜱㜱㔶〹搷㌷〶㤷捣㤲㉣㉥捥ㄶ攱晡㔶戸㑡㌹搰㡦〵㔷㕥愷㙡㕤ㄸ㕡戸昰㕦愵〵㘵㝢ㄵㅣ㌷㘱挰㠶㉤㡦扦戵敥㠵ㄳ㙢户㝤扤㜱攳ぢ㕢搷㍤昹昵㍤㉤戵㡦㜴㜷㍦㜸昴愵㑦扥戵㕢攴戲扣摢晥㌵攳戲㔵ㄵ㑢㔷㉤㡦捣㍢㝣敡慡〵㑢㡥愹㤸㍤㘸㐴㝥㝥㘱攱愱㠳ㅦ摤攳戰挰㥡攵㜷愸㍦扦昲扤㜶㈵㌳㈲慢ㄹ㥣ㄹ搲っ㠵つ㍥㑣㉤㜳㈲㡢㡢㜳㐳戸昲つ㉥㤹ㄵ㔹㕣㥣ㅤ挲攵㌵戸㘴㕥㘴㜱㜱㝥〸㔷愱挱㈵㌳㈳㡢㡢㌳㐴戸戴挱㈵㜳㈳㡢㡢㜳㐴戸㡡つ㉥㤹ㅤ㔹㕣㥣㈵挲㔵㘲㜰挹晣挸攲攲㍣ㄱ慥㔲㠳㑢㘶㐸ㄶㄷ㘷㡡㜰つ㌲戸㘴㡥㘴㜱㜱慥〸搷㘰㠳㑢㘶㐹ㄶㄷ㘷㡢㜰つ㌵戸㘴㥥㘴㜱㜱扥〸搷昷っ㉥捥〹㔹㈷摦晤搲㔸㔹㈷愲㐸ㄱ㕥㈲挸㘹㈰㠴㙤づ〲㐷扥㄰晥敥㈰㜰戰ぢ攱ㅤ〷㠱攳㕢〸㕢ㅤ〴づ㘹㈱扣敤㈰㜰ㄴぢ攱㉤〷㠱攳㑡〸㙦㍡〸ㅣ㑡㐲搸攲㈰㜰昴〸㘱戳㠳挰〱㈳㠴㌷ㅣ〴㡥ㄱ㈱扣敥㈰㜰㔸〸攱㌵〷㠱㈳㐱〸慦㍡〸散㝣㈱晣捤㐱㘰㝦ぢ攱ㄵ〷㠱㕤㉣㠴㤷ㅤ〴昶慡㄰㕥㜲㄰搸㤱㐲㜸㌱㤳㔰晣晦〰㐳攷㑡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</si>
</sst>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00FFFF"/>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quotePrefix="1"/>
    <xf numFmtId="0" fontId="0" fillId="2" borderId="0" xfId="0" applyFill="1"/>
    <xf numFmtId="8" fontId="0" fillId="3"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586740</xdr:colOff>
      <xdr:row>0</xdr:row>
      <xdr:rowOff>0</xdr:rowOff>
    </xdr:from>
    <xdr:to>
      <xdr:col>20</xdr:col>
      <xdr:colOff>25622</xdr:colOff>
      <xdr:row>13</xdr:row>
      <xdr:rowOff>118458</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8031480" y="0"/>
          <a:ext cx="6144482" cy="2495898"/>
        </a:xfrm>
        <a:prstGeom prst="rect">
          <a:avLst/>
        </a:prstGeom>
      </xdr:spPr>
    </xdr:pic>
    <xdr:clientData/>
  </xdr:twoCellAnchor>
  <xdr:twoCellAnchor editAs="oneCell">
    <xdr:from>
      <xdr:col>8</xdr:col>
      <xdr:colOff>544285</xdr:colOff>
      <xdr:row>15</xdr:row>
      <xdr:rowOff>68036</xdr:rowOff>
    </xdr:from>
    <xdr:to>
      <xdr:col>28</xdr:col>
      <xdr:colOff>425954</xdr:colOff>
      <xdr:row>57</xdr:row>
      <xdr:rowOff>27158</xdr:rowOff>
    </xdr:to>
    <xdr:pic>
      <xdr:nvPicPr>
        <xdr:cNvPr id="3" name="Picture 2">
          <a:extLst>
            <a:ext uri="{FF2B5EF4-FFF2-40B4-BE49-F238E27FC236}">
              <a16:creationId xmlns:a16="http://schemas.microsoft.com/office/drawing/2014/main" id="{851844F6-F136-41BF-A1E0-0DE0AEF56809}"/>
            </a:ext>
          </a:extLst>
        </xdr:cNvPr>
        <xdr:cNvPicPr>
          <a:picLocks noChangeAspect="1"/>
        </xdr:cNvPicPr>
      </xdr:nvPicPr>
      <xdr:blipFill>
        <a:blip xmlns:r="http://schemas.openxmlformats.org/officeDocument/2006/relationships" r:embed="rId2"/>
        <a:stretch>
          <a:fillRect/>
        </a:stretch>
      </xdr:blipFill>
      <xdr:spPr>
        <a:xfrm>
          <a:off x="7783285" y="2721429"/>
          <a:ext cx="12073669" cy="73886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1"/>
  <sheetViews>
    <sheetView workbookViewId="0"/>
  </sheetViews>
  <sheetFormatPr defaultRowHeight="14.4" x14ac:dyDescent="0.3"/>
  <cols>
    <col min="1" max="2" width="36.77734375" customWidth="1"/>
  </cols>
  <sheetData>
    <row r="1" spans="1:16" x14ac:dyDescent="0.3">
      <c r="A1" s="1" t="s">
        <v>13</v>
      </c>
    </row>
    <row r="2" spans="1:16" x14ac:dyDescent="0.3">
      <c r="P2">
        <f ca="1">_xll.CB.RecalcCounterFN()</f>
        <v>0</v>
      </c>
    </row>
    <row r="3" spans="1:16" x14ac:dyDescent="0.3">
      <c r="A3" t="s">
        <v>14</v>
      </c>
      <c r="B3" t="s">
        <v>15</v>
      </c>
      <c r="C3">
        <v>0</v>
      </c>
    </row>
    <row r="4" spans="1:16" x14ac:dyDescent="0.3">
      <c r="A4" t="s">
        <v>16</v>
      </c>
    </row>
    <row r="5" spans="1:16" x14ac:dyDescent="0.3">
      <c r="A5" t="s">
        <v>17</v>
      </c>
    </row>
    <row r="7" spans="1:16" x14ac:dyDescent="0.3">
      <c r="A7" s="1" t="s">
        <v>18</v>
      </c>
      <c r="B7" t="s">
        <v>19</v>
      </c>
    </row>
    <row r="8" spans="1:16" x14ac:dyDescent="0.3">
      <c r="B8">
        <v>2</v>
      </c>
    </row>
    <row r="10" spans="1:16" x14ac:dyDescent="0.3">
      <c r="A10" t="s">
        <v>20</v>
      </c>
    </row>
    <row r="11" spans="1:16" x14ac:dyDescent="0.3">
      <c r="A11" t="e">
        <f>CB_DATA_!#REF!</f>
        <v>#REF!</v>
      </c>
      <c r="B11" t="e">
        <f>Sheet1!#REF!</f>
        <v>#REF!</v>
      </c>
    </row>
    <row r="13" spans="1:16" x14ac:dyDescent="0.3">
      <c r="A13" t="s">
        <v>21</v>
      </c>
    </row>
    <row r="14" spans="1:16" x14ac:dyDescent="0.3">
      <c r="A14" t="s">
        <v>25</v>
      </c>
      <c r="B14" t="s">
        <v>28</v>
      </c>
    </row>
    <row r="16" spans="1:16" x14ac:dyDescent="0.3">
      <c r="A16" t="s">
        <v>22</v>
      </c>
    </row>
    <row r="19" spans="1:2" x14ac:dyDescent="0.3">
      <c r="A19" t="s">
        <v>23</v>
      </c>
    </row>
    <row r="20" spans="1:2" x14ac:dyDescent="0.3">
      <c r="A20">
        <v>28</v>
      </c>
      <c r="B20">
        <v>31</v>
      </c>
    </row>
    <row r="25" spans="1:2" x14ac:dyDescent="0.3">
      <c r="A25" s="1" t="s">
        <v>24</v>
      </c>
    </row>
    <row r="26" spans="1:2" x14ac:dyDescent="0.3">
      <c r="A26" s="2" t="s">
        <v>26</v>
      </c>
      <c r="B26" s="2" t="s">
        <v>29</v>
      </c>
    </row>
    <row r="27" spans="1:2" x14ac:dyDescent="0.3">
      <c r="A27" t="s">
        <v>37</v>
      </c>
      <c r="B27" t="s">
        <v>39</v>
      </c>
    </row>
    <row r="28" spans="1:2" x14ac:dyDescent="0.3">
      <c r="A28" s="2" t="s">
        <v>27</v>
      </c>
      <c r="B28" s="2" t="s">
        <v>27</v>
      </c>
    </row>
    <row r="29" spans="1:2" x14ac:dyDescent="0.3">
      <c r="B29" s="2" t="s">
        <v>26</v>
      </c>
    </row>
    <row r="30" spans="1:2" x14ac:dyDescent="0.3">
      <c r="B30" t="s">
        <v>38</v>
      </c>
    </row>
    <row r="31" spans="1:2" x14ac:dyDescent="0.3">
      <c r="B31" s="2" t="s">
        <v>27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24"/>
  <sheetViews>
    <sheetView tabSelected="1" topLeftCell="A24" zoomScale="70" zoomScaleNormal="70" workbookViewId="0">
      <selection activeCell="F36" sqref="F36"/>
    </sheetView>
  </sheetViews>
  <sheetFormatPr defaultRowHeight="14.4" x14ac:dyDescent="0.3"/>
  <cols>
    <col min="2" max="2" width="4.6640625" bestFit="1" customWidth="1"/>
    <col min="3" max="3" width="10.109375" bestFit="1" customWidth="1"/>
    <col min="4" max="4" width="19.44140625" bestFit="1" customWidth="1"/>
    <col min="5" max="5" width="10.44140625" bestFit="1" customWidth="1"/>
    <col min="6" max="6" width="27.44140625" bestFit="1" customWidth="1"/>
    <col min="7" max="7" width="13.6640625" bestFit="1" customWidth="1"/>
    <col min="8" max="8" width="10.44140625" bestFit="1" customWidth="1"/>
    <col min="9" max="9" width="8" bestFit="1" customWidth="1"/>
  </cols>
  <sheetData>
    <row r="1" spans="2:9" x14ac:dyDescent="0.3">
      <c r="G1" t="s">
        <v>1</v>
      </c>
      <c r="H1" t="s">
        <v>2</v>
      </c>
      <c r="I1" t="s">
        <v>3</v>
      </c>
    </row>
    <row r="2" spans="2:9" x14ac:dyDescent="0.3">
      <c r="D2" t="s">
        <v>0</v>
      </c>
      <c r="E2" s="3">
        <v>0</v>
      </c>
      <c r="G2">
        <v>3000000</v>
      </c>
      <c r="H2">
        <v>4000000</v>
      </c>
      <c r="I2">
        <v>6000000</v>
      </c>
    </row>
    <row r="3" spans="2:9" x14ac:dyDescent="0.3">
      <c r="G3" t="s">
        <v>5</v>
      </c>
      <c r="H3" t="s">
        <v>6</v>
      </c>
    </row>
    <row r="4" spans="2:9" x14ac:dyDescent="0.3">
      <c r="D4" t="s">
        <v>4</v>
      </c>
      <c r="E4" s="3">
        <v>0</v>
      </c>
      <c r="G4">
        <v>3</v>
      </c>
      <c r="H4">
        <v>8</v>
      </c>
    </row>
    <row r="5" spans="2:9" x14ac:dyDescent="0.3">
      <c r="G5" t="s">
        <v>7</v>
      </c>
      <c r="H5" t="s">
        <v>2</v>
      </c>
      <c r="I5" t="s">
        <v>8</v>
      </c>
    </row>
    <row r="6" spans="2:9" x14ac:dyDescent="0.3">
      <c r="D6" t="s">
        <v>9</v>
      </c>
      <c r="E6">
        <v>0</v>
      </c>
      <c r="G6">
        <v>50</v>
      </c>
      <c r="H6">
        <v>250</v>
      </c>
      <c r="I6">
        <v>350</v>
      </c>
    </row>
    <row r="8" spans="2:9" x14ac:dyDescent="0.3">
      <c r="D8" t="s">
        <v>10</v>
      </c>
      <c r="E8">
        <f>G8</f>
        <v>23000</v>
      </c>
      <c r="G8">
        <v>23000</v>
      </c>
    </row>
    <row r="9" spans="2:9" x14ac:dyDescent="0.3">
      <c r="G9" t="s">
        <v>7</v>
      </c>
      <c r="H9" t="s">
        <v>2</v>
      </c>
      <c r="I9" t="s">
        <v>12</v>
      </c>
    </row>
    <row r="10" spans="2:9" x14ac:dyDescent="0.3">
      <c r="D10" t="s">
        <v>11</v>
      </c>
      <c r="E10">
        <v>0</v>
      </c>
      <c r="G10">
        <v>12000</v>
      </c>
      <c r="H10">
        <v>14000</v>
      </c>
      <c r="I10">
        <v>18000</v>
      </c>
    </row>
    <row r="13" spans="2:9" x14ac:dyDescent="0.3">
      <c r="B13" t="s">
        <v>31</v>
      </c>
      <c r="C13" t="s">
        <v>30</v>
      </c>
      <c r="D13" t="s">
        <v>9</v>
      </c>
      <c r="E13" t="s">
        <v>32</v>
      </c>
      <c r="F13" t="s">
        <v>34</v>
      </c>
      <c r="G13" t="s">
        <v>35</v>
      </c>
      <c r="H13" t="s">
        <v>33</v>
      </c>
    </row>
    <row r="14" spans="2:9" x14ac:dyDescent="0.3">
      <c r="B14">
        <v>0</v>
      </c>
      <c r="C14">
        <f>E2</f>
        <v>0</v>
      </c>
      <c r="H14">
        <f>-C14</f>
        <v>0</v>
      </c>
    </row>
    <row r="15" spans="2:9" x14ac:dyDescent="0.3">
      <c r="B15">
        <v>1</v>
      </c>
      <c r="D15" s="3">
        <v>0</v>
      </c>
      <c r="E15">
        <f>D15*$E$8</f>
        <v>0</v>
      </c>
      <c r="F15" s="3">
        <v>0</v>
      </c>
      <c r="G15">
        <f>F15*D15</f>
        <v>0</v>
      </c>
      <c r="H15">
        <f>E15-G15</f>
        <v>0</v>
      </c>
    </row>
    <row r="16" spans="2:9" x14ac:dyDescent="0.3">
      <c r="B16">
        <v>2</v>
      </c>
      <c r="D16" s="3">
        <v>0</v>
      </c>
      <c r="E16">
        <f t="shared" ref="E16:E22" si="0">D16*$E$8</f>
        <v>0</v>
      </c>
      <c r="F16" s="3">
        <v>0</v>
      </c>
      <c r="G16">
        <f t="shared" ref="G16:G22" si="1">F16*D16</f>
        <v>0</v>
      </c>
      <c r="H16">
        <f t="shared" ref="H16:H22" si="2">E16-G16</f>
        <v>0</v>
      </c>
    </row>
    <row r="17" spans="2:8" x14ac:dyDescent="0.3">
      <c r="B17">
        <v>3</v>
      </c>
      <c r="D17" s="3">
        <v>0</v>
      </c>
      <c r="E17">
        <f t="shared" si="0"/>
        <v>0</v>
      </c>
      <c r="F17" s="3">
        <v>0</v>
      </c>
      <c r="G17">
        <f t="shared" si="1"/>
        <v>0</v>
      </c>
      <c r="H17">
        <f t="shared" si="2"/>
        <v>0</v>
      </c>
    </row>
    <row r="18" spans="2:8" x14ac:dyDescent="0.3">
      <c r="B18">
        <v>4</v>
      </c>
      <c r="D18" s="3">
        <v>0</v>
      </c>
      <c r="E18">
        <f t="shared" si="0"/>
        <v>0</v>
      </c>
      <c r="F18" s="3">
        <v>0</v>
      </c>
      <c r="G18">
        <f t="shared" si="1"/>
        <v>0</v>
      </c>
      <c r="H18">
        <f t="shared" si="2"/>
        <v>0</v>
      </c>
    </row>
    <row r="19" spans="2:8" x14ac:dyDescent="0.3">
      <c r="B19">
        <v>5</v>
      </c>
      <c r="D19" s="3">
        <v>0</v>
      </c>
      <c r="E19">
        <f t="shared" si="0"/>
        <v>0</v>
      </c>
      <c r="F19" s="3">
        <v>0</v>
      </c>
      <c r="G19">
        <f t="shared" si="1"/>
        <v>0</v>
      </c>
      <c r="H19">
        <f t="shared" si="2"/>
        <v>0</v>
      </c>
    </row>
    <row r="20" spans="2:8" x14ac:dyDescent="0.3">
      <c r="B20">
        <v>6</v>
      </c>
      <c r="D20" s="3">
        <v>0</v>
      </c>
      <c r="E20">
        <f t="shared" si="0"/>
        <v>0</v>
      </c>
      <c r="F20" s="3">
        <v>0</v>
      </c>
      <c r="G20">
        <f t="shared" si="1"/>
        <v>0</v>
      </c>
      <c r="H20">
        <f t="shared" si="2"/>
        <v>0</v>
      </c>
    </row>
    <row r="21" spans="2:8" x14ac:dyDescent="0.3">
      <c r="B21">
        <v>7</v>
      </c>
      <c r="D21" s="3">
        <v>0</v>
      </c>
      <c r="E21">
        <f t="shared" si="0"/>
        <v>0</v>
      </c>
      <c r="F21" s="3">
        <v>0</v>
      </c>
      <c r="G21">
        <f t="shared" si="1"/>
        <v>0</v>
      </c>
      <c r="H21">
        <f t="shared" si="2"/>
        <v>0</v>
      </c>
    </row>
    <row r="22" spans="2:8" x14ac:dyDescent="0.3">
      <c r="B22">
        <v>8</v>
      </c>
      <c r="D22" s="3">
        <v>0</v>
      </c>
      <c r="E22">
        <f t="shared" si="0"/>
        <v>0</v>
      </c>
      <c r="F22" s="3">
        <v>0</v>
      </c>
      <c r="G22">
        <f t="shared" si="1"/>
        <v>0</v>
      </c>
      <c r="H22">
        <f t="shared" si="2"/>
        <v>0</v>
      </c>
    </row>
    <row r="24" spans="2:8" x14ac:dyDescent="0.3">
      <c r="F24" t="s">
        <v>36</v>
      </c>
      <c r="G24" s="4">
        <f>NPV(0.15,H15:H22)+H14</f>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2023-08-17T15:42:22Z</dcterms:modified>
</cp:coreProperties>
</file>