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https://tunepal-my.sharepoint.com/personal/nirmal_762422_puc_tu_edu_np/Documents/Documents/7th sem/Operations Research/Anita Mam/Chapter 12 Simulation/Assignment/"/>
    </mc:Choice>
  </mc:AlternateContent>
  <xr:revisionPtr revIDLastSave="471" documentId="11_F25DC773A252ABDACC104837411D48665BDE58F0" xr6:coauthVersionLast="47" xr6:coauthVersionMax="47" xr10:uidLastSave="{9FB3D915-34B2-452D-851E-4FAB188FD08D}"/>
  <bookViews>
    <workbookView xWindow="-108" yWindow="-108" windowWidth="23256" windowHeight="13176" firstSheet="1" activeTab="1" xr2:uid="{00000000-000D-0000-FFFF-FFFF00000000}"/>
  </bookViews>
  <sheets>
    <sheet name="CB_DATA_" sheetId="2" state="veryHidden" r:id="rId1"/>
    <sheet name="Sheet1" sheetId="1" r:id="rId2"/>
  </sheets>
  <definedNames>
    <definedName name="CB_0f7b954cf58d4305bf14d2c0a67375d7" localSheetId="1" hidden="1">Sheet1!$C$20</definedName>
    <definedName name="CB_2a7c6d1d94df4bc99c318dc0645b318b" localSheetId="1" hidden="1">Sheet1!$C$17</definedName>
    <definedName name="CB_2e4e786896fa4eeb820f642bd1b28389" localSheetId="1" hidden="1">Sheet1!$B$21</definedName>
    <definedName name="CB_2fce4570effc406fbfbc660aacb5bc5d" localSheetId="1" hidden="1">Sheet1!$B$20</definedName>
    <definedName name="CB_3010d8e11c684c5195af005760551acb" localSheetId="1" hidden="1">Sheet1!$B$18</definedName>
    <definedName name="CB_476f1576a80d401b8333e6b6274ce3e9" localSheetId="1" hidden="1">Sheet1!$B$24</definedName>
    <definedName name="CB_503dab4096a044bf8c3e05bfc2228994" localSheetId="1" hidden="1">Sheet1!$B$2</definedName>
    <definedName name="CB_562178236ab045bebfa3de8eeb985555" localSheetId="1" hidden="1">Sheet1!$C$21</definedName>
    <definedName name="CB_5e33cdec3abc4efab5d15174c019aa26" localSheetId="1" hidden="1">Sheet1!$C$18</definedName>
    <definedName name="CB_841725a99461440a8528cd9dc505332d" localSheetId="1" hidden="1">Sheet1!$B$22</definedName>
    <definedName name="CB_90bbe6e135d74436bbee9e75355b9d9d" localSheetId="1" hidden="1">Sheet1!$B$23</definedName>
    <definedName name="CB_9680356ff72443b1b0d8234d0e54cc64" localSheetId="1" hidden="1">Sheet1!$C$22</definedName>
    <definedName name="CB_a2fd0a5f979f4bc8b82900654453445d" localSheetId="1" hidden="1">Sheet1!$C$26</definedName>
    <definedName name="CB_aafe32e624544ac1ab8e715e79ac7e45" localSheetId="1" hidden="1">Sheet1!$B$17</definedName>
    <definedName name="CB_Block_00000000000000000000000000000000" localSheetId="1" hidden="1">"'7.0.0.0"</definedName>
    <definedName name="CB_Block_00000000000000000000000000000001" localSheetId="0" hidden="1">"'638267441053146679"</definedName>
    <definedName name="CB_Block_00000000000000000000000000000001" localSheetId="1" hidden="1">"'638267441053116672"</definedName>
    <definedName name="CB_Block_00000000000000000000000000000003" localSheetId="1" hidden="1">"'11.1.3419.0"</definedName>
    <definedName name="CB_BlockExt_00000000000000000000000000000003" localSheetId="1" hidden="1">"'11.1.2.3.000"</definedName>
    <definedName name="CB_c0370f590bd94220abb387dd91430629" localSheetId="1" hidden="1">Sheet1!$C$23</definedName>
    <definedName name="CB_c37c943d48c549f2bc0aae7570c0d957" localSheetId="1" hidden="1">Sheet1!$C$19</definedName>
    <definedName name="CB_ce9c9d52bdce4fd8bc52dc48761bac0c" localSheetId="1" hidden="1">Sheet1!$B$19</definedName>
    <definedName name="CB_d03e12a9e9234214aec13f6f7722ef77" localSheetId="1" hidden="1">Sheet1!$C$24</definedName>
    <definedName name="CBCR_01f522a0183f42b98a1fae159a89c876" localSheetId="1" hidden="1">Sheet1!$E$10</definedName>
    <definedName name="CBCR_0fd09eafbdd6407d80329cd044442e47" localSheetId="1" hidden="1">Sheet1!$D$6</definedName>
    <definedName name="CBCR_113508c5a03d4b428eb2e74aae1d21ca" localSheetId="1" hidden="1">Sheet1!$C$6</definedName>
    <definedName name="CBCR_1e347c5acc5a463dacaf95aea4474178" localSheetId="1" hidden="1">Sheet1!$E$6</definedName>
    <definedName name="CBCR_28b51a944b2f4883a45d5b0d28b6088f" localSheetId="1" hidden="1">Sheet1!$C$10</definedName>
    <definedName name="CBCR_28f08ddbefa1484c8240b7b303a6185b" localSheetId="1" hidden="1">Sheet1!$E$6</definedName>
    <definedName name="CBCR_2a35a16a9e3c4b77a35666e88fed102a" localSheetId="1" hidden="1">Sheet1!$C$6</definedName>
    <definedName name="CBCR_2c201486992d488ab41b6da4f80c2eb5" localSheetId="1" hidden="1">Sheet1!$E$6</definedName>
    <definedName name="CBCR_3028b3dbf5fb4098b401a5ba9dc491a7" localSheetId="1" hidden="1">Sheet1!$E$10</definedName>
    <definedName name="CBCR_336d473a41fb4fc9aed15060901e6a88" localSheetId="1" hidden="1">Sheet1!$D$6</definedName>
    <definedName name="CBCR_3829cf8121b140a7a9b2bfa488587fd8" localSheetId="1" hidden="1">Sheet1!$E$10</definedName>
    <definedName name="CBCR_387c14d9c7484928bc12559e0b3cd816" localSheetId="1" hidden="1">Sheet1!$C$6</definedName>
    <definedName name="CBCR_40ad490549fd474cbe2f3ca18d0ced0f" localSheetId="1" hidden="1">Sheet1!$E$6</definedName>
    <definedName name="CBCR_42a73b74840f4eda85a37d9ac74306ea" localSheetId="1" hidden="1">Sheet1!$E$10</definedName>
    <definedName name="CBCR_48fe335bd6bd4efeb99def64e41daf0f" localSheetId="1" hidden="1">Sheet1!$D$10</definedName>
    <definedName name="CBCR_4cb6b15ddd4544ffbe19b0c57126294c" localSheetId="1" hidden="1">Sheet1!$C$6</definedName>
    <definedName name="CBCR_51fdde6e3e6b40048988e22d6f9c32a6" localSheetId="1" hidden="1">Sheet1!$C$10</definedName>
    <definedName name="CBCR_590fd17046e047db8fe60b07c507b443" localSheetId="1" hidden="1">Sheet1!$D$6</definedName>
    <definedName name="CBCR_5bc827bebbf04ecf833ccb76b5ddd382" localSheetId="1" hidden="1">Sheet1!$D$10</definedName>
    <definedName name="CBCR_5c71f32bd8364a8ea1814a4df21af783" localSheetId="1" hidden="1">Sheet1!$E$10</definedName>
    <definedName name="CBCR_6ab3857a42b24ff7a89532bdf3dbabd1" localSheetId="1" hidden="1">Sheet1!$C$10</definedName>
    <definedName name="CBCR_6eee4b23b3044d93b85ce6cd4d3b79b0" localSheetId="1" hidden="1">Sheet1!$E$6</definedName>
    <definedName name="CBCR_7171001a9c3a465db1fa3c68c1d78706" localSheetId="1" hidden="1">Sheet1!$D$10</definedName>
    <definedName name="CBCR_75b62eed784e4f64932465631bbb0602" localSheetId="1" hidden="1">Sheet1!$D$6</definedName>
    <definedName name="CBCR_7669a51f6d2042b592076ed3674df154" localSheetId="1" hidden="1">Sheet1!$C$10</definedName>
    <definedName name="CBCR_80042a3ee75941989b06ce02b4f0c70c" localSheetId="1" hidden="1">Sheet1!$D$10</definedName>
    <definedName name="CBCR_94e7a3e756a34ba0a3cff345515ff8f7" localSheetId="1" hidden="1">Sheet1!$E$2</definedName>
    <definedName name="CBCR_9c2af297039c4caab384a76e06fbcc00" localSheetId="1" hidden="1">Sheet1!$D$10</definedName>
    <definedName name="CBCR_9ecca5a53e6349d1b05d43d6b9685a80" localSheetId="1" hidden="1">Sheet1!$D$10</definedName>
    <definedName name="CBCR_9f6f3c4d715d49d3b76f0d410257a8a8" localSheetId="1" hidden="1">Sheet1!$D$6</definedName>
    <definedName name="CBCR_a0ede61c2d3446fe890bea0cdd765eb4" localSheetId="1" hidden="1">Sheet1!$C$6</definedName>
    <definedName name="CBCR_b1c0e483fe604a57938644971192045b" localSheetId="1" hidden="1">Sheet1!$E$6</definedName>
    <definedName name="CBCR_bbcc238bf65b4e9dac9c113127f62e7b" localSheetId="1" hidden="1">Sheet1!$E$10</definedName>
    <definedName name="CBCR_bf32ea3f69e441e28d9a6e275c3147e4" localSheetId="1" hidden="1">Sheet1!$C$10</definedName>
    <definedName name="CBCR_c05c42ec173942c0a5da68d8b90908a0" localSheetId="1" hidden="1">Sheet1!$C$6</definedName>
    <definedName name="CBCR_c0f9e08b101840288dfa1132287e480f" localSheetId="1" hidden="1">Sheet1!$D$2</definedName>
    <definedName name="CBCR_cace0e91744544eb932d707fcd9576f5" localSheetId="1" hidden="1">Sheet1!$D$10</definedName>
    <definedName name="CBCR_d0eda47c98b842e9a7f2c67987e798c9" localSheetId="1" hidden="1">Sheet1!$D$10</definedName>
    <definedName name="CBCR_d167e6c1571048a194912eba0b167f12" localSheetId="1" hidden="1">Sheet1!$D$6</definedName>
    <definedName name="CBCR_d3dbbabe8e70419c829df43aa852c839" localSheetId="1" hidden="1">Sheet1!$E$10</definedName>
    <definedName name="CBCR_d99ee7736a534985af7f40008cae5ccd" localSheetId="1" hidden="1">Sheet1!$C$6</definedName>
    <definedName name="CBCR_dc5d6a0544fe4e2da0d2f2a76ce732a2" localSheetId="1" hidden="1">Sheet1!$E$6</definedName>
    <definedName name="CBCR_e31070518f914b2da4e8083b31a22d19" localSheetId="1" hidden="1">Sheet1!$C$6</definedName>
    <definedName name="CBCR_e366190f689e4062a56b8716d4d149d5" localSheetId="1" hidden="1">Sheet1!$D$6</definedName>
    <definedName name="CBCR_eec6f94afa7748668265840beec8dab0" localSheetId="1" hidden="1">Sheet1!$D$6</definedName>
    <definedName name="CBCR_f24a26f55a0e4899930d131fed466bfe" localSheetId="1" hidden="1">Sheet1!$C$10</definedName>
    <definedName name="CBCR_f31836e28b7b48fe88cb24bf09b976d8" localSheetId="1" hidden="1">Sheet1!$C$2</definedName>
    <definedName name="CBCR_f5b340b24e8b4fd8a91429c1db01d156" localSheetId="1" hidden="1">Sheet1!$E$6</definedName>
    <definedName name="CBCR_fa66f361e3df44c399f6a027a6d14c7c" localSheetId="1" hidden="1">Sheet1!$E$10</definedName>
    <definedName name="CBCR_faf2ff7ae879448c95941e7908854373" localSheetId="1" hidden="1">Sheet1!$C$10</definedName>
    <definedName name="CBCR_ff617013813e4d6e8490f61fd13565c0" localSheetId="1" hidden="1">Sheet1!$C$10</definedName>
    <definedName name="CBWorkbookPriority" localSheetId="0" hidden="1">-1573462723</definedName>
    <definedName name="CBx_be8d4c0a435648e2bdfa8ff928cd73ff" localSheetId="0" hidden="1">"'Sheet1'!$A$1"</definedName>
    <definedName name="CBx_dbef33f0bd0b44cdbd1f5c7d2fa9d726" localSheetId="0" hidden="1">"'CB_DATA_'!$A$1"</definedName>
    <definedName name="CBx_Sheet_Guid" localSheetId="0" hidden="1">"'dbef33f0-bd0b-44cd-bd1f-5c7d2fa9d726"</definedName>
    <definedName name="CBx_Sheet_Guid" localSheetId="1" hidden="1">"'be8d4c0a-4356-48e2-bdfa-8ff928cd73ff"</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 i="2" l="1"/>
  <c r="A11" i="2"/>
  <c r="P2" i="2"/>
  <c r="E23" i="1" l="1"/>
  <c r="E21" i="1"/>
  <c r="D19" i="1"/>
  <c r="D18" i="1"/>
  <c r="D20" i="1"/>
  <c r="D17" i="1"/>
  <c r="F16" i="1"/>
  <c r="E20" i="1"/>
  <c r="E22" i="1"/>
  <c r="D22" i="1"/>
  <c r="D24" i="1"/>
  <c r="D21" i="1"/>
  <c r="D23" i="1"/>
  <c r="E19" i="1"/>
  <c r="E17" i="1" l="1"/>
  <c r="E18" i="1"/>
  <c r="F18" i="1" s="1"/>
  <c r="F19" i="1"/>
  <c r="F23" i="1"/>
  <c r="F22" i="1"/>
  <c r="F21" i="1"/>
  <c r="F20" i="1"/>
  <c r="E24" i="1"/>
  <c r="F24" i="1" s="1"/>
  <c r="F17" i="1"/>
  <c r="C26" i="1" l="1"/>
</calcChain>
</file>

<file path=xl/sharedStrings.xml><?xml version="1.0" encoding="utf-8"?>
<sst xmlns="http://schemas.openxmlformats.org/spreadsheetml/2006/main" count="48" uniqueCount="40">
  <si>
    <t>R&amp;D cost</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</si>
  <si>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</si>
  <si>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</si>
  <si>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</si>
  <si>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</si>
  <si>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</si>
  <si>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</si>
  <si>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</si>
  <si>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</si>
  <si>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</si>
  <si>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</si>
  <si>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</si>
  <si>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</si>
  <si>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dbef33f0-bd0b-44cd-bd1f-5c7d2fa9d726</t>
  </si>
  <si>
    <t>CB_Block_0</t>
  </si>
  <si>
    <t>㜸〱敤㕣㕢㙣ㅣ㔷ㄹ摥㤹摤㔹敦慣敤搸㡤搳㑢㐲㉦㙥㑢㕢㕡〷㌷㑥ㅢ㑡㠱㄰㝣㘹㙥㜵㘲㌷㜶搲㈲㐰㥢昱敥ㄹ㝢㥡㥤ㄹ㜷㘶搶戱㑢愵㤶㔲㐰摣ち㐵㠲慡ㄷ愰慡㔰㈵㕥戸㐸愸ㄴ攸〳㐸㐸㈰搴㑡㍣㤴〷㈴ㅥち㐲昰〰㐲ㄱ扣昰㔰愹㝣摦㤹㤹摤搹㕤敦搸摤戶攰㈲㥦㜴㡦捦㥣摢㥣昳摦捦晦㥦㘹㐶挹㘴㌲慦㈳昱㉦㔳㡥㠵换攷搶晣㐰搸愳㤳㙥戵㉡捡㠱攵㍡晥攸戸攷ㄹ㙢搳㤶ㅦ㘴搱㈱㕦戲搰敥㙢㈵摦扡㕦ㄴ㑡㉢挲昳搱㐹换㘴ち〵㕤㐵㍢㈷攱㙦㌰㝥搰㌹慡㉦㠷㙣㝥㜲㘲㘶攱㕥捣㍡ㄷ戸㥥搸㍢㝣㈶ㅣ㝢㜰㙣㙣㜴㙣昴㤶㕢挷㙥ㅦ摤户㜷㜸戲㔶つ㙡㥥㌸攸㠸㕡攰ㄹ搵扤挳戳戵㠵慡㔵扥㔳慣捤扢攷㠴㜳㔰㉣散扢㘵挱戸昵晤㘳户ㅥ㌸㘰摥㝥晢晢晢昰敡捣挹挹㠹㔹㑦㤸晥㕢㌴愷挶㈵摦㍡㈵捡ㄶ昷㈶㠴㘷㌹㡢愳㤳ㄳ昸㉦戱㝥㍣摤㌶㍡户㈴㐴挰㔷ぢ㑦㌸㘵攱敢ㄸ搸㙢㡦晢㝥捤㕥㈶昰㜴晢㌰戶㕡㌶晣㐰戳㈷㐵戵慡摢昱慣〵㝢〶戰慢ㅡ㙢㝤昶㥣㜰㝣㉢戰㔶慣㘰㉤㙦捦㘳愲㑡扦㝤摡ㄷ愷っ㘷㔱㥣㌴㙣愱搹㐷㙡㔶㈵ㄷ愶㑣昶㠶㜸㡡攴挲攴昶㐷挷㝤㝢㜲挹昰攴㡡㝣〲㈶愵敦㘱慦摣摣昷摡捥昳㜲改昲つ㥣昳扡捥晤搰㜲挶昰敡㍤㐷㍡昷㡣㌶摦扣㠲㥢㍢昷㑦挰愸㜹捣㡤㥤挷㐸㔰㌶昷㔶㝡㈳晡㤶㄰挵㘶昴㍣戳ㅥ㘶〵㘶㐴愰㕥㘴搶换慣て㤹㤲晢ㄷ戸㈴㌹㤰㑤㙡挹㔰㑢ぢ㙡愹慣㤶㉡㙡㐹愸㈵㔳㉤㉤慡愵㈵戵㘴愹愵㝢搵搲㌹昴㠹㔳愱愷㐷㡤搲㍦㝦晥搸㡦づ扥敦愹攳㑦㍤㥤摦昹攰㤳㝦㜸戹㙦〷㍡摤ㄵ㉤㙡捡㌳捥㠳搴ㅡ㔴扣㝦㜴ㅦ晦㙤捣ㄵ㘰ち昳㠰㜹㥢㌹㌶㔶㌹戰捦戸挵搰戸慤ㄴ攴㌷ㄱ捡㈰晡昶㤹㜷㕢㑥挵㍤㉦㜱㜷昹㠴攱㡢〶攰㐶愲戶〹户收㔴晣㜷慤摦㌸ㄷㄸ㠱搸搳摡搶㤸愴㙤搸ㅣ搸㑡昸昲㝤㔷戶づ㍢㘳㔴㙢㘲㝣搵ち㥢慦㘸㘹戶㘷㍤㜷愱㜳敢㘱㑦摣㔷㙦㙤㕢搱㌸㠴摡㡡㥣扢㙤㤷㘱㔳戸慥攱挹㈵搷ㄷ㡥㕣摥㠸㍤㙢㤵捦〹㙦㑥㔰㈴㡡㡡摣敡挵㙣㡡戸㝥㘴挶挱㐶挱慤㤵㙢㤲戵收ㅤ慢〱㤸㔹㔴戰摥㘵攱〵㙢昳挶㐲㔵㕣搲搴㈵㝣㈷ㅡ㜶㌷㔵ㅦ㜶换㌵㝦搲㜵〲捦慤㌶户㡣㔷㔶っ㐸㥡捡〹户㈲㜲戹㡣ㄴち㄰戸搹慣愲㘴㙥敡捣ぢㄲㄱ〹ㄴ㤳㤱㉦㙢㈶扢搱㔳搸ㅤ㜶㔱ㄵ愴㐹昵摤ㅢ㑣挶昵㑡ㄹ㤳挲㠱㠹㍤㔱㝦昰愵敦搹㘰摡㍡收摥摥捥慡㍡ㄴ敤晥㡥ㄵ攱〴㐷つ愷㔲ㄵ㕥慡昶㔳戸㈲㝤〰㤹㜶〱〲愱㈳昴愸敡㤴㔵㘵㑤㍢㙦㔵㠲愵晣㤲戰ㄶ㤷〲搴㐱㐳ㄶち〴㙤㕢搲㉦㐲㤵扥㤳搹㄰戲㘲㌱㤳摦挵㑥昹㈲㔲㐶愳㜴㑡攱攵㈶㐱捥㜱㑤扣摣㘷ㅥ戶慡㠱〸㠵昲㠰〹㡣㠴㕡㑤愲慦㥦㈴敡ㄹ攵㔰㘱散㌲㈷㐱愵㠶攵〴㙢つ扥㙤攳㤲㤰㠸戶㘵挱㤶㤳〵ㄴ〵捤昲㈰㠵搷㐰㌴㉤搲㈰扤㜳㠲㠸挸〶㈹㥡ㅤ㌳㌷ㄳㄹ晢愷挸〸昴㑦ㄲ㈱㝢敦敢㉣㈳㐸散敤㐴捡㐱ㅤ昹㜱㕢㥡慤㘷换㠷搲散㘲〰㑥扦㠴搹愵捣㉥㘳戶ㅢ㤹昲ㄷ㐸㌸㑡㌹㤴㥢㤳晥㉥㍣敢㤷㌳扢〲ㄹ攴㤳㑥㤹ㄳ㠹㉡摡㔰㥢戱㈳搹慦ㅦ㜶戲㌴㡡㐳㔱㐴换戸㙥㘷昶摢ㄲ搱㤱搵戹㌵㜴㙤㑥敡搸敢㍢搳㘶㜲㍢愴挸㤴慥挹扤㙥搰㌵〹〸㜶敤㔲㙦㕤㠵愱晡㌰戳慢㤱ㄵ昵㙢㤸㐳戹搰攰摤㥣㐵㑦㤳昲ㅤ㘱ㄶ㠵挶㔰㤷ち㍥㈲㘴ㅥ〱㔲㠴㕣摢昱㘵摢㠶愶㌹㌸㘲扥攳㙤攸扤㥤昹㍢㐲㝡㡢摥摣搶㍢昴ㄷ扤㐱㉢晡㕡戰㤷昲㠷㡥㍡收㍡㌴敢搷㌳扢〱㔹㡢㡥攱改晢㡤㝡ち愴㔹㙣㈷㌰户㤳㕥ㄷ㘹攵捥慦㉤ぢ愹㠱晡捣㜹挳㕢ㄴ〱㍣ㄸ挷愶㘰ぢ扢㥥㈷慡㌸搴㔶㘴〵捦㉦㤷㌶㔷晡㠷㍤搷㘶晤戶㡤散扦㈳ㄴ㐳㉥愷㘶㌳㉤㌶㜲㡡慤㤹昰㌹㈵㈸㠷㍡昸㤶捥㐲㈲㌱愸㤹扣㌸㉥晤㝣戹㉤㐹扡㤰㈴㌷〲慣晡㑤挸㈰㈵㤴摦㜵㤴㈸㝢搹敤扤戲㕢戳挵㑡て㕦捡改愴挵㠷搸㈶㐷㝡㐳㠷敤〴晣〷㝥扦㍤㘷搹㜵㘱搱㙢捦ち慦っ摦㠲㔵ㄵ挵搰㉤㑢㔱戳㉤㉢摥㈱戲㈲㥢㙤㍢㑦愷昸搷㈴㥤戴㐸㠹㔴㙥㑦㙤㑣㌹㡢㌷㠸㡡㙥㐸ち㤵ㄴ搷㔰㕤〲㤱昲搸㜷㕢挴㜴㈱㘲㙥〶攰昴㝤捣挶㤸敤㐷愶扤っ㐹戳㔹挰㌳ㅣ搶戳㐲㤷㜶愹㤴㈹㄰つ搲㐵昸㔲㐷㘱㜵㠰慦㜹ㅦ戳摢㤰戵㤸㍦㜴㐰愶㄰愲㐴㜹㠲㄰㘵ㄸ挳㍣㘳㠹昳愴㠱ㅤ㈶〲㑢㤳㌵㍦㜰㙤㐶㤶晡捤㈹昷愴ㅢ㑣㔹晥㌲㈲㔱㐳㘶㔴戸㝢㐹㌸愰㉥て戶㑦㑢㥤扢扣㉣㉡扡㌹攷搶㈰摡㡥㑤㙤㠵㠳㌹挰〱㕢㔲㥥捤㔵〵愹扢昳㌱愶㔰〰㘹改㙦愵㌷㜶㔳摥㙦ㅥ晡〶ㅡ㄰㥤户㠲慡攸㌵㐳愶㘳戹㘰〲㡡㠸ㅣ㔴㝡捣昹㈵㑦㠸愹㝥昳㠸㘷㔵慡㤶㈳㠸っ搸㤸っ搶㑤㡢㐵㐴〹㘶㕤挶〰㕤愷摦㥣昷っ挷㕦㌶ㄸ㔰㕣摢搹昴㈴挳㈲㥡㌹㘱㌹㍥㕥㈳戱挸昲㠰㌹户攴㥥㐷挴戶㘶㍢㐷㡣㘵㝦㑢㘰㠵㐴ㅦ㈶㠹ㅡ㐵㔵㔴㔵㈹愸㠵㙥昱挳〳㜹㈶㐳摥换㌱㤳戸捡㘸昴㤹愷㘸㙦摡昵㔱㡣㠶㜶㍡搷搴㠷攸㔱扤㌲㥢㉡㠵挹愹晡敤ㅣ昳〱㘴挷㡦㥣㍥搶㠸捣扤愹㤸戵㐶㉦㝦㡡㡣㤷㘴㔱て㠴搰㐷户㈳㈴ㄵ搶㤱㜲挰㠱挰㌸㥦㕡挹慦㘸捡㍥愴扥ㅤ㡤攲㘱㐴㤲晡捣㘹㘳㐱㔴ㄱ㡦戶㡤㘰㐷昸㐰㌳搶㌶慡㝥搴㌶改摡戶㐱搲㈲㔹捥㤵つ㔲昰㜸㉤㜰㑦㔸㡥㙥㈲㤳昴ㄷ㔵ㄹ慢愸㌲㔶㘵㔵㥦㜹㡡愱㐱㔹收㕣敥愲攱㔹挱㤲㙤㤵ぢ㝣㘰昸㙥㑢搰㈴㤸㥣㤲㌷㑥戱捣ㄸ㙥戱收㑦挳㘴昳㐷㠱敥㔱挸㔱㠲㡥攸〷攵慡㑡ㅥ晦㤴㉥ㅤ㑢㄰㌰搲㔳慡㝦〸戳㘹昲㜶〴㐴㡥㑣ㄷ攲㍢ㄸㄷㅥ㐴㑤㈸㠴㠸昵ㄴㄲ㠱㔷㌰㈱攴改攲捥㥢愷ㅤ㉢〰昶㠸戱挳㔶㌰攵〳攵挸㔰㤴挷摢㍤ㄲ慢㠹㐱㈳㜵慤㜰㔵㝢㔳㤳㥡戸戲扤㍤愹㌷摥扤㑥㜳愸㔱ㄲ㡡㘴愳㑥㔲戳慣戳挶慤愴㙡ㄴ愹戸㘳㙤愳愴戹㑤ㅢ㜰愷ㄴ㜹ㄳ㡡㐹搲㑣㐶晦戰㈴ㄴ〴㝡㈳ㅤ㐵㥦㝤㍡㜹㈴㈲㌶戴〱㡡搴㔳㘱㕤㝦ㄴㄲ㍣㠶㙢㈷ㄵ㔱㡣㥥挰摦㍢愲攲㑣㉤㘸㙡㌱㔶㠷愲㤶昱㙡㜵挶㠱㤵㔰㌶扣捡ㄶ㘱㘹散㉤搴㌰㤲㍢扢搵晥㈱㜸ㄳ㡣ㄸ戱㈱挳㈲㈹㝥㘰戰㈱㤸㉢ㄱ㔱愵㜵搶㑦㔰搷慢ぢ㝣㍡㈱っ㐷㘲㘰㉥愸㑣㠹ㄵ㘹㠶㌵㉣昹㈱㌹愰㝥㕡㤴㜲㔴㌷挷ㄷ㝣愸昴㠰㜲㍣㉡㐹〶搷捤㔳㜴㑢攱ㄲ〳挴㙥㔴㥡㉤〷〸敤搶㈷攰挹㘰敢㘰〷㄰〹㐳㈷戴捥㈸㐱昳㈹㠴摢扣〹昲㑥㤷ㄸ㠵㈰㌵㘵晡挷㈱攵挹㈷㤸扥㝢㈸ㄳㄷ㈲㈶㘲戸㉢挵㝡〰㜲㤳㤱㐹㜲搱㔰ㅣ㌰て㈵㥢ㄴ㕡㝤㜱ㅤ㑤㡣㝥㥡㝣㕥㠰㕢㍣㡣㘵つ㤰㙤慡戸攷ㄶ㔸搰愶搵戵ㅤ收㌱愷㕣慤㔵㠴㔴挵戱慣㤶ㅡ㜹㑢攰㑢㕥〱っ戹㈹〵㉥ㄱ㔰㡥攱㈸挵㉤ㄳ㐹摤摢摤晡㈱っ㤷㐲づ㜳㠴慡㡦〱挸ㄴ户㥣っ㠸戵摤㔳愰㝤戸戳㜱㠱㐱㕥㥥㠳㐸㙢慢愲㉣㥢挶㝤扣㝡ㄴ㔹㜲㕢愲摢戴㍢敤搲㘶㑦㔴ㅤ戵挲慡㉤㠱㈳散㌳ㄴ㜸昹㍣㡣㤱㉥戹㠳㤳㘴㉥㐴搱摤ぢて捡挷捣〵愰㐲㘲㐰㘱㡣㤷愷愰っ愰ち㐶愲挱慤㌶慣㙥㠵搱㕦㕡摥晡㌸㌲㠵㘱㘰ㅡ戴攸ㄹㅡ㌸㤳㈸㙦㙣攰㕣㠵㕥㈹ㄱ搲㘴㌰㤵㌱捡㈱㌸散㠱㌴㜰ㄳて搲昳㉥㤴㔰戰㑢㕥っ㡢敦㈶㡥搸㌸〲戹摥㈵㉤㤵戳㐶㠰敢㉦捥敥㤶敡昱㑡㠵收㉥晣㜳㕢〲慢戸扡ㄱ㥡愳扢㕡㉥㘵挹㍤搱扥扢戶愵㈱扡㉣戸㝦㙡昴愸ㄱ㤴㤷收㠲戵昰攲㔶户㈴愱扤〸㝦挴扡㙦愷捤㥣㜳㜸ㄱ㜵㠵戰㉦㥥㜳摣昳㡥㕣㤷收昳搶ㅦ㈸〴㔷㈸㝢戸挸㘲收㜵晣㤳㐹捤㘸㍦挳㡣㥢㔹㌶㈷㘸㌸㐸㌸㡦㑣愱㌴ㄸ㐶㌹㠵㑥㘰扢搷㙦つ㤰㑥㜶戵搰㠹ㄴ〴摢㠴攲㉣扥㘵㠴愲晣ㄴ㘸㈵戱㠴㐷㜲挰晣㌹戰扥昲ㄳ搴㄰攱㜸㡥挴㠸㜶㌵㑡㈹愸㤳㠲㍣扡攲挱ぢ㈱晦㍦㔸㡡戹㜹㕤㜶晡㉦㌰戳昲㐲㉢㡡慥㈴㡡㝥摣㠶㈲㠵搷㐰㈴晦ㅥ㡦ち㝣搰ㄸ㥥㝤㐳㠱㜰敥㘹晢〰晡戶㕦昸晤ㅦㅥ㐰愷㠱㘱㈶㘹愳㈱搴㜶ㅤ捡㜵ㄳ㈱摢㘶㈲㌰㜸㉦㑤㠴ㄳㅣ挳㈸㝥㘸㈲㐴㍥㤰ㄹ㔴㙣㙣㈲㌰戶㤷㘲〸㈶㐲慤〹户〶㑦㘰㤷搸昴㡦ㅤ挵挵㕢攱㈳㥥て愵攵㑦挲㈳㜵㘹㝢昵慣攱ㄹ昶㙥㔹㝦挴ㄳ㔰㘶摥㍣㙥㜲换㈱ㅣ戱㘷摤ㄶ㌹㘸ㅤ㕦㐵散㘵摦昶愷㙣敥晥㍡㌰ㄵ愶搰㝤慦ㄴ㤴晣㥢昰㤴㈸㍣㌷㘴㍥戹敢㝢㐷晥㜸晦㈳㠷㜸㕢㉤愲㔵敤㈶㤴扢〹搹搳㥥㐰㔰㌷㜱㔱攴㘲㝥㤸㜳〲㥦㈸㔹换㔵㌱㘱㜸搲ち昲㜵㍢㉥㠶㠴㤷㈰捣㤰昸戶㠲㠹㠹㝢て愱㠹㌹摡攲敥㤴ㅦ㌶㐹ㄷ攱㘸㘲攱搲愷ㄷ㠷つ㤵㡥㡡慣㑢㙢㔳晢〱㔴搱ㅢ㕣㐸戳㤵挸㔳㈷㤳愲㝣扦㔵搷ㅤ愰慥ぢて㌲っ晢挷㔲ち昱〷㔲㐸昲㈰挳ぢ〱㔲㑡㥤㐲㐱扢ㄹ㔹㑡㘴慤㌵挴㑢㝦挰戶㄰㄰昵㑢㝦㕤㝥挴〲㈸〲㡢戱㉦扥摢ㄳ㉤㙤搱㔸㌵㌱㔴㉢㙤㥡㌹ㄴ攴攱㠵ㄵ㘳㜱敤㍣ち㜱搲昶愳戴㘹㜷ㄴ㕦搲㙦㠷㠱户㤰戱㌵㥢扥戶愲㝤㠷㔳挳捤て攸㤹扣㔴ㄸ捥㑥㔶攳㐰㉡㘳㜴㘱搷㘲㔸挵㝣㈰㉣搶〷昵㐶㑤搰㔹捥㙥㥣㑡ㄱ晣攳㤷㐲㙣ㅦ㘹㑣㝤㜱㙢ぢ㜵㥣搳㠳つ昲〷晢敢捡ㄴ挶挶㕢挹㌱㤰戰㥢敡㔵〸慦㠷㥦挶㄰㙥㍡愳攸㡤愲㝣㔶づ攰㑦捣㔹㔹戵㑤晦㌳㝡㉤㌹敢っ㐷㌳㡣摤愴晦敦㐱挵㠶晡㕦㘱散㑤㈲昲愳㔱㐱ㅡ愷㡣㥦㙣ㄸ戲㈱㐴攰搹㐶昰㐶ㅥ㡣㜵㔹㘴挸㍢㉣捤攱攳搵戰㔹㑡㜰昸扤㜲慤㔷㈳敡㘳㘹摢昶㜶ㄴ㠰㡣つ㘹捦㐱〴㜵ㅣ摦㉣户攲搳㙤晥㘳ㄸ戸敢㠴㔵昶㕣摦㌵㠳攱㌹〴㝤㠷昹敤㤹〹㥢㘷㕣昹㑥慢㔰扢ㄶ㤰攸晢〴挶㥣㥣㠱挰㍥㈹㠲户㉡ㄶ挹挸挲收㈲ㄹ晣づ㘹㌰ㄱ㕥愲㜶昰㉦㌲敦慡ㄹ㔵㝣扡㍡〳㕦㘷挰慡㉤愱散㐲㡦㜳敢つつ㠲づ㜷戴敥㠴㍦㐸㔴㐷ㄱㅣ㤳㕢昸搸㈷〸搷㔶ㄸ㌴昷㡤昶收戳㘷㜷㍥户愲昶㉣㜰扡戹户㌴㤳っ摦挹㉦㤲㡢㝡㠹㌹㉥敤ㅦ挲摦捤㍢㘸㌹摢㄰攸㍣晡愰㥢㡥戰㤱㉡摣㘷㥢㠸㝥㥦挵㔰㘵㥣ㄹ㝥扡ㄱㄵ昸愰搰换㐷㔶㔴扥㠵㙤㤱〱㔰捥攴换挸㍡㔳昵搳敢㔱昵攰㜱㡣㈱扦敡〲㔹㝦㔶攱㔱㠳㔴㔹㔴㥥㐴㝦㐲㉤摣晤㈲敢㜰昴㤰㐷ち㤴昵㈵㘴㜱㔲㜸愴㤰敢㜹ㅣ〳敡敢戹ㄷ戵㥤搷昳昵昵搶愳搰ㄸ㤰晢㑤捥㍦ㄸ㉢ㄳ摤㐶戳敥㌰㜳㤹㉤㈳ㅢ㡣㜵捡〰挵㈴昷㤲て㐳つ㍦㈱愶㤰㝥ㅢ晤㝤昵搰换㉦㌱晤晤㤰㈲〵㈳㥡㥡㜷㐱挱㈸㜷昱㘸㜲ㄷ㍥㙡㍢敦攲㑢敢敤㘲㤰㌲㔳㐲戵㠶〲愰㕡挲ㅦ戹慢ㄵㄴ〸㔰晥㤴戳捣昰㙢㕡挵愰㠱ㅡ㌹㜶ㄵ㠵晥慣㐶挴㝣戰戳㜶愱昱ㄸ㝦ち㡢攰㐰搳㌷慦㜷攰ㅢ搶㌵㐶扢戳昸㠴㕦㤳慡㌰愷㝥愰扢戹㘲㜳㤴㥡㑣晢ㅣ㜶晤㈶收攱愶ㅢ㍥㐷捥戸〷扦〲㠲㄰㈴㌳〹㤲晢㔱㠸〱㌵ㄸ搳㠲㐶昴愷㝣攲㈴慤㐴㕥〷愵㐷㉢ㅦ扡愴昳愱㙤㔰戰㈳㕦昴㤶㤰㤰搸ㅢ扦ㄹ敥愸搸昲㕤摥㜳㔰㍥ㄳ㤳攳搱愳昱昷㘳㙡ㄴ㜹〳㍢㠴㜶㌹搹㠷㠰㔴ㅥ㠹㍢晦昰昹㠶攳ㄸつ㐸攰㤹戰㌳搹㑣㜶晥㜴摣㜹㍦扥㑤㤳㝤㌲愴㉣愶㔷攳捥㘴㐷搹昹攱戸昳摦昶敦慥㜷㡥戹㉦㥣㔹㈳㙢愴㔸晣昲っ㤴昸㑥㝤〰摤㌵㤳㔶㐴慦ㄹ㔶㤳㈲㘵〰扤㉡敤㠸㍥㕣㠹昱昰愵昸㌴㙥㜸攱㈲っ㔴㑤昸㍦㡣㌸㠶㥢㕦㔳㐶㘰攰㐳昰ㄵ㠴摣㍤㕤㍥㜱㜰摥㥣昱㔰搱㘳ㅥ昳㜱戲慣㙣㈹ㄲ㠱㔱㤴ぢ攱扢㐱㘸㈲挵㠰㙥挰㈳づㄵ慡扣㐹搳㥤ち㤵攱愵㥣昲㔰㡣搹捣㐳つ㥡搱㍦〵攴㐰㌹㈰㘷㐱㝦ㄸ㜹ㄸ㡥攲㥤敤捣㈰愵㥥ㄴ㘹㡦戰攱㌳捣㍥㡢慣愸㔰挴㤱づ昲㥦㐳㌶㄰晦敦㍡㠶㔷愴搷㐸㔵㔶攳㤷㈵挹㐸晦㍣〷㝣〱㔹ㄶ㑥㙣㈵㈲挲愲晥㐵搴㈴㕦㑡〹㈲㕦晡㘵㌶㍣捡散㉢挸㡡ㅡㄷ扢㘹愸㜱㑦㕤敡敦慦㘲愸㐲㔰㜰づ晤戱愸挰〷㠵㜰愰㕣㔷ㅣ散㤰挲㤴㙡愷愰收ㄵ挲㐶㌶搸㔱挳㐱搹愰㈸㠴㤷㙣愸㐶つ㔴㙡晡搷㤱㈹㠴〷昷愴㝦㠳㑦〴㠳㝣攱攳㔱㐱扥㤰㌰㤰挳㤷㕡㕥㐸戸挸㠶挵㤶ㄷㄲ㔶戲挱㑣扥昰㈹㑥㉡㌷㠶㐲戳摥攲〶㈵扣扦㠹㐲㝦㜶㠰㙢扢ㅢ㍦㜵㔵㈹㥦慤㥣㍤晢敦㠱摣昰㥥摣㍤ㅦ改㝢攲搵摦晣改㙢慦㝣晣攰㕦㕦㝢晡改㔷晥晣戵㤷㕥㝢㜱攱攰慦㥥㝤昶㤷挷扦晤搲㥦㜶㥡捦愸捦晦㝢晡㤹〷挶捥㍤㜰㥦㜹晡愶㈳て㝣昴摥扢挶㘶㉦ㅡ挹㘶㝢㝡㙥ㄸ晡昵㘵敦ㄹ㝣攸扥ㄷ㤴㕦晣晥㔲㐷㤱摢挵ぢ㥡㤷挱㙤换㘵㝣ㅢ〵㉣㠳㉢㝥㕢㤷挱敤㑡㐰㥤㡤〰㌵㠱㡡〲扣㈰㕣㠰㙣㈸㌵㌷昴晥〷㔱㈵扤摡</t>
  </si>
  <si>
    <t>Decisioneering:7.0.0.0</t>
  </si>
  <si>
    <t>be8d4c0a-4356-48e2-bdfa-8ff928cd73ff</t>
  </si>
  <si>
    <t>CB_Block_7.0.0.0:1</t>
  </si>
  <si>
    <t>mIn</t>
  </si>
  <si>
    <t>likely</t>
  </si>
  <si>
    <t>max</t>
  </si>
  <si>
    <t>Market life</t>
  </si>
  <si>
    <t>3-8 years</t>
  </si>
  <si>
    <t>Sales unit</t>
  </si>
  <si>
    <t>min</t>
  </si>
  <si>
    <t>Manufacturing cost</t>
  </si>
  <si>
    <t>Cost of capital</t>
  </si>
  <si>
    <t>Years</t>
  </si>
  <si>
    <t>sales price</t>
  </si>
  <si>
    <t>manufacturing cost</t>
  </si>
  <si>
    <t>Cash inflow</t>
  </si>
  <si>
    <t>cash outflow</t>
  </si>
  <si>
    <t>netflow</t>
  </si>
  <si>
    <t>㜸〱敤㕣㕢㙣ㅣ㔷ㄹ摥㤹摤㔹敦慣敤搸㡤搳㑢搲搲ㅡ㑡慦づ㙥㥣㌶戴〵㐲昰愵㑥㔲㥣搸㡤㥤戴㔵愹㌶攳摤㌳昶㌴㍢㌳敥捣慣㘳㤷㑡ㄴ㘸愹戸ㄵ愸㔴㄰㔰㉥㉡〸挴ぢ搰ㄷ愰搰ㄷ㈴㈴ち㙡㈵ㅥ捡〳ㄲて愵㐲昰〰㐲㤱㜸攱〱〴摦㜷㘶㘶㜷㜶搷㍢㜶户㉤戸挸㈷摤攳㌳攷㌶攷晣昷昳晦㘷㥡㔱㌲㤹捣扦㤱昸㤷㈹挷挲ㄵ昳敢㝥㈰散搱㐹户㕡ㄵ攵挰㜲ㅤ㝦㜴摣昳㡣昵ㄹ换て戲攸㤰㉦㔹㘸昷戵㤲㙦㍤㈴ち愵㔵攱昹攸愴㘵㌲㠵㠲慥愲㥤㤳昰㌷ㄸ㍦攸ㅣ搵㤷㐳戶㌰㌹㌱扢昸〰㘶㥤て㕣㑦散ㅦ㍥ㄳ㡥㍤㍣㌶㌶㍡㌶㝡昳㉤㘳户㡦ㅥ搸㍦㍣㔹慢〶㌵㑦ㅣ㜶㐴㉤昰㡣敡晥攱戹摡㘲搵㉡㝦㔰慣㉦戸攷㠴㜳㔸㉣ㅥ戸㜹搱戸攵戶戱㕢づㅤ㌲㙦扦晤戶㍥扣㍡㜳㜲㜲㘲捥ㄳ愶晦〶捤愹㜱挹户㑣㠹戲挵扤〹攱㔹捥搲攸攴〴晥㑢慣ㅦ㑦户㡥捥㉦ぢㄱ昰搵挲ㄳ㑥㔹昸㍡〶昶摡攳扥㕦戳㔷〸㍣摤㥥挶㔶换㠶ㅦ㘸昶愴愸㔶㜵㍢㥥戵㘰捦〲㜶㔵㘳扤捦㥥ㄷ㡥㙦〵搶慡ㄵ慣攷敤〵㑣㔴改户㑦晢攲㤴攱㉣㠹㤳㠶㉤㌴晢㘸捤慡攴挲㤴挹㕥ㄷ㑦㤱㕣㤸摣晥攸戸㙦㑦㉥ㅢ㥥㕣㤱㑦挰愴昴㥤昶捡捤㝤慦敥㍣㉦㤷㉥摦挰㌹慦改摣て㉤㘷っ慦摥㜳愴㜳捦㘸昳捤㉢戸愹㜳晦〴㡣㥡挷摣搰㜹㡣〴㘵㜳㙦愵㌷愲㙦〹㔱㙣㐶捦㌳敢㘱㔶㘰㐶〴敡㐵㘶扤捣晡㤰㈹戹扦㠳㑢㤲〳搹愴㤶っ戵戴愸㤶捡㙡愹愲㤶㠴㕡㌲搵搲㤲㕡㕡㔶㑢㤶㕡㝡㐰㉤㥤㐳㥦㌸ㄵ㝡㝡搴㈸扤晦㔷搷扦晢㠵㝦㝤㜷晡搹ぢ㠷扥㌵昴晣㔱扢㙦ㄷ㍡摤ㄵ㉤㙡捡㌳捥㠳搴ㅡ㔴㝣㜰昴〰晦㙤捥ㄵ㘰ち昳㤰㜹慢㌹㌶㔶㌹㜴挰戸搹搰戸慤ㄴ攴㌷ㄱ捡㈰晡昶㤹㜷㕢㑥挵㍤㉦㜱㜷挵㠴攱㡢〶攰㐶愲戶〹户收㔴晣换㌷㙥㥣て㡣㐰散㙢㙤㙢㑣搲㌶㙣ㅥ㙣㈵㝣昹扥㉢㕢㠷㥤㌱慡㌵㌱扥㘶㠵捤㙦㙢㘹戶攷㍣㜷戱㜳敢戴㈷ㅥ慣户戶慤㘸ㅣ㐲㙤㔵捥摤戶换戰㈹㕣搷昰攴戲敢ぢ㐷㉥㙦挴㥥戳捡攷㠴㌷㉦㈸ㄲ㐵㐵㙥昵㘲㌶㐵㕣㍦㌲敢㘰愳攰搶捡㍢㤲戵收ㅤ㙢〱㤸㔹㔴戰摥ㄵ攱〵敢ぢ挶㘲㔵㕣搲搴㈵㝣㈷ㅡ昶㌶㔵㑦扢攵㥡㍦改㍡㠱攷㔶㥢㕢挶㉢慢〶㈴㑤攵㠴㕢ㄱ戹㕣㐶ち〵〸摣㙣㔶㔱㌲㌷㜶收〵㠹㠸〴㡡挹挸㤷㌵㤳摤攸㈹散づ扢愸ち搲愴晡捥㑤㈶攳㝡愵㡣㐹攱挰挴㥥愸㍦昸搲敢㌷㤹戶㡥戹㌷户戳慡づ㐵扢扦㘳㔵㌸挱㌱挳愹㔴㠵㤷慡晤ㄴ慥㐸ㅦ㐰愶㕤㠰㐰攸〸㍤慡㍡㘵㑤㔹搷捥㕢㤵㘰㌹扦㉣慣愵攵〰㜵搰㤰㠵〲㐱摢㤶昴㡢㔰愵敦㘶㌶㠴慣㔸捣攴昷戰㔳扥㠸㤴搱㈸㥤㔲㜸戹㐹㤰㜳㕣ㄳ㉦昷㤹搳㔶㌵㄰愱㔰ㅥ㌰㠱㤱㔰慢㐹昴昵㤳㐴㍤愳ㅣ㉡㡣㍤收㈴愸搴戰㥣㘰扤挱户㙤㕣ㄲㄲ搱㡥㉣搸㜶戲㠰愲愰㔹ㅥ愴昰ㅡ㠸愶㐵ㅡ愴㜷㑥㄰ㄱ搹㈰㐵戳㘳收㘶㈲㘳晦ㄴㄹ㠱晥㐹㈲㘴敦〳㥤㘵〴㠹扤㥤㐸㌹愸㈳㍦敥㐸戳㡤㙣昹㔰㥡㕤っ挰改㤷㌰扢㤴搹㘵捣昶㈲㔳晥〴〹㐷㈹㠷㜲㜳搲㉦挷戳㝥〵戳户㈱㠳㝣搲㈹㜳㈲㔱㐵ㅢ㙡㉢㜶㈴晢昵挳㑥㤶㐶㜱㈸㡡㘸ㄹ搷敤捣㝥㕢㈲㍡戲㍡户㠷慥捤㐹ㅤ㝢㙤㘷摡㑣㙥㠷ㄴ㤹搲㌵戹搷㑤扡㈶〱挱慥㕤敡慤慢㌰㔴ㅦ㘶昶㜶㘴㐵晤ㅤ捣愱㕣㘸昰㙥捤愲愷㐹昹㤶㌰㡢㐲㘳愸㑢〵ㅦㄱ㌲㡦〰㈹㐲慥敤昸戲㘳㐳搳ㅣㅣ㌱摦昲㌶昴晥捥晣ㅤ㈱扤㐵㙦敥攸ㅤ晡㡢㕥愳ㄵ㝤㌵搸㑢昹㝤㐷ㅤ㜳つ㥡昵㙢㤹㕤㠷慣㐵挷昰昴晤㕡㍤〵搲㉣戶ㄳ㤸摢㑤慦㡢戴㜲ㄷ搶㔷㠴搴㐰㝤收㠲攱㉤㠹〰ㅥ㡣攳㔳戰㠵㕤捦ㄳ㔵ㅣ㙡㉢戲㠲攷㤷㑢㥢㉢晤㘹捦戵㔹扦㘳㈳晢㙦〹挵㤰换愹搹㑣㡢㡤㥣㘲㙢㈶㝣㑥〹捡愱づ扥戹戳㤰㐸っ㙡㈶㉦㡥㑢㍦㕦敥㐸㤲㉥㈴挹つ〰慢㝥㈳㌲㐸〹攵户ㅤ㈵捡㝥㜶㝢㤷散搶㙣戱搲挳㤷㜲㍡㘹昱㈱戶挹㤱摥搰㘱㍢〱晦㠱摦㙦捦㕢㜶㕤㔸昴摡㜳挲㉢挳户㘰㔵㐵㌱㜴换㔲搴散挸㡡户㠸慣挸㘶摢捥搳㈹晥㌵㐹㈷㉤㔲㈲㤵摢㔳ㅢ㔳捥攲つ愲愲ㅢ㤲㐲㈵挵㌵㔴㤷㐰愴㍣昶摤ㄱ㌱㕤㠸㤸㥢〰㌸晤〰戳㌱㘶〷㤱㘹㉦㐱搲㙣ㄵ昰っ㠷昵慣搲愵㕤㉡㘵ち㐴㠳㜴ㄱ扥搸㔱㔸ㅤ攲㙢摥捤散㔶㘴㉤收てㅤ㤰㈹㠴㈸㔱㥥㈰㐴ㄹ挶㌰捦㔸攲㍣㘹㘰㤷㠹挰搲㘴捤て㕣㥢㤱愵㝥㜳捡㍤改〶㔳㤶扦㠲㐸搴㤰ㄹㄵ敥㕥ㄶづ愸换㠳敤搳㔲攷慥慣㠸㡡㙥捥扢㌵㠸戶攳㔳摢攱㘰づ㜰挰㤶㤴㘷㜳㔵㐱敡敥㝣㡣㈹ㄴ㐰㕡晡㕢改㡤摤㤲昷㥢㠷扥㠱〶㐴ㄷ慣愰㉡㝡捤㤰改㔸㉥㤸㠰㈲㈲〷㤵ㅥ㜳㘱搹ㄳ㘲慡摦㍣敡㔹㤵慡攵〸㈲〳㌶㈶㠳㜵㌳㘲〹㔱㠲㌹㤷㌱㐰搷改㌷ㄷ㍣挳昱㔷っ〶ㄴ搷㜷㌷㍤挹戰㠸㘶㑥㔸㡥㡦搷㐸㉣戲㍣㘰捥㉦扢攷ㄱ戱慤搹捥㔱㘳挵摦ㄶ㔸㈱搱㠷㐹愲㐶㔱ㄵ㔵㔵ち㙡愱㕢晣昰㐰㥥挹㤰昷㜲捣㈴慥㌲ㅡ㝤收㈹摡㥢㜶㝤ㄴ愳愱㥤捥㌵昵㈱㝡㔴慦捣愶㑡㘱㜲慡㝥㍢挷扣〷搹㥤㐷㑦ㅦ㙦㐴收㕥㔷捣㕡愳㤷㍦㐵挶㑢戲愸〷㐲攸愳摢ㄵ㤲ち敢㐸㌹攰㐰㘰㥣㑦慤攴㔷㌴㘵ㅦ㔲摦慥㐶㜱ㅡ㤱愴㍥㜳挶㔸ㄴ㔵挴愳㙤㈳搸ㄵ㍥搰㡣戵㡤慡ㅦ戵㑤扡戶㙤㤰戴㐸㤶昳㘵㠳ㄴ㍣㕥ぢ摣ㄳ㤶愳㥢挸㈴晤㐵㔵挶ㅡ慡㡣㌵㔹搵㘷㥥㘲㘸㔰㤶㌹㤷扢㘴㜸㔶戰㙣㕢攵〲ㅦㄸ扥摢ㄶ㌴〹㈶愷攴㡤㔳㉣㌳㠶㕢慣昹搳㌰搹晣㔱愰㝢ㄴ㜲㤴愰㈳晡㐱戹慡㤲挷㍦愵㑢挷ㄲ〴㡣昴㤴敡敦挳㙣㥡扣ㅤ〱㤱㈳搳㠵昸づ挶㠵㡦愰㈶ㄴ㐲挴㝡ち㠹挰㉢㤸㄰昲㜴㜱攷捤搳㡥ㄵ〰㝢挴搸戴ㄵ㑣昹㐰㌹㌲ㄴ攵昱㜶㥦挴㙡㘲搰㐸㕤㉢㕣搵摥搴愴㈶慥㙣㙦㑦敡㡤㜷㙥搰ㅣ㙡㤴㠴㈲搹慣㤳搴㉣ㅢ慣㜱㍢愹ㅡ㐵㉡敥㔸摢㈸㘹㙥搳〶摣㈹㐵㕥㠷㘲㤲㌴㤳搱摦㉦〹〵㠱摥㐸㐷搱㘷㥦㑥ㅥ㠹㠸つ㙤㠰㈲昵㔴㔸搷ㅦ㠵〴㡦攳摡㐹㐵ㄴ愳㈷昰昷慥愸㌸㕢ぢ㥡㕡㡣戵愱愸㘵扣㕡㥤㜵㘰㈵㤴つ慦戲㑤㔸ㅡ㝢ぢ㌵㡣攴捥㙥戵㝦〸摥〴㈳㐶㙣挸戰㐸㡡ㅦㄸ㙣〸收㑡㐴㔴㘹㥤昵ㄳ搴昵敡〲㥦㑥〸挳㤱ㄸ㤸て㉡㔳㘲㔵㥡㘱つ㑢㝥㐸づ愸㥦ㄶ愵ㅣ搵捤昱㐵ㅦ㉡㍤愰ㅣ㡦㑡㤲挱㜵昳ㄴ摤㔲戸挴〰戱ㅢ㤵收捡〱㐲扢昵〹㜸㌲搸㍥搸〱㐴挲搰〹慤㌳㑡搰㝣ち攱㌶㙦㠲扣搳㈵㐶㈱㐸㑤㤹晥㜶㐴昹捡㤷㤹扥㜷㈴ㄳㄷ㈲㈶㘲戸㉢挵㝡〰㜲㤳㤱㐹㜲搱㔰ㅣ㌰て㈵㥢ㄴ㕡㝤㜱ㅤ㑤㡣㝥㥡㝣㕥㠰㕢㍣㡣㘵つ㤰㙤慡戸攷ㄶ㔸搰愶搵昵㕤收㜱愷㕣慤㔵㠴㔴挵戱慣㤶ㅡ㜹㕢攰㑢㕥〱っ戹㈹〵㉥ㄱ㔰㡥攳㈸挵㉤ㄳ㐹摤摢摤晡ㄱっ㤷㐲づ㜳㠴慡㡦〱挸ㄴ户㥣っ㠸戵摤㔳愰㝤戸扢㜱㠱㐱㕥㥥㠳㐸㙢慢愲㉣㥢挱㝤扣㝡ㄴ㔹㜲㕢愲摢㡣㍢攳搲㘶㑦㔴ㅤ戳挲慡㙤㠱㈳散㌳ㄴ㜸昹㍣㡣㤱㉥戹㠳㤳㘴㉥㐴搱摤ぢㅦ㤱㡦㤹ぢ㐰㠵挴㠰挲ㄸ㉦㑦㐱ㄹ㐰ㄵ㡣㐴㠳㕢㙤㔸摤ち愳扦戴扣昵㜱㘴ち挳挰㌴㘸搱㌳㌴㜰㈶㔱摥摣挰戹ち扤㔲㈲愴挹㘰㉡㘳㤴㐳㜰搸〳㘹攰㈶ㅥ愴ㄷ㕣㈸愱㘰㡦扣ㄸㄶ摦㑤ㅣ戱㜱〴㜲扤㑢㕡㉡攷㡣〰搷㕦㥣扤㉤搵攳㤵ち捤㕤昸攷戶〵㔶㜱㜵㈳㌴㐷昷戴㕣捡㤲㝢愲㝤㜷㜵㑢㐳㜴㔹昰攰搴攸㌱㈳㈸㉦捦〷敢攱挵慤㙥㐹㐲㝢ㅥ晥㠸つ摦㑥㥢㌹攷昰㈲敡㉡㘱㕦㍣攷戸攷ㅤ戹㉥捤攷慤㍦㔰〸慥㔰昶㜰㤱挵捣扦昱㑦㈶㌵愳晤っ㌳㙥㘵搹㥣愰攱㈰攱㍣㌲㠵搲㘰ㄸ攵ㄴ㍡㠱敤㕥扦㌵㐰㍡搹搳㐲㈷㔲㄰散㄰㡡戳昴㠶ㄱ㡡昲㔳愰㤵挴ㄲㅥ挹〱昳敦㠰昵㤵攷㔰㐳㠴攳㌹ㄲ㈳摡摢㔱㑡㐱㥤ㄴ攴搱ㄵて㕥〸昹晦挱㔲捣捤ㅢ戲搳㝦㠱㤹㤵㥦戴愲攸㑡愲攸挷㙤㈸㔲㜸つ㐴昲敦㥤㔱㠱てㅡ挳戳慦㈹㄰捥㍤敤ㅣ㐰摦昴ぢ扦晦挳〳攸っ㌰捣㈴㙤㌴㠴摡慥㐱戹㙥㈲㘴摢㑣〴〶敦愵㠹㜰㠲㘳ㄸ挵て㑤㠴挸〷㌲㡢㡡捤㑤〴挶昶㔲っ挱㐴愸㌵攱搶攰〹散ㄲ㥢晥戱㘳戸㜸㉢㝣挴昳愱戴晣㐹㜸愴㉥㙤慦㥥㌳㍣挳摥㉢敢㡦㝡〲捡捣㕢挰㑤㙥㌹㠴㈳昶㙤搸㈲〷㙤攰慢㠸扤散㍢晥㤴慤摤㕦〷愶挲ㄴ扡敦㤵㠲㤲㝦ㅤ㥥ㄲ㠵攷㠶捣㠷昷㝣晦攸ㅦㅥ㝡昴〸㙦慢㐵戴慡摤㠸㜲㌷㈱㝢摡ㄳ〸敡㈶㉥㡡㕣捣て㜳㑥攰ㄳ㈵㙢愵㉡㈶っ㑦㕡㐱扥㙥挷挵㤰昰ㄲ㠴ㄹㄲ摦㜶㌰㌱㜱敦㈱㌴㌱㐷㕢摣㥤昲挳㈶改㈲ㅣ㑤㉣㕣晡昴攲戰愱搲㔱㤱㜵㘹㙤㙡㍦㠴㉡㝡㡤ぢ㘹戶ㄲ㜹敡㘴㔲㤴ㅦ戴敡扡㐳搴㜵攱㐱㠶㘱晦㔸㑡㈱晥㐰ち㐹ㅥ㘴㜸㈱㐰㑡愹㔳㈸㘸㌷㈱㑢㠹慣戵㠶㜸改て搸ㄱ〲愲㝥改慦换㡦㔸〰㐵㘰㌱昶挵㜷㝢愲愵㉤ㅡ慢㈶㠶㙡愵㑤㌳㡦㠲㍣扣戰㘲㉣慥㕤㐰㈱㑥摡㐱㤴戶散㡥攲㑢晡敤㌰昰ㄶ㌲戶㘶搳搷㔶戴敦㜰㙡戸昹〱㍤㤳㤷ち挳搹捤㙡ㅣ㐸㘵㡣㉥散㕡っ慢㤸て㠴挵晡愰摥愸〹㍡换搹㡢㔳㈹㠲㝦晣㔲㠸敤㈳㡤愹㉦㙥㙤愱㡥㜳㝡戰㐱晥㘰㝦㕤㤹挲搸㜸㉢㌹〶ㄲ㜶㑢扤ち攱昵昰搳ㄸ挲㑤㘷ㄴ扤㔱㤴捦捡㈱晣㠹㌹㉢慢戶改㝦㐶慦㈵㘷㥤攱㘸㠶戱㥢昴晦㍤愸搸㔴晦㉢㡣扤㐹㐴摥ㅢㄵ愴㜱捡昸挹愶㈱ㅢ㐲〴㥥㙤〴㙦攴挱㔸㤷㐵㠶扣挳搲㍣㍥㕥つ㥢愵〴㠷摦㉢搷㝡㌵愲㍥㤶戶㙤㙦㐷〱挸搸㤰昶ㅤ㠸愰㡥攳㥢攵㔶㝣扡捤摦㠷㠱㝢㑥㔸㘵捦昵㕤㌳ㄸ㥥㐷搰㜷㤸摦㥥㤹戰㜹挶㤵㙦户ち戵慢〱㠹扥晢㌱收攴㉣〴昶㐹ㄱ扣㔱戱㐸㐶ㄶ戶ㄶ挹攰㜷㐸㠳㠹昰ㄲ戵㠳㝦㤱㜹㔷捤愸攲搳搵㔹昸㍡〳㔶㙤ぢ㘵ㄷ㝡㥣㕢㙦㘸㄰㜴戸愳昵㐱昸㠳㐴㜵ㄴ挱㌱戹㠵晢敥㈷㕣㕢㘱搰摣㌷摡㥢捦㥥摤昹摣㡡摡㌳挰改搶摥搲㑣㌲㝣㈷扦㐸㉥敡㈵收戸戴㝦〴㝦户敥愰攵㙣㐳愰昳攸㠳㙥㍡挲㐶慡㜰㥦㙤㈱晡㝤ㄶ㐳㤵㜱㘶昸改㐶㔴攰㠳㐲㉦ㅦ㔹㔱昹㍡戶㐵〶㐰㌹㤳㉦㈳敢㑣搵㑦㙦㐴搵㠳㜷㘲っ昹㔵ㄷ挸晡戳ち㡦ㅡ愴捡愲昲ㄵ昴㈷搴挲摤㉦戱づ㐷て㜹愴㐰㔹㕦㐶ㄶ㈷㠵㐷ち戹㥥㉦㘱㐰㝤㍤て愰戶昳㝡㥥摡㘸㍤ち㡤〱戹摦攴晣㠳戱㌲搱㙤㌴敢づ㌳㤷搹ち戲挱㔸愷っ㔰㑣㜲㉦昹㌰搴昰ㅣ㌱㠵昴㥢攸敦㉢㐷㕥㝡㤱改慦㐷ㄴ㈹ㄸ搱搴扣ぢち㐶戹㡢㈷㤲扢昰㔱摢㜹ㄷ㥦搹㘸ㄷ㠳㤴㤹ㄲ慡㌵ㄴ〰搵ㄲ晥挸㕤慤愲㐰㠰昲愷㥣㘵㠶㕦搳㉡〶つ搴挸戱㙢㈸昴㘷㌵㈲收扤㥤戵ぢ㡤挷昸㔳㔸〴〷㥡扥㜹扤〳摦戰慥㌳摡㥤挵㈷晣㥡㔴㠵㌹昵㍤摤捤ㄵ㥢愳搴㘴摡攳搸昵敢㤸㠷㥢㙥昸ㅣ㌹攳㍥晣ち〸㐲㤰捣㈴㐸ㅥ㐲㈱〶搴㘰㑣ぢㅡ搱㥦昲㠹㤳戴ㄲ㜹ㅤ㤴ㅥ慤㝣攸㤲捥㠷戶㐱挱㡥㝣搱摢㐲㐲㘲㙦晣㘶戸愳㘲换㜷㜹捦㐱㜹㉣㈶挷㘳挷攲敦挷搴㈸昲〶㜶〸敤㜲戲て〱愹㍣ㅡ㜷㝥昶㐷つ挷㌱ㅡ㤰挰㌳㘱㘷戲㤹散晣昱戸昳㐱㝣㥢㈶晢㘴㐸㔹㑣慦挴㥤挹㡥戲昳挷攲捥㝦㌹戸户摥㌹收扥㜰㘶㡤慣㤱㘲昱换㌳㔰攲㍢昵〱㜴搷㑣㕡ㄱ扤㘶㔸㑤㡡㤴〱昴慡戴㈳晡㜰㈵挶挳㤷攲㌳戸攱㠵㡢㌰㔰㌵攱晦㌰攲㌸㙥㝥㑤ㄹ㠱㠱て挱㔷ㄱ㜲昷㜴昹挴挱㜹㜳搶㐳㐵㡦㜹摣挷挹戲戲慤㐸〴㐶㔱㉥㠴敦㈶愱㠹ㄴ〳扡〱㡦㌸㔴愸昲㈶㑤㜷㉡㔴㠶㤷㜲捡㈳㌱㘶㌳㡦㌴㘸㐶晦㈸㤰〳攵㠰㥣〵晤㘳挸挳㜰ㄴ敦㙣㘷〶㈹昵愴㐸㝢㤴つ㡦㌱晢〴戲愲㐲ㄱ㐷㍡挸㍦㡥㙣㈰晥摦㜵っ慦㑡慦㤱慡慣挵㉦㑢㤲㤱晥㐹づ昸ㄴ戲㉣㥣搸㑡㐴㠴㐵晤搳愸㐹扥㤴ㄲ㐴扥昴戳㙣㜸㠲搹攷㤰ㄵ㌵㉥㜶换㔰攳㥥扡搴摦㥦挷㔰㠵愰攰ㅣ晡ㄷ愲〲ㅦㄴ挲㠱㜲㕤㜱戰㐳ち㔳慡㥤㠲㥡㔷〸ㅢ搹㘰㐷つ㠷㘵㠳愲㄰㕥戲愱ㅡ㌵㔰愹改㑦㈱㔳〸て敥㐹晦㈲㥦〸〶昹挲㉦㐵〵昹㐲挲㐰づ㕦㙥㜹㈱攱㈲ㅢ㤶㕡㕥㐸㔸挹〶㌳昹挲慦㜲㔲戹㌱ㄴ㥡昵ㄶ㌷㈸攱晤㌵ㄴ晡戳〳㕣摢摤昸愹㙢㑡昹㙣攵散搹㝦っ攴㠶昷攵敥昹㐰摦㤷㕦昹昵慢㑦扥晣愱挳㝦晥攷搳㑦扦晣挷㈷㕦晣攷昳㡢㠷㝦昹捣㌳扦戸昳ㅢ㉦扥扡摢晣愶晡愳㝦捣㝣昳攱戱㜳て㍦㘸㥥扥昱攸挳昷㍥㜰搷搸摣㐵㈳搹㙣㑦捦㜵㐳㉦㕣㜶晤攰㈳て晥㐴昹昹敦㉥㜵ㄴ戹㕤扣愰㜹ㄹ摣戶㕣挶㌷㔰挰㌲戸攲㌷㜵ㄹ摣慥〴搴搹〸㔰ㄳ愸㈸挰ぢ挲〵挸㠶㔲㜳㐳敦㝦〰戴㜱扤㡤</t>
  </si>
  <si>
    <t>Units sold</t>
  </si>
  <si>
    <t>Net present value</t>
  </si>
  <si>
    <t>㜸〱敤㝤㜹㥣ㅣ㔵戵㝦摦挹㑣㘵慡戳㜴〳㘱つ㐲㠰㈰㠱㐰攸㝤〹㠴㉣㌳〴〲搹挸挲㈲挲愴扡扢㉡㤹㘴㤶㌰摤ㄳㄲ攰戱㡡㙣戲㠷愰戲㐵昴愹㠰ち㈸㈰㈲ち挸㘳㔱〲挲ㄳㄷ㄰㘴㔳㄰㐱挴攷〲㈲挲敦晢㍤戵㑣㜵㜵捤㑣ㄲ㜹㥦ㅦ㝦扣㑥晡㑥摤㜳扦昷摣㔳摦㔳㜵敢搶㍤户慡㈳㉡ㄲ㠹㝣㠸て晦昲搳捣㡤㕤ㄷ慦慢搶捣敥㈹㙤扤㕤㕤㘶戹搶搹摢㔳㥤㌲戳慦捦㔸㌷户戳㕡ㅢ〱㠰搶搱㠹昲㙡㑢㐷戵昳ㄴ戳戵㘳㡤搹㔷〵愸㈵ㄲ㘹㙤搵㥢㔰扥慤昳㡤扢ㄹ㥤戵昴㘶㈶㐰㐵㜴㡤挹㐸㈶慤㑣㜴㈶㔱㈶愳㤸㡣㘶㌲㠶挹㔸㈶㌱㈶㜱㈶摢㌰愱㜲㝤㍢㈶攳㤰㡣摥ㅥ挹㤲戶㔹ぢ㑡㉢㘱敡攲㕡㙦㥦戹晦㠴愳㙤㠳愶㈵㤳㔳㤲㔳搲㤹㘴㜱㑡㘲晦〹㙤晤㕤戵晥㍥㜳㕡㡦搹㕦敢㌳扡昶㥦戰戰扦搴搵㔹㍥搲㕣户愴㜷㤵搹㌳捤㉣㈵搲㈵㈳㔳㐸㘶戲㔹慢㔸㉣㡣摥〱㥡攷户捤㕡搸㘷㕡搵㡦㑡攷㡥搴戹愰㙤搶㤴昹㘶敤愳搲戹ㄳ㜴㐲㘵㝢㙦户搱搹昳ㄱ㈹㙤愱挳戲敤㘶戹㤳㥥㌵捤扥捥㥥攵㔳㘰㜶ㅤ搱挸攵愷捣慣㔶晢扢㔷昳㈰㘹㌳扢扡ㄶ㤹㤶㜸戴扢扤㕡㕢㘸昴㜵㔷㐷㜷㤳㍦戳捦散㈹㥢搵戱摤㠷慥㉤㥢㕤づ戰摡摡㝤戴搱㌷摦攸㌶㥢戹ㄱ敢戶㝤㌸愷㘲昶搴㍡㙢敢挶㜴㉦慤㥡㡢㡣㥥攵㈶㈱㉤摤㠷昵㜷㔶㔴㜳㌳晥㐷㐶散ㄳ㘶㤹㌸ち昶㜴户慤㌰晡㙡㤲愳ぢ㤳㘱㔸摦攱㈲㝢㔱㘷ㄷて愹〹㠱㕡昴搹攲捥敥㈳捤扥ㅥ戳㡢㡤搰㤳㤳〳㈰㈱挸昶㠳挷㤴扢㍢昴㤲ㅡ攵㥣㔹摣ㄷ戶愲敤㡣㘴捡㤲扥㑥散㘶㝦㤷搱户晦扣捥㥥㘹挹㔴㈲㤱搸㝦㙥攷㉡戳慢搳慣搶愶㈵㌳捣捦㌳搶㑥㑢ㄶ戰愵敦㠲㍡晡㜸搶摥ㄵ挹昶摤㐶㑦扦㘵㤴㜱㙣挳㐷ㄳ捡扤搵摡搴晣㔴晤ㄳ〴敤㠶㐴㌵扦㠴昳摢摦㌰捦戱愶づ愳愹愳搴搴㔱㙥敡愸㌴㜵㤸㑤ㅤ㔶㔳挷昲愶㡥ㄵ㑤ㅤ㥤㑤ㅤ㉢㥢㍡㔶〱攳㝥㕡㐷㡥㙣㜲㍥扤搹㌳㌷㑣㝣攷昶戶摢㝥戵搷扣戱㑢㌶挱ㅦ〰㐹㡦㌰〱ㅢ晢〴㜶㈴敢摦㡢ㄴ㜲摣㠷㜴㌶愱敦〱戰扥㈷ㄲ㙤㉦㈴慤㡢㡤㉥戳㍡㌵㌷㔵㥦㐸昹摥㐸㤴㝡ㄶ㐶搳昰ㄵ㙢攷㑦㜹㙦挳ㅢ昳捦㡥㔵㈶㍦昵敤㜳㉥㔰散㍦愴挵㝤戰戱搹㉤㑥愲收㝤㤱㘸晢㈱㜱㕡捣㑣搵㈷㔳扥㍦ㄲ愵㝥收戴戸攸扡㙢㥦㜸攲〷扦㕡㜰敦愲攷づ㕦㌳晥ㅢ愳㕢搸㔹愵挳㍣ㅤ㍣㠸㘶愳昳㈹ㅢ搵㥡㜳㝣戳㝦晢㘸て晦攱㡦晥搹㝤攵晦晤愳ㅦ㡤㝣㈴㐷扦㍥㠵散ㅦ㠸㐴㑢㈰搹〶㝤攲㠴搵㝤㘶ㄵ攷晦㠴㌵㐶㔷扦愹㈷〹㐸㈱㔱敡㜱挷㍤ㅤ搱㝦摤㜸挳搵㡦ㅥ㜹昷扥ㄱ戳㝤㜱晢〹㡡㌴换〱㤱挱挶㤶㥥㑢㔹㌶㤰㐳愲攵㤱㠴㥤㑢挵愹㝡㠱愰㈲ㄲ愵ㅥ㜶慣戸㘹摢㐳㥥摣敢昵㜱戳扥昵挰昴摥㤳昷晣搳挹㡡扤㥥㔸㜱㄰㌶㌶晢戰㍣㤸㥡愷㈱搱づ㐱攲ㅣ㤶愹愹晡㜴捡㘷㈰㔱敡㍥愷挵㔷㔳ㅦ摣扣㘴攲〳㐷摣㜲挹㐹㈷慥晢挶改㠷㉡㕥㌴愵挵㔹搸搸散ㄶ摢〰搶摢㤱㘸㠷㈲㜱㕡㐴㝦㌱㥢昲挳㤰㈸㜵户扢㡦㝢敦昸ㄹ㘳㝤戴晤摣㐹㡦㕦昷㔰㑢晡〰挵㉢戴戴㌸〷ㅢ㕢捡昴ㄱ㙣攰㐸㈴摡㕣㈴㘱㑣㘷愷敡昳〸㥡㡦㐴愹摢ㅤ㉢收㕥㜵㙡散攲扦戵戴摤㌷敥扦敦晦㙡戵晦㤷㙡ㄴ㡡挵㡡㠵搸搸㔲㉢㡥㘲〳㡢㤰㘸㡢㤱㠴㔹㠱㙥㘸〹㐱㑢㤱㈸㜵戳㘳挵㕥㙢昷㌸晡戶㤵㍦㍣昴扥㉦晦收㤲㌷㍥扦㜴愹攲ㄸ㐵慣㌸〶ㅢ㕢㙡挵戱㙣攰㌸㈴摡愷㤰㠴㔹㠱慥改㜸㠲㍥㡤㐴愹㉦㍢㔶㑣㕢㝦摡㠳てㅤ晥㍦㜳敥㡤㝥慢㝦昵晤捦ㅣ愳㌸㐸ㄲ㉢㑥挴挶㘶ㅦ〳ㅤ搴扣っ㠹㘶㈰㜱㡥〱ㅣ攷㈵捡换㐸㤴扡搶㘹㜱捤昶扤㠷㡤昹晡昸ㄹ攷愴㕦扤㙢㥦戹慦扣慥㌸㈲㤳ㄶ㑤㙣㘴〲ㅤ㝥ㅡ㤷㈷㝣㝣搷㉥㕥扡㈸㘱捦㥦戳户㜵㡢捤㉣㐷愲慤㐰搲扡攸㤳敤㜲搵搲㍢㈹㕦㠹㐴愹慢㥣收㘷摣㌲㙤攱挶つ昷戵㝦敥㤰㤶晢㝥戴攷〵敢ㄵ挷㠲搲㝣ㄷ㌶㌶㝢㠷扢愹戹〷㠹搶㡢愴㐵慥㌷晡㙡ち㑦㐲愲搴㈵㑥㜳㉦扤晡晤换㝥㤹捤戵㝦晦慤敢晢戳挷㕦㜷㥤攲愸㔳㥡慢㘲㘳戳㥢慢㔱㜳㍦ㄲ㙤つㄲ㠷㕦ㅣ摤㈷㔳扥ㄶ㠹㔲攷㌹㉤慥㍥昴㠹〳摦晦㔳敦㡣晢敥戵愲摦戸昳摥ㄳㄴ㠷戸搲攲㈹搸搸散ㄶ㑦愵收搳㤰㘸晦㠱挴㘹㌱㍤㔵㍦㥤昲㌳㤰㈸㜵愶扢㡦扦㡡㈷㔶散㝡搴摣慢㙥㡤ㅣ戳㙣改㉥㡦㈹㡥愷愵挵戳戰戱愵㐷昲搹㙣攰ㅣ㈴摡㘷㤰㠴ㅤ挹㠵愹晡戹〴㝤ㄶ㠹㔲敢ㅣ㉢㡥㡢攵敦㝦㘶搴㠴㔹户㝣攷扣攷㉦㙦搳昶㔵ㅣ搰㡢ㄵ攷㘳㘳㑢慤戸㠰つ㕣㠸㐴扢〸㐹㤸ㄵ攸㔳㍦㐷搰挵㐸㤴敡㜳慣昸㐴昷㘹晢扤戰晥挷㐷㕥㥢扣昸晥捡昱挹㡢ㄴ敦㈸挴㡡㑢戱戱愵㔶㕣挶〶㉥㐷愲㕤㠱㘴摢挶㜱㤹㝥㈵ㄱ敢㤱㈸戵捡㌱攱捤挷搳㈷摥㍢昵扤昹㜷㍥㜵㔴敤晥㥤㙦晥攴攸つ㈸㍥捡ㄹ㈶戶昷ㄹ㈷㘳㔰㌷㌰愶㑦㑤㐹昰摦昰㌷㌳戸㤷戱戲㔶摥㑡㈶㉢搹㠴㤱㌶㕡㌸㘸摣摣㔱㌳㡦晡搱搶㌱㥤㍤㤵摥㤳㘵ㄸ扤敢㉣愳㙡づ㡣㉢㈶㍢㘵戳㝡晢㝢㉡搵昱攱㠵㡢㙢㐶捤摣㈵㔸㌶愰愴愱摡㘲摣㘴㤸㔵㘹㙦户㘰戵愳㌹ㅡ㤸戹戶搳㉥晥㐴愰ㄸ户ㄸ扤愵挱㑢㘷昷㤹㈷㜹愵つㄶ捤挴つ敥ㅡ搱摤戰㤷㜶㤱㙤搷㠴戶ㄵ扤ㄸ㤸㠸㜹㤳扢ㄷ㜶㤶㔷㤹㝤㡢㑤摥ㅥ㥢ㄵ搹搵敤㔹攴摣攷㑣㕥搰㠳ㅤ挵㥤㑢㘵㑦扦搴㍡㜴㙤捤散愹㤸ㄵ搸扢摡散慢慤㕢㘲㤴扡捣ㅤ敡㈰㜶㥢㈸搸戹㑥㍣扢户摣㕦㙤敢敤愹昵昵㜶搵㤷捣慣慣㌱㜰㙦㔵㤹搷㕢㌱㜱㙢搴捣㑦㐴㐵㐶㡣㔰㉡戲㕦搸愸㤵㝡慢㔳挴ㄱ㍥ㄷ昳㑥㘹愷晡挳㙥捡㈲散ㅤ昶愲换攴㌱搹㌴㜱ㄸ㘵愲㤷㙡昶ㅤㅣ攸摢㈷捥㈵㄰㍤㘹㜰戴搸攸㜹敥㝦ㄷ摣搴戴㥤戳昷㠷慥挱昸昳㜰愳愷搲㘵昶つ㌹ㄳ愲㘸㤱㝥㌵㤲㤶ㄵ㌸㥢〷㘵㡦昷㐸㙡慤㕡搷㜲㜲㘷愵戶㐲㕢㘱㜶㉥㕦挱㑢〴㘶㑢㕡㕢㌷㜰㈳昸搱扦〰㠹晥㐵㈶搷㈰㠹㐶㈳摡戵挴㘸㔱晤㍡㍢摦㌲ㅥ㝦户晣捥戶〹戵㜴戹㤳挶戴㐷戵愵ㅢ㜷㉣搵ㄱ㈳挲昶昲㜰愳扡愲挶挳㜳挸㐲摥挳敡搷㌳戹〱㐹ぢ㙦㍡㠷扤㜱收㈵扣㤹昳〳㘳扡摢㑤换挰慣㡣㥣摤捡㘸改戶㙦昴摢捤㙡㔹攷㡣挰ㅣ㥣㉢㙢㌵㙣攱攴ㅦ摤捤愳摦㕣㕢㙢㌷㙡挶挸㙥捣㉤挰㑢㍡㐰㤳愵㤶扤挵㥡㘳㐴收搶㡥㍡㌹㘸㠸换愶㑦换㈸ㄱ搸㥡㜰攲攰㝣㠹㡣㜰搲愱㜷〲戶敦㠸㥤搰㠲〷㝡晤ㅣ〱愶㉥㉡㠷㤹㍤㑢搶慤㌶慢㠴户㙡㐳㔲ㄹ㍣扤愸㙣㐱戹戴戴搶搹㔵㥤〲㑢て敢敢敤㕦晤㔱敡愱㉥㝤㈳ㄲ昷搳搲㠱愳㜸昳昷〹㜴㐵㐶捡㙤㕡㐷㐷愴㤵摡㈸搱㜷㘵挲愳ㄵ捡㍥挴ㅦ昹攸㕦挱㥦攸㔰㘵㉤扢〱戱㈵昳㈹㥣〷ㄸ摤つ㠶㤶昴㤹㌲㐳搴㉡ㄹ戰㍤愶晢㤸摥扥㔵愵摥摥㔵㍣㥥挶㑡慥扡挲㌴㙢㥣㜵ㄹ攵捣㌲挹㙣㤲㔲㈳㐶搴捤㡣昸愶㘷㌸㕦愳㝤ㅤ挹㤸㤹㕤㕤ㄳ㕣㡤㔵敤㈶㠸㐶㘰晥㐷扢ㄹㅢ搱愳收㑦㐸收愷慣敤慡慥㔵㑢戱扦㥣戱㠸捥扤昸㠷㐷户扤㝣昸て摥扢昴ㅦ㤳ㅥ慦㝥愸㤶㌸〵つ㤳㈷㝢㐰〳慦换晡㌷㤱愸㐵㠰戱ㅦ挱㜶晤㐷扦ㄵ㜹晤㌶㈶户㈳㐱㙦㈰晣愲㌳昸㡥㥤㔵㝢攲㉦㍢〴晤づ㈶㜷㈲㔱ㄳ㤱昰㜴搴敦㐲攲㝥搴ㅣ攸敦挰㔷㍣戵ㄷ挴㡤㥥扡〷搲愸㍥㐴㤹摡ㅢ〸㝡㑢㈷㍢㍡昹搰挹㠵㥡づ挵愱〴ㅣ攲ㄴ㌴捣攵㑣㐲㌵㈱攰㐱搶㍦ㄸ戰㜰〲ㅥ㘲ㅢて㌳㜹〴㠹㡦㠰ㅦ摢㔹戵㉦晥ち〱㍦㈱攸㌱㈴㙡㌲ㄲ㈱㘰ㄳ㌶摣㡦㑡愳㡤づ㝣㠵㠰晤㈰㙥㈴攰㐹㐸愳晡㄰㘵㙡㝦㈰挲〸搸ㄷ㡡㐳〹㤸攴ㄴ㌴㑣㉤㜱〲㘴㠸㔱㔹摤㙣づ挷愶㜵愳戲搱搶散捥慥㥡搹㈷ㄷ摥㤸㠵㍦㘵㤹慤㤵晣ㄸづ㌶晡㌰㉤㈸戹㜱㔶ㅢ挶ㅢ㤸ㅥ慥慤ㅢㄸ㠱㌵㡣㜷散攱挰晦㡤敡㍥㜶愳㍡ㄹ搳搵㡤散㠶ㄸ㌵攱愰〹㡣敢㠶〶晢づ㈲づ㘸㐲晢㘰㌹㠸愶㐰㜳晤㐱㐶㝣昰㠲㈱㜳攰ㅥ摥㝦㄰ㄲ㥤ㄸ㝣戴挷㠳扤昱㈰㘵愵㐱㐷㔶ㅢ㔰昸㝦攳搲㘰㠴捥ㅥ㤷㍥〳㙥昴㘷㤹晣㥡挹㜳㑣㥥㐷愲昶㐴㘷挴㙥㤶晤改㜷昱㙤挱㤵戴㕦〶㠶㉦㄰昳㈲㤳㤷㤰昸扡搹㔷㤰搵㝥㡢㈴收㑥㜱㑦戰て戱愸㔲〷㐲㉣㕤敦敦戰愱扦㡡㘴昴㙢㐸收ㅦ㙥㜶攱ㅥ攷愳ち㥣戵㈴愱㜳攸㔱ㄹ㡥ㅦ㑥㘵散搰扤㜸㕤㑦㜹㐵㕦㙦て㘲㤳ㅣ㉣捥㉣㈳昲㔴㔵㠶搶㍤户户慤扦愶㜵ㅦ摥㠹㍦愳扢ㄷ㤹慢㑤愳搶㠶㝢㔸㡣㐴攷㘲摡㕥挶㤹㜳㉡㙢晦㝦㡥㐳㈳扣㔹挰昴挰挰㔰㔴〵捦㕥㝢㐴攸搰㍢愵扤ㄷ㔱㑣㔳愲戳愴㕤搳㜰㑦昱㌱ㅣ㘸㐶昴摦挳扡ㅢ晥㝣昳㐱㝢㕦㜷敢㠷捥摦㌳㜰ㄴ捡㐷㑦愰戰昱㑡晣〶愴搱愱捡㔴ち〸敦㑡慣扤㡤摣〸ㅣ〶昶㜰㘴㉣㔴㠷㕥㡤挷㌸〵つ㤱㠴㉣敡换㜰攴慦搸㔰愳〰ぢㅦ㡥晣ㅤ挵晡㍢㑣摥㐵攲㍢㑦摥戳戳㉡㠷扦㜲㑥晣㤳愰昷㤱愸〲ㄲㄹ㡥晣ぢㅢ敥㐷㌵愱㡤づ㝣㘵㌸㤲㠷戸㤱〴ㅥぢ㔱㝤㠸㌲挵挸㠴㐷㠲㙦㍣昶敥〷㠳㄰昰㡥㔳搰㄰挴㌸ㄸ㥡㠴㠰㈸ㅡ㔵㝦〳㉣㥣㠰搱㈸搶挷㌰ㄹ㑢敢〶〶愴㜱㍢慢愶㐱㤱㄰戰つ㐱摢㈲㔱搳㈱ㄲ〲戶㐳捥晤愸㌷搱㠶㐷挰㈱㄰㌷ㄲ戰㈳㜵敡㐳㤴愹ㄹ愸ㄷ㐶挰换㠳ㄱ昰㤲㔳搰㄰㔳㘹㠳㈶㈱㘰〲㑤㝥㘱㔰〲昶㐴戱扥ㄷ㤳㠹戴㙥㠰㠰㑦摡㔹搵づ㐵㐲挰㍥〴㑤㐲愲㘶㐳㈴〴散㡢㥣晢㔱扦昰ㄳ㜰㈸挴㡤〴ㅣ㐰㥤晡㄰㘵敡㌰搴ぢ㈳㘰搳㘰〴㍣收ㄴ摣ㄴっ昱ㅣ〱㑤㐲㐰㡥㈶晦㜸㔰〲ち㈸搶㡢㑣愶搲扡〱〲づ戶戳敡㐸㈸ㄲ〲愶ㄱ㜴〸ㄲ㌵て㈲㈱㘰㍡㜲敥㐷摤敦㈷㘰㉥挴㡤〴戴㔱愷㍥㐴㤹㥡㡦㝡㘱〴摣㌵ㄸ〱㜷㍡〵つ搱愵愳愰㐹〸㤸㑢㤳扦㌳㈸〱昳㔱慣㉦㘰戲㤰搶つ㄰戰挸捥慡㐵㔰㈴〴㉣㈶㘸〹ㄲ戵〴㈲㈱㘰㈹㜲敥㐷摤散㈷㘰㌱挴㡤〴ㅣ㐷㥤晡㄰㘵㙡㈹敡㠵ㄱ戰㜱㌰〲㙥㜰ちㅡ〲㕢挷㐲㤳㄰㔰愲挹搷つ㑡㐰〵挵扡挹挴愲㜵〳〴慣戰戳㡡昱㉤㈱愰㤳愰㤵㐸搴昱㄰〹〱慢㤰㜳㍦㙡扤㥦㠰㑦㐱摣㐸㐰㉦㜵敡㐳㤴愹㑦愳㕥ㄸ〱ㄷづ㐶挰〵㑥㐱㐳㑣慤〳㥡㠴㠰戵㌴昹扣㐱〹㌸〵挵晡愹㑣㑥愳㜵〳〴㥣㙥㘷搵㌲㈸ㄲ〲捥㈰攸㑣㈴慡〴㤱㄰㜰ㄶ㜲敥㐷㥤敥㈷挰㠰戸㤱㠰㜳㠱㡦敡㐳㤴愹㌲敡㠵ㄱ㔰ㅢ㡣㠰慡㔳搰㄰攲戳愰㐹〸戸〴㡤慡㤳〶㈵攰㌲ㄴ敢㤷㌳戹〲㠹㡦㠰昵㜶㔶㉤㠷㈲㈱攰㉡㠲㌶㈰㔱㥤㄰〹〱㔷㈳攷㝥搴ち㍦〱㉢㈰㙥㈴攰ㅡ敡搴㠷㈸㔳㉢㔱㉦㡣㠰ㄳ〷㈳攰〴愷愰㈱挸挸㜰愱㄰昰ㄵ㥡㝣晣愰〴㝣ㄵ挵晡搷㤸㝣㥤搶つㅣ〱㌷摢㔹挵㤰愳㄰㜰ぢ㐱摦㐰愲㔶㐳㈴〴㝣ㄳ㌹昷愳ㄶ昹〹攸㠵戸㤱㠰摢愹㔳ㅦ愲㑣㥤㠴㝡㘱〴ㅣ㍥ㄸ〱㠷㌹〵つ㘱捦ㅡ㌴〹〱昷搰攴㐳〷㈵攰㕥ㄴ敢㍦㘰昲㐳㕡㌷㐰挰晤㜶㔶昵㐳㤱㄰昰〰㐱㍦㐲愲㑥㠶㐸〸㜸㄰㌹昷愳づ昶ㄳ戰〶攲㐶〲ㅥ愱㑥㝤㠸㌲戵ㄶ昵挲〸㐸つ㐶㐰搲㈹㘸㠸挲㥥ち㑤㐲挰㤳㌴昹挰㐱〹昸㙦ㄴ敢㍦㘳昲㌴慤ㅢ㈰攰ㄷ㜶㔶㥤〶㐵㐲挰㉦〹晡ㄵㄲ㜵㍡㐴㐲挰㌳挸戹ㅦ昵㐹㍦〱晦〱㜱㈳〱捦㔳愷㍥㐴㤹㍡〳昵挲〸搸㜵㌰〲挶㍢〵㉦〵㠳挲㘷㐳㤳㄰昰㉡㑤摥㜹㔰〲㝥㡦㘲晤㜵㈶㝦愰㜵〳〴扣㘹㘷搵㌹㔰㈴〴晣㤱愰户㤰愸㜳㈱ㄲ〲晥㠴㥣晢㔱㜱㍦〱㥦㠱戸㤱㠰扦㔰愷㍥㐴㤹晡㉣敡㠵ㄱ愰つ㐶㐰㡢㔳搰㄰㡦扥〰㥡㠴㠰昷㘹昲㠸㐱〹昸〰挵㍡挷敦㝡〴昷搰㍥〲㥡散慣扡㄰㡡㠴㠰ㄱ㄰攸捤㐸搴攷㈰ㄲ〲㕡㤰㜳㍦敡扤㝦昹㠶挲ㄷ㐱摣㐸〰ㄷ搷㐶昵㈱捡ㄴ攳摢㘱〴扣つ攵愱㌷㐳㝦㜲ちㅡ㐲攱㤷㐱㤳㄰戰㉤㑤晥㈳㘰攱昷〲攳㔰慣㙦捦㘴〷㕡㌷㜰〴散㘴㘷搵攵㔰㈴〴散㑣搰㉥㐸ㄴ攳攰㐲挰㜸攴摣㡦晡慤㥦〰㠶搰ㅢ〹搸㥤㍡昵㈱捡搴㝡搴ぢ㈳攰搹挱〸㜸挶㈹〸〶攲㕢慥㠶愶㉤〸愰㡥愲挱搶搱㥤收挹㡣昸㡣戵戰㜸戵慤扦㕡敢㤵昰搴ㄸ慢扤㜷㝥㙦慤扤戳扡扡换㔸户㥤攵㙣ㅣ戳挲散㐱昰戸て㌱攴㠰慣㜷昵㙡戳愲㕢㡢㝢晢晢捡收㥣昶㡦㐳㜰ㄹ晢挷㌳㠱㜱攵㈶㠵捦搶挵㑢㌱户愱㜰㤴攰ㄳ㘹㘱㤴㌳ㄸ昶昲㑤ㅦづ捣㔴挷〱㡣つ㌰扡愴戳搶㘵㡥戲愴㕣戶㕢㉤戰㠸㠸㝣㘵愴戵㘴〵挲㐱敤㘳慣挳晡㍡㉢㕤㥤㍤㈶㥤㠱搹㙦慥〸㥥㙢㉥㐷昴㝤㘱㙦戵㤳慢㤵挷㔸㑢晡㡣㥥敡㙡〶ㄲ换敢戶慤换挹㑣㔰㡢㌵慢戳愷㡡㘶挴㡢摣㡥㔹㡢㔷昴㥥㡣㔵昱晤摤㍤㠷ㄹ慢慢ㅦぢ慦愰敢㜱㍥攲ㅡ搵愴㥡㥡㔴㙢㔳敢搶晡㐷㥢㠴㜳㙣挷㠱㠵㕤ㄳ㜰慣搶晡㍡㑢晤㈴㑤㕡攲愴㑢㌳ㄳ昱㘳愴攵㡢搸ㅡ㘲ㄶ㤸㜳挱捥扡〸挶晣㘹㙦摤慡搸搰昰戳昷戸挱づ㠰敢晢挲愴搱晢㈱㌹攲戰愵㜳〶㔶挳晣㕢换晢㕢慥㠱收攰摣㕡昰攸昳ㄶㅦ㙣て昰㔸晢㌰愲㡣㐷ㄵ捥㑥ㅣつ捣〵て捤愸㈵ㄸㅥ愵㘳〷㌶㘷㈳㝥㍤摡㥡㙢㤴捣㉥捣愲㜶ㅢ戵戱㜶㠶㌳攲摤㐶㔷搵㈹㙢敢敤敥㌶㜸搸昱㤰㕤㕣挶搲攸㔶㙢㘶㝦慤ㄷ㉢挳㜵ぢ㠹ㅣ㥢㡥挸㔸ぢ㤱戱㔶㐴愳慤㐵㕣㡥㈳摢搴搵扢摣攸敢慣慤攸敥㉣户㌲挳㈵㌳ㅦ㡢攳ㄵ㝤㠸捣㜱㠲㔰㝥摣晥㈴㌸户㙢捦㜲挲摤㔳㌰搳㑣敡攸㝥ㅣ搵㑤㑡挳㍦戵㤵慢㌵搰晢挸㐵㐵摦ㅦ摡攴敡换敥㐸㍥㙦换㈴ㅣ㌶摦收敤㥡㜴㔰敡㍡㘴㔹慣ㅦ〰㌸㌷昸㙤扥ㅥ挹㤰愱晣㤱〰㐴攷昶ㅡ㤵搹㠸扦昵昶㡤㜴ㅥ㐷㘹㠵㙢搹摤昴挵戹戸愲つ敢㜵戰づ㘸㑤㘷挵散㙢愵㘰㌱收慢㥢戹㉣㐳戳㝤㐸㙥㌰㌹㍦慡㌵慣慤㌹慥慥㠹㑥挸摡晦慣捥㥣〶晤㙦ㅥ㔵㤸㍥㠲㔶㐵攵㌲㌵〵扢愳ㅦ挸㝤扡〱㐲敥㑦〰㤰㈰㈰㠹愴㘵㈳ち㠳扥愹㕦攷㠰搵㄰㍡㐰捤昲㈰〷㔷㘰戴㘲戵㠲㉣摤㘸㤱ㅤㄹ攵㕢㜲愱搹慢㉤㕡摤愷㐳戴挵㌸捡捤㑡搴敥㘳㌹㕢㑦㜷㌴㌵㌵挳搵㕡㌰㌰摡搰㉣㤴㜵㉦㌶㘵㉤㠶摡ㄱ㈶㘸㈹㔸晣〹㥥㉣搰摦搱戸晥㡥捦㐵㕣ぢㅣ㈶㕣㍦挴ㅦ昹㐴愳㝡〶戵㈲㔱昵ㄵ愴㉥ㄵ㉤㤴搸㕣㘵㐹㐵づ㠹㘲㤴㥥㠳〲摦㈵㑣㌱㌴捦换ㄸ搶㡦〳戲㈵摤愶扡つ戵搸㜵敡〵㉡扦ㅤ㕢散㤱扣㈳㜴㉡愴挳ㅦ愱㕣〱㈰㐷攸㐱㔴攲㘴搴ㅤ搸㜰㜷挵攷昶㠳㠱搱愷ㄱ㜸㘷㌸攰㄰〲愶ㄳ㜰ㄷ〰ㅢ昱搵㘶㈰ㄷ㜷㈹昵ㅥ搴〸㘱㜱ㄶ㠰㘰昱ㅥ愴㙥搳㍥ㄶ摢愸戹㥤㥡ㅦ〴㈰挸攲㐳㤰〹㡢㍡㔹㤴㑦攰㈲愳ㅥ㠶㔴搸㥡㑤㈵㡦㈰㔷挷搶攱㤰づ捦搶㡦㔱㑤搸㥡㐳㈵㑥㐶晤〴ㅢ慥挹㍥戶㡥〰㐶㍦㤲挰挷挲〱㜳〹㤸㐷挰㈶〰㌶攲慢捤㐷㉥挰ㄶ㔶㜲㠷戰戵㄰㐰戰昵㈴㔲户㘹ㅦ㕢㐷㔱昳㈲㈴㉤捦〰㌰挴㐵ち挱づ㕦慣㜷㉣㑤戰㤶昶㜴搶㜰晤愰捦㘶㜷搶㜰㈶㡣戶㤰㘰㔳㠲戲扢挸㜵挵㔷㘹戲㌷㘶摤扤戱愸㙥㄰扢㕢㘳戹㝦㔴㍢㌱愴搸ㅥ敦晡㠶戹挳㠱㘴摣ㅢ㘲攳挷㘹㈰慣散㈰㥤㌳ㄶ㔶㝢てㅥ搲昶昱捥㜱捣扦㌱㙣搶ㄶ昳㠰挱㍣㌲晦㈸晣㐳扦戵ㄴ摢ㅣ㐶㍦ぢ搱搰挷㠸㉦挴捦晥㍦捡愱戴㉤ㅢ攳慣㈱㤹搳㔳挵㠵㈸敡攴㌰捣ㄸ敢㙣㉥攸慦搵㤵ㄸ㙢户㜳㑡戰㉣㙡㐱て〶㠷㘵愳慦昲㌱ㄹ㔹㘰摦散㐱戰っㄲ戶昲〶〵㑡昸昱㡤〷㜰换㜹戴挳昵慦㔱戲㈵㉢㈴㘲挰㡦㈱摤摥挲㠹㔶收收㤹㐶㡦㜸㘱㜱慤搲㙥慥㤱扢挵㠵㈶㙥昵昰攴㘳㤷戹㥤㔴昰戲㜲ㄵ搵慤㤹愵㉡敥㍣㙡ㅣ㔲㍡㕢㜲愶敢搶㈲戳换攰ㅡ㘶㡣〰㥤慤㠵攵ㅡ搶〳㜹ち戸㍥昹攳攳㈱㌰搲散㜸㐹㠹㥦戴㈱づ摥晡㥤攰㐹戴㤵㕥㐵㙦㙦挹攷慤改敡㡢㕦攰攷愶改ㄱ㜷挳戹ㅦ㝤づ敡㠷戸㤱㐱㘷敢㕦捥挲㌳㘹㍢㜷㤵㤵摤挵㐹敦㌵摡㤵昱㙥㘷っ敦㑣晢㙡㔸挴捦㠷〲㘳㍣㜵扡㌰ㅣ慣㜵㘲㘰摦戵㙥慣㌵愷愷摣搵㕦㌱攵慥挰敤戴攵收攰㘳攱㉦㜹ㅡ摣昶搵㄰扣㌸愴捣挱㈳攱敥愲敥慤㥦ㅥ搰㡦挱㤹㈶㔷㑣攸㠸敡挷㌹攷摤昳㈰㝢㡢搷づ㐵㔱㘹摢㠱㤵㙦昲㉣㌱扡戶〶ㄱ晢㌴㉥〰昱㤶ㅦ挹ㄹ攷㠳捤敤㥤摢换改〵㥦攸昰㑥㕢昴戱昰ㄳ昶搳敥昸㌴つ昷㐶㕢㜹㠶㔰〹㝡㍤昹㠳攴搴挷㔷摣㜳挰㐹㌳愶㐷㤴㝤㉦昴〲㘴昶ㄸ㉤㈱㄰㥣㔰ㅣ愳㌵つ㑣〴愸ㄷ㤱㤷㌱摡昱昰㥡㝡〹㌹㝢㡣㘶晢㔳㍦〱搲攱挷㘸慦愰ㅡ㠷㘶晡㠹㔴攲㘴搴敦戰攱づ㤴戰改づ捥㍢㠰搱㤷ㄱ昸㙡㌸挰㈰愰㠴愴㠵敢㑦㠲ㅤ捤愰㑢㘹㌸っ㙣改收晤㐸㙢㌷敦换㜰㥡㙡㔸㠰㡥愵㐲戸户搳㐶戵扥㠶㜲扤っ戵㡦㙦摡㌴つ摢ㄱ昵〶ㄲ搷㐰摥摦㍡㜷てㄵ戶㙦㈲㔱㝦㠵㌰㌸敥晤㍢㘴㌶愷㥣㜴㤱㑦㜰摣晢づ愴挲改㜲㉡攱㝡㤳扡㜱㙦㈷愴挳㜳晡ㅥ慡〹愷㉢愹挴挹愸㝦㘲挳㌵搹㌷敥㕤〵㡣摥㐵攰晢攱㠰㙥〲㝡〸昸ㄷ〰ㅢ昱搵㝡㤱ㅢ敡挶ぢてㄷ㠶っ㠲㑦㐲㉤っ㠲㜹换攷摡攱ㅢ〴昷戱㤹㉡㥢㠹〲㄰愴㡥㑢㔰㠶戹㘵攰〲ㄵ愱㡥慢摢ㄴ㔷慡搴㔱㜷㌲愴挳㔳挷ㄵ㉤昸㡦攷昶愸〴ㅢ昲攵戲ㄶ搷㘴ㅦ㜵敢㠰搱㑦㈱㤰㑢㕥㐲〰愷ㄲ㜰ㅡ〱㕣〵戳ㄱ敡戴晦㐰㉥㜰换㠰㠷搵㐲搸㍡〳㐰戰挵攵㌰慥㘶ㅦ㕢㘷㔲昳㔹搴㍣〱㠰㈰㕢㕣慦㌲っ㕢㕣捤㈲㙣㥤㐳㈵㕣搶㔲挷搶戹㤰づ捦搶㈷㔱つ晦昱戴ㅦ㤵㘰㐳扥㕣〳攳㥡散㘳敢㍣㘰昴昳〹攴晡㤸㄰挰〵〴㕣㐸〰㤷捣㙣㠴㍡敤㈲攴〲㙣㠵摦搴㕦っ㈰搸攲摡ㄹ㔷戳㡦慤㑢愸昹㔲㙡收㍡㤷㈰㕢㕣摣㌲捣㘹挹愵㉦挲搶攵㔴挲㌵㌰㜵㙣㕤〹改昰㙣㜱慤っ晥攳㤱㐰㉡挱㠶㝣戹㘰挶㌵搹挷搶㔵挰攸ㅢ〸攴㘲㥡㄰挰搵〴㝣㥥㠰改〰㙣㠴㍡敤ぢ挸つ㜵㕡攲㤹搴㤰〳敤ㅡ搴〲㜵㕣㜵攳㌶攳愳敥㕡㌶㜳ㅤ㥢攱ち㤹㈰㜵㕣ㄶ㌳っ㜵㕣㌴㈳搴摤㐰㈵㕣㍤㔳㐷摤㤷㈰ㅤ㥥㍡慥戲挱晦㠸㝥㈳㤵㘰㐳扥㕣㙡攳㥡散愳敥换挰攸㕦㈱㤰换㜰㐲〰晦㐹挰㔷〹攰捡㥣㡤㔰愷㝤つ戹愱愸挳㘳攲㈱搴摤㠴㕡愰㡥敢㜵摣㘶㝣搴摤捣㘶㙥㘱㌳㕣㕢ㄳ愴㡥ぢ㙡㠶愱㡥换㙤㠴扡㙦㔲㠹㠵㕣ㅤ㜵户㐲㍡㍣㜵㕣㥦㠳晦㜸愲㠴㑡戰㈱㕦㉥搲㜱㑤昶㔱㜷㍢㌰晡户〹㕣ㄹづ昸づ〱㜷㄰挰㌵㍤ㅢ愱㑥扢ㄳ戹愱愸ぢ㥦ㄱ昹㉥㙡㠱㍡慥昴㜱敤昰㔱㜷㌷㥢昹ㅥ㥢攱慡㥣㈰㜵㕣㡡㌳㑣昷挶㠵㍡㐲摤昷愹㠴㉢㜶敡愸晢〱愴挳㔳挷㤵㍤昸㡦攵づ㔴㠲つ昹㜲扥搸㌵搹㐷摤㝤挰攸昷ㄳ㜸㘶㌸攰〱〲㝥㐴挰㔹〰㙣㠴㍡敤㐱攴〲摤㕢昸愵昳㈱〰挱ㄶ㤷〵戹㑤晢搸㝡㤸㥡ㅦ愱㘶㉥攱〹戲挵㜵㍢挲㤶昶㈸㈰㕢㌴㘷挹搵㍥挲攲㡦愹㥣换㝥敡㔸㝣っ搲攱㔹攴昲㈰晣㡦攸㥢愸〴ㅢ昲攵ㅡ㈱㜷㔷㝣㉣㍥づ㡣晥〴㠱㕣㍦ㄴ〲昸㈹〱㑦ㄲ挰㈵㐵ㅢ愱㑥㝢ち㌹㡦㐵敦昵〲㈱愷敢捦〰〴㡢㕣㕢攴㙡昶戱昸㌴㌵晦㥣㥡戹づ㈸挸攲㔷㈱ㅢ收㤸攳搲㈰㘱敢㤷㔴挲㌵㐲㜵㙣㍤〳改昰㙣㜱㉤ㄱ晥㘳㉤㍦㤵㘰㐳扥㕣㔰攴㥡散㘳敢搷挰攸捦ㄱ挸挵㐶㈱㠰攷〹昸つ〱㕣㝦戴ㄱ敡戴ㄷ㤰昳搸戲㘷㜸昱捣㝥〸㕢㉦〱〸戶戸㄰挹搵散㘳敢㘵㙡㝥㠵㥡戹㘸㈸挸ㄶ㔷ちつ挳ㄶ搷ㄱ〹㕢扦愳ㄲ㉥㈸慡㘳敢㌵㐸㠷㘷敢㝥㔴挳㝦㉣㌷愷ㄲ㙣挸昷〱愴慥挹㍥戶㕥〷㐶晦〳㠱㕣㤹ㄴ〲㜸㠳㠰㌷〹攰㘲愵㡤㔰愷晤ㄱ戹〰㕢攱㔷搱㍦〱〸戶戸㙡挹搵散㘳敢㙤㙡晥㌳㌵㜳㠵㔱㤰㉤㉥㉢ㅡ㠶㉤㉥㍡ㄲ戶晥㐲㈵㕣㝤㔴挷搶摦㈰ㅤ㥥㉤慥㔲挲晦㠸晥㜷㉡挱㠶㝣戹㔴挹㌵搹挷搶㍢挰攸敦ㄲ挸㘵㑣㈱㠰㝦㄰昰ㅥ〱㕣搹戴ㄱ敡戴㝦㈲ㄷ㘰ぢ㙦愵〸㌹戶晥〵㈰搸攲ㄲ㈷㔷戳㡦慤て愸昹㐳㙡㝥ㄵ㠰㈰㕢㕣㠳㘴戳㌵攸㕤ㄴ㔷㈸〹㕢ち㍢愴戸㔴愹㡥㉤〴摡㌶㠳㉤㉥㘹挲㝦㉣攲愱ㄲ㙣挸㤷敢㥡㕣㤳㝤㙣昱〵㙡扡㐶㈰搷㍣㠵〰㐶ㄲ搰㑡〰㤷㐱㙤㠴㍡㡤㙦挹ㅢ敡挲ㄹ㝥㕡㡥㐲㉤㔰挷挵㔱㙥㌳㍥敡㐶戳㤹㌱㙣㠶ぢ㤹㠲搴㜱昵搲㌰搴㌱㉣㉡搴挵愸㈴〲㈷搴㔱户つ愴挳ㅦ㘸㑤昴ㅤ捣搴户ㄵ㈵㜶㐶㡤㠰搴㌵ㄹ㜲昷㥥㜹㍢㙣敢攳〸攴㙡愹㄰挰昶〴散㐰〰㕢摥㠸㥡摡㡥挸つ㐵㕤昸㉤搵捥愸〵敡㜴㕦㌳㍥敡㜶㘱㌳攳搹捣戶〰〴愹ㅢ〷搹㌰搴㙤て㠸㔰昷〹㉡搹〱戹㍡敡㜶㠷㜴㜸敡㜶㐲㌵愱㙥〲㤵挰㕥昹敥っ㘹〸㌳㝢〰愳敦㐹攰㉥攱㠰扤〸㤸㐸挰㜸〰㠴扡扤㤱ㅢ㡡扡昰ㄳ㜶ㅦ搴〲㜵扢晢㥡昱㔱㌷㠹捤散换㘶昶〵㐰捣摦㡦㌹挷晣㤶晤㈱つ㐶㤵ㅢ㈲晥㌲㡤㘲㌱昶扦戸戶慥ぢ敢㉤戸挹㈸戳扤挵㜹ㄹ〴㉣㈰㐳散扢户て㜳㤵捤挱〷〵扤扡ㅢ搰昰愸㜱㠱搷㕢㐸㌵㤶散〷㙢㕡㝥晥㝥攳㉢ㅣ扣晡㌴㝣攰㔹㜷搶攱㐷摢ㅦ晢㌴㙥㕥㘷戹慦户摡㙢搵㈶㉣挶㝡愲〹㝣㕤㠸㠵挹捡㤹㉤㍦㠳挶搰㌶戹㘳捤㍤㝣愹攱ㅡ扥摡㈰扡慡愷昷攴ㅥ戱愶愵捡户愶〸㕦㈳㐷戲ㄹ㑥㘱捡㘷㉦㤰ㄷ㍦〰㠶戲戲㍥〵つ㡦ㄹㄱ㥦㠲㍣戶㈲摡㠱㐸昷㙥㥢搵戶愸㈳㥦换ㄵ㡤㙣搲捡㔵㔲㠹㑣慡㤴㉤愶ㄲ昹㥣㔹㐹攷昲㤹㡡㤵捣㘶戴㠴〷㑤㈴慤㙣㉡㘵㈴㤲㠵戴〵㘸戱㘰㈴㉤挳㑣㘶㡢㐶愱㔸㉥攴㜳㕡搲㠳ㄶ捤㜲搹挸ㅡ搹戴㤹㑢㘷㡡㤵㘴㈹㤱慤㘴搲㤵㕣愹㤸㉢㘴㡤㐲㈲㝥愰㘳㠹㥥㐲ㅤ㍤捤㈴㠳㈴㥥㜰攵㔹㡡㜲㑣昲㤴㈷㕤戹〷㤵㥡㉤ㄹ挸㌷㌷敥㑦㈶㜰㈷㔵㔶ㄵ㘵㌶㡦ㅣ搹㄰㠸㙢㔸㉦攰扤㡡㐱搳㜶㐴摤㤶㠷攰愰㘰昴㉥扣㔲扤晦㔹ㄹ㜶㐶昴㠳戹㍦搳㤰㐴攳㔹〸㘸㤰㜶〸戲㘳摢㘶㜵昸㤶㍤㘹㕣㝢戱つ㘴昵㉦戸搴㘶㐰㍣ㅡ㘲㤹㙥㕥㠴户戲㘸㌳㈱搹ㄶㄲ扣㕦挰㝤攳〰て昸㜸捥搱㙥扦晢戱つ㈸㜹〱愴晤愰㕢〱㠵㜲挸捣㠶㥣ㅢ昲㥤ち㈹㑦㌳昵㍤散㈵て㙥ㄴ攰㔵㠷㠰昰攰㔴摦㠵㠴〷㘸晤〱㜶㤰摢捥ㄱ挰攱〰攳㡡〱搶搰㡥㐴敡ㅣ㘰搹㔲㉥㘵㥡㤵㝣㈱㘳㘶慣㕣愶㤸㑥㘵㜲搹㕣㍡㔹㉡㤵ㄲ戹㐴㑡㥢敢㐱换㠹㙣㌹㤳㌲换挹㝣扡㤸㐹㤵ㄳ㐶戶㘲攴ち㤵㐲愹㤸㈸㈶ち㐶㐲㥢攷㐱㌳〹愳㤲㈹㈶戲㤹愲㔵挹攴㌳攵㤲㤹戲搲㘵㈳㔹愸㈴昰㙥㥢㠴ㄵ㥦收㔸愲捦㐷ㅤ㝤〱㤳㠵㐸攲㠷戸昲愳㈸㕡挴㘴㌱攵搳㕤㌹㔱〳㤵搴㉣挸㜹㤰愹㥢戰昳㍣〰戰ㅤ搱㡦㈵攸㌸㈴搱㜸ㅢ〴㜲㡥搱㤱㍡㍤愷搳㑦㍡㕤ㄳ攷ち〶㈹摣㠳戵㍡㈸摦㤳㕢㌷㈳㔱戲㌲㠱戹ㄲ攴㥥ㅦづ㐷ㄵ昱挳㜵㘸慣搱て搷㐰摡攸㠷㌹㙥㍢ㄶ㔴挱て㐷㈰㡦慤㠸戶ㅣ愹敤㠷㔴㌹㤵㐸㘶ち戹㘲㌱㔵挹ㄴち㐶㈹㤳㉣攵㉡㐶挶㉡㈴捡㈹戳㤴搵㔶㜸㔰㌳㥤㑣攴ㄳ搹㘴挱㉡㈶㌳愵ㄴ㐰㘶㈱㔱㐸㤷搲㐹㈳㤵慡㈴㡢㕡愷〷㑤㔸㤵㐴搱㌴慣㔲愵㤲换㈴昲㤵㐲㈲㥤㉡㤶㉢㠹っ㍥㈹㌳㤳㡦ㅦ改㔸愲慦㐴ㅤ㝤ㄵ㤳㉥㈴昱戹慥㍣攰㠷㜹慥㕣昰㠴㑡㈵戵㄰㜲昱挳挵㝥㍦昰敤挲㝡㍦㤲㘸晣㈸〰〶昵〳搷㐶㐸攱㈴昲㝤㉡㙢敤换㉤晡愱㘵〹ち㠳愷戵㙦㘱㥦㉦㈸捦㠵㕡㜱摦㑡〹改㈰戶戱㡥敡㌷扡昰〲摡〵㠸搶搵㈸晡㌸挴㜸㥡敤㤸改戰㝤愳散挲昱㈷戰㡢ち㜲㔰摦戵㌹晢㈶慦愶搹扡㠸㔱戴攵㙣昸㙥昳㕡攱改㌰㜰〱愵㜵昰ㄹ攲敡㘷搰搷㔱捣扢挱㘷挴攸㘷㐲挰㈲㝥搵搱慥昴㉣㘶㥤㑦换㌱㤰㙥㝥㌸㤲㕡户ㅢ㔸ㅤ挷㜵㤰㤳扢㄰㤹摤㡣㘵愷㘷愳㔵㜵㕣㤸つ敡㜸㔷晡ㄹ㘲搰㠴搸㝢〲愴㜲慥㥦敡㍢搷戵捦愲㙣搰㔱㠲㕡ㄷ摡〱㥣〸㑤㜲㠰㥦㡦捡攸〰㍡㤰攷㈷扥捣摤㌰摣㡤㤲戳ㄱ㉢㘳㠳摤戹㈶挸㡦㌰㠹㌳㡡挵ㅤ搴敢晢挴戸改捡愷戰昰㘲㐰攴㙤慥㙡㌹攴攲捤㑢㈱攲㠶㝣㍢㈱ㄵ㜶㔶晢搸ㄹ戸㈲昵㠴ㄲ戱ㄲ㤵㠴㠸㉢㙤㈲㔶㌹㑤㙡敢㤱户㝢㐲换挸攵慣㜴㉥㘹愶㉢㔶㈶㔳㑥ㄷ㡢㔶捥㐸愴昲㐶慥㤲捣㤴昳㘵敤慡〱㘸㉡㘳愴㜲㔶㌶㙢㈴捣㑣愱㔸㉣愶ㄳ㤵㘴㍡㘹㤹㤵㑣㉥㔷戲㑣㙤㠳〷捤㈷昳挹㐴㈲㘹ㄴ换㘹〳ㄷ戸㑡〹㠳愳㜴㌹㔷㈸㈷㜱改换㈷㜲昱㉥挷ㄲ晤㙡搴搱㍦捦攴ぢ㐸攲摤慥㍣㌰攴㘱挴っ攵㜸㘳㤸ぢ㤵㑡敡㈴挸愵㈷㕣〶〲扣㉢搲㤷〸扡ㄱ㐹㌴捥㐰搸愰㍤㘱搵㉤捣㔲昵搷㔹㉢挷㉤戹㈲昵愳㔰晣㜰ぢ攴㥥ㅦ㑥㠶㔴晣戰㈴搴て㡢㐲晤戰搶㙤攷㔶愸挲〱戹づ㜹㙣㐵戴摢㤰㍡㝥挸㤶搲㤹㐴㈹㠵慢㑢㈹㘳㔵ち〶慥㌶戸㜸㈴㉢愵㐴戲㤲捣收戴摢㍤愸㤹捥攵㤲挵㠴㤵㉢ㄴ捤㑣㈲㤷㌲戲戹㔲㈱㥦捣㔵㌲㜰㔹戱㤲搵扥敤㐱㌱ㄶ挸㤵㤲搹㑡愵㤲挹㘶㌲㤶㔵㌲㤳挵㔲愲㥣捤㈷㔳戹㔴㌱㔳㡥㥦攲㔸愲㝦〷㜵昴㍢㤸摣㠹㈴㝥慡㉢て㕣㤱ㄸ㝥㐳㜹㈴㠰㔷㘷㐰㉥㝥㘸昷晢攱〷搴昷㐳㈴搱昸㤹〰っ敡㠷戳摣挲㠳愹晡扦㔸㡢㠱㘱摢て攷愰㔰晣昰〸攴㥥ㅦ捥㠵㔴晣㔰〸昵㐳㉥搴てっ慣㠹ㄱ㡦㐱ㄵ晣㜰ㅥ昲搸㡡㘸㥢㤰㍡㈳㠳㠲㤵㈸㔴㉡㈵扣㕣つ〳㠴㑣戹㤰㠲㔷昲愵㜴㈲㙤攴㤲㠵㙣㐹㝢摣㠳㘶攱㠳㑡㌲㥦挸攴捣㐴㈶㕦㈹ㄵ㉣㌳㤷㈸㈵昲攵㙣㈲㕦捡㘴搲摡ㄳㅥ戴㔲㉣㥡㘶㍥㥦捥攱㉥㈰㔳挴愸ㅦ㙦㤷攴摢㕤ぢ㘵挳捣㤶换㤵昸昹㡥㈵晡㑦㔱㐷㝦㤲挹㔳㐸攲ㄷ戸昲㠰ㅦ㉥㜴攵昵㜸㜵㌱攴攲㠷㐹㝥㍦㍣㐳㝤捦㈲㠹挶ㄹ扣ㅢ搴て㤷扡㠵㙤㘴晦㐵搶㙡昷晣㜰㌹ち挵て慦㐰敥昹攱㑡㐸挵て扢㠶晡㘱㤷㔰㍦慣㜷摢㜹つ慡攰㠷慢㤰挷㔶㐴晢㍤㔲摢て搹㜲㍥㘹愵㔳愵㑡㈱㥤换ㄸ〵ㄳ愳搹㘴挶挰㙤㔸㉡〹昲ち㘹敤昵〱㘸搲慡㔴捣㥣㠹晢慢ㄲ㐸㐵搷㔴㈸㤸ㄸ㥢攵㉣㜴㍦㈹㈳愷晤挱㠳攲ㄵ昰㤹㤴㤱㠶㉦戲㐵晣戲㐱〱㈷㐳慥㙣㈶㔲㌸攵ㄲ攵㝣愲ㅣ摦攰㔸愲扦㠱㍡晡㥢㑣晥㠸㈴㝥戵㉢て昴㑢㥦㜷攵㠲㈷㔴㉡愹㙢㈰ㄷ㍦㡣昶晢攱㙦㉣晦㍢㤲㘸㥣㤱挰㐱晤㜰㥤㕢㜸〴搹㝦㥦戵㡥昴晣㜰〳ち挵てㅦ㐲敥昹攱㑢㤰㡡ㅦ㈲愱㝥昸攰㥦㘱㈳攵ㅢ摤㜶㐶挰ㄴ昸攱换挸㐳㘹㐴挳㕢㌰ㅤ㍦ㄴ换㈹挳㑡ㄵ昳㠹㜴戱㥣㈹ㅢ㐶㈹㕤挸ㄸ戸㈹㑥攴慣㔲戹㥣㐸㘸㉤ㅥ搴〲搰戲昲㠶㔹挸ㄷ㌳㤹㐲戹㐸㡥捤㍣敥㔶ち搹㑣㍡㥦搶㌴て㕡㐲摤㔴扡㔰戲㜲搹㔲挶㉣㔶㡣㌲扡㍡㕣㑢㔲㜹ぢ昷㐷昹㔲㥣〱㐷㕡愲㡦㐴ㅤ扤㤵〹㝦〱㈳晥㥦慥㍣攰〷挶ㅦ〵㑦搴㐰㈵㜵ㄳ攴攲㠷户㐱㠰㜷㝤搸㠶愰㙤㤱㐴攳㌷〳㠰㡤攰搵搹扥㘳戹挵㉤攴㡢つ昴㥤㔸㙢ㄱ户攴晡昰㑤ㄴ㡡ㅦ挶㐳敥昹攱㔶㐸挵て扦㐵㠳㡤㜷㉣㉦㠷晡攱㌶户㥤摤愱ち㝥戸ㅤ㜹昱挳〴攴敤昳愱㤲㌰㜱敢㤱㉦ㄷぢ愵〲㙥㈶㡡㐶摥㑡㤵㜳昹㘲㈱て㠶挱戵戶挷〰㌴㕤㈹㤵昰愴㑣挱㐴摦㤴挴㙣㐴慡㠸㙢㝢摡㌰ち搹㔴戹㤰㉥㙡㝢㝡㔰换捡愱〳㑢愶ぢ挹戴㤹愹攴捣〲㙥㈳㈱㐲户㤶捥收戲攵㐴㥣搱㑢攱㜵㉦搴搱㈷㌲搹ㅢ㐹晣㍢慥㍣攰㠷㍢㕣戹㐰愵ㄲ昱敡扢㤰㡢ㅦ㥥昶晢攱〰敡㥢㠲㈴ㅡ扦ㅢ〰㙣㠴晢攱㝢㙥㈱摦慦愰㘷㔸敢㌸捦て摦㐷愱昸㈱て戹攷㠷ㅦ㐰㉡㝥㜸㌴搴てて㠷晡攱㠷㙥㍢〷㐱ㄵ晣㜰ㅦ昲攲㠷㠳㤱户晤㤰㉥攴换挹㑣愵㔸捥攳敡㔰㑣ㄵ㑡攵㘴㉡㥢㉤㥡㠹㔲扡㕣㈹㈴㜳摡戴〱㘸ㅡ㤷攴㍣〶㐰㐹ぢ晤㑢戹㘸㤸戸㤰攳㉥扦㤸㐸㥡㌹愳㔰搰づ昱愰㤵㜲戶㠲㘱ㄷ慦搱㘶挶挴㑤㘶愲㤲戲㔲㌸捦捡㘶ㅥ㕤㔸㉡㝥扦㘳㠹㍥ㅤ㜵昴ㄹ㑣㘶㈲㠹㍦攰捡〳搷㠷ㅦ戹㜲愲㙣㍣㙢慡㠷㈰ㄷ㍦摣敤昷挳ㅣ㠲㡥㐰ㄲ㡤㌳晡㠹㡤㜰㍦㌰㉡㉡㠵ㅤ㐴㉣㘴慤㘵㥥ㅦ㝥㡣㐲昱挳㘲挸戹㐱收搴㘳㤰㡡ㅦ扥ㄱ敡㠷㥢㐳晤戰挹㙤攷ㄸ愸㠲ㅦㅥ㐷㕥晣㜰㉣昲戶ㅦ㡡ㄹ㌳㡦㡥㍣㥦捤ㄹ改㑣挹挰㙢㥡换㤶㤵挶慦捦㈴戳㤶㔵戰昲摡㜱ㅥ戴㥣戰攰㥦㐲㈹㠹挹扡㑣㈲㔵㈸㔴㜰㙤㑦愶㔳㈹㥣㍢㤹㐲挲搲㍥攵㐱慤㌴收昳㜲㈶摣㡡㉢㌸慥攷㠵㐲ㄹ㐳戲㤲㤵㈸㤶㡡昹㕣愵㄰㘷㌰㔵捥㠷攳㔱㐷晦㌴㤳ㄳ㤰挴㝦敡捡㑦愴愸㠳挹㌲捡㥦㜴攵昵㜸昵㌳挸挵て搷晡晤㘰戲㥥㠵㈴ㅡ㝦ㅡ〰㙣㠴晢攱攷㙥㈱收㑡㌱㠵挰㕡换戹㈵晤搲㉦㔱㈸㝥攸㠵摣㍢ㅦ㥥㠱㔴晣㜰㔹愸ㅦ㉥〹昵挳戳㙥㍢㔵愸㠲ㅦ㝥㡤扣昸愱㠶扣敤㠷㔲戲捣扢㠱㌴挷㍥ㄹ㈳㥢㉦愶ぢ戹㑣愶㤸㑦㈶㌱㜹㥡挱㜸愹摦㠳㥡㘶ㄹ㤷攴㡣㘱ㄹ㜹㥣㍣戹㕣㈱㤵换挲㈱㈵挸ぢㄵ愳㤴搰搶㜸㔰戸㈷㡢挱ㄱ敥㌴搲㤵㑣㈹㤳㉡㤸㈵㕣ㄶ㌲〶㘶㔸㉢愹㘴搹㠸㌳㑣㉢㝥㌸ㄹ㜵昴戵㑣搶㈱㠹㍦敦捡〳攷挳㙦㕣㜹㍤㕥扤〴戹昸攱㑣扦ㅦ捥愲扥戳㤱㐴攳㉦〳㠰㡤㜰㍦扣攲ㄶ昲愵ㄷ晡昹慣挵愷㍣㙤㍦晣づ㠵攲㠷㡢㈰昷晣挰㐸慣昸愱ㄶ敡㠷扥㔰㍦晣摥㙤攷㔲愸㠲ㅦ㕥㐷㕥晣㜰ㄹ昲戶ㅦ㜰㑦㠶㌱㔰戲㥣慡愴㌳㤹ㅣ㡥摣㈲㠸㌵ㄲ攵㑡㈵㥦换㥡愵㡣㜶戹〷捤㤹愶㠹㤹㉣㑣㘱㘱㘶慡㔲㑣㤷ち搹戲㤹㉢攳昶㈱㕤捡㘳㐴愴㕤攱㐱㜱㌳㠸㤹挴㑣㈵㡦㝢〸摣㕡愰㍣㘷㈵㉡㤹㘴㈲㤵捤ㅢ〵愳㄰晦㠳㘳㠹㝥㈵敡攸敢㤹㕣㠵㈴晥㠶㉢て昸攱㑤㔷敥㐱愵愶晡ㄳ攴攲㠷㡡摦て搷㔱摦昵㐸愲昱户〱挰㐶戸ㅦ晥散ㄶ昲摤ㅢ晡㔷㔸㡢㉦捦戰晤昰ㄷㄴ㡡ㅦ扥〶戹攷㠷扦㐱㉡㝥㌸㌶搴て㐷㠷晡攱敦㙥㍢户㐰ㄵ晣昰づ昲攲㠷㙦㈰㙦晢〱㌷搲戸㑡㘷㡤㌲扥㤹㕣ㅡ㈳ㅢ挳㉡㘶つ搳挸㘰㘶㌶㤹㉦㘸摦昴愰ㄸ㠸㘶㡤㘴捥㈸㥡愰戸㤴㐷㜷㤶捤攵㜰つ㐶扦㔳〱挳㠶昶㉤て㕡㐹收昲㜰㔱ㄲ㌷㙥ㄸ摦ㅡ挹㘲愶㤸挴㍣愵㤱㈸愱挰㑡愶攲敦㍡㤶攸户愲㡥㝥ㅢ㤳摢㤱挴晦攱捡〳㝥㜸捦㤵ぢ㥥㔰愹愴晥〵戹昸攱㜰扦ㅦ扥挷昲㝢㤰㐴攳ㅦ〰㠰㡤㜰㍦㝣攸ㄶ㥥㑡挴晤慣㜵㥡攷〷〵愶挴てて㐲敥昹㠱搱㘳昱挳挱愱㝥㤸ㅡ敡〷挶㤰挵㠸㐷㤰挲て㡣ㄷ攳㝦㐴㝢ㄴ㜹摢て㘹㡣㝡捡㔶㈱㤹㑡㤶昰ㄳ㔰㐶摥㈸㤶㔲㈵ぢ扦㔰㔶挸ㄶ昲戸扦搶㝥散㐱换〶㙥〱捣㘲㌲㥦攱㑤戲㔹挲愴㝣㈵㥦挸㕢攵㑡㌱㡢攳㍤慢晤挴㠳㤶㜰㑢㘲ㅡ㘹㉢㠷㍢㙦㡣㙤㔳㠵㑡搱挰攵㈲㥦㉤愷㤳ㄹ㕣㑤攲っ㕡搳ㄲ晤㌱搴搱㌷㌱㜹ㅣ㐹㝣愴㉢て㡣㤷㕡㕤㜹㍤㕥㡤㠲㕣晣戰扦摦て㍦愷扥㕦㈰㠹挶㐷〳㠰㡤㜰㍦㡣㜱ぢ捦㈶攲㌹搶㍡㠷㕢㜲㝤㠸愱㔰晣昰〲攴㥥ㅦ戶㠱㔴晣㌰㈱搴て扢㠵晡㠱〱㘹㌱攲ㄵ愴昰挳㜶挸攳㍦㕥㜷㠹扣攳〷㕣㜰㑢ㄸ㤰攲〷ㄵ㜰㜳㠶搱㙢〶搳㐲搹㤲㔱慣㤴㜱っㅢ㜹敤㜷ㅥ㤴ㄷ摣㜴㍡㕢㐲㘴慣㤲挱㘳敦愵㘲戱㘲㈲㐸㘲㘶㤲ㄵ挳挲㜵晡㔵て㥡攳㝤〸扡㈰㐴摥㔲㤸搶㐰㕦㔴捣昲㘶搱㐲㑢㐶愹㤲㡣㡦㜳㉣搱㕦㐳ㅤ晤昷㑣㕥㐷ㄲ摦摥㤵〷晣挰㠰㌸㉤て攰ㄵ㠳摣攲㠷戸摦て㝦愶扥晦㐱ㄲ㡤㌳捥㡤㡤㜰㍦㌰晥㉤㠵㝣㈱㡡晥㉥㙢㕤挸㉤昱㠳挴戵㤹晢㈷攴㥥ㅦ㜶㐷ㄵ昱㐳㜳愸ㅦ㥡㐲晤㌰挱㙤攷㐳愸㠲ㅦ昶㐰ㅥ晦㌱㤹㠹戰戲敤㠷㙣〹昷〱昹㤲㔹挲㘰㈶㘳攲捣㐸愷换㘵㜴攷㈵㑥づ攱㘴搱昸摢㘰㌶ㄴ㜷挸㜹昴昴ㄸ摦㈶慣っ敥㍡㌰㕤㤱捥攳㐰挷㤰㌷㥤挸㤹㠶搶攴㐱攱摢㉣㘶昹㌲戸㥣㔸㌸戵㌰搶捤㔶戲㈵っ㕥ぢ愵ㅣ㙥晢慣㌸挳改戴㐴ㅦ㠱㍡㝡㌳ㄳ扥㌲㌵捥㔰扡挸〳㝥㘰㜴㕤攴〲㤵㑡挴慢㝤㈰ㄴ㍦晣昵㍤摦㝤摣ㄸ敡ㅢ㡢㈴ㅡ㥦〴㠰㔰㕤㍦换㙡摦挷㌱㤸㉥㠵㤷搱㤴㜱慣挵ㄷ慢㠸ㅦ攲晢戹㠵㍢㐲㍥㘶㐴ぢ挳挳〷つ晥㔸愲㉦㌴㌹ㄹて敦搴晤㈴挵愱昸㠹〹捥敤㐵㐶攰㔱㜴晢〱敥收愶愹㕢愷㡢戱㠸ㅤ愰㡡摦㤶摦㘳慦晦つ㍤㍣扡〶〲〸搴戸㍢扥晡捥搸攱ㄶ挶㥣㐳ㅦづち晥㐰㥢晦㔷晥㌸㑢扥㝤昷㥣㉡攲慥㜸㑤敤㤲摥㤹摥㑦つ㙥攳挶㘳㈷扢扦㤴戰昷㠰挴㝤昶捥慤戶愰捦慢㠷㕦ㅥ㐰㌴ㅦ〵㤳昹扢ち摢て攴㝣て挰㡦ㅦ㤰攲㤱㑢㍣〸㘶㔶㕣㡤㔵㍣晡摤摣㌴愲攱㝤慦ㄲ扡㜲㝥㔴㤰㑦扣㔳ㅢ㝥〵㘴㑥㘵㈷散挱昸㤰挷晦㘷㜵搶攴昵ㄹ㝣㘷㠵搲て〴㌹摡㜸搰愴㑤㥢搸㌶㌱㤹㘸昹㉤ㅣㄱ㝣㄰㘶搰㌶敡㘹㘷㡢㍣㌶愲晡㈷愰㔰愵愱㥡摣㉢㍤挱㐶㜶户ㅢ㌹ㄴ㡤愸ㄷ搱〸ㅢ攲㈱ㅢ搵昷㈰㍡攳愱㤳㐴敦㘵愳摢㠹㝥捥㐱㐳づ昴摥㐴昳愴㜲ㄵ㈸慥ㅢ㘰㠶攵㡡敢〷㤸愱㈱㌱㐶攰改挹㐰捣攳敤改㤰昱㌳㐳搲㐸慢昳㌷敥晣ㅤ㌷㈳挶戰扤搴㍣㐱敤㜱挵捣㤶ㄷ捦〸扥㥣㔶㙡慥㝥挴慥㜱散㘳昶摦昵㑦捤㔰っ扦敦㠶搲攰晢敦㝦〹愳㐲摦戱昴ぢ愷㈰昸〳〰㜱〶散攵愴㥥㡣㕤ㅥ㌳㐲ㅤ㠱㍣捦㕤昵㌴㙡昰㠴㤱㘳晣〰昲挱戰户捤昵㤱搸搲づ㠴慣㘵摡挴昶㠹㌹昵㈴㜰㉥㌹㔱㍤㐹昰〲て㍣㤷攰戴つ㙥〳㜸㤳〳戶扤㤸㈵㤸〱㜲㕢昳㍣㠲昳㌶昸㔰㠰ㅦ㜵挰戶ㄳ㡢〴㜳っ收戹㘵㤱㤳挱㥦㠸㕡散㘴挴㉤㡣愷㙦㥤㕢ㄸ㠴ㅦ摥㉤㤱㌹戶㍢㘶昴摡㝦㕦散㥦愱㍡㔰㌳捣㉤て㘲㉦㐲摤昲㈳愷㈰昸戳〴㜱挶敦挵㉤搳戱换㜰ぢ㠳昰攲㤶晢㔱挳㜳换㑣昲挱愸戶㑤摥㜲㙣㘹㙤〳攴摤㕢㐷摥愱〴慦昲挰㉢〸㍥捣〶搳㉤㜷㍢㘰摢㉤㜳〸敥昲挰㡣捥㙢㐷摡㘰㍡晣づ〷っ㌱捥㤶㜹㈸㠸搵〸㐱㤶㕦摦㘷㌳㑥㠳㝥户收㤰愷㐱ㄸ摦㡣扡㠷昱㝤㉢捣ぢ攵晢㕢㑥㐱昰㔷㄰搴ㄹ搰挴㡥㐶㕦㡣㝤挱戶㝣攳㘷㘲㑢扣戰〴㔲㝤㈹㤳愳㤱㐴攳㙥㌰㔸㐹㝣㤶昵㍣〹㌲㜱㐶㘴愵摥戱㐰挳㝢攷㈳㉦摥晢ㅡ摡昷扣昷㈹ㄴ慡㡢㔱㌴戰ぢ㙦㔳㤵㡣㙢㙥ㅣ㙣ㄷ扥攴ㄴ〴㕦ㅤㅤ扦搴㙤㜴㤹摤攸㤵㙥愳㌷昸ㅢ㉤戱㔱㠶晦散㐳㘶㍤戶戴ち㘴攸㥡愵搷扣〶㘰昷散㡡敡ㄶ搱㡣㉢摡攸慢㠸㕥㘱愳搹㤱慢慢ㅤ戴㝤搰慣㈴㥡〱㐸ㅢ捤㐰愶搶㘵愳愵㡦扤搲㐱㐳㡥愳㠶㍦搶ㅣ晢ㄲ㌱挸㙥昹㔱挳挰愴搴ㅣ昲愸〹敢㍣扦㡥㥡〳㤴摦攴㔱㝥〹捣ぢ㍤㙡㉥㜶ち㠲㉦慢㡥摦〲㑤攲攷ㅡ昶〵㝥扥ㄵ㜹昱昳㐵愸攱昹㜹つ㘹昹づ㡡㙣㕡ㄸ慤搴搶㐲㠶捥㤳㕤摣㜹づ㉢㔴ㄴ搵㑦㈱昸づて㝣㍢挱愷搹㘰㥥㜸攷㌸㘰㠸〱㍥㥤攰㍢㍤昰户〹㍥搳〶昳㤴㍥挳〱摢摥㌹ㅢ〵㌱挶ㄲ户㡥㙦〶㈰㠷攷㍢散㉣㘵㈴㌲㡣敦㔳㘰㕥㈸摦敢㥣㠲攰扢戱攳㡦㐰㤳昰㝤㍥昶〵㝣㍦㠶扣昰㝤㌲㙡㜸㝣㕦㐸㔶㝥㡡㈲㥢敦㑤搸搲㍥㘷戳㐲扥慢づ㉢㌶摦㤷㄰捣㐸愱つ㝥㥣攰换㙣㌰昹敥㜵挰㄰㠳敦㉢〸㝥捡〳㍦㐱昰㝡ㅢ㑣扥㔷㌹㘰㥢敦つ㈸㠸㌱㘶戸㜵㝣㌳搰戸㜵㝣扦㠸㥡㘱㝣㕢㌰㉦㤴㙦搳㈹〸扥㡡㍢捥ㄸ愵昰㝤㉤昶〵㝣扦㠶扣昰㕤㐶つ㡦敦敢挹捡ㅢ㈸戲㈹晣㍤戶戴㡤㤰戹㕤㑡㠷㐳㡢㑤昸㡤㐴扦改愱ㄹ㠰搴扥㘲愳愵㑢㌹摥㐱摢㈴㝥㤵攸㍦㝡㘸挶㈰戵慦摢㘸改㔲㡥㜱搰㤰挳㍦㌷愳㈴昶㌷㘲㤰攵搷昷搹㡣ぢㄱ㘳㡡挳㔳ㅥ搶愵㌰戸ㄸ㐶昹㈲㤸ㄷ㑡昹㔱㑥㐱昰攵摦㜱づ㌰㠵昲摢戰㉦愰㝣〴㌲㐲昹〲搴昰㈸晦㌶㘹㘱㔰捦愶扣ㄹ㕢摡ㅤ㍥㕡㡥慣愳攵㉥愲ㄹ晤戳搱㉤㐴摦㙤愳㠵昲挳ㅣ戴㑤昹㍤㐴㌳〰㘸愳ㄹ㙥搴敥戵搱㜲㠵㘸㜳搰㤰㠳昲ㅦ愲㈴戶つ㌱挸㙥㌹攵っㅦ㙥ㅤ攵㡣㈳㠶㔱㝥〸捣ぢ愵㝣㥡㔳㄰㝣摤㜸㝣㍣㌴攱㍦㤶㑣㘰㕦㐰昹敥挸〸攵〷愱㠶㐷昹挳愴㠵愱㌸㥢㤶〹搸搲ㅥ戵㘹㤱㈳㌱敦搰〲晦㠱㤶㥦㄰捤攸㥤㡤㘶㔸㔱摢㘴愳㠵挴戴㠳㠶ㅣ攸㈷㠸㘶㠴捦㐶㌳戲愸㍤㘹愳挵㐱〷㍡㘸摢㐱晦㡤㤲ㄸ㠳㝥㕢㐷㌹㈳㠵㕢㐷㌹㐳㠶㘱㤴敦〷昳㐲㈹摦搷㈹〸扥攰㍣捥㈰㈳晥攳㜵挴搸ㄷ㔰㝥㄰㌲㐲昹㍥愸攱㔱晥㉣㘹㤹㡥㈲㥢ㄶ㠶て戵攷㈰挳㠵㤳摤敤㕥㜵慣晣㠶攰ㄹㅥ㤸〱㐴敤㐵ㅢ捣㡥㝣㜷〷㙣扢攷㘵㠲ㄹ搴戳㌵㌳㠴愸晤搶〶昳ㄲ㌱摥〱㐳っ敦扣㡡㠲ㄸ㠳㝢㕢挷㌷㈳㠲挳昳ㅤ㜶攱㘴㘸㌰㡣敦ㅤ㘰㕥㈸摦摢㍢〵挱昷愹挷ㄹ㑣挴㝦㉣慢挰扥㠰㙦㐶〴㠵敦敤㔰挳攳晢㉤戲挲㄰㥢捤ち挳㠴摡摢㉥㉢㈹ㄵ慢㘳攵㝦〸㘶攸捥〶㌳㔰愸晤搵〶户㑦㑣愹㔱づ搸收晢敦〴㌳挴㘷㠳ㄹ㉡搴摥戵挱㙤〰㡦㜴挰昶昱晤ㅥ挱㡣〰扡攳㔰搵攱㘴愸㑣㉤㜳㌲〴挷ㄸ敢摢㍡户㌰㐰㌸慣㕢㤶扤㌲㝢㈶㥡㠹㥣昹㤹昹昲㜷搹㉢㐷捦㔴㡣ㄴ㠶戹愵〹㝢ㄱ敡ㄶ攵ㄴ〴摦昲ㅥ㘷㙣ㄱ晦昱攲㘶㔸〲户㌰㐰㈸㙥昹昰ㅦ㍥户㌴愱㔰㌱攲㘶㤳挷愸愱搶っ㤹㌳㝥晣㈷戰㉥㔳㔱㕤㈳㤸㤱㍣ㅢ捣戸愱搶㙡㠳㜹ㅡ扣攳㠰㙤户㐴〹㘶挴捦〶㌳㜲愸㡤戶挱㍣挱晥攲㠰㙤户㡣㐵㐱㡣㌱㍤晣㤵㉦㠹㜱㍥㥢㜱㜱㘵㈰㔰㙡づ㌹㕥て㍢つㄸㄱっ攳晢㉤㤸ㄷ捡昷ㅦ㥤㠲攰㑢攵攳㡣㈱攲㍦㈶㉦㘱〹昸㘶㈰㔰昸㝥〳㌵扣搳㘰〷ㄴ㉡㐶攲㙣㔶ㄸㅤ搴㜶㠲捣改㜶㕥慢㘳㘵ㄷ㠲ㄹ㠶戳挱㤷ㄳ扣慢つ㘶㑦昲㡡〳㠶ㄸ㍤挹㙥〴㌳戲㘷㠳ㄹ㈱搴㈶搸㘰㍡攷〵〷㙣㍢㘷㑦ㄴ挴ㄸ扢挳摦慤攰㥢〱㍦愹戹挵㝣㌳昲ㄷ挶昷戳㌰㉦㤴敦㘷㥣㠲攰㍢散攳㡣ㄵ攲㍦㝥㝤〶㤶㠰㙦〶晣㠴敦㕦愲㠶挷昷㝥㈸㔴㡣愰搹慣㌰ち愸敤て㤹㜳㝣晦捣㘱㠵㡡愲晡ㄴ㠲ㄹ㤹戳挱㡣〳㙡〹ㅢ捣㐳昶愷づ搸㍥㘴㔳〴㌳㉣㘷㠳ㄹ〹搴㌲㌶㤸㝣㍦收㠰㙤扥㜳㈸㠸㌱㐶㠷扦㕢挱㌷〳㝢㔲㜳㡢昹扥ㅦ㌵挳昸㝥ㄸ收㠵昲晤㤰㔳㄰㝣㘵㝥㥣㌱㐱晣挷㔳㐱戰〴㝣㌳戰㈷㝣㍦㠸ㅡㅥ摦㠷愰㔰㌱㔲㘶戳挲㘸㥦㌶〳㌲㜷扣㝥㥦㐳ぢ㌵㐵昵㔹㐴㌳〴㘷愳ㄹ昰搳摡㙤戴㡣㝢扥敦愰㙤ㄲ㘷ㄳ捤㔸㥤㡤㘶捣㑦㍢摣㐶换㐸收扢づ摡昶捦ㄱ㈸㠹㌱ㅣ㠷扦㕢㐱㌹㘳㜸㔲㜳㐸捡挳挶敢っ收㠵㔱晥㙤㤸ㄷ㑡昹敤㑥㐱昰㈵晤昱ㄷ愰〹晦戱㡥〷㤶㠰㜲挶昰㠴昲㕢㔱挳愳㝣ㄱちㄵ㠳㘸㌶㉤っ散㘹㑢㈰㜳㈹扦挵愱㠵㥡昰愶㍦愲ㄹ㙤戳搱㡣敤㘹挷摡㘸愱晣㙢づ摡愶晣㔳㐴㌳㉣㘷愳ㄹ摥搳㍥㙤愳㠵昲㉦㍢㘸㥢昲ㄳ㔱ㄲ㘳攴つ㝦户㠲㜲㠶敢愴收ㄶ㔳捥戸㕤ㄸ攵搷挳扣㔰捡慦㜳ち㠲㍦ぢ㄰㘷愴て晦㈳㝡〵㤶㠰昲て㤱ㄱ捡慦㐱つ㡦㜲ぢ㠵㡡愱㉦㥢㤶〸戶戴ㄵ㤰㠱㜲㈱昱㙡㠷ㄶ㥢挴㤵㐴㌷㝢㘸㠶昱戴㉥ㅢ㉤攳昵㉢ㅤ㌴摢挵搴ㄵ搱㡣愸搹扡㥢㠸㕥㙤愳㠵昲㑢ㅤ戴㑤㜹ㅦ㑡㘲っ戲攱敦㔶㔰㍥搶慤戹挵㤴㡦㐳捤㌰捡㉦㠴㜹愱㤴㕦攰ㄴ㌴晣㄰〱㠳㝡挳晤㄰㠱晤㈳昵昲㠶㔷扥㜲戲挵攲㘳㠳愳㉣㕢捣㌸㥣扣摡戳㑢ㅥ㌲ㅤ㡤㜷㠶昷攱攷敢攷攲昵昸㜸㔳昸攲㑥攷㈷㤱攷攰戵昹㝣攵㤹晢㔶㙡㕤㜲慣慣㔹ぢ晡昰㥡敡㤱搶㥣㉡㕥㕥㔹㘹挵捦㙦搷昰挳戳㍤ㅦ㠷〷愳昰搸㉦ㅦㄳ挷㐷㕥㔴搸ㄴ晡挴敤〶ㄴ㠷挶扣㠴戱㈹〳㝣戸㉦㌰㙣攲慢挶户敥戱㈸㙤㉤づ㌵晦㕢㔵㉡扥ㄷ攸㌷慢昳攰㘶晢㠱扦㌳㈳ㅦ㡡摤〸愹改愷愰㡥晣㜴㥦㑣㠴㈳㠹敡愷㔱挴㔷㈵㐸ㄲ㘹㘱愸㌳戸㜳㝣〶㥡㡦ㅤ㐶〲扦㉤㍦㙡ㄴ昷搸晤㌴㌳㕡㌷㔴愴㤰愷攱挸敥づ愳慦捦㔸搷摡摤搱㘵昶㉣慦慤㘸敤㔸㠳挰㈸㕥晡㡦愷攴昰愳㤲晡改戰挷㈶ㅡ攷ㅦ㈳㝡搴慡㥦攱㤷㌲㜲㈷搲㌳晤㔲〶户㜸っ㙢㘷㐱㍡㌸㌱愷㠷ㄲ㜳づ敡〴㠸㌹㤷愲〱㘲ㄴ攳㘳㈴挷晤㈸挶挰挴㡣昳晣㘶㌰搸㈵搲昳晤㔲㐶戵㐴㝡㠱㕦捡挰て㑤搶㘹㜲戳敡て㌵敤㜳㈸ぢ㤸㜶〹㐵㍥搳ㄸ㈳慡㌳㡤㜱㈰㘹敥㌲㝦㜳っ昸㠸昴㜲扦㤴㤱ㅤ㤱㕥攱㤳挶ㄹ㈳㤱づ昸㑡戶戵㥥挹㔵㐸愲㙡〹ち愴㈷㕥〹㙢搹ㄳ㙦〳㐲㕡ㄱ㔰㘶攸㐴ち㍡㥤〲㍥㌴搹㡡搷敥ㅤ敤ㄶ慣㜰ち攴ㄹ捡㉦㐰㥢㍡ㄶ㐵攲戳㉦㈲㌷昰慢慦㙢ㄸ攱慥㌶㈹搳㈵攴㡤搴捥〳〷昱戵㌴㠶㔱ㄴ㈵挷〹て攲敢㈹昲ㄱ昲㈹攸㈵㈱㌷㑤㝦㝤挶改㌳㉥㥣愹㤶㌹つ改㍣㙢㥡㔵㠷慢㌸攲㍦㍢㙥愴ㄶ挶ち〶捥㡥慦〴ㄴ㤷ㅣ挵〴昱愳ㄸ㍤ㄱ昶扥ち愴㜷摣㌲㑡㈲搲慦昹愵㍤慥昴敢㝥㘹つ㔲摦㐱㜰㜴愸㘹户搰㡥㝡搳扥㐹㤱㙦㥦搷㐰㑦摤㐱㜰㡡摢摣慤晥收ㄸ㑦㄰搳㙥昳㑢捦㜶愵户晢愵㥣㠲昷㤹㌶㉦搴戴㍢㘸㐷扤㘹㜷㔱攴㌳㡤戳昵㜵愶㕤攲㌶㜷户扦㌹㑥扤㡢㘹摦昳㑢㌷戸搲㝢晣㔲捥㔶㡢㘹戶㐳摢㐳㑤晢〱敤愸㌷敤㍥㡡㝣愶㜱㘲扢捥戴ㅢ摤收ㅥ昰㌷挷㌹㙡㌱敤㐷㝥㈹攷愲㐵晡愰㕦捡㔹㕤㥦㘹〷㠵㥡昶㌰敤愸㌷敤㔱㡡㝣愶㜱〲戸捥戴扢摣收㝥攲㙦敥ㅥ㔷晡㤸㕦捡㌹㕢㌱㙤㤳㕦捡搹㑦㥦㘹愹㔰搳㝥㑡㍢敡㑤㝢㡡㈲㥦㘹㥣㈸慤㌳㡤㜳愱搲摣捦晣捤㍤攱㑡㥦昶㑢㌹户㈹搸㥦晢愵㥣㈵昴ㅤ㙢晢㠶㥡昶㉢摡㔱㙦摡戳ㄴ昹㑣㝢ㄶ㝡敡㑣攳愴愱㌴昷㥣扦戹㤷㕤改昳㝥㈹愷〱〵晢ㅢ扦㤴ㄳ㙡㌴㑤㝢〱搲挱慦㉣ㄳ㐲㑤㝥〹㜵〲㈶扦㐲㤱捦攴户愰扢捥㘴捥扢㠹ㄹ扦昳㥢昱㜷㔷晡慡㕦晡㥥㉢㝤捤㉦攵ㄸ搴挷收㡥愱愶晤〱愰㠰㘹㙦㔲攴㌳慤〹昹㍡搳㌴〸挴戴户戰攱昵㜷㔱㔷晡㈷扦㜴慣㉢㝤摢㉦ㅤ㠷㡣捦戴戱愱愶晤〵愰㠰㘹㝦愳挸㘷ㅡ愷㜰敡㑣摢〵〲㌱敤ㅤ㙣㜸愶敤收㑡摦昵㑢昷㜴愵晦昰㑢㈷㈱攳㌳慤㈵搴戴昷〱ち㤸昶〱㐵㍥搳昶㐳扥捥戴㈹㄰㠸㘹ㄱ㡣㜲㍣搳㌸㜵㈱㔲攵㤷㜲㡥㐲愴㑤㝥改挱㤰㡡㘹㜶㝦昷晥扢㘱挳扢ㄶ搴〸㤸㌶㤲㈲㥦㘹㠷㐰㑦㥤㘹戳摣收㜴㝦㜳戳㕤㘹搴㉦㍤挲㤵㡥昲㑢ㄷ㐲敡㌳敤㉦愱愶㡤愵ㅤ昵㘷㙥㥣㈲㥦㘹扣㠱慥㌳㡤昷挸挲挴戶晥收㍥攵㑡户昳㑢㑦㜴愵攳晣㔲摥㍤晡㑣晢㐳愸㘹㍢搲㡥㝡搳㜶愶挸㘷㥡〵㍤㜵愶慤㜴㥢ㅢ敦㙦慥挷㤵敥敡㤷昲摥㔰㜶攳ㄳ㍥㘹换㈹㤰㙥昶扤〲㤷慤㙣攵摢〵㜶㐳愳敡㌴㌴㈶㑢㕦㜶㘷㡥攳ㄶ㝣㘳愷㍢搲㔶㘴㈲㌱づ戱㈹戶㜳ㅣ㕡㝢㌹挵攱㌱つ搶㈷戰㍥㐷挶㉣搳昷昰㙢攳㈸搸慢ㄱ攳攸㜷㈰挷㔱慦㤷㔳ㅣ搱㡡戶㍤㔹晦ㄲ愷㑣摦换慦㡤〳㔷慦㐶㡣〳搶㠱ㅣ〷慡㕥㑥㜱㠰㉡攳捥攷攰㕤づ㐸て收㑥㌴㘹㡡㠳㔶㈹昸戵㔳挰㈷愵㕢昱敢ㄸㅣ挸㑡挱戳㑥〱㤷昱改晢愰昹ㄸ㐷愵愳㤱ㅢ昹㔴㤳挲慦㈲昵㌷㙤摢摣摦昴摡㠸户㈳㝣㘵摣昳㙡㐴㐴㕤ぢ㠴ㄸ㍦㠹收㕥㡦ㅣ㑤搱昷昵ㄹ慦㙥㜴㌱晢㔱捡㌱愴㘰㈶晢㌰戱慦㍡㔲㥢㙥㡥ㄳ扤㕤㡡㜱㝣攸攵ㄴ挷㝥搲攲晥慣捦㘱㥦㘸㍢挰慦㡤㐳㍣慦㐶㡣㐳扢㠱ㅣ㠷㜴㕥㑥㜱戸㈶摡愶戰㍥㐷㙡愲敤㐰扦戶扢晤㌵㘲ㅣ㡤㜹昵㘳昷昸㜳㡡㈳㉣搱㤶㘰㝤づ慥㐴㕢搲慦㡤〳愹㠱晡㍦慡换㜱攰攴㤵愹㠷㤱ㄳ㙤㈹搶攷㜸㐸戴愵晤摡㝥攲慦ㄱ攳㤸挷慢ㅦ攳㔸挷换㈹㡥㘳㐴㕢㠶昵㌹㠴ㄱ㙤㔹扦㌶づ㔷扣ㅡ㌱づ㔳〶㜲ㅣ㥥㜸㌹挵愱㠷㘸换戱晥戳㑥㤹㥥昷㙢㝢捥㕦㈳挶㤱㠵㔷㍦昶ㅢ㝦㑥㜱㔴㈰摡ち慣捦〱〱㤱㝡搱慦㡤ㄷ晦㠱晡慦搶攵㜸戱昷捡搴ㅦ㤰ㄳ㙤㔳㔹㥦搷㜰搱㜶㤰㕦摢㕢晥ㅡ㌱㕥愷扤晡㌱㕥㥦扤㥣攲戵㔷戴ㅤ捣晡扣散㡡戶㘹㝥㙤扣挴㝡㌵㘲扣戴づ攴㜸㐹昵㜲敡㝤攴㐴摢㈱慣晦㠱㔳愶㑦昷㙢攳㔵搱慢ㄱ攳搵㜰㈰挷慢愰㤷㔳扣挲㠹戶ㄹㄴ昳攲挶㌲㝤愶戳挱㑣㡣ㄷ㌲慦㐶㡣ㄷ戰㠱ㅣ㉦㕣㕥㑥昱愲㈴摡㘶㔱捣敢ㄱ换昴㌶㘷㠳㤹ㄸ慦㍤㕥㡤ㄸ慦㌹〳㌹㕥㙢扣㥣攲㜵㐴戴戵㔳捣㑢〸换昴㐳㥤つ㘶㘲扣㕣㜸㌵㘲扣㑣っ攴㜸㜹昰㜲㑡晡㙤搶㜷㔷ㅤ㘲㍢ㄲ㘷晦㉤户攵㠷㘱〳昳愲搲ㅦ㌷愰搸㉦ぢ㙡㡥㡤㤲㝥戶〱挵晥㔶㔰㐷ち㉡挶づ昰ㄸ愰㥡搶慡昲戲捡戲㘵敦挶㥡㈷散搲㝣散㡣搱㕦㜸昱㈷㉦㕦昱昴愷愷扤昶晥戵搷㍥晤摢㉢㌶扤㝦㙦㘹摡㈳㌷摥昸㕦㐷摣戰改攵㙤慤㡤㑤㜷扤㍢㜷攳㘹挹㔵愷㥤㘴㉤摤敦戰搳㡥㕢㜹㔴㜲攱㌶㤳㐷㡣ㄸ㌹㜲㥦敤ㅥ摤㘹㔲晣捣㤳敥㔶て㍣戳㘳㡦㤲ㅥ戳挱っ昶㥣㘲挶㍣㌱㐳㐹㥦搹㠰㘲摦㈹愸〵㌶㑡晡挲〶ㄴ晢㐴㐱ㅤ㘵愳愴㡦㙢㐰戱慦ㄳ搴㘲ㅢ㈵㝤㔷〳㡡㝤㤸愰㤶摡㈸改㤳ㅡ㔰散㥢〴㜵㡣㡤㤲扥愶〱挵㍥㐷㔰挷搹㈸改㐳ㅡ㔰散㑢〴㜵扣㡤㤲扥愱〱挵㍥㐲㔰㈷搸㈸㌹攷ㅢ㔰㍣昷〵搵㘱愳攴㕣㙥㐰昱㥣ㄶ㤴㘱愳攴ㅣ㙤㐰昱㕣ㄵ㔴搹㐶挹戹搷㠰攲㌹㈸㈸搳㐶挹㌹搵㠰攲戹㈵愸攵㌶㑡捥㤵〶ㄴ捦ㄹ㐱㜵摡㈸ㅥ敤㜲挵摥攰㕣戱㘷愱㑡㉢㝥愰㡡〷戸ㄴ㕣ㄵ㈸攰㌱㉤〵敢〳〵㍣捡愴攰捡㐰〱て㉣㈹戸㈲㔰挰㘳㐹ち㉥てㄴ昰昰㤱㠲换〲〵㍣㘲愴攰搲㐰〱てㄲ㈹戸㈴㔰挰攳㐲ち㉥づㄴ昰㔰㤰㠲捦〵ち攸㝤㈹戸㈸㔰㐰㠷㑢挱㠵㠱〲晡㔸ち㉥〸ㄴ搰慤㔲㜰㝥愰㠰㥥㤴㠲昳〲〵㜴㥥ㄴ㝣㌶㔰㐰㝦㐹挱戹昵〵愳晥ㅦ㤶ㅡ㔳㠷</t>
  </si>
  <si>
    <t>b) The expected NPV is $3781589</t>
  </si>
  <si>
    <t>c) The probability of getting positive NPV is 100-0.05=99.95%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</si>
</sst>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44" formatCode="_(&quot;$&quot;* #,##0.00_);_(&quot;$&quot;* \(#,##0.00\);_(&quot;$&quot;* &quot;-&quot;??_);_(@_)"/>
    <numFmt numFmtId="164" formatCode="_(&quot;$&quot;* #,##0_);_(&quot;$&quot;* \(#,##0\);_(&quot;$&quot;* &quot;-&quot;??_);_(@_)"/>
  </numFmts>
  <fonts count="4" x14ac:knownFonts="1">
    <font>
      <sz val="11"/>
      <color theme="1"/>
      <name val="Calibri"/>
      <family val="2"/>
      <scheme val="minor"/>
    </font>
    <font>
      <sz val="11"/>
      <color theme="1"/>
      <name val="Calibri"/>
      <family val="2"/>
      <scheme val="minor"/>
    </font>
    <font>
      <b/>
      <sz val="11"/>
      <color theme="1"/>
      <name val="Calibri"/>
      <family val="2"/>
      <scheme val="minor"/>
    </font>
    <font>
      <b/>
      <i/>
      <sz val="11"/>
      <color theme="1"/>
      <name val="Calibri"/>
      <family val="2"/>
      <scheme val="minor"/>
    </font>
  </fonts>
  <fills count="4">
    <fill>
      <patternFill patternType="none"/>
    </fill>
    <fill>
      <patternFill patternType="gray125"/>
    </fill>
    <fill>
      <patternFill patternType="solid">
        <fgColor rgb="FF00FF00"/>
        <bgColor indexed="64"/>
      </patternFill>
    </fill>
    <fill>
      <patternFill patternType="solid">
        <fgColor rgb="FF00FFFF"/>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2">
    <xf numFmtId="0" fontId="0" fillId="0" borderId="0" xfId="0"/>
    <xf numFmtId="44" fontId="0" fillId="0" borderId="0" xfId="1" applyFont="1"/>
    <xf numFmtId="164" fontId="0" fillId="0" borderId="0" xfId="1" applyNumberFormat="1" applyFont="1"/>
    <xf numFmtId="0" fontId="2" fillId="0" borderId="0" xfId="0" applyFont="1"/>
    <xf numFmtId="0" fontId="0" fillId="0" borderId="0" xfId="0" quotePrefix="1"/>
    <xf numFmtId="9" fontId="0" fillId="0" borderId="0" xfId="0" applyNumberFormat="1"/>
    <xf numFmtId="164" fontId="0" fillId="0" borderId="0" xfId="0" applyNumberFormat="1"/>
    <xf numFmtId="164" fontId="0" fillId="2" borderId="0" xfId="1" applyNumberFormat="1" applyFont="1" applyFill="1"/>
    <xf numFmtId="0" fontId="0" fillId="2" borderId="0" xfId="0" applyFill="1"/>
    <xf numFmtId="44" fontId="0" fillId="0" borderId="0" xfId="1" applyFont="1" applyFill="1"/>
    <xf numFmtId="8" fontId="0" fillId="3" borderId="0" xfId="0" applyNumberFormat="1" applyFill="1"/>
    <xf numFmtId="0" fontId="3" fillId="0" borderId="0" xfId="0" applyFont="1" applyAlignment="1">
      <alignment horizontal="center" wrapText="1"/>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228600</xdr:colOff>
      <xdr:row>0</xdr:row>
      <xdr:rowOff>152400</xdr:rowOff>
    </xdr:from>
    <xdr:to>
      <xdr:col>17</xdr:col>
      <xdr:colOff>297904</xdr:colOff>
      <xdr:row>16</xdr:row>
      <xdr:rowOff>73385</xdr:rowOff>
    </xdr:to>
    <xdr:pic>
      <xdr:nvPicPr>
        <xdr:cNvPr id="2" name="Picture 1">
          <a:extLst>
            <a:ext uri="{FF2B5EF4-FFF2-40B4-BE49-F238E27FC236}">
              <a16:creationId xmlns:a16="http://schemas.microsoft.com/office/drawing/2014/main" id="{76A9A0FF-D539-7564-0EB8-D0F6E67227D5}"/>
            </a:ext>
          </a:extLst>
        </xdr:cNvPr>
        <xdr:cNvPicPr>
          <a:picLocks noChangeAspect="1"/>
        </xdr:cNvPicPr>
      </xdr:nvPicPr>
      <xdr:blipFill>
        <a:blip xmlns:r="http://schemas.openxmlformats.org/officeDocument/2006/relationships" r:embed="rId1"/>
        <a:stretch>
          <a:fillRect/>
        </a:stretch>
      </xdr:blipFill>
      <xdr:spPr>
        <a:xfrm>
          <a:off x="5471160" y="152400"/>
          <a:ext cx="6774904" cy="2847065"/>
        </a:xfrm>
        <a:prstGeom prst="rect">
          <a:avLst/>
        </a:prstGeom>
      </xdr:spPr>
    </xdr:pic>
    <xdr:clientData/>
  </xdr:twoCellAnchor>
  <xdr:twoCellAnchor editAs="oneCell">
    <xdr:from>
      <xdr:col>6</xdr:col>
      <xdr:colOff>467426</xdr:colOff>
      <xdr:row>17</xdr:row>
      <xdr:rowOff>68580</xdr:rowOff>
    </xdr:from>
    <xdr:to>
      <xdr:col>21</xdr:col>
      <xdr:colOff>423308</xdr:colOff>
      <xdr:row>39</xdr:row>
      <xdr:rowOff>45720</xdr:rowOff>
    </xdr:to>
    <xdr:pic>
      <xdr:nvPicPr>
        <xdr:cNvPr id="3" name="Picture 2">
          <a:extLst>
            <a:ext uri="{FF2B5EF4-FFF2-40B4-BE49-F238E27FC236}">
              <a16:creationId xmlns:a16="http://schemas.microsoft.com/office/drawing/2014/main" id="{3A1073F4-F0E4-8420-EBF2-1DAF3A42398F}"/>
            </a:ext>
          </a:extLst>
        </xdr:cNvPr>
        <xdr:cNvPicPr>
          <a:picLocks noChangeAspect="1"/>
        </xdr:cNvPicPr>
      </xdr:nvPicPr>
      <xdr:blipFill>
        <a:blip xmlns:r="http://schemas.openxmlformats.org/officeDocument/2006/relationships" r:embed="rId2"/>
        <a:stretch>
          <a:fillRect/>
        </a:stretch>
      </xdr:blipFill>
      <xdr:spPr>
        <a:xfrm>
          <a:off x="6586286" y="3177540"/>
          <a:ext cx="9099882" cy="40005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0DE12D-5680-4248-AD2A-3CB3E0F1151A}">
  <dimension ref="A1:P31"/>
  <sheetViews>
    <sheetView workbookViewId="0"/>
  </sheetViews>
  <sheetFormatPr defaultRowHeight="14.4" x14ac:dyDescent="0.3"/>
  <cols>
    <col min="1" max="2" width="36.77734375" customWidth="1"/>
  </cols>
  <sheetData>
    <row r="1" spans="1:16" x14ac:dyDescent="0.3">
      <c r="A1" s="3" t="s">
        <v>1</v>
      </c>
    </row>
    <row r="2" spans="1:16" x14ac:dyDescent="0.3">
      <c r="P2">
        <f ca="1">_xll.CB.RecalcCounterFN()</f>
        <v>0</v>
      </c>
    </row>
    <row r="3" spans="1:16" x14ac:dyDescent="0.3">
      <c r="A3" t="s">
        <v>2</v>
      </c>
      <c r="B3" t="s">
        <v>3</v>
      </c>
      <c r="C3">
        <v>0</v>
      </c>
    </row>
    <row r="4" spans="1:16" x14ac:dyDescent="0.3">
      <c r="A4" t="s">
        <v>4</v>
      </c>
    </row>
    <row r="5" spans="1:16" x14ac:dyDescent="0.3">
      <c r="A5" t="s">
        <v>5</v>
      </c>
    </row>
    <row r="7" spans="1:16" x14ac:dyDescent="0.3">
      <c r="A7" s="3" t="s">
        <v>6</v>
      </c>
      <c r="B7" t="s">
        <v>7</v>
      </c>
    </row>
    <row r="8" spans="1:16" x14ac:dyDescent="0.3">
      <c r="B8">
        <v>2</v>
      </c>
    </row>
    <row r="10" spans="1:16" x14ac:dyDescent="0.3">
      <c r="A10" t="s">
        <v>8</v>
      </c>
    </row>
    <row r="11" spans="1:16" x14ac:dyDescent="0.3">
      <c r="A11" t="e">
        <f>CB_DATA_!#REF!</f>
        <v>#REF!</v>
      </c>
      <c r="B11" t="e">
        <f>Sheet1!#REF!</f>
        <v>#REF!</v>
      </c>
    </row>
    <row r="13" spans="1:16" x14ac:dyDescent="0.3">
      <c r="A13" t="s">
        <v>9</v>
      </c>
    </row>
    <row r="14" spans="1:16" x14ac:dyDescent="0.3">
      <c r="A14" t="s">
        <v>13</v>
      </c>
      <c r="B14" t="s">
        <v>17</v>
      </c>
    </row>
    <row r="16" spans="1:16" x14ac:dyDescent="0.3">
      <c r="A16" t="s">
        <v>10</v>
      </c>
    </row>
    <row r="19" spans="1:2" x14ac:dyDescent="0.3">
      <c r="A19" t="s">
        <v>11</v>
      </c>
    </row>
    <row r="20" spans="1:2" x14ac:dyDescent="0.3">
      <c r="A20">
        <v>28</v>
      </c>
      <c r="B20">
        <v>31</v>
      </c>
    </row>
    <row r="25" spans="1:2" x14ac:dyDescent="0.3">
      <c r="A25" s="3" t="s">
        <v>12</v>
      </c>
    </row>
    <row r="26" spans="1:2" x14ac:dyDescent="0.3">
      <c r="A26" s="4" t="s">
        <v>14</v>
      </c>
      <c r="B26" s="4" t="s">
        <v>18</v>
      </c>
    </row>
    <row r="27" spans="1:2" x14ac:dyDescent="0.3">
      <c r="A27" t="s">
        <v>15</v>
      </c>
      <c r="B27" t="s">
        <v>37</v>
      </c>
    </row>
    <row r="28" spans="1:2" x14ac:dyDescent="0.3">
      <c r="A28" s="4" t="s">
        <v>16</v>
      </c>
      <c r="B28" s="4" t="s">
        <v>16</v>
      </c>
    </row>
    <row r="29" spans="1:2" x14ac:dyDescent="0.3">
      <c r="B29" s="4" t="s">
        <v>14</v>
      </c>
    </row>
    <row r="30" spans="1:2" x14ac:dyDescent="0.3">
      <c r="B30" t="s">
        <v>34</v>
      </c>
    </row>
    <row r="31" spans="1:2" x14ac:dyDescent="0.3">
      <c r="B31" s="4" t="s">
        <v>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44"/>
  <sheetViews>
    <sheetView tabSelected="1" topLeftCell="B1" workbookViewId="0">
      <selection activeCell="I45" sqref="I45"/>
    </sheetView>
  </sheetViews>
  <sheetFormatPr defaultRowHeight="14.4" x14ac:dyDescent="0.3"/>
  <cols>
    <col min="1" max="1" width="16.88671875" bestFit="1" customWidth="1"/>
    <col min="2" max="2" width="14.6640625" bestFit="1" customWidth="1"/>
    <col min="3" max="3" width="16.77734375" bestFit="1" customWidth="1"/>
    <col min="4" max="5" width="14.6640625" bestFit="1" customWidth="1"/>
    <col min="6" max="6" width="11.5546875" bestFit="1" customWidth="1"/>
  </cols>
  <sheetData>
    <row r="1" spans="1:6" x14ac:dyDescent="0.3">
      <c r="C1" t="s">
        <v>19</v>
      </c>
      <c r="D1" t="s">
        <v>20</v>
      </c>
      <c r="E1" t="s">
        <v>21</v>
      </c>
    </row>
    <row r="2" spans="1:6" x14ac:dyDescent="0.3">
      <c r="A2" t="s">
        <v>0</v>
      </c>
      <c r="B2" s="7">
        <v>4000000</v>
      </c>
      <c r="C2" s="2">
        <v>3000000</v>
      </c>
      <c r="D2" s="2">
        <v>4000000</v>
      </c>
      <c r="E2" s="2">
        <v>6000000</v>
      </c>
    </row>
    <row r="4" spans="1:6" x14ac:dyDescent="0.3">
      <c r="A4" t="s">
        <v>22</v>
      </c>
      <c r="B4" t="s">
        <v>23</v>
      </c>
    </row>
    <row r="5" spans="1:6" x14ac:dyDescent="0.3">
      <c r="C5" t="s">
        <v>25</v>
      </c>
      <c r="D5" t="s">
        <v>20</v>
      </c>
      <c r="E5" t="s">
        <v>21</v>
      </c>
    </row>
    <row r="6" spans="1:6" x14ac:dyDescent="0.3">
      <c r="A6" t="s">
        <v>24</v>
      </c>
      <c r="B6">
        <v>250</v>
      </c>
      <c r="C6">
        <v>50</v>
      </c>
      <c r="D6">
        <v>250</v>
      </c>
      <c r="E6">
        <v>350</v>
      </c>
    </row>
    <row r="8" spans="1:6" x14ac:dyDescent="0.3">
      <c r="A8" t="s">
        <v>29</v>
      </c>
      <c r="B8" s="2">
        <v>23000</v>
      </c>
    </row>
    <row r="9" spans="1:6" x14ac:dyDescent="0.3">
      <c r="C9" t="s">
        <v>25</v>
      </c>
      <c r="D9" t="s">
        <v>20</v>
      </c>
      <c r="E9" t="s">
        <v>21</v>
      </c>
    </row>
    <row r="10" spans="1:6" x14ac:dyDescent="0.3">
      <c r="A10" t="s">
        <v>26</v>
      </c>
      <c r="B10" s="2">
        <v>14000</v>
      </c>
      <c r="C10" s="2">
        <v>12000</v>
      </c>
      <c r="D10" s="2">
        <v>14000</v>
      </c>
      <c r="E10" s="2">
        <v>18000</v>
      </c>
    </row>
    <row r="12" spans="1:6" x14ac:dyDescent="0.3">
      <c r="A12" t="s">
        <v>27</v>
      </c>
      <c r="B12" s="5">
        <v>0.15</v>
      </c>
    </row>
    <row r="15" spans="1:6" x14ac:dyDescent="0.3">
      <c r="A15" t="s">
        <v>28</v>
      </c>
      <c r="B15" t="s">
        <v>35</v>
      </c>
      <c r="C15" t="s">
        <v>30</v>
      </c>
      <c r="D15" t="s">
        <v>31</v>
      </c>
      <c r="E15" t="s">
        <v>32</v>
      </c>
      <c r="F15" t="s">
        <v>33</v>
      </c>
    </row>
    <row r="16" spans="1:6" x14ac:dyDescent="0.3">
      <c r="A16">
        <v>0</v>
      </c>
      <c r="B16">
        <v>0</v>
      </c>
      <c r="C16">
        <v>0</v>
      </c>
      <c r="D16" s="6">
        <v>0</v>
      </c>
      <c r="E16" s="9">
        <v>0</v>
      </c>
      <c r="F16" s="6">
        <f>-B2</f>
        <v>-4000000</v>
      </c>
    </row>
    <row r="17" spans="1:6" x14ac:dyDescent="0.3">
      <c r="A17">
        <v>1</v>
      </c>
      <c r="B17" s="8">
        <v>0</v>
      </c>
      <c r="C17" s="8">
        <v>0</v>
      </c>
      <c r="D17" s="6">
        <f t="shared" ref="D17:D24" si="0">B17*$B$8</f>
        <v>0</v>
      </c>
      <c r="E17" s="1">
        <f>C17*B17</f>
        <v>0</v>
      </c>
      <c r="F17" s="6">
        <f>D17-E17</f>
        <v>0</v>
      </c>
    </row>
    <row r="18" spans="1:6" x14ac:dyDescent="0.3">
      <c r="A18">
        <v>2</v>
      </c>
      <c r="B18" s="8">
        <v>0</v>
      </c>
      <c r="C18" s="8">
        <v>0</v>
      </c>
      <c r="D18" s="6">
        <f t="shared" si="0"/>
        <v>0</v>
      </c>
      <c r="E18" s="1">
        <f t="shared" ref="E18:E24" si="1">C18*B18</f>
        <v>0</v>
      </c>
      <c r="F18" s="6">
        <f t="shared" ref="F18:F24" si="2">D18-E18</f>
        <v>0</v>
      </c>
    </row>
    <row r="19" spans="1:6" x14ac:dyDescent="0.3">
      <c r="A19">
        <v>3</v>
      </c>
      <c r="B19" s="8">
        <v>0</v>
      </c>
      <c r="C19" s="8">
        <v>0</v>
      </c>
      <c r="D19" s="6">
        <f t="shared" si="0"/>
        <v>0</v>
      </c>
      <c r="E19" s="1">
        <f t="shared" si="1"/>
        <v>0</v>
      </c>
      <c r="F19" s="6">
        <f t="shared" si="2"/>
        <v>0</v>
      </c>
    </row>
    <row r="20" spans="1:6" x14ac:dyDescent="0.3">
      <c r="A20">
        <v>4</v>
      </c>
      <c r="B20" s="8">
        <v>0</v>
      </c>
      <c r="C20" s="8">
        <v>0</v>
      </c>
      <c r="D20" s="6">
        <f t="shared" si="0"/>
        <v>0</v>
      </c>
      <c r="E20" s="1">
        <f t="shared" si="1"/>
        <v>0</v>
      </c>
      <c r="F20" s="6">
        <f t="shared" si="2"/>
        <v>0</v>
      </c>
    </row>
    <row r="21" spans="1:6" x14ac:dyDescent="0.3">
      <c r="A21">
        <v>5</v>
      </c>
      <c r="B21" s="8">
        <v>0</v>
      </c>
      <c r="C21" s="8">
        <v>0</v>
      </c>
      <c r="D21" s="6">
        <f t="shared" si="0"/>
        <v>0</v>
      </c>
      <c r="E21" s="1">
        <f t="shared" si="1"/>
        <v>0</v>
      </c>
      <c r="F21" s="6">
        <f t="shared" si="2"/>
        <v>0</v>
      </c>
    </row>
    <row r="22" spans="1:6" x14ac:dyDescent="0.3">
      <c r="A22">
        <v>6</v>
      </c>
      <c r="B22" s="8">
        <v>0</v>
      </c>
      <c r="C22" s="8">
        <v>0</v>
      </c>
      <c r="D22" s="6">
        <f t="shared" si="0"/>
        <v>0</v>
      </c>
      <c r="E22" s="1">
        <f t="shared" si="1"/>
        <v>0</v>
      </c>
      <c r="F22" s="6">
        <f t="shared" si="2"/>
        <v>0</v>
      </c>
    </row>
    <row r="23" spans="1:6" x14ac:dyDescent="0.3">
      <c r="A23">
        <v>7</v>
      </c>
      <c r="B23" s="8">
        <v>0</v>
      </c>
      <c r="C23" s="8">
        <v>0</v>
      </c>
      <c r="D23" s="6">
        <f t="shared" si="0"/>
        <v>0</v>
      </c>
      <c r="E23" s="1">
        <f t="shared" si="1"/>
        <v>0</v>
      </c>
      <c r="F23" s="6">
        <f t="shared" si="2"/>
        <v>0</v>
      </c>
    </row>
    <row r="24" spans="1:6" x14ac:dyDescent="0.3">
      <c r="A24">
        <v>8</v>
      </c>
      <c r="B24" s="8">
        <v>0</v>
      </c>
      <c r="C24" s="8">
        <v>0</v>
      </c>
      <c r="D24" s="6">
        <f t="shared" si="0"/>
        <v>0</v>
      </c>
      <c r="E24" s="1">
        <f t="shared" si="1"/>
        <v>0</v>
      </c>
      <c r="F24" s="6">
        <f t="shared" si="2"/>
        <v>0</v>
      </c>
    </row>
    <row r="26" spans="1:6" x14ac:dyDescent="0.3">
      <c r="B26" t="s">
        <v>36</v>
      </c>
      <c r="C26" s="10">
        <f>NPV(B12,F17:F24)+F16</f>
        <v>-4000000</v>
      </c>
    </row>
    <row r="42" spans="8:14" x14ac:dyDescent="0.3">
      <c r="H42" s="11" t="s">
        <v>38</v>
      </c>
      <c r="I42" s="11"/>
      <c r="J42" s="11"/>
      <c r="K42" s="11"/>
      <c r="L42" s="11"/>
      <c r="M42" s="11"/>
    </row>
    <row r="44" spans="8:14" x14ac:dyDescent="0.3">
      <c r="I44" s="11" t="s">
        <v>39</v>
      </c>
      <c r="J44" s="11"/>
      <c r="K44" s="11"/>
      <c r="L44" s="11"/>
      <c r="M44" s="11"/>
      <c r="N44" s="11"/>
    </row>
  </sheetData>
  <mergeCells count="2">
    <mergeCell ref="H42:M42"/>
    <mergeCell ref="I44:N4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Nirmal Prasad Panta</dc:creator>
  <cp:lastModifiedBy>Nirmal Prasad Panta</cp:lastModifiedBy>
  <dcterms:created xsi:type="dcterms:W3CDTF">2015-06-05T18:17:20Z</dcterms:created>
  <dcterms:modified xsi:type="dcterms:W3CDTF">2023-08-17T15:42:47Z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2023-08-04T04:55:41Z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08ae31be-3f4e-4193-b26d-26247c2eebf1</vt:lpwstr>
  </property>
  <property fmtid="{D5CDD505-2E9C-101B-9397-08002B2CF9AE}" pid="7" name="MSIP_Label_defa4170-0d19-0005-0004-bc88714345d2_ActionId">
    <vt:lpwstr>0797890c-6f9c-4e45-88f8-b47b0a2ab29b</vt:lpwstr>
  </property>
  <property fmtid="{D5CDD505-2E9C-101B-9397-08002B2CF9AE}" pid="8" name="MSIP_Label_defa4170-0d19-0005-0004-bc88714345d2_ContentBits">
    <vt:lpwstr>0</vt:lpwstr>
  </property>
</Properties>
</file>