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2 Simulation/Assignment/"/>
    </mc:Choice>
  </mc:AlternateContent>
  <xr:revisionPtr revIDLastSave="20" documentId="13_ncr:1_{C499CEBE-8039-4C94-8C44-2CA93C875F84}" xr6:coauthVersionLast="47" xr6:coauthVersionMax="47" xr10:uidLastSave="{526AC09C-F8DB-4A45-B0ED-F7C02CEFA172}"/>
  <bookViews>
    <workbookView minimized="1" xWindow="5640" yWindow="4932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E9" i="1"/>
  <c r="E10" i="1" s="1"/>
  <c r="B9" i="1"/>
  <c r="B10" i="1" s="1"/>
  <c r="G8" i="1"/>
  <c r="D8" i="1"/>
  <c r="H8" i="1" s="1"/>
  <c r="B11" i="1" l="1"/>
  <c r="G10" i="1"/>
  <c r="D10" i="1"/>
  <c r="H10" i="1" s="1"/>
  <c r="E11" i="1"/>
  <c r="D9" i="1"/>
  <c r="H9" i="1" s="1"/>
  <c r="G9" i="1"/>
  <c r="E12" i="1" l="1"/>
  <c r="B12" i="1"/>
  <c r="G11" i="1"/>
  <c r="D11" i="1"/>
  <c r="H11" i="1" s="1"/>
  <c r="E13" i="1" l="1"/>
  <c r="G12" i="1"/>
  <c r="D12" i="1"/>
  <c r="H12" i="1" s="1"/>
  <c r="B13" i="1"/>
  <c r="B14" i="1" l="1"/>
  <c r="D13" i="1"/>
  <c r="G13" i="1"/>
  <c r="H13" i="1"/>
  <c r="E14" i="1"/>
  <c r="E15" i="1" l="1"/>
  <c r="B15" i="1"/>
  <c r="G14" i="1"/>
  <c r="D14" i="1"/>
  <c r="H14" i="1" s="1"/>
  <c r="G15" i="1" l="1"/>
  <c r="D15" i="1"/>
  <c r="B16" i="1"/>
  <c r="H15" i="1"/>
  <c r="E16" i="1"/>
  <c r="E17" i="1" l="1"/>
  <c r="D16" i="1"/>
  <c r="B17" i="1"/>
  <c r="G16" i="1"/>
  <c r="H16" i="1" l="1"/>
  <c r="G17" i="1"/>
  <c r="D17" i="1"/>
  <c r="H17" i="1" l="1"/>
  <c r="B19" i="1" s="1"/>
</calcChain>
</file>

<file path=xl/sharedStrings.xml><?xml version="1.0" encoding="utf-8"?>
<sst xmlns="http://schemas.openxmlformats.org/spreadsheetml/2006/main" count="21" uniqueCount="20">
  <si>
    <t>min</t>
  </si>
  <si>
    <t>likliest</t>
  </si>
  <si>
    <t>max</t>
  </si>
  <si>
    <t>initial cost</t>
  </si>
  <si>
    <t>Demand</t>
  </si>
  <si>
    <t>mean</t>
  </si>
  <si>
    <t>std. deviation</t>
  </si>
  <si>
    <t>Inflation</t>
  </si>
  <si>
    <t>Discount rate</t>
  </si>
  <si>
    <t>Year</t>
  </si>
  <si>
    <t>Production</t>
  </si>
  <si>
    <t>car sale</t>
  </si>
  <si>
    <t>Sale pricee</t>
  </si>
  <si>
    <t>variable cost</t>
  </si>
  <si>
    <t>excess car</t>
  </si>
  <si>
    <t>Cash flow</t>
  </si>
  <si>
    <t>NPV</t>
  </si>
  <si>
    <t>a) They can expect minimum of -793567 amd maximum of 1480673 and average of 323320 dollars as a NPV.</t>
  </si>
  <si>
    <t>b) The probability of generating positive NPV is 83.7%.</t>
  </si>
  <si>
    <t>c) Yes they should produce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</si>
</sst>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9" fontId="0" fillId="0" borderId="1" xfId="1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112395</xdr:rowOff>
    </xdr:from>
    <xdr:to>
      <xdr:col>10</xdr:col>
      <xdr:colOff>498557</xdr:colOff>
      <xdr:row>55</xdr:row>
      <xdr:rowOff>133741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240D7-C1D1-4086-8CBD-21B6CBAD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0315"/>
          <a:ext cx="8964377" cy="386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30" zoomScale="110" zoomScaleNormal="110" workbookViewId="0">
      <selection activeCell="I14" sqref="I14"/>
    </sheetView>
  </sheetViews>
  <sheetFormatPr defaultRowHeight="14.4" x14ac:dyDescent="0.3"/>
  <cols>
    <col min="1" max="1" width="12.33203125" bestFit="1" customWidth="1"/>
    <col min="2" max="2" width="12.109375" bestFit="1" customWidth="1"/>
    <col min="3" max="5" width="13.6640625" bestFit="1" customWidth="1"/>
    <col min="6" max="6" width="11.77734375" bestFit="1" customWidth="1"/>
    <col min="7" max="7" width="12" bestFit="1" customWidth="1"/>
    <col min="8" max="8" width="11.109375" bestFit="1" customWidth="1"/>
    <col min="9" max="9" width="12" bestFit="1" customWidth="1"/>
    <col min="10" max="10" width="11.109375" bestFit="1" customWidth="1"/>
    <col min="11" max="11" width="12.33203125" bestFit="1" customWidth="1"/>
    <col min="12" max="12" width="8.21875" bestFit="1" customWidth="1"/>
    <col min="13" max="15" width="13.6640625" bestFit="1" customWidth="1"/>
    <col min="16" max="16" width="12" bestFit="1" customWidth="1"/>
    <col min="17" max="17" width="11.109375" bestFit="1" customWidth="1"/>
  </cols>
  <sheetData>
    <row r="1" spans="1:8" x14ac:dyDescent="0.3">
      <c r="A1" s="1"/>
      <c r="B1" s="1"/>
      <c r="C1" s="1" t="s">
        <v>0</v>
      </c>
      <c r="D1" s="1" t="s">
        <v>1</v>
      </c>
      <c r="E1" s="1" t="s">
        <v>2</v>
      </c>
      <c r="F1" s="1"/>
    </row>
    <row r="2" spans="1:8" x14ac:dyDescent="0.3">
      <c r="A2" s="1" t="s">
        <v>3</v>
      </c>
      <c r="B2" s="2">
        <v>0</v>
      </c>
      <c r="C2" s="3">
        <v>2000000</v>
      </c>
      <c r="D2" s="3">
        <v>2100000</v>
      </c>
      <c r="E2" s="3">
        <v>2400000</v>
      </c>
      <c r="F2" s="1"/>
    </row>
    <row r="3" spans="1:8" x14ac:dyDescent="0.3">
      <c r="A3" s="1" t="s">
        <v>4</v>
      </c>
      <c r="B3" s="1"/>
      <c r="C3" s="1" t="s">
        <v>5</v>
      </c>
      <c r="D3" s="1">
        <v>95000</v>
      </c>
      <c r="E3" s="1" t="s">
        <v>6</v>
      </c>
      <c r="F3" s="1">
        <v>7000</v>
      </c>
    </row>
    <row r="4" spans="1:8" x14ac:dyDescent="0.3">
      <c r="A4" s="1" t="s">
        <v>7</v>
      </c>
      <c r="B4" s="2">
        <v>0</v>
      </c>
      <c r="C4" s="5">
        <v>0.02</v>
      </c>
      <c r="D4" s="1"/>
      <c r="E4" s="5">
        <v>7.0000000000000007E-2</v>
      </c>
      <c r="F4" s="1"/>
    </row>
    <row r="5" spans="1:8" x14ac:dyDescent="0.3">
      <c r="A5" s="1" t="s">
        <v>8</v>
      </c>
      <c r="B5" s="5">
        <v>0.09</v>
      </c>
      <c r="C5" s="5"/>
      <c r="D5" s="1"/>
      <c r="E5" s="5"/>
      <c r="F5" s="1"/>
    </row>
    <row r="7" spans="1:8" x14ac:dyDescent="0.3">
      <c r="A7" s="6" t="s">
        <v>9</v>
      </c>
      <c r="B7" s="6" t="s">
        <v>10</v>
      </c>
      <c r="C7" s="6" t="s">
        <v>4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</row>
    <row r="8" spans="1:8" x14ac:dyDescent="0.3">
      <c r="A8" s="6">
        <v>1</v>
      </c>
      <c r="B8" s="1">
        <v>100000</v>
      </c>
      <c r="C8" s="2">
        <v>0</v>
      </c>
      <c r="D8" s="1">
        <f>MIN(B8,C8)</f>
        <v>0</v>
      </c>
      <c r="E8" s="3">
        <v>13</v>
      </c>
      <c r="F8" s="3">
        <v>9.5</v>
      </c>
      <c r="G8" s="1">
        <f>IF(B8&gt;C8,B8-C8,0)</f>
        <v>100000</v>
      </c>
      <c r="H8" s="3">
        <f t="shared" ref="H8:H17" si="0">E8*D8+G8*0.8*E8-F8*B8</f>
        <v>90000</v>
      </c>
    </row>
    <row r="9" spans="1:8" x14ac:dyDescent="0.3">
      <c r="A9" s="6">
        <v>2</v>
      </c>
      <c r="B9" s="1">
        <f>IF(C8&gt;B8,1.05*B8,0.95*B8)</f>
        <v>95000</v>
      </c>
      <c r="C9" s="2">
        <v>0</v>
      </c>
      <c r="D9" s="1">
        <f t="shared" ref="D9:D17" si="1">MIN(B9,C9)</f>
        <v>0</v>
      </c>
      <c r="E9" s="3">
        <f t="shared" ref="E9:E17" si="2">E8*(1+B$4)</f>
        <v>13</v>
      </c>
      <c r="F9" s="3">
        <f t="shared" ref="F9:F17" si="3">F8*(1+B$4)</f>
        <v>9.5</v>
      </c>
      <c r="G9" s="1">
        <f t="shared" ref="G9:G17" si="4">IF(B9&gt;C9,B9-C9,0)</f>
        <v>95000</v>
      </c>
      <c r="H9" s="3">
        <f t="shared" si="0"/>
        <v>85500</v>
      </c>
    </row>
    <row r="10" spans="1:8" x14ac:dyDescent="0.3">
      <c r="A10" s="6">
        <v>3</v>
      </c>
      <c r="B10" s="1">
        <f t="shared" ref="B10:B17" si="5">IF(C9&gt;B9,1.05*B9,0.95*B9)</f>
        <v>90250</v>
      </c>
      <c r="C10" s="2">
        <v>0</v>
      </c>
      <c r="D10" s="1">
        <f t="shared" si="1"/>
        <v>0</v>
      </c>
      <c r="E10" s="3">
        <f t="shared" si="2"/>
        <v>13</v>
      </c>
      <c r="F10" s="3">
        <f t="shared" si="3"/>
        <v>9.5</v>
      </c>
      <c r="G10" s="1">
        <f t="shared" si="4"/>
        <v>90250</v>
      </c>
      <c r="H10" s="3">
        <f t="shared" si="0"/>
        <v>81225</v>
      </c>
    </row>
    <row r="11" spans="1:8" x14ac:dyDescent="0.3">
      <c r="A11" s="6">
        <v>4</v>
      </c>
      <c r="B11" s="1">
        <f t="shared" si="5"/>
        <v>85737.5</v>
      </c>
      <c r="C11" s="2">
        <v>0</v>
      </c>
      <c r="D11" s="1">
        <f t="shared" si="1"/>
        <v>0</v>
      </c>
      <c r="E11" s="3">
        <f t="shared" si="2"/>
        <v>13</v>
      </c>
      <c r="F11" s="3">
        <f t="shared" si="3"/>
        <v>9.5</v>
      </c>
      <c r="G11" s="1">
        <f t="shared" si="4"/>
        <v>85737.5</v>
      </c>
      <c r="H11" s="3">
        <f t="shared" si="0"/>
        <v>77163.75</v>
      </c>
    </row>
    <row r="12" spans="1:8" x14ac:dyDescent="0.3">
      <c r="A12" s="6">
        <v>5</v>
      </c>
      <c r="B12" s="1">
        <f t="shared" si="5"/>
        <v>81450.625</v>
      </c>
      <c r="C12" s="2">
        <v>0</v>
      </c>
      <c r="D12" s="1">
        <f t="shared" si="1"/>
        <v>0</v>
      </c>
      <c r="E12" s="3">
        <f t="shared" si="2"/>
        <v>13</v>
      </c>
      <c r="F12" s="3">
        <f t="shared" si="3"/>
        <v>9.5</v>
      </c>
      <c r="G12" s="1">
        <f t="shared" si="4"/>
        <v>81450.625</v>
      </c>
      <c r="H12" s="3">
        <f t="shared" si="0"/>
        <v>73305.5625</v>
      </c>
    </row>
    <row r="13" spans="1:8" x14ac:dyDescent="0.3">
      <c r="A13" s="6">
        <v>6</v>
      </c>
      <c r="B13" s="1">
        <f t="shared" si="5"/>
        <v>77378.09375</v>
      </c>
      <c r="C13" s="2">
        <v>0</v>
      </c>
      <c r="D13" s="1">
        <f t="shared" si="1"/>
        <v>0</v>
      </c>
      <c r="E13" s="3">
        <f t="shared" si="2"/>
        <v>13</v>
      </c>
      <c r="F13" s="3">
        <f t="shared" si="3"/>
        <v>9.5</v>
      </c>
      <c r="G13" s="1">
        <f t="shared" si="4"/>
        <v>77378.09375</v>
      </c>
      <c r="H13" s="3">
        <f t="shared" si="0"/>
        <v>69640.284375000047</v>
      </c>
    </row>
    <row r="14" spans="1:8" x14ac:dyDescent="0.3">
      <c r="A14" s="6">
        <v>7</v>
      </c>
      <c r="B14" s="1">
        <f t="shared" si="5"/>
        <v>73509.189062499994</v>
      </c>
      <c r="C14" s="2">
        <v>0</v>
      </c>
      <c r="D14" s="1">
        <f t="shared" si="1"/>
        <v>0</v>
      </c>
      <c r="E14" s="3">
        <f t="shared" si="2"/>
        <v>13</v>
      </c>
      <c r="F14" s="3">
        <f t="shared" si="3"/>
        <v>9.5</v>
      </c>
      <c r="G14" s="1">
        <f t="shared" si="4"/>
        <v>73509.189062499994</v>
      </c>
      <c r="H14" s="3">
        <f t="shared" si="0"/>
        <v>66158.270156250102</v>
      </c>
    </row>
    <row r="15" spans="1:8" x14ac:dyDescent="0.3">
      <c r="A15" s="6">
        <v>8</v>
      </c>
      <c r="B15" s="1">
        <f t="shared" si="5"/>
        <v>69833.72960937499</v>
      </c>
      <c r="C15" s="2">
        <v>0</v>
      </c>
      <c r="D15" s="1">
        <f t="shared" si="1"/>
        <v>0</v>
      </c>
      <c r="E15" s="3">
        <f t="shared" si="2"/>
        <v>13</v>
      </c>
      <c r="F15" s="3">
        <f t="shared" si="3"/>
        <v>9.5</v>
      </c>
      <c r="G15" s="1">
        <f t="shared" si="4"/>
        <v>69833.72960937499</v>
      </c>
      <c r="H15" s="3">
        <f t="shared" si="0"/>
        <v>62850.356648437562</v>
      </c>
    </row>
    <row r="16" spans="1:8" x14ac:dyDescent="0.3">
      <c r="A16" s="6">
        <v>9</v>
      </c>
      <c r="B16" s="1">
        <f t="shared" si="5"/>
        <v>66342.04312890624</v>
      </c>
      <c r="C16" s="2">
        <v>0</v>
      </c>
      <c r="D16" s="1">
        <f t="shared" si="1"/>
        <v>0</v>
      </c>
      <c r="E16" s="3">
        <f t="shared" si="2"/>
        <v>13</v>
      </c>
      <c r="F16" s="3">
        <f t="shared" si="3"/>
        <v>9.5</v>
      </c>
      <c r="G16" s="1">
        <f t="shared" si="4"/>
        <v>66342.04312890624</v>
      </c>
      <c r="H16" s="3">
        <f t="shared" si="0"/>
        <v>59707.838816015748</v>
      </c>
    </row>
    <row r="17" spans="1:9" x14ac:dyDescent="0.3">
      <c r="A17" s="6">
        <v>10</v>
      </c>
      <c r="B17" s="1">
        <f t="shared" si="5"/>
        <v>63024.940972460921</v>
      </c>
      <c r="C17" s="2">
        <v>0</v>
      </c>
      <c r="D17" s="1">
        <f t="shared" si="1"/>
        <v>0</v>
      </c>
      <c r="E17" s="3">
        <f t="shared" si="2"/>
        <v>13</v>
      </c>
      <c r="F17" s="3">
        <f t="shared" si="3"/>
        <v>9.5</v>
      </c>
      <c r="G17" s="1">
        <f t="shared" si="4"/>
        <v>63024.940972460921</v>
      </c>
      <c r="H17" s="3">
        <f t="shared" si="0"/>
        <v>56722.44687521481</v>
      </c>
    </row>
    <row r="19" spans="1:9" x14ac:dyDescent="0.3">
      <c r="A19" s="6" t="s">
        <v>16</v>
      </c>
      <c r="B19" s="4">
        <f>NPV(B5,H8:H17)-B2</f>
        <v>480270.24410018208</v>
      </c>
    </row>
    <row r="24" spans="1:9" x14ac:dyDescent="0.3">
      <c r="A24" s="7" t="s">
        <v>17</v>
      </c>
      <c r="B24" s="7"/>
      <c r="C24" s="7"/>
      <c r="D24" s="7"/>
      <c r="E24" s="7"/>
      <c r="F24" s="7"/>
      <c r="G24" s="7"/>
      <c r="H24" s="7"/>
      <c r="I24" s="7"/>
    </row>
    <row r="26" spans="1:9" x14ac:dyDescent="0.3">
      <c r="A26" s="7" t="s">
        <v>18</v>
      </c>
      <c r="B26" s="7"/>
      <c r="C26" s="7"/>
      <c r="D26" s="7"/>
      <c r="E26" s="7"/>
      <c r="F26" s="7"/>
      <c r="G26" s="7"/>
      <c r="H26" s="7"/>
    </row>
    <row r="28" spans="1:9" x14ac:dyDescent="0.3">
      <c r="A28" s="7" t="s">
        <v>19</v>
      </c>
      <c r="B28" s="7"/>
      <c r="C28" s="7"/>
      <c r="D28" s="7"/>
      <c r="E28" s="7"/>
      <c r="F28" s="7"/>
      <c r="G28" s="7"/>
      <c r="H28" s="7"/>
    </row>
  </sheetData>
  <mergeCells count="3">
    <mergeCell ref="A24:I24"/>
    <mergeCell ref="A26:H26"/>
    <mergeCell ref="A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 Makhashya</dc:creator>
  <cp:lastModifiedBy>NIRMAL PRASAD PANTA</cp:lastModifiedBy>
  <dcterms:created xsi:type="dcterms:W3CDTF">2015-06-05T18:17:20Z</dcterms:created>
  <dcterms:modified xsi:type="dcterms:W3CDTF">2023-09-29T04:32:41Z</dcterms:modified>
</cp:coreProperties>
</file>