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timelines/timeline3.xml" ContentType="application/vnd.ms-excel.timelin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fileSharing readOnlyRecommended="1"/>
  <workbookPr codeName="ThisWorkbook" hidePivotFieldList="1" defaultThemeVersion="166925"/>
  <mc:AlternateContent xmlns:mc="http://schemas.openxmlformats.org/markup-compatibility/2006">
    <mc:Choice Requires="x15">
      <x15ac:absPath xmlns:x15ac="http://schemas.microsoft.com/office/spreadsheetml/2010/11/ac" url="D:\Documents - D\Project\2024_Internship-Excel-2-Projects_DHV\Final Ready made Garments Excel Project Data\"/>
    </mc:Choice>
  </mc:AlternateContent>
  <xr:revisionPtr revIDLastSave="0" documentId="13_ncr:1_{CBD16216-E91D-48CD-BD08-F0029854D4DE}" xr6:coauthVersionLast="47" xr6:coauthVersionMax="47" xr10:uidLastSave="{00000000-0000-0000-0000-000000000000}"/>
  <bookViews>
    <workbookView xWindow="-108" yWindow="-108" windowWidth="23256" windowHeight="12456" firstSheet="2" activeTab="4" xr2:uid="{E3C06AE7-41F1-45FD-BEDB-2D11871A1C64}"/>
  </bookViews>
  <sheets>
    <sheet name="ORDER SHEET" sheetId="1" r:id="rId1"/>
    <sheet name="SHIPMENT SHEET" sheetId="2" r:id="rId2"/>
    <sheet name="STOCK SHEET" sheetId="3" r:id="rId3"/>
    <sheet name="Queries " sheetId="5" r:id="rId4"/>
    <sheet name="Performance Analysis" sheetId="6" r:id="rId5"/>
    <sheet name="Item Analysis" sheetId="9" r:id="rId6"/>
    <sheet name="Power Pivot data 2" sheetId="10" r:id="rId7"/>
    <sheet name="Power Pivot data" sheetId="8" r:id="rId8"/>
    <sheet name="pivot tables" sheetId="12" r:id="rId9"/>
  </sheets>
  <definedNames>
    <definedName name="_xlnm._FilterDatabase" localSheetId="0" hidden="1">'ORDER SHEET'!$A$1:$G$100</definedName>
    <definedName name="_xlnm._FilterDatabase" localSheetId="7" hidden="1">'Power Pivot data'!$B$98:$E$10099</definedName>
    <definedName name="_xlnm._FilterDatabase" localSheetId="1" hidden="1">'SHIPMENT SHEET'!$A$1:$H$102</definedName>
    <definedName name="_xlnm._FilterDatabase" localSheetId="2" hidden="1">'STOCK SHEET'!$A$1:$E$101</definedName>
    <definedName name="_xlchart.v2.0" hidden="1">'Power Pivot data'!$G$17:$G$26</definedName>
    <definedName name="_xlchart.v2.1" hidden="1">'Power Pivot data'!$H$17:$H$26</definedName>
    <definedName name="_xlchart.v2.2" hidden="1">'Power Pivot data'!$G$17:$G$26</definedName>
    <definedName name="_xlchart.v2.3" hidden="1">'Power Pivot data'!$H$17:$H$26</definedName>
    <definedName name="_xlchart.v2.4" hidden="1">'Power Pivot data'!$E$158:$E$166</definedName>
    <definedName name="_xlchart.v2.5" hidden="1">'Power Pivot data'!$F$157</definedName>
    <definedName name="_xlchart.v2.6" hidden="1">'Power Pivot data'!$F$158:$F$166</definedName>
    <definedName name="_xlcn.WorksheetConnection_ORDERSHEETAG1" hidden="1">'ORDER SHEET'!$A:$G</definedName>
    <definedName name="_xlcn.WorksheetConnection_RMGData.xlsxOrder1" hidden="1">Order[]</definedName>
    <definedName name="_xlcn.WorksheetConnection_RMGData.xlsxShipment1" hidden="1">Shipment[]</definedName>
    <definedName name="_xlcn.WorksheetConnection_RMGData.xlsxStock1" hidden="1">Stock[]</definedName>
    <definedName name="Slicer_ITEM">#N/A</definedName>
    <definedName name="Slicer_ITEM1">#N/A</definedName>
    <definedName name="Slicer_ITEM2">#N/A</definedName>
    <definedName name="Timeline_ORDER_DATE">#N/A</definedName>
    <definedName name="Timeline_SHIP_DATE">#N/A</definedName>
    <definedName name="Timeline_STOCK_DATE">#N/A</definedName>
  </definedNames>
  <calcPr calcId="191029"/>
  <pivotCaches>
    <pivotCache cacheId="0" r:id="rId10"/>
    <pivotCache cacheId="1" r:id="rId11"/>
    <pivotCache cacheId="2" r:id="rId12"/>
    <pivotCache cacheId="3" r:id="rId13"/>
    <pivotCache cacheId="4" r:id="rId14"/>
    <pivotCache cacheId="5" r:id="rId15"/>
    <pivotCache cacheId="6" r:id="rId16"/>
    <pivotCache cacheId="7" r:id="rId17"/>
    <pivotCache cacheId="8" r:id="rId18"/>
    <pivotCache cacheId="9" r:id="rId19"/>
    <pivotCache cacheId="10" r:id="rId20"/>
    <pivotCache cacheId="11" r:id="rId21"/>
    <pivotCache cacheId="12" r:id="rId22"/>
    <pivotCache cacheId="13" r:id="rId23"/>
    <pivotCache cacheId="14" r:id="rId24"/>
    <pivotCache cacheId="15" r:id="rId25"/>
    <pivotCache cacheId="16" r:id="rId26"/>
  </pivotCaches>
  <extLst>
    <ext xmlns:x14="http://schemas.microsoft.com/office/spreadsheetml/2009/9/main" uri="{876F7934-8845-4945-9796-88D515C7AA90}">
      <x14:pivotCaches>
        <pivotCache cacheId="17" r:id="rId27"/>
      </x14:pivotCaches>
    </ext>
    <ext xmlns:x14="http://schemas.microsoft.com/office/spreadsheetml/2009/9/main" uri="{BBE1A952-AA13-448e-AADC-164F8A28A991}">
      <x14:slicerCaches>
        <x14:slicerCache r:id="rId28"/>
        <x14:slicerCache r:id="rId29"/>
        <x14:slicerCache r:id="rId30"/>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8" r:id="rId31"/>
        <pivotCache cacheId="19" r:id="rId32"/>
      </x15:timelineCachePivotCaches>
    </ext>
    <ext xmlns:x15="http://schemas.microsoft.com/office/spreadsheetml/2010/11/main" uri="{D0CA8CA8-9F24-4464-BF8E-62219DCF47F9}">
      <x15:timelineCacheRefs>
        <x15:timelineCacheRef r:id="rId33"/>
        <x15:timelineCacheRef r:id="rId34"/>
        <x15:timelineCacheRef r:id="rId3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ock" name="Stock" connection="WorksheetConnection_RMG Data.xlsx!Stock"/>
          <x15:modelTable id="Shipment" name="Shipment" connection="WorksheetConnection_RMG Data.xlsx!Shipment"/>
          <x15:modelTable id="Order" name="Order" connection="WorksheetConnection_RMG Data.xlsx!Order"/>
          <x15:modelTable id="Range" name="Range" connection="WorksheetConnection_ORDER SHEET!$A:$G"/>
        </x15:modelTables>
        <x15:modelRelationships>
          <x15:modelRelationship fromTable="Order" fromColumn="ORDER NO" toTable="Shipment" toColumn="ORDER NO"/>
          <x15:modelRelationship fromTable="Order" fromColumn="ORDER NO" toTable="Stock" toColumn="ORDER NO"/>
        </x15:modelRelationships>
        <x15:extLst>
          <ext xmlns:x16="http://schemas.microsoft.com/office/spreadsheetml/2014/11/main" uri="{9835A34E-60A6-4A7C-AAB8-D5F71C897F49}">
            <x16:modelTimeGroupings>
              <x16:modelTimeGrouping tableName="Order" columnName="ORDER DATE" columnId="ORDER DATE">
                <x16:calculatedTimeColumn columnName="ORDER DATE (Month Index)" columnId="ORDER DATE (Month Index)" contentType="monthsindex" isSelected="1"/>
                <x16:calculatedTimeColumn columnName="ORDER DATE (Month)" columnId="ORDER DATE (Month)" contentType="months" isSelected="1"/>
              </x16:modelTimeGrouping>
              <x16:modelTimeGrouping tableName="Shipment" columnName="SHIP DATE" columnId="SHIP DATE">
                <x16:calculatedTimeColumn columnName="SHIP DATE (Month Index)" columnId="SHIP DATE (Month Index)" contentType="monthsindex" isSelected="1"/>
                <x16:calculatedTimeColumn columnName="SHIP DATE (Month)" columnId="SHIP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2" l="1"/>
  <c r="H7" i="10"/>
  <c r="C2" i="10" a="1"/>
  <c r="C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4A7567-6462-4D24-8C5E-D7D0C846EE8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D059CA5B-F209-4F63-898E-95BC2A3010BC}" name="WorksheetConnection_ORDER SHEET!$A:$G" type="102" refreshedVersion="8" minRefreshableVersion="5">
    <extLst>
      <ext xmlns:x15="http://schemas.microsoft.com/office/spreadsheetml/2010/11/main" uri="{DE250136-89BD-433C-8126-D09CA5730AF9}">
        <x15:connection id="Range" autoDelete="1">
          <x15:rangePr sourceName="_xlcn.WorksheetConnection_ORDERSHEETAG1"/>
        </x15:connection>
      </ext>
    </extLst>
  </connection>
  <connection id="3" xr16:uid="{03FA33EE-D1EF-43ED-BE5A-88D711FA7C8E}" name="WorksheetConnection_RMG Data.xlsx!Order" type="102" refreshedVersion="8" minRefreshableVersion="5">
    <extLst>
      <ext xmlns:x15="http://schemas.microsoft.com/office/spreadsheetml/2010/11/main" uri="{DE250136-89BD-433C-8126-D09CA5730AF9}">
        <x15:connection id="Order">
          <x15:rangePr sourceName="_xlcn.WorksheetConnection_RMGData.xlsxOrder1"/>
        </x15:connection>
      </ext>
    </extLst>
  </connection>
  <connection id="4" xr16:uid="{5DD99792-4CBF-496E-B961-30C09C0AF68E}" name="WorksheetConnection_RMG Data.xlsx!Shipment" type="102" refreshedVersion="8" minRefreshableVersion="5">
    <extLst>
      <ext xmlns:x15="http://schemas.microsoft.com/office/spreadsheetml/2010/11/main" uri="{DE250136-89BD-433C-8126-D09CA5730AF9}">
        <x15:connection id="Shipment">
          <x15:rangePr sourceName="_xlcn.WorksheetConnection_RMGData.xlsxShipment1"/>
        </x15:connection>
      </ext>
    </extLst>
  </connection>
  <connection id="5" xr16:uid="{D46D50CF-A2D6-4341-B345-09BE17F7D251}" name="WorksheetConnection_RMG Data.xlsx!Stock" type="102" refreshedVersion="8" minRefreshableVersion="5">
    <extLst>
      <ext xmlns:x15="http://schemas.microsoft.com/office/spreadsheetml/2010/11/main" uri="{DE250136-89BD-433C-8126-D09CA5730AF9}">
        <x15:connection id="Stock">
          <x15:rangePr sourceName="_xlcn.WorksheetConnection_RMGData.xlsxStock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<sst xmlns="http://schemas.openxmlformats.org/spreadsheetml/2006/main" count="1848" uniqueCount="553">
  <si>
    <t>ORDER NO</t>
  </si>
  <si>
    <t>CUSTOMER</t>
  </si>
  <si>
    <t>ORDER DATE</t>
  </si>
  <si>
    <t>ITEM</t>
  </si>
  <si>
    <t>QTY</t>
  </si>
  <si>
    <t>SELL TYPE</t>
  </si>
  <si>
    <t>ORDER TYPE</t>
  </si>
  <si>
    <t>NS-12848_W_IC1_BCI</t>
  </si>
  <si>
    <t>Export</t>
  </si>
  <si>
    <t>Active</t>
  </si>
  <si>
    <t>TUSUKA STITCHES LTD</t>
  </si>
  <si>
    <t>NS-18586_W_D_BCI_PCW</t>
  </si>
  <si>
    <t>NS-17168_W_BCI</t>
  </si>
  <si>
    <t>NS-18877_W_BCI_PCW</t>
  </si>
  <si>
    <t>NS-ST_302_IND_BCI</t>
  </si>
  <si>
    <t>SSAIN APPARELS LTD.</t>
  </si>
  <si>
    <t>NS-19320_W_BCI</t>
  </si>
  <si>
    <t>NS-15936_IND</t>
  </si>
  <si>
    <t>NS-18135_IND</t>
  </si>
  <si>
    <t>NS-15278_IND_OCA_BCI</t>
  </si>
  <si>
    <t>A.J. SUPER GARMENTS LTD.</t>
  </si>
  <si>
    <t>NS-18686_W_BCI</t>
  </si>
  <si>
    <t>NS-ST_546_IND_D_BCI</t>
  </si>
  <si>
    <t>NS-18626_BK_OD_BCI</t>
  </si>
  <si>
    <t>NS-13330_BK_BCI</t>
  </si>
  <si>
    <t>NS-15936_IND_BCI</t>
  </si>
  <si>
    <t>NS-18039_W_BCI</t>
  </si>
  <si>
    <t>Advance</t>
  </si>
  <si>
    <t>NS-18947_IND_BCI</t>
  </si>
  <si>
    <t>TUSUKA DENIM LTD</t>
  </si>
  <si>
    <t>NS-13424_W_IC1_BCI</t>
  </si>
  <si>
    <t>NS-18840_BK_OD_BCI_PCW</t>
  </si>
  <si>
    <t>NS-18844_IND_BCI_PCW</t>
  </si>
  <si>
    <t>NATURAL DENIMS LTD.</t>
  </si>
  <si>
    <t>NS-18882_IND_BCI_PCW</t>
  </si>
  <si>
    <t>NASSA BASICS LTD.</t>
  </si>
  <si>
    <t>NS-18893_W_BCI_PCW</t>
  </si>
  <si>
    <t>TUSUKA JEANS LTD.</t>
  </si>
  <si>
    <t>DEKKO DESIGNS LTD</t>
  </si>
  <si>
    <t>NS-15278_IND</t>
  </si>
  <si>
    <t>NS-9922_IND</t>
  </si>
  <si>
    <t>NS-13004_BK_OD</t>
  </si>
  <si>
    <t>NS-9922_W</t>
  </si>
  <si>
    <t>THATS IT SPORTSWEAR LTD</t>
  </si>
  <si>
    <t>NS-16997_BK_OD_BCI</t>
  </si>
  <si>
    <t>NASSA SPINNERS AND GARMENTS LTD</t>
  </si>
  <si>
    <t>NS-18856_IND_BCI_PCW</t>
  </si>
  <si>
    <t>NS-18876_IND_BCI_PCW</t>
  </si>
  <si>
    <t>NS-19171_BK_OD</t>
  </si>
  <si>
    <t>NS-18866_W_BCI_PCW</t>
  </si>
  <si>
    <t>NS-13553_CBOT_IC_BC_PCW</t>
  </si>
  <si>
    <t>NS-18854_BK_FF_OD_BCI</t>
  </si>
  <si>
    <t>NS-15278_W_BCI</t>
  </si>
  <si>
    <t>NS-19603_BK_FF_OD_BCI</t>
  </si>
  <si>
    <t>NS-15698_IND_BCI</t>
  </si>
  <si>
    <t>NORP KNIT INDUSTRIES LTD</t>
  </si>
  <si>
    <t>NS-15498_IND_BCI</t>
  </si>
  <si>
    <t>NS-18889_IND_D_BCI_PCW</t>
  </si>
  <si>
    <t>Inactive</t>
  </si>
  <si>
    <t>NS-18875_BK_OD_BCI_PCW</t>
  </si>
  <si>
    <t>NS-19700_IND_D_BCI</t>
  </si>
  <si>
    <t>SEPAL GARMENTS LIMITED</t>
  </si>
  <si>
    <t>MARS STITCH LIMITED</t>
  </si>
  <si>
    <t>NS-18947_BK_OD_BCI</t>
  </si>
  <si>
    <t>KENPARK BANGLADESH APPAREL (PVT.) LTD.</t>
  </si>
  <si>
    <t>NS-19559_BOTT_DHS_BCI</t>
  </si>
  <si>
    <t>FASHION FORUM LTD</t>
  </si>
  <si>
    <t>NS-ST_1308_BR_BCI</t>
  </si>
  <si>
    <t>INDOCHINE INTERNATIONAL</t>
  </si>
  <si>
    <t>NS-19687_BLF_DHS_BCI</t>
  </si>
  <si>
    <t>NS-19540_TOPP_DHS_BCI</t>
  </si>
  <si>
    <t>NS-19391_IND_GS_BCI</t>
  </si>
  <si>
    <t>NS-19582_W_IC1_BCI</t>
  </si>
  <si>
    <t>NS-19995_W_D_BCI</t>
  </si>
  <si>
    <t>NS-18849_W_BCI_PCW</t>
  </si>
  <si>
    <t>AGAMI APPARELS LTD</t>
  </si>
  <si>
    <t>NS-18820_BK_OD_BCI_PCW</t>
  </si>
  <si>
    <t>NS-18891_IND_BCI_PCW</t>
  </si>
  <si>
    <t>NS-18891_W_BCI_PCW</t>
  </si>
  <si>
    <t>GENESIS FASHIONS LTD.</t>
  </si>
  <si>
    <t>NS-18829_TOPP_D_BCI_PCW</t>
  </si>
  <si>
    <t>NS-18829_BK_OD_BCI_PCW</t>
  </si>
  <si>
    <t>NS-18829_W_D_BCI_PCW</t>
  </si>
  <si>
    <t>NS-18899_IND_BCI_PCW</t>
  </si>
  <si>
    <t>NS-18807_W_BCI_PCW</t>
  </si>
  <si>
    <t>NS-16432_W_BCI</t>
  </si>
  <si>
    <t>NS-17241_BK_BCI</t>
  </si>
  <si>
    <t>NS-13425_BK_OD_BCI</t>
  </si>
  <si>
    <t>NS-18179_IND_BCI</t>
  </si>
  <si>
    <t>NS-18727_IND_BCI</t>
  </si>
  <si>
    <t>NS-18861_W_BCI_PCW</t>
  </si>
  <si>
    <t>NS-19718_W_BCI_PCW</t>
  </si>
  <si>
    <t>PRUDENT FASHIONS LIMITED</t>
  </si>
  <si>
    <t>NS-18586_IND_D_BCI_PCW</t>
  </si>
  <si>
    <t>NS-19478_BOTT_GS_BCI</t>
  </si>
  <si>
    <t>SIMBA FASHION LTD.</t>
  </si>
  <si>
    <t>NS-19391_IND_GS_IC1_BCI</t>
  </si>
  <si>
    <t>SHIP NO</t>
  </si>
  <si>
    <t>LOCATION</t>
  </si>
  <si>
    <t>CATEGORY</t>
  </si>
  <si>
    <t>SHIPPED QTY</t>
  </si>
  <si>
    <t>REFERENCE</t>
  </si>
  <si>
    <t>FABEXP</t>
  </si>
  <si>
    <t>EXP</t>
  </si>
  <si>
    <t>15-0027452</t>
  </si>
  <si>
    <t>01-0027919</t>
  </si>
  <si>
    <t>15-0027456</t>
  </si>
  <si>
    <t>15-0027459</t>
  </si>
  <si>
    <t>15-0027454</t>
  </si>
  <si>
    <t>15-0027455</t>
  </si>
  <si>
    <t>04-0029796</t>
  </si>
  <si>
    <t>04-0029798</t>
  </si>
  <si>
    <t>05-0031136</t>
  </si>
  <si>
    <t>05-0031139</t>
  </si>
  <si>
    <t>06-0031245</t>
  </si>
  <si>
    <t>05-0031241</t>
  </si>
  <si>
    <t>06-0031183</t>
  </si>
  <si>
    <t>06-0031184</t>
  </si>
  <si>
    <t>15-0030679</t>
  </si>
  <si>
    <t>06-0031186</t>
  </si>
  <si>
    <t>13-0031726</t>
  </si>
  <si>
    <t>15-0030493</t>
  </si>
  <si>
    <t>15-0030680</t>
  </si>
  <si>
    <t>02-0030048</t>
  </si>
  <si>
    <t>17-0029716</t>
  </si>
  <si>
    <t>17-0029719</t>
  </si>
  <si>
    <t>13-0031727</t>
  </si>
  <si>
    <t>15-0030683</t>
  </si>
  <si>
    <t>06-0031319</t>
  </si>
  <si>
    <t>15-0030681</t>
  </si>
  <si>
    <t>15-0030682</t>
  </si>
  <si>
    <t>02-0030054</t>
  </si>
  <si>
    <t>06-0031242</t>
  </si>
  <si>
    <t>06-0031243</t>
  </si>
  <si>
    <t>15-0030678</t>
  </si>
  <si>
    <t>06-0031190</t>
  </si>
  <si>
    <t>06-0031321</t>
  </si>
  <si>
    <t>02-0030052</t>
  </si>
  <si>
    <t>06-0031241</t>
  </si>
  <si>
    <t>15-0030467</t>
  </si>
  <si>
    <t>02-0030053</t>
  </si>
  <si>
    <t>15-0030492</t>
  </si>
  <si>
    <t>15-0030495</t>
  </si>
  <si>
    <t>05-0031239</t>
  </si>
  <si>
    <t>17-0029717</t>
  </si>
  <si>
    <t>02-0030049</t>
  </si>
  <si>
    <t>05-0031141</t>
  </si>
  <si>
    <t>06-0031182</t>
  </si>
  <si>
    <t>06-0031320</t>
  </si>
  <si>
    <t>17-0029715</t>
  </si>
  <si>
    <t>17-0029718</t>
  </si>
  <si>
    <t>17-0029720</t>
  </si>
  <si>
    <t>02-0030051</t>
  </si>
  <si>
    <t>04-0029793</t>
  </si>
  <si>
    <t>04-0029795</t>
  </si>
  <si>
    <t>05-0031137</t>
  </si>
  <si>
    <t>05-0031243</t>
  </si>
  <si>
    <t>06-0031323</t>
  </si>
  <si>
    <t>17-0029721</t>
  </si>
  <si>
    <t>05-0031138</t>
  </si>
  <si>
    <t>04-0029654</t>
  </si>
  <si>
    <t>04-0029792</t>
  </si>
  <si>
    <t>04-0029794</t>
  </si>
  <si>
    <t>04-0029797</t>
  </si>
  <si>
    <t>05-0031240</t>
  </si>
  <si>
    <t>06-0031185</t>
  </si>
  <si>
    <t>06-0031246</t>
  </si>
  <si>
    <t>15-0030494</t>
  </si>
  <si>
    <t>06-0031189</t>
  </si>
  <si>
    <t>15-0030465</t>
  </si>
  <si>
    <t>15-0030466</t>
  </si>
  <si>
    <t>04-0029791</t>
  </si>
  <si>
    <t>02-0030050</t>
  </si>
  <si>
    <t>05-0031140</t>
  </si>
  <si>
    <t>05-0031242</t>
  </si>
  <si>
    <t>06-0031187</t>
  </si>
  <si>
    <t>06-0031188</t>
  </si>
  <si>
    <t>06-0031244</t>
  </si>
  <si>
    <t>06-0031322</t>
  </si>
  <si>
    <t>09-0023249</t>
  </si>
  <si>
    <t>17-0027911</t>
  </si>
  <si>
    <t>15-0028767</t>
  </si>
  <si>
    <t>04-0028038</t>
  </si>
  <si>
    <t>09-0023077</t>
  </si>
  <si>
    <t>17-0027909</t>
  </si>
  <si>
    <t>09-0023247</t>
  </si>
  <si>
    <t>02-0028480</t>
  </si>
  <si>
    <t>02-0028483</t>
  </si>
  <si>
    <t>06-0029599</t>
  </si>
  <si>
    <t>06-0029601</t>
  </si>
  <si>
    <t>09-0023250</t>
  </si>
  <si>
    <t>09-0023251</t>
  </si>
  <si>
    <t>09-0023252</t>
  </si>
  <si>
    <t>05-0028295</t>
  </si>
  <si>
    <t>17-0026737</t>
  </si>
  <si>
    <t>04-0026605</t>
  </si>
  <si>
    <t>05-0028296</t>
  </si>
  <si>
    <t>05-0028297</t>
  </si>
  <si>
    <t>05-0028298</t>
  </si>
  <si>
    <t>04-0026612</t>
  </si>
  <si>
    <t>05-0028294</t>
  </si>
  <si>
    <t>02-0027171</t>
  </si>
  <si>
    <t>15-0027369</t>
  </si>
  <si>
    <t>ORD000000069</t>
  </si>
  <si>
    <t>ORD000000036</t>
  </si>
  <si>
    <t>ORD000000001</t>
  </si>
  <si>
    <t>ORD000000002</t>
  </si>
  <si>
    <t>ORD000000003</t>
  </si>
  <si>
    <t>ORD000000004</t>
  </si>
  <si>
    <t>ORD000000005</t>
  </si>
  <si>
    <t>ORD000000006</t>
  </si>
  <si>
    <t>ORD000000007</t>
  </si>
  <si>
    <t>ORD000000008</t>
  </si>
  <si>
    <t>ORD000000009</t>
  </si>
  <si>
    <t>ORD000000010</t>
  </si>
  <si>
    <t>ORD000000011</t>
  </si>
  <si>
    <t>ORD000000012</t>
  </si>
  <si>
    <t>ORD000000013</t>
  </si>
  <si>
    <t>ORD000000014</t>
  </si>
  <si>
    <t>ORD000000015</t>
  </si>
  <si>
    <t>ORD000000016</t>
  </si>
  <si>
    <t>ORD000000017</t>
  </si>
  <si>
    <t>ORD000000018</t>
  </si>
  <si>
    <t>ORD000000019</t>
  </si>
  <si>
    <t>ORD000000020</t>
  </si>
  <si>
    <t>ORD000000021</t>
  </si>
  <si>
    <t>ORD000000022</t>
  </si>
  <si>
    <t>ORD000000023</t>
  </si>
  <si>
    <t>ORD000000024</t>
  </si>
  <si>
    <t>ORD000000025</t>
  </si>
  <si>
    <t>ORD000000026</t>
  </si>
  <si>
    <t>ORD000000027</t>
  </si>
  <si>
    <t>ORD000000028</t>
  </si>
  <si>
    <t>ORD000000029</t>
  </si>
  <si>
    <t>ORD000000030</t>
  </si>
  <si>
    <t>ORD000000031</t>
  </si>
  <si>
    <t>ORD000000032</t>
  </si>
  <si>
    <t>ORD000000033</t>
  </si>
  <si>
    <t>ORD000000034</t>
  </si>
  <si>
    <t>ORD000000035</t>
  </si>
  <si>
    <t>ORD000000037</t>
  </si>
  <si>
    <t>ORD000000038</t>
  </si>
  <si>
    <t>ORD000000039</t>
  </si>
  <si>
    <t>ORD000000040</t>
  </si>
  <si>
    <t>ORD000000041</t>
  </si>
  <si>
    <t>ORD000000042</t>
  </si>
  <si>
    <t>ORD000000043</t>
  </si>
  <si>
    <t>ORD000000044</t>
  </si>
  <si>
    <t>ORD000000045</t>
  </si>
  <si>
    <t>ORD000000046</t>
  </si>
  <si>
    <t>ORD000000047</t>
  </si>
  <si>
    <t>ORD000000048</t>
  </si>
  <si>
    <t>ORD000000049</t>
  </si>
  <si>
    <t>ORD000000050</t>
  </si>
  <si>
    <t>ORD000000051</t>
  </si>
  <si>
    <t>ORD000000052</t>
  </si>
  <si>
    <t>ORD000000053</t>
  </si>
  <si>
    <t>ORD000000054</t>
  </si>
  <si>
    <t>ORD000000055</t>
  </si>
  <si>
    <t>ORD000000056</t>
  </si>
  <si>
    <t>ORD000000057</t>
  </si>
  <si>
    <t>ORD000000058</t>
  </si>
  <si>
    <t>ORD000000059</t>
  </si>
  <si>
    <t>ORD000000060</t>
  </si>
  <si>
    <t>ORD000000061</t>
  </si>
  <si>
    <t>ORD000000062</t>
  </si>
  <si>
    <t>ORD000000063</t>
  </si>
  <si>
    <t>ORD000000064</t>
  </si>
  <si>
    <t>ORD000000065</t>
  </si>
  <si>
    <t>ORD000000066</t>
  </si>
  <si>
    <t>ORD000000067</t>
  </si>
  <si>
    <t>ORD000000068</t>
  </si>
  <si>
    <t>ORD000000070</t>
  </si>
  <si>
    <t>ORD000000071</t>
  </si>
  <si>
    <t>ORD000000072</t>
  </si>
  <si>
    <t>ORD000000073</t>
  </si>
  <si>
    <t>ORD000000074</t>
  </si>
  <si>
    <t>ORD000000075</t>
  </si>
  <si>
    <t>ORD000000076</t>
  </si>
  <si>
    <t>ORD000000077</t>
  </si>
  <si>
    <t>ORD000000078</t>
  </si>
  <si>
    <t>ORD000000079</t>
  </si>
  <si>
    <t>ORD000000080</t>
  </si>
  <si>
    <t>ORD000000081</t>
  </si>
  <si>
    <t>ORD000000082</t>
  </si>
  <si>
    <t>ORD000000083</t>
  </si>
  <si>
    <t>ORD000000084</t>
  </si>
  <si>
    <t>ORD000000085</t>
  </si>
  <si>
    <t>ORD000000086</t>
  </si>
  <si>
    <t>ORD000000087</t>
  </si>
  <si>
    <t>ORD000000088</t>
  </si>
  <si>
    <t>ORD000000089</t>
  </si>
  <si>
    <t>ORD000000090</t>
  </si>
  <si>
    <t>ORD000000091</t>
  </si>
  <si>
    <t>ORD000000092</t>
  </si>
  <si>
    <t>ORD000000093</t>
  </si>
  <si>
    <t>ORD000000094</t>
  </si>
  <si>
    <t>ORD000000095</t>
  </si>
  <si>
    <t>ORD000000096</t>
  </si>
  <si>
    <t>ORD000000097</t>
  </si>
  <si>
    <t>ORD000000098</t>
  </si>
  <si>
    <t>ORD000000099</t>
  </si>
  <si>
    <t>ORD000000100</t>
  </si>
  <si>
    <t>SI-0000000070</t>
  </si>
  <si>
    <t>SI-0000000071</t>
  </si>
  <si>
    <t>SI-0000000072</t>
  </si>
  <si>
    <t>SI-0000000073</t>
  </si>
  <si>
    <t>SI-0000000074</t>
  </si>
  <si>
    <t>SI-0000000075</t>
  </si>
  <si>
    <t>SI-0000000076</t>
  </si>
  <si>
    <t>SI-0000000077</t>
  </si>
  <si>
    <t>SI-0000000078</t>
  </si>
  <si>
    <t>SI-0000000079</t>
  </si>
  <si>
    <t>SI-0000000080</t>
  </si>
  <si>
    <t>SI-0000000081</t>
  </si>
  <si>
    <t>SI-0000000082</t>
  </si>
  <si>
    <t>SI-0000000083</t>
  </si>
  <si>
    <t>SI-0000000084</t>
  </si>
  <si>
    <t>SI-0000000085</t>
  </si>
  <si>
    <t>SI-0000000086</t>
  </si>
  <si>
    <t>SI-0000000087</t>
  </si>
  <si>
    <t>SI-0000000088</t>
  </si>
  <si>
    <t>SI-0000000089</t>
  </si>
  <si>
    <t>SI-0000000090</t>
  </si>
  <si>
    <t>SI-0000000091</t>
  </si>
  <si>
    <t>SI-0000000092</t>
  </si>
  <si>
    <t>SI-0000000093</t>
  </si>
  <si>
    <t>SI-0000000094</t>
  </si>
  <si>
    <t>SI-0000000095</t>
  </si>
  <si>
    <t>SI-0000000096</t>
  </si>
  <si>
    <t>SI-0000000097</t>
  </si>
  <si>
    <t>SI-0000000098</t>
  </si>
  <si>
    <t>SI-0000000099</t>
  </si>
  <si>
    <t>SI-0000000100</t>
  </si>
  <si>
    <t>SI-0000000101</t>
  </si>
  <si>
    <t>SI-0000000102</t>
  </si>
  <si>
    <t>SI-0000000103</t>
  </si>
  <si>
    <t>SI-0000000104</t>
  </si>
  <si>
    <t>SI-0000000105</t>
  </si>
  <si>
    <t>SI-0000000106</t>
  </si>
  <si>
    <t>SI-0000000107</t>
  </si>
  <si>
    <t>SI-0000000108</t>
  </si>
  <si>
    <t>SI-0000000109</t>
  </si>
  <si>
    <t>SI-0000000110</t>
  </si>
  <si>
    <t>SI-0000000111</t>
  </si>
  <si>
    <t>SI-0000000112</t>
  </si>
  <si>
    <t>SI-0000000113</t>
  </si>
  <si>
    <t>SI-0000000114</t>
  </si>
  <si>
    <t>SI-0000000115</t>
  </si>
  <si>
    <t>SI-0000000116</t>
  </si>
  <si>
    <t>SI-0000000117</t>
  </si>
  <si>
    <t>SI-0000000118</t>
  </si>
  <si>
    <t>SI-0000000119</t>
  </si>
  <si>
    <t>SI-0000000120</t>
  </si>
  <si>
    <t>SI-0000000121</t>
  </si>
  <si>
    <t>SI-0000000122</t>
  </si>
  <si>
    <t>SI-0000000123</t>
  </si>
  <si>
    <t>SI-0000000124</t>
  </si>
  <si>
    <t>SI-0000000125</t>
  </si>
  <si>
    <t>SI-0000000126</t>
  </si>
  <si>
    <t>SI-0000000127</t>
  </si>
  <si>
    <t>SI-0000000128</t>
  </si>
  <si>
    <t>SI-0000000129</t>
  </si>
  <si>
    <t>SI-0000000130</t>
  </si>
  <si>
    <t>SI-0000000131</t>
  </si>
  <si>
    <t>SI-0000000132</t>
  </si>
  <si>
    <t>SI-0000000133</t>
  </si>
  <si>
    <t>SI-0000000134</t>
  </si>
  <si>
    <t>SI-0000000135</t>
  </si>
  <si>
    <t>SI-0000000136</t>
  </si>
  <si>
    <t>SI-0000000137</t>
  </si>
  <si>
    <t>SI-0000000138</t>
  </si>
  <si>
    <t>SI-0000000139</t>
  </si>
  <si>
    <t>SI-0000000140</t>
  </si>
  <si>
    <t>SI-0000000141</t>
  </si>
  <si>
    <t>SI-0000000142</t>
  </si>
  <si>
    <t>SI-0000000143</t>
  </si>
  <si>
    <t>SI-0000000144</t>
  </si>
  <si>
    <t>SI-0000000145</t>
  </si>
  <si>
    <t>SI-0000000146</t>
  </si>
  <si>
    <t>SI-0000000147</t>
  </si>
  <si>
    <t>SI-0000000148</t>
  </si>
  <si>
    <t>SI-0000000149</t>
  </si>
  <si>
    <t>SI-0000000150</t>
  </si>
  <si>
    <t>SI-0000000151</t>
  </si>
  <si>
    <t>SI-0000000152</t>
  </si>
  <si>
    <t>SI-0000000153</t>
  </si>
  <si>
    <t>SI-0000000154</t>
  </si>
  <si>
    <t>SI-0000000155</t>
  </si>
  <si>
    <t>SI-0000000156</t>
  </si>
  <si>
    <t>SI-0000000157</t>
  </si>
  <si>
    <t>SI-0000000158</t>
  </si>
  <si>
    <t>SI-0000000159</t>
  </si>
  <si>
    <t>SI-0000000160</t>
  </si>
  <si>
    <t>SI-0000000161</t>
  </si>
  <si>
    <t>SI-0000000162</t>
  </si>
  <si>
    <t>SI-0000000163</t>
  </si>
  <si>
    <t>SI-0000000164</t>
  </si>
  <si>
    <t>SI-0000000165</t>
  </si>
  <si>
    <t>SI-0000000166</t>
  </si>
  <si>
    <t>SI-0000000167</t>
  </si>
  <si>
    <t>SI-0000000168</t>
  </si>
  <si>
    <t>SI-0000000169</t>
  </si>
  <si>
    <t>DO00000040</t>
  </si>
  <si>
    <t>DO00000041</t>
  </si>
  <si>
    <t>DO00000042</t>
  </si>
  <si>
    <t>DO00000043</t>
  </si>
  <si>
    <t>DO00000044</t>
  </si>
  <si>
    <t>DO00000045</t>
  </si>
  <si>
    <t>DO00000046</t>
  </si>
  <si>
    <t>DO00000047</t>
  </si>
  <si>
    <t>DO00000048</t>
  </si>
  <si>
    <t>DO00000049</t>
  </si>
  <si>
    <t>DO00000050</t>
  </si>
  <si>
    <t>DO00000051</t>
  </si>
  <si>
    <t>DO00000052</t>
  </si>
  <si>
    <t>DO00000053</t>
  </si>
  <si>
    <t>DO00000054</t>
  </si>
  <si>
    <t>DO00000055</t>
  </si>
  <si>
    <t>DO00000056</t>
  </si>
  <si>
    <t>DO00000057</t>
  </si>
  <si>
    <t>DO00000058</t>
  </si>
  <si>
    <t>DO00000059</t>
  </si>
  <si>
    <t>DO00000060</t>
  </si>
  <si>
    <t>DO00000061</t>
  </si>
  <si>
    <t>DO00000062</t>
  </si>
  <si>
    <t>DO00000063</t>
  </si>
  <si>
    <t>DO00000064</t>
  </si>
  <si>
    <t>DO00000065</t>
  </si>
  <si>
    <t>DO00000066</t>
  </si>
  <si>
    <t>DO00000067</t>
  </si>
  <si>
    <t>DO00000068</t>
  </si>
  <si>
    <t>DO00000069</t>
  </si>
  <si>
    <t>DO00000070</t>
  </si>
  <si>
    <t>DO00000071</t>
  </si>
  <si>
    <t>DO00000072</t>
  </si>
  <si>
    <t>DO00000073</t>
  </si>
  <si>
    <t>DO00000074</t>
  </si>
  <si>
    <t>DO00000075</t>
  </si>
  <si>
    <t>DO00000076</t>
  </si>
  <si>
    <t>DO00000077</t>
  </si>
  <si>
    <t>DO00000078</t>
  </si>
  <si>
    <t>DO00000079</t>
  </si>
  <si>
    <t>DO00000080</t>
  </si>
  <si>
    <t>DO00000081</t>
  </si>
  <si>
    <t>DO00000082</t>
  </si>
  <si>
    <t>DO00000083</t>
  </si>
  <si>
    <t>DO00000084</t>
  </si>
  <si>
    <t>DO00000085</t>
  </si>
  <si>
    <t>DO00000086</t>
  </si>
  <si>
    <t>DO00000087</t>
  </si>
  <si>
    <t>DO00000088</t>
  </si>
  <si>
    <t>DO00000089</t>
  </si>
  <si>
    <t>DO00000090</t>
  </si>
  <si>
    <t>DO00000091</t>
  </si>
  <si>
    <t>DO00000092</t>
  </si>
  <si>
    <t>DO00000093</t>
  </si>
  <si>
    <t>DO00000094</t>
  </si>
  <si>
    <t>DO00000095</t>
  </si>
  <si>
    <t>DO00000096</t>
  </si>
  <si>
    <t>DO00000097</t>
  </si>
  <si>
    <t>DO00000098</t>
  </si>
  <si>
    <t>DO00000099</t>
  </si>
  <si>
    <t>DO00000100</t>
  </si>
  <si>
    <t>DO00000101</t>
  </si>
  <si>
    <t>DO00000102</t>
  </si>
  <si>
    <t>DO00000103</t>
  </si>
  <si>
    <t>DO00000104</t>
  </si>
  <si>
    <t>DO00000105</t>
  </si>
  <si>
    <t>DO00000106</t>
  </si>
  <si>
    <t>DO00000107</t>
  </si>
  <si>
    <t>DO00000108</t>
  </si>
  <si>
    <t>DO00000109</t>
  </si>
  <si>
    <t>DO00000110</t>
  </si>
  <si>
    <t>DO00000111</t>
  </si>
  <si>
    <t>DO00000112</t>
  </si>
  <si>
    <t>DO00000113</t>
  </si>
  <si>
    <t>DO00000114</t>
  </si>
  <si>
    <t>DO00000115</t>
  </si>
  <si>
    <t>DO00000116</t>
  </si>
  <si>
    <t>DO00000117</t>
  </si>
  <si>
    <t>DO00000118</t>
  </si>
  <si>
    <t>DO00000119</t>
  </si>
  <si>
    <t>DO00000120</t>
  </si>
  <si>
    <t>DO00000121</t>
  </si>
  <si>
    <t>DO00000122</t>
  </si>
  <si>
    <t>DO00000123</t>
  </si>
  <si>
    <t>DO00000124</t>
  </si>
  <si>
    <t>DO00000125</t>
  </si>
  <si>
    <t>DO00000126</t>
  </si>
  <si>
    <t>DO00000127</t>
  </si>
  <si>
    <t>DO00000128</t>
  </si>
  <si>
    <t>DO00000129</t>
  </si>
  <si>
    <t>DO00000130</t>
  </si>
  <si>
    <t>DO00000131</t>
  </si>
  <si>
    <t>DO00000132</t>
  </si>
  <si>
    <t>DO00000133</t>
  </si>
  <si>
    <t>DO00000134</t>
  </si>
  <si>
    <t>DO00000135</t>
  </si>
  <si>
    <t>DO00000136</t>
  </si>
  <si>
    <t>DO00000137</t>
  </si>
  <si>
    <t>DO00000138</t>
  </si>
  <si>
    <t>DO00000139</t>
  </si>
  <si>
    <t>05-0028475</t>
  </si>
  <si>
    <t>SHIP DATE</t>
  </si>
  <si>
    <t>LOT NUMFF</t>
  </si>
  <si>
    <t>STOCK DATE</t>
  </si>
  <si>
    <t>Grand Total</t>
  </si>
  <si>
    <t>Order Type/Status</t>
  </si>
  <si>
    <t>Sum of QTY</t>
  </si>
  <si>
    <t>Item Name</t>
  </si>
  <si>
    <t>Total Quantity</t>
  </si>
  <si>
    <t>Customer Name</t>
  </si>
  <si>
    <t>Sum of SHIPPED QTY</t>
  </si>
  <si>
    <t>NS-9922_W Total</t>
  </si>
  <si>
    <t>NS-13553_CBOT_IC_BC_PCW Total</t>
  </si>
  <si>
    <t>NS-18626_BK_OD_BCI Total</t>
  </si>
  <si>
    <t>NS-18829_W_D_BCI_PCW Total</t>
  </si>
  <si>
    <t>NS-15278_W_BCI Total</t>
  </si>
  <si>
    <t>5 Bottom Items by Shipped Quantity</t>
  </si>
  <si>
    <t xml:space="preserve"> Stock Quantity between 10000 and 50000 by Lot Number</t>
  </si>
  <si>
    <t>Products below 100 Stock Quantities</t>
  </si>
  <si>
    <t>Item</t>
  </si>
  <si>
    <t>Total Stock Quantity</t>
  </si>
  <si>
    <t>Top 10 Items</t>
  </si>
  <si>
    <t>Count of ORDER NO</t>
  </si>
  <si>
    <t>COUNTA(UNIQUE(A2:A101))</t>
  </si>
  <si>
    <t>Average of QTY</t>
  </si>
  <si>
    <t>Row Labels</t>
  </si>
  <si>
    <t>Stock QTY</t>
  </si>
  <si>
    <t>Pivot tables</t>
  </si>
  <si>
    <t>Total QTY</t>
  </si>
  <si>
    <t>UNIQUE(A2:A101)</t>
  </si>
  <si>
    <r>
      <rPr>
        <sz val="16"/>
        <rFont val="Segoe UI Black"/>
        <family val="2"/>
      </rPr>
      <t>Worksheet of Raw Dat</t>
    </r>
    <r>
      <rPr>
        <sz val="11"/>
        <rFont val="Segoe UI Black"/>
        <family val="2"/>
      </rPr>
      <t>a</t>
    </r>
  </si>
  <si>
    <t>Performance Analysis</t>
  </si>
  <si>
    <t xml:space="preserve">Finding KPI : Total Orders, Total Customers, Total Unique Item </t>
  </si>
  <si>
    <t>What are the top 10 items with the highest total orders?</t>
  </si>
  <si>
    <t>What are the top 10 customer sell types based on total orders?</t>
  </si>
  <si>
    <t>Count of ITEM</t>
  </si>
  <si>
    <t>Which order type has the highest percentage of total orders?</t>
  </si>
  <si>
    <t>Who are the top 10 customers with the highest total orders?</t>
  </si>
  <si>
    <t>What are the top 10 items have the highest total shipped quantities? Using Filter: Ship Date</t>
  </si>
  <si>
    <t xml:space="preserve"> How does the Stock  quantity vary across different  Items? Using Filter: Items (Stock)</t>
  </si>
  <si>
    <t xml:space="preserve"> How does the Shipped  quantity vary across different  Items? Using Filter: Items (Shipped)</t>
  </si>
  <si>
    <t xml:space="preserve"> How does the order quantity vary across different  Items? Using Filter: Items (Order Placed)</t>
  </si>
  <si>
    <t>Which products have stock quantities within the 0-50 range? Using Filter : Stock Date</t>
  </si>
  <si>
    <t>Queries/Objectives of the Analysis (RMG Dataset)</t>
  </si>
  <si>
    <t>Dynamic Order QTY</t>
  </si>
  <si>
    <t>Dynamic Shipped QTY</t>
  </si>
  <si>
    <t>Dynamic Stock QTY</t>
  </si>
  <si>
    <t>Item Analysis (Shipment and Stock Quantities)</t>
  </si>
  <si>
    <t>Unique Items</t>
  </si>
  <si>
    <t>COUNTA(UNIQUE(C17:C116))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</si>
</sst>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
      <b/>
      <sz val="11"/>
      <color theme="1"/>
      <name val="Segoe UI Black"/>
      <family val="2"/>
    </font>
    <font>
      <sz val="11"/>
      <color theme="0"/>
      <name val="Segoe UI Black"/>
      <family val="2"/>
    </font>
    <font>
      <sz val="16"/>
      <color theme="0"/>
      <name val="Calibri"/>
      <family val="2"/>
      <scheme val="minor"/>
    </font>
    <font>
      <sz val="11"/>
      <name val="Calibri"/>
      <family val="2"/>
      <scheme val="minor"/>
    </font>
    <font>
      <b/>
      <sz val="11"/>
      <name val="Calibri"/>
      <family val="2"/>
      <scheme val="minor"/>
    </font>
    <font>
      <sz val="16"/>
      <name val="Segoe UI Black"/>
      <family val="2"/>
    </font>
    <font>
      <sz val="11"/>
      <name val="Segoe UI Black"/>
      <family val="2"/>
    </font>
    <font>
      <sz val="10"/>
      <color theme="1"/>
      <name val="Calibri"/>
      <family val="2"/>
      <scheme val="minor"/>
    </font>
    <font>
      <sz val="12"/>
      <color theme="1"/>
      <name val="Times New Roman"/>
      <family val="1"/>
    </font>
    <font>
      <sz val="12"/>
      <color rgb="FF0D0D0D"/>
      <name val="Times New Roman"/>
      <family val="1"/>
    </font>
    <font>
      <sz val="16"/>
      <color theme="1"/>
      <name val="Segoe UI Black"/>
      <family val="2"/>
    </font>
    <font>
      <sz val="9"/>
      <color theme="0"/>
      <name val="Segoe UI Black"/>
      <family val="2"/>
    </font>
    <font>
      <sz val="9"/>
      <color theme="1"/>
      <name val="Calibri"/>
      <family val="2"/>
      <scheme val="minor"/>
    </font>
    <font>
      <b/>
      <sz val="16"/>
      <color theme="0"/>
      <name val="Calibri"/>
      <family val="2"/>
      <scheme val="minor"/>
    </font>
    <font>
      <sz val="11"/>
      <color theme="1"/>
      <name val="Rockwell Extra Bold"/>
      <family val="1"/>
    </font>
    <font>
      <sz val="9"/>
      <color theme="0"/>
      <name val="Segoe UI Black"/>
    </font>
  </fonts>
  <fills count="1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5"/>
        <bgColor indexed="64"/>
      </patternFill>
    </fill>
    <fill>
      <patternFill patternType="solid">
        <fgColor theme="4"/>
        <bgColor indexed="64"/>
      </patternFill>
    </fill>
    <fill>
      <patternFill patternType="solid">
        <fgColor theme="3" tint="0.79998168889431442"/>
        <bgColor indexed="64"/>
      </patternFill>
    </fill>
    <fill>
      <patternFill patternType="solid">
        <fgColor theme="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3" fontId="2" fillId="0" borderId="0" applyFont="0" applyFill="0" applyBorder="0" applyAlignment="0" applyProtection="0"/>
  </cellStyleXfs>
  <cellXfs count="82">
    <xf numFmtId="0" fontId="0" fillId="0" borderId="0" xfId="0"/>
    <xf numFmtId="0" fontId="0" fillId="0" borderId="1" xfId="0" applyBorder="1"/>
    <xf numFmtId="14" fontId="0" fillId="0" borderId="1" xfId="0" applyNumberFormat="1" applyBorder="1"/>
    <xf numFmtId="0" fontId="0" fillId="0" borderId="2" xfId="0" applyBorder="1"/>
    <xf numFmtId="0" fontId="0" fillId="0" borderId="3" xfId="0" applyBorder="1"/>
    <xf numFmtId="0" fontId="0" fillId="0" borderId="7" xfId="0" applyBorder="1"/>
    <xf numFmtId="0" fontId="0" fillId="0" borderId="8" xfId="0" applyBorder="1"/>
    <xf numFmtId="14" fontId="0" fillId="0" borderId="8" xfId="0" applyNumberFormat="1" applyBorder="1"/>
    <xf numFmtId="0" fontId="0" fillId="0" borderId="9" xfId="0" applyBorder="1"/>
    <xf numFmtId="14" fontId="0" fillId="0" borderId="3" xfId="0" applyNumberFormat="1" applyBorder="1"/>
    <xf numFmtId="14" fontId="0" fillId="0" borderId="9" xfId="0" applyNumberFormat="1" applyBorder="1"/>
    <xf numFmtId="0" fontId="1" fillId="0" borderId="5" xfId="0" applyFont="1" applyBorder="1" applyAlignment="1">
      <alignment horizontal="center"/>
    </xf>
    <xf numFmtId="14" fontId="1" fillId="0" borderId="5" xfId="0" applyNumberFormat="1"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2" fontId="1" fillId="0" borderId="5" xfId="0" applyNumberFormat="1" applyFont="1" applyBorder="1" applyAlignment="1">
      <alignment horizontal="center"/>
    </xf>
    <xf numFmtId="2" fontId="0" fillId="0" borderId="1" xfId="0" applyNumberFormat="1" applyBorder="1"/>
    <xf numFmtId="2" fontId="0" fillId="0" borderId="8" xfId="0" applyNumberFormat="1" applyBorder="1"/>
    <xf numFmtId="2" fontId="0" fillId="0" borderId="0" xfId="0" applyNumberFormat="1"/>
    <xf numFmtId="1" fontId="1" fillId="0" borderId="5" xfId="0" applyNumberFormat="1" applyFont="1" applyBorder="1" applyAlignment="1">
      <alignment horizontal="center"/>
    </xf>
    <xf numFmtId="1" fontId="0" fillId="0" borderId="1" xfId="0" applyNumberFormat="1" applyBorder="1"/>
    <xf numFmtId="1" fontId="0" fillId="0" borderId="8" xfId="0" applyNumberFormat="1" applyBorder="1"/>
    <xf numFmtId="1" fontId="0" fillId="0" borderId="0" xfId="0" applyNumberFormat="1"/>
    <xf numFmtId="1" fontId="0" fillId="0" borderId="8" xfId="1" applyNumberFormat="1" applyFont="1" applyBorder="1"/>
    <xf numFmtId="14" fontId="1" fillId="0" borderId="6" xfId="0" applyNumberFormat="1" applyFont="1" applyBorder="1" applyAlignment="1">
      <alignment horizontal="center"/>
    </xf>
    <xf numFmtId="14" fontId="0" fillId="0" borderId="0" xfId="0" applyNumberFormat="1"/>
    <xf numFmtId="14" fontId="1" fillId="0" borderId="5" xfId="0" applyNumberFormat="1" applyFont="1" applyBorder="1" applyAlignment="1">
      <alignment horizontal="right"/>
    </xf>
    <xf numFmtId="14" fontId="0" fillId="0" borderId="1" xfId="0" applyNumberFormat="1" applyBorder="1" applyAlignment="1">
      <alignment horizontal="right"/>
    </xf>
    <xf numFmtId="14" fontId="0" fillId="0" borderId="8" xfId="0" applyNumberFormat="1" applyBorder="1" applyAlignment="1">
      <alignment horizontal="right"/>
    </xf>
    <xf numFmtId="14"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pivotButton="1" applyAlignment="1">
      <alignment horizontal="right"/>
    </xf>
    <xf numFmtId="0" fontId="0" fillId="0" borderId="0" xfId="0" applyAlignment="1">
      <alignment horizontal="center" vertical="center"/>
    </xf>
    <xf numFmtId="0" fontId="1" fillId="0" borderId="0" xfId="0" applyFont="1"/>
    <xf numFmtId="0" fontId="0" fillId="2" borderId="0" xfId="0" applyFill="1"/>
    <xf numFmtId="0" fontId="0" fillId="0" borderId="0" xfId="0" applyAlignment="1">
      <alignment horizontal="left" vertical="center" indent="1"/>
    </xf>
    <xf numFmtId="0" fontId="1" fillId="2" borderId="0" xfId="0" applyFont="1" applyFill="1"/>
    <xf numFmtId="0" fontId="4" fillId="4" borderId="1" xfId="0" applyFont="1" applyFill="1" applyBorder="1" applyAlignment="1">
      <alignment horizontal="center"/>
    </xf>
    <xf numFmtId="0" fontId="0" fillId="5" borderId="1" xfId="0" applyFill="1" applyBorder="1"/>
    <xf numFmtId="0" fontId="0" fillId="3" borderId="1" xfId="0" applyFill="1" applyBorder="1"/>
    <xf numFmtId="0" fontId="0" fillId="6" borderId="0" xfId="0" applyFill="1"/>
    <xf numFmtId="0" fontId="0" fillId="6" borderId="1" xfId="0" applyFill="1" applyBorder="1" applyAlignment="1">
      <alignment horizontal="left"/>
    </xf>
    <xf numFmtId="0" fontId="0" fillId="6" borderId="1" xfId="0" applyFill="1" applyBorder="1"/>
    <xf numFmtId="0" fontId="0" fillId="7" borderId="0" xfId="0" applyFill="1"/>
    <xf numFmtId="0" fontId="0" fillId="7" borderId="1" xfId="0" applyFill="1" applyBorder="1"/>
    <xf numFmtId="0" fontId="0" fillId="8" borderId="1" xfId="0" applyFill="1" applyBorder="1"/>
    <xf numFmtId="0" fontId="0" fillId="9" borderId="0" xfId="0" applyFill="1"/>
    <xf numFmtId="0" fontId="7" fillId="9" borderId="0" xfId="0" applyFont="1" applyFill="1" applyAlignment="1">
      <alignment horizontal="center"/>
    </xf>
    <xf numFmtId="0" fontId="0" fillId="0" borderId="11" xfId="0" applyBorder="1"/>
    <xf numFmtId="0" fontId="0" fillId="0" borderId="12" xfId="0" applyBorder="1"/>
    <xf numFmtId="0" fontId="0" fillId="8" borderId="1" xfId="0" applyFill="1" applyBorder="1" applyAlignment="1">
      <alignment horizontal="center" vertical="center"/>
    </xf>
    <xf numFmtId="0" fontId="4" fillId="9" borderId="0" xfId="0" applyFont="1" applyFill="1"/>
    <xf numFmtId="0" fontId="1" fillId="10" borderId="0" xfId="0" applyFont="1" applyFill="1"/>
    <xf numFmtId="0" fontId="9" fillId="10" borderId="0" xfId="0" applyFont="1" applyFill="1"/>
    <xf numFmtId="0" fontId="5" fillId="12" borderId="0" xfId="0" applyFont="1" applyFill="1" applyAlignment="1">
      <alignment horizontal="center" vertical="center"/>
    </xf>
    <xf numFmtId="0" fontId="0" fillId="7" borderId="1" xfId="0" applyFill="1" applyBorder="1" applyAlignment="1">
      <alignment horizontal="center" vertical="center"/>
    </xf>
    <xf numFmtId="0" fontId="6" fillId="9" borderId="0" xfId="0" applyFont="1" applyFill="1" applyAlignment="1">
      <alignment horizontal="center" vertical="center"/>
    </xf>
    <xf numFmtId="0" fontId="14" fillId="6" borderId="1" xfId="0" applyFont="1" applyFill="1" applyBorder="1" applyAlignment="1">
      <alignment horizontal="left" vertical="top" wrapText="1"/>
    </xf>
    <xf numFmtId="0" fontId="13" fillId="6" borderId="1" xfId="0" applyFont="1" applyFill="1" applyBorder="1" applyAlignment="1">
      <alignment horizontal="left" vertical="top"/>
    </xf>
    <xf numFmtId="0" fontId="0" fillId="7" borderId="19" xfId="0" applyFill="1" applyBorder="1"/>
    <xf numFmtId="0" fontId="13" fillId="7" borderId="20" xfId="0" applyFont="1" applyFill="1" applyBorder="1" applyAlignment="1">
      <alignment horizontal="left" vertical="top"/>
    </xf>
    <xf numFmtId="0" fontId="14" fillId="7" borderId="20" xfId="0" applyFont="1" applyFill="1" applyBorder="1" applyAlignment="1">
      <alignment horizontal="left" vertical="top" wrapText="1"/>
    </xf>
    <xf numFmtId="0" fontId="13" fillId="7" borderId="21" xfId="0" applyFont="1" applyFill="1" applyBorder="1" applyAlignment="1">
      <alignment horizontal="left" vertical="top"/>
    </xf>
    <xf numFmtId="0" fontId="12" fillId="7" borderId="0" xfId="0" applyFont="1" applyFill="1"/>
    <xf numFmtId="0" fontId="16" fillId="9" borderId="10" xfId="0" applyFont="1" applyFill="1" applyBorder="1" applyAlignment="1">
      <alignment horizontal="center" vertical="center"/>
    </xf>
    <xf numFmtId="0" fontId="17" fillId="7" borderId="0" xfId="0" applyFont="1" applyFill="1"/>
    <xf numFmtId="2" fontId="0" fillId="6" borderId="1" xfId="0" applyNumberFormat="1" applyFill="1" applyBorder="1"/>
    <xf numFmtId="0" fontId="1" fillId="7" borderId="10" xfId="0" applyFont="1" applyFill="1" applyBorder="1" applyAlignment="1">
      <alignment horizontal="center" vertical="center"/>
    </xf>
    <xf numFmtId="0" fontId="18" fillId="14" borderId="0" xfId="0" applyFont="1" applyFill="1"/>
    <xf numFmtId="0" fontId="0" fillId="11" borderId="0" xfId="0" applyFill="1"/>
    <xf numFmtId="0" fontId="19" fillId="11" borderId="0" xfId="0" applyFont="1" applyFill="1"/>
    <xf numFmtId="0" fontId="1" fillId="6" borderId="0" xfId="0" applyFont="1" applyFill="1"/>
    <xf numFmtId="0" fontId="20" fillId="9" borderId="10" xfId="0" applyFont="1" applyFill="1" applyBorder="1" applyAlignment="1">
      <alignment horizontal="center" vertical="center"/>
    </xf>
    <xf numFmtId="0" fontId="15" fillId="13" borderId="11" xfId="0" applyFont="1" applyFill="1" applyBorder="1" applyAlignment="1">
      <alignment horizontal="center" vertical="center"/>
    </xf>
    <xf numFmtId="0" fontId="15" fillId="13" borderId="12" xfId="0" applyFont="1" applyFill="1" applyBorder="1" applyAlignment="1">
      <alignment horizontal="center" vertical="center"/>
    </xf>
    <xf numFmtId="0" fontId="11"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1" borderId="15" xfId="0" applyFont="1" applyFill="1" applyBorder="1" applyAlignment="1">
      <alignment horizontal="center" vertical="center"/>
    </xf>
    <xf numFmtId="0" fontId="8" fillId="11" borderId="16" xfId="0" applyFont="1" applyFill="1" applyBorder="1" applyAlignment="1">
      <alignment horizontal="center" vertical="center"/>
    </xf>
    <xf numFmtId="0" fontId="8" fillId="11" borderId="17" xfId="0" applyFont="1" applyFill="1" applyBorder="1" applyAlignment="1">
      <alignment horizontal="center" vertical="center"/>
    </xf>
    <xf numFmtId="0" fontId="8" fillId="11" borderId="18" xfId="0" applyFont="1" applyFill="1" applyBorder="1" applyAlignment="1">
      <alignment horizontal="center" vertical="center"/>
    </xf>
  </cellXfs>
  <cellStyles count="2">
    <cellStyle name="Comma" xfId="1" builtinId="3"/>
    <cellStyle name="Normal" xfId="0" builtinId="0"/>
  </cellStyles>
  <dxfs count="16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alignment horizontal="right"/>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vertical="center"/>
    </dxf>
    <dxf>
      <alignment vertical="center"/>
    </dxf>
    <dxf>
      <alignment horizontal="center"/>
    </dxf>
    <dxf>
      <alignment horizontal="center"/>
    </dxf>
    <dxf>
      <fill>
        <patternFill>
          <bgColor theme="9"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b/>
      </font>
    </dxf>
    <dxf>
      <font>
        <sz val="9"/>
      </font>
    </dxf>
    <dxf>
      <font>
        <name val="Segoe UI Black"/>
        <scheme val="none"/>
      </font>
    </dxf>
    <dxf>
      <font>
        <color theme="0"/>
      </font>
    </dxf>
    <dxf>
      <fill>
        <patternFill>
          <bgColor theme="9" tint="-0.249977111117893"/>
        </patternFill>
      </fill>
    </dxf>
    <dxf>
      <fill>
        <patternFill>
          <bgColor theme="9" tint="0.79998168889431442"/>
        </patternFill>
      </fill>
    </dxf>
    <dxf>
      <fill>
        <patternFill>
          <bgColor theme="9" tint="0.79998168889431442"/>
        </patternFill>
      </fill>
    </dxf>
    <dxf>
      <alignment vertical="center"/>
    </dxf>
    <dxf>
      <alignment horizontal="center"/>
    </dxf>
    <dxf>
      <alignment vertic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sz val="9"/>
      </font>
    </dxf>
    <dxf>
      <fill>
        <patternFill>
          <bgColor theme="9" tint="-0.249977111117893"/>
        </patternFill>
      </fill>
    </dxf>
    <dxf>
      <font>
        <color theme="0"/>
      </font>
    </dxf>
    <dxf>
      <font>
        <name val="Segoe UI Black"/>
        <scheme val="none"/>
      </font>
    </dxf>
    <dxf>
      <fill>
        <patternFill>
          <bgColor theme="9" tint="0.79998168889431442"/>
        </patternFill>
      </fill>
    </dxf>
    <dxf>
      <fill>
        <patternFill>
          <bgColor theme="9" tint="0.79998168889431442"/>
        </patternFill>
      </fill>
    </dxf>
    <dxf>
      <fill>
        <patternFill>
          <bgColor theme="9" tint="0.79998168889431442"/>
        </patternFill>
      </fill>
    </dxf>
    <dxf>
      <alignment vertical="center"/>
    </dxf>
    <dxf>
      <alignment horizontal="center"/>
    </dxf>
    <dxf>
      <alignment vertic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sz val="9"/>
      </font>
    </dxf>
    <dxf>
      <font>
        <name val="Segoe UI Black"/>
        <scheme val="none"/>
      </font>
    </dxf>
    <dxf>
      <font>
        <color theme="0"/>
      </font>
    </dxf>
    <dxf>
      <fill>
        <patternFill>
          <bgColor theme="9" tint="-0.249977111117893"/>
        </patternFill>
      </fill>
    </dxf>
    <dxf>
      <fill>
        <patternFill>
          <bgColor theme="9" tint="0.79998168889431442"/>
        </patternFill>
      </fill>
    </dxf>
    <dxf>
      <fill>
        <patternFill>
          <bgColor theme="9" tint="0.79998168889431442"/>
        </patternFill>
      </fill>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diagonalUp="0" diagonalDown="0">
        <left style="thin">
          <color indexed="64"/>
        </left>
        <right/>
        <top style="thin">
          <color indexed="64"/>
        </top>
        <bottom style="thin">
          <color indexed="64"/>
        </bottom>
        <vertical/>
        <horizontal/>
      </border>
    </dxf>
    <dxf>
      <numFmt numFmtId="2" formatCode="0.00"/>
      <border diagonalUp="0" diagonalDown="0" outline="0">
        <left style="thin">
          <color indexed="64"/>
        </left>
        <right style="thin">
          <color indexed="64"/>
        </right>
        <top style="thin">
          <color indexed="64"/>
        </top>
        <bottom style="thin">
          <color indexed="64"/>
        </bottom>
      </border>
    </dxf>
    <dxf>
      <numFmt numFmtId="19" formatCode="m/d/yyyy"/>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m/d/yyyy"/>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pivotCacheDefinition" Target="pivotCache/pivotCacheDefinition17.xml"/><Relationship Id="rId39" Type="http://schemas.openxmlformats.org/officeDocument/2006/relationships/sharedStrings" Target="sharedStrings.xml"/><Relationship Id="rId21" Type="http://schemas.openxmlformats.org/officeDocument/2006/relationships/pivotCacheDefinition" Target="pivotCache/pivotCacheDefinition12.xml"/><Relationship Id="rId34" Type="http://schemas.microsoft.com/office/2011/relationships/timelineCache" Target="timelineCaches/timelineCache2.xml"/><Relationship Id="rId42" Type="http://schemas.openxmlformats.org/officeDocument/2006/relationships/calcChain" Target="calcChain.xml"/><Relationship Id="rId47" Type="http://schemas.openxmlformats.org/officeDocument/2006/relationships/customXml" Target="../customXml/item5.xml"/><Relationship Id="rId50" Type="http://schemas.openxmlformats.org/officeDocument/2006/relationships/customXml" Target="../customXml/item8.xml"/><Relationship Id="rId55" Type="http://schemas.openxmlformats.org/officeDocument/2006/relationships/customXml" Target="../customXml/item1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microsoft.com/office/2007/relationships/slicerCache" Target="slicerCaches/slicerCache2.xml"/><Relationship Id="rId11" Type="http://schemas.openxmlformats.org/officeDocument/2006/relationships/pivotCacheDefinition" Target="pivotCache/pivotCacheDefinition2.xml"/><Relationship Id="rId24" Type="http://schemas.openxmlformats.org/officeDocument/2006/relationships/pivotCacheDefinition" Target="pivotCache/pivotCacheDefinition15.xml"/><Relationship Id="rId32" Type="http://schemas.openxmlformats.org/officeDocument/2006/relationships/pivotCacheDefinition" Target="pivotCache/pivotCacheDefinition20.xml"/><Relationship Id="rId37" Type="http://schemas.openxmlformats.org/officeDocument/2006/relationships/connections" Target="connections.xml"/><Relationship Id="rId40" Type="http://schemas.openxmlformats.org/officeDocument/2006/relationships/sheetMetadata" Target="metadata.xml"/><Relationship Id="rId45" Type="http://schemas.openxmlformats.org/officeDocument/2006/relationships/customXml" Target="../customXml/item3.xml"/><Relationship Id="rId53" Type="http://schemas.openxmlformats.org/officeDocument/2006/relationships/customXml" Target="../customXml/item11.xml"/><Relationship Id="rId58" Type="http://schemas.openxmlformats.org/officeDocument/2006/relationships/customXml" Target="../customXml/item16.xml"/><Relationship Id="rId5" Type="http://schemas.openxmlformats.org/officeDocument/2006/relationships/worksheet" Target="worksheets/sheet5.xml"/><Relationship Id="rId61" Type="http://schemas.openxmlformats.org/officeDocument/2006/relationships/customXml" Target="../customXml/item19.xml"/><Relationship Id="rId19" Type="http://schemas.openxmlformats.org/officeDocument/2006/relationships/pivotCacheDefinition" Target="pivotCache/pivotCacheDefinition10.xml"/><Relationship Id="rId14" Type="http://schemas.openxmlformats.org/officeDocument/2006/relationships/pivotCacheDefinition" Target="pivotCache/pivotCacheDefinition5.xml"/><Relationship Id="rId22" Type="http://schemas.openxmlformats.org/officeDocument/2006/relationships/pivotCacheDefinition" Target="pivotCache/pivotCacheDefinition13.xml"/><Relationship Id="rId27" Type="http://schemas.openxmlformats.org/officeDocument/2006/relationships/pivotCacheDefinition" Target="pivotCache/pivotCacheDefinition18.xml"/><Relationship Id="rId30" Type="http://schemas.microsoft.com/office/2007/relationships/slicerCache" Target="slicerCaches/slicerCache3.xml"/><Relationship Id="rId35" Type="http://schemas.microsoft.com/office/2011/relationships/timelineCache" Target="timelineCaches/timelineCache3.xml"/><Relationship Id="rId43" Type="http://schemas.openxmlformats.org/officeDocument/2006/relationships/customXml" Target="../customXml/item1.xml"/><Relationship Id="rId48" Type="http://schemas.openxmlformats.org/officeDocument/2006/relationships/customXml" Target="../customXml/item6.xml"/><Relationship Id="rId56"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customXml" Target="../customXml/item9.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pivotCacheDefinition" Target="pivotCache/pivotCacheDefinition16.xml"/><Relationship Id="rId33" Type="http://schemas.microsoft.com/office/2011/relationships/timelineCache" Target="timelineCaches/timelineCache1.xml"/><Relationship Id="rId38" Type="http://schemas.openxmlformats.org/officeDocument/2006/relationships/styles" Target="styles.xml"/><Relationship Id="rId46" Type="http://schemas.openxmlformats.org/officeDocument/2006/relationships/customXml" Target="../customXml/item4.xml"/><Relationship Id="rId59" Type="http://schemas.openxmlformats.org/officeDocument/2006/relationships/customXml" Target="../customXml/item17.xml"/><Relationship Id="rId20" Type="http://schemas.openxmlformats.org/officeDocument/2006/relationships/pivotCacheDefinition" Target="pivotCache/pivotCacheDefinition11.xml"/><Relationship Id="rId41" Type="http://schemas.openxmlformats.org/officeDocument/2006/relationships/powerPivotData" Target="model/item.data"/><Relationship Id="rId54"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6.xml"/><Relationship Id="rId23" Type="http://schemas.openxmlformats.org/officeDocument/2006/relationships/pivotCacheDefinition" Target="pivotCache/pivotCacheDefinition14.xml"/><Relationship Id="rId28" Type="http://schemas.microsoft.com/office/2007/relationships/slicerCache" Target="slicerCaches/slicerCache1.xml"/><Relationship Id="rId36" Type="http://schemas.openxmlformats.org/officeDocument/2006/relationships/theme" Target="theme/theme1.xml"/><Relationship Id="rId49" Type="http://schemas.openxmlformats.org/officeDocument/2006/relationships/customXml" Target="../customXml/item7.xml"/><Relationship Id="rId57" Type="http://schemas.openxmlformats.org/officeDocument/2006/relationships/customXml" Target="../customXml/item15.xml"/><Relationship Id="rId10" Type="http://schemas.openxmlformats.org/officeDocument/2006/relationships/pivotCacheDefinition" Target="pivotCache/pivotCacheDefinition1.xml"/><Relationship Id="rId31" Type="http://schemas.openxmlformats.org/officeDocument/2006/relationships/pivotCacheDefinition" Target="pivotCache/pivotCacheDefinition19.xml"/><Relationship Id="rId44" Type="http://schemas.openxmlformats.org/officeDocument/2006/relationships/customXml" Target="../customXml/item2.xml"/><Relationship Id="rId52" Type="http://schemas.openxmlformats.org/officeDocument/2006/relationships/customXml" Target="../customXml/item10.xml"/><Relationship Id="rId60"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[Ready_Made_Garments_Performance_Analysis.xlsx]Power Pivot data!Order by Order Types</c:name>
    <c:fmtId val="13"/>
  </c:pivotSource>
  <c:chart>
    <c:title>
      <c:tx>
        <c:rich>
          <a:bodyPr rot="0" spcFirstLastPara="1" vertOverflow="ellipsis" vert="horz" wrap="square" anchor="ctr" anchorCtr="1"/>
          <a:lstStyle/>
          <a:p>
            <a:pPr>
              <a:defRPr sz="900" b="1"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a:solidFill>
                  <a:sysClr val="windowText" lastClr="000000"/>
                </a:solidFill>
                <a:latin typeface="Segoe UI Black" panose="020B0A02040204020203" pitchFamily="34" charset="0"/>
                <a:ea typeface="Segoe UI Black" panose="020B0A02040204020203" pitchFamily="34" charset="0"/>
              </a:rPr>
              <a:t>Total</a:t>
            </a:r>
            <a:r>
              <a:rPr lang="en-US" sz="900" baseline="0">
                <a:solidFill>
                  <a:sysClr val="windowText" lastClr="000000"/>
                </a:solidFill>
                <a:latin typeface="Segoe UI Black" panose="020B0A02040204020203" pitchFamily="34" charset="0"/>
                <a:ea typeface="Segoe UI Black" panose="020B0A02040204020203" pitchFamily="34" charset="0"/>
              </a:rPr>
              <a:t> Orders By Order Type</a:t>
            </a:r>
            <a:endParaRPr lang="en-US" sz="900">
              <a:solidFill>
                <a:sysClr val="windowText" lastClr="000000"/>
              </a:solidFill>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dLbl>
          <c:idx val="0"/>
          <c:layout>
            <c:manualLayout>
              <c:x val="0.13257575757575757"/>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369439071566792E-2"/>
              <c:y val="-6.613756613756583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3382173109043189"/>
          <c:y val="0.17234402678463781"/>
          <c:w val="0.533647622882367"/>
          <c:h val="0.66375958747206065"/>
        </c:manualLayout>
      </c:layout>
      <c:doughnutChart>
        <c:varyColors val="1"/>
        <c:ser>
          <c:idx val="0"/>
          <c:order val="0"/>
          <c:tx>
            <c:strRef>
              <c:f>'Power Pivot data'!$C$3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F9-4A95-B31B-814AEFD7DAA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8DDC-4200-B873-B76525602475}"/>
              </c:ext>
            </c:extLst>
          </c:dPt>
          <c:dLbls>
            <c:dLbl>
              <c:idx val="1"/>
              <c:layout>
                <c:manualLayout>
                  <c:x val="-7.7369439071566792E-2"/>
                  <c:y val="-6.613756613756583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DDC-4200-B873-B76525602475}"/>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'Power Pivot data'!$B$4:$B$6</c:f>
              <c:strCache>
                <c:ptCount val="2"/>
                <c:pt idx="0">
                  <c:v>Active</c:v>
                </c:pt>
                <c:pt idx="1">
                  <c:v>Inactive</c:v>
                </c:pt>
              </c:strCache>
            </c:strRef>
          </c:cat>
          <c:val>
            <c:numRef>
              <c:f>'Power Pivot data'!$C$4:$C$6</c:f>
              <c:numCache>
                <c:formatCode>General</c:formatCode>
                <c:ptCount val="2"/>
                <c:pt idx="0">
                  <c:v>97</c:v>
                </c:pt>
                <c:pt idx="1">
                  <c:v>3</c:v>
                </c:pt>
              </c:numCache>
            </c:numRef>
          </c:val>
          <c:extLst>
            <c:ext xmlns:c16="http://schemas.microsoft.com/office/drawing/2014/chart" uri="{C3380CC4-5D6E-409C-BE32-E72D297353CC}">
              <c16:uniqueId val="{00000007-8DDC-4200-B873-B76525602475}"/>
            </c:ext>
          </c:extLst>
        </c:ser>
        <c:dLbls>
          <c:showLegendKey val="0"/>
          <c:showVal val="1"/>
          <c:showCatName val="0"/>
          <c:showSerName val="0"/>
          <c:showPercent val="0"/>
          <c:showBubbleSize val="0"/>
          <c:showLeaderLines val="1"/>
        </c:dLbls>
        <c:firstSliceAng val="40"/>
        <c:holeSize val="50"/>
      </c:doughnutChart>
      <c:spPr>
        <a:noFill/>
        <a:ln>
          <a:noFill/>
        </a:ln>
        <a:effectLst/>
      </c:spPr>
    </c:plotArea>
    <c:legend>
      <c:legendPos val="l"/>
      <c:layout>
        <c:manualLayout>
          <c:xMode val="edge"/>
          <c:yMode val="edge"/>
          <c:x val="1.9342359767891684E-2"/>
          <c:y val="0.33930133733283335"/>
          <c:w val="0.20189133756733019"/>
          <c:h val="0.45469732950047903"/>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[Ready_Made_Garments_Performance_Analysis.xlsx]Power Pivot data!Top 10 Customer-Wise Breakdown of Orders</c:name>
    <c:fmtId val="3"/>
  </c:pivotSource>
  <c:chart>
    <c:title>
      <c:tx>
        <c:rich>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b="1" i="0" u="none" strike="noStrike" baseline="0">
                <a:effectLst/>
              </a:rPr>
              <a:t>Top 10 Customers' Sell Types:( Advanced vs. Export) by  item </a:t>
            </a:r>
            <a:r>
              <a:rPr lang="en-US" sz="900" b="1" i="0" u="none" strike="noStrike" kern="1200" spc="0" baseline="0">
                <a:solidFill>
                  <a:sysClr val="windowText" lastClr="000000"/>
                </a:solidFill>
                <a:effectLst/>
                <a:latin typeface="Segoe UI Black" panose="020B0A02040204020203" pitchFamily="34" charset="0"/>
                <a:ea typeface="Segoe UI Black" panose="020B0A02040204020203" pitchFamily="34" charset="0"/>
              </a:rPr>
              <a:t>Order</a:t>
            </a:r>
            <a:r>
              <a:rPr lang="en-US" sz="900" b="1" i="0" u="none" strike="noStrike" baseline="0">
                <a:effectLst/>
              </a:rPr>
              <a:t> </a:t>
            </a:r>
            <a:endParaRPr lang="en-US" sz="900">
              <a:solidFill>
                <a:sysClr val="windowText" lastClr="000000"/>
              </a:solidFill>
              <a:latin typeface="Segoe UI Black" panose="020B0A02040204020203" pitchFamily="34" charset="0"/>
              <a:ea typeface="Segoe UI Black" panose="020B0A02040204020203" pitchFamily="34" charset="0"/>
            </a:endParaRPr>
          </a:p>
        </c:rich>
      </c:tx>
      <c:layout>
        <c:manualLayout>
          <c:xMode val="edge"/>
          <c:yMode val="edge"/>
          <c:x val="0.14181233595800524"/>
          <c:y val="2.243158366980709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ln>
                    <a:noFill/>
                  </a:ln>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454359871682703E-2"/>
          <c:y val="0.22484979287227649"/>
          <c:w val="0.87068144259745306"/>
          <c:h val="0.38477611232330899"/>
        </c:manualLayout>
      </c:layout>
      <c:bar3DChart>
        <c:barDir val="col"/>
        <c:grouping val="percentStacked"/>
        <c:varyColors val="0"/>
        <c:ser>
          <c:idx val="0"/>
          <c:order val="0"/>
          <c:tx>
            <c:strRef>
              <c:f>'Power Pivot data'!$C$29:$C$30</c:f>
              <c:strCache>
                <c:ptCount val="1"/>
                <c:pt idx="0">
                  <c:v>Advance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data'!$C$31:$C$41</c:f>
              <c:numCache>
                <c:formatCode>General</c:formatCode>
                <c:ptCount val="10"/>
                <c:pt idx="0">
                  <c:v>4</c:v>
                </c:pt>
                <c:pt idx="1">
                  <c:v>1</c:v>
                </c:pt>
                <c:pt idx="2">
                  <c:v>1</c:v>
                </c:pt>
                <c:pt idx="3">
                  <c:v>2</c:v>
                </c:pt>
                <c:pt idx="4">
                  <c:v>1</c:v>
                </c:pt>
                <c:pt idx="5">
                  <c:v>2</c:v>
                </c:pt>
                <c:pt idx="6">
                  <c:v>3</c:v>
                </c:pt>
                <c:pt idx="8">
                  <c:v>1</c:v>
                </c:pt>
                <c:pt idx="9">
                  <c:v>2</c:v>
                </c:pt>
              </c:numCache>
            </c:numRef>
          </c:val>
          <c:extLst>
            <c:ext xmlns:c16="http://schemas.microsoft.com/office/drawing/2014/chart" uri="{C3380CC4-5D6E-409C-BE32-E72D297353CC}">
              <c16:uniqueId val="{00000000-98B4-4114-8633-73907A408D3D}"/>
            </c:ext>
          </c:extLst>
        </c:ser>
        <c:ser>
          <c:idx val="1"/>
          <c:order val="1"/>
          <c:tx>
            <c:strRef>
              <c:f>'Power Pivot data'!$D$29:$D$30</c:f>
              <c:strCache>
                <c:ptCount val="1"/>
                <c:pt idx="0">
                  <c:v>Export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data'!$D$31:$D$41</c:f>
              <c:numCache>
                <c:formatCode>General</c:formatCode>
                <c:ptCount val="10"/>
                <c:pt idx="0">
                  <c:v>21</c:v>
                </c:pt>
                <c:pt idx="1">
                  <c:v>11</c:v>
                </c:pt>
                <c:pt idx="2">
                  <c:v>1</c:v>
                </c:pt>
                <c:pt idx="3">
                  <c:v>5</c:v>
                </c:pt>
                <c:pt idx="4">
                  <c:v>6</c:v>
                </c:pt>
                <c:pt idx="5">
                  <c:v>8</c:v>
                </c:pt>
                <c:pt idx="6">
                  <c:v>1</c:v>
                </c:pt>
                <c:pt idx="7">
                  <c:v>4</c:v>
                </c:pt>
                <c:pt idx="8">
                  <c:v>8</c:v>
                </c:pt>
                <c:pt idx="9">
                  <c:v>4</c:v>
                </c:pt>
              </c:numCache>
            </c:numRef>
          </c:val>
          <c:extLst>
            <c:ext xmlns:c16="http://schemas.microsoft.com/office/drawing/2014/chart" uri="{C3380CC4-5D6E-409C-BE32-E72D297353CC}">
              <c16:uniqueId val="{00000001-98B4-4114-8633-73907A408D3D}"/>
            </c:ext>
          </c:extLst>
        </c:ser>
        <c:dLbls>
          <c:showLegendKey val="0"/>
          <c:showVal val="1"/>
          <c:showCatName val="0"/>
          <c:showSerName val="0"/>
          <c:showPercent val="0"/>
          <c:showBubbleSize val="0"/>
        </c:dLbls>
        <c:gapWidth val="195"/>
        <c:gapDepth val="189"/>
        <c:shape val="box"/>
        <c:axId val="1960705759"/>
        <c:axId val="1960713439"/>
        <c:axId val="0"/>
      </c:bar3DChart>
      <c:catAx>
        <c:axId val="1960705759"/>
        <c:scaling>
          <c:orientation val="minMax"/>
        </c:scaling>
        <c:delete val="0"/>
        <c:axPos val="b"/>
        <c:numFmt formatCode="General" sourceLinked="1"/>
        <c:majorTickMark val="none"/>
        <c:minorTickMark val="none"/>
        <c:tickLblPos val="nextTo"/>
        <c:spPr>
          <a:solidFill>
            <a:schemeClr val="bg1"/>
          </a:solidFill>
          <a:ln>
            <a:solidFill>
              <a:schemeClr val="tx1"/>
            </a:solidFill>
          </a:ln>
          <a:effectLst/>
        </c:spPr>
        <c:txPr>
          <a:bodyPr rot="-5400000" spcFirstLastPara="1" vertOverflow="ellipsis" wrap="square" anchor="b" anchorCtr="0"/>
          <a:lstStyle/>
          <a:p>
            <a:pPr>
              <a:defRPr sz="900" b="1" i="0" u="none" strike="noStrike" kern="1200" baseline="0">
                <a:solidFill>
                  <a:sysClr val="windowText" lastClr="000000"/>
                </a:solidFill>
                <a:latin typeface="+mn-lt"/>
                <a:ea typeface="+mn-ea"/>
                <a:cs typeface="+mn-cs"/>
              </a:defRPr>
            </a:pPr>
            <a:endParaRPr lang="en-US"/>
          </a:p>
        </c:txPr>
        <c:crossAx val="1960713439"/>
        <c:crosses val="autoZero"/>
        <c:auto val="1"/>
        <c:lblAlgn val="ctr"/>
        <c:lblOffset val="100"/>
        <c:noMultiLvlLbl val="0"/>
      </c:catAx>
      <c:valAx>
        <c:axId val="1960713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60705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schemeClr>
      </a:solidFill>
      <a:round/>
    </a:ln>
    <a:effectLst>
      <a:outerShdw blurRad="63500" sx="102000" sy="102000" algn="ctr" rotWithShape="0">
        <a:prstClr val="black">
          <a:alpha val="40000"/>
        </a:prstClr>
      </a:outerShdw>
    </a:effectLst>
  </c:spPr>
  <c:txPr>
    <a:bodyPr rot="0" vert="wordArtVert"/>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[Ready_Made_Garments_Performance_Analysis.xlsx]Power Pivot data!Top 10 Shipped Items by Shipped Quantity</c:name>
    <c:fmtId val="7"/>
  </c:pivotSource>
  <c:chart>
    <c:title>
      <c:tx>
        <c:rich>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a:solidFill>
                  <a:sysClr val="windowText" lastClr="000000"/>
                </a:solidFill>
                <a:latin typeface="Segoe UI Black" panose="020B0A02040204020203" pitchFamily="34" charset="0"/>
                <a:ea typeface="Segoe UI Black" panose="020B0A02040204020203" pitchFamily="34" charset="0"/>
              </a:rPr>
              <a:t>10 Top Shipped Items by Total Quantity</a:t>
            </a:r>
          </a:p>
        </c:rich>
      </c:tx>
      <c:layout>
        <c:manualLayout>
          <c:xMode val="edge"/>
          <c:yMode val="edge"/>
          <c:x val="0.13009590906399857"/>
          <c:y val="3.7397189104575297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a:sp3d/>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3"/>
        <c:spPr>
          <a:solidFill>
            <a:schemeClr val="accent6">
              <a:lumMod val="50000"/>
            </a:schemeClr>
          </a:solidFill>
          <a:ln>
            <a:noFill/>
          </a:ln>
          <a:effectLst/>
          <a:sp3d/>
        </c:spPr>
      </c:pivotFmt>
      <c:pivotFmt>
        <c:idx val="24"/>
        <c:spPr>
          <a:solidFill>
            <a:schemeClr val="accent6">
              <a:lumMod val="50000"/>
            </a:schemeClr>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50000"/>
            </a:schemeClr>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50000"/>
            </a:schemeClr>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50000"/>
            </a:schemeClr>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50000"/>
            </a:schemeClr>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noFill/>
          </a:ln>
          <a:effectLst/>
          <a:sp3d/>
        </c:spPr>
      </c:pivotFmt>
      <c:pivotFmt>
        <c:idx val="30"/>
        <c:spPr>
          <a:solidFill>
            <a:schemeClr val="accent6">
              <a:lumMod val="50000"/>
            </a:schemeClr>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50000"/>
            </a:schemeClr>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'Power Pivot data'!$C$45</c:f>
              <c:strCache>
                <c:ptCount val="1"/>
                <c:pt idx="0">
                  <c:v>Total</c:v>
                </c:pt>
              </c:strCache>
            </c:strRef>
          </c:tx>
          <c:spPr>
            <a:solidFill>
              <a:schemeClr val="accent6">
                <a:lumMod val="50000"/>
              </a:schemeClr>
            </a:solidFill>
            <a:ln>
              <a:noFill/>
            </a:ln>
            <a:effectLst/>
            <a:sp3d/>
          </c:spPr>
          <c:invertIfNegative val="0"/>
          <c:dPt>
            <c:idx val="1"/>
            <c:invertIfNegative val="0"/>
            <c:bubble3D val="0"/>
            <c:extLst>
              <c:ext xmlns:c16="http://schemas.microsoft.com/office/drawing/2014/chart" uri="{C3380CC4-5D6E-409C-BE32-E72D297353CC}">
                <c16:uniqueId val="{00000000-3002-403A-8164-9E2A790AEB63}"/>
              </c:ext>
            </c:extLst>
          </c:dPt>
          <c:dPt>
            <c:idx val="2"/>
            <c:invertIfNegative val="0"/>
            <c:bubble3D val="0"/>
            <c:extLst>
              <c:ext xmlns:c16="http://schemas.microsoft.com/office/drawing/2014/chart" uri="{C3380CC4-5D6E-409C-BE32-E72D297353CC}">
                <c16:uniqueId val="{00000001-3002-403A-8164-9E2A790AEB63}"/>
              </c:ext>
            </c:extLst>
          </c:dPt>
          <c:dPt>
            <c:idx val="3"/>
            <c:invertIfNegative val="0"/>
            <c:bubble3D val="0"/>
            <c:extLst>
              <c:ext xmlns:c16="http://schemas.microsoft.com/office/drawing/2014/chart" uri="{C3380CC4-5D6E-409C-BE32-E72D297353CC}">
                <c16:uniqueId val="{00000002-3002-403A-8164-9E2A790AEB63}"/>
              </c:ext>
            </c:extLst>
          </c:dPt>
          <c:dPt>
            <c:idx val="4"/>
            <c:invertIfNegative val="0"/>
            <c:bubble3D val="0"/>
            <c:extLst>
              <c:ext xmlns:c16="http://schemas.microsoft.com/office/drawing/2014/chart" uri="{C3380CC4-5D6E-409C-BE32-E72D297353CC}">
                <c16:uniqueId val="{00000003-3002-403A-8164-9E2A790AEB63}"/>
              </c:ext>
            </c:extLst>
          </c:dPt>
          <c:dPt>
            <c:idx val="5"/>
            <c:invertIfNegative val="0"/>
            <c:bubble3D val="0"/>
            <c:extLst>
              <c:ext xmlns:c16="http://schemas.microsoft.com/office/drawing/2014/chart" uri="{C3380CC4-5D6E-409C-BE32-E72D297353CC}">
                <c16:uniqueId val="{00000004-3002-403A-8164-9E2A790AEB63}"/>
              </c:ext>
            </c:extLst>
          </c:dPt>
          <c:dPt>
            <c:idx val="7"/>
            <c:invertIfNegative val="0"/>
            <c:bubble3D val="0"/>
            <c:extLst>
              <c:ext xmlns:c16="http://schemas.microsoft.com/office/drawing/2014/chart" uri="{C3380CC4-5D6E-409C-BE32-E72D297353CC}">
                <c16:uniqueId val="{00000005-3002-403A-8164-9E2A790AEB63}"/>
              </c:ext>
            </c:extLst>
          </c:dPt>
          <c:dPt>
            <c:idx val="8"/>
            <c:invertIfNegative val="0"/>
            <c:bubble3D val="0"/>
            <c:extLst>
              <c:ext xmlns:c16="http://schemas.microsoft.com/office/drawing/2014/chart" uri="{C3380CC4-5D6E-409C-BE32-E72D297353CC}">
                <c16:uniqueId val="{00000006-3002-403A-8164-9E2A790AEB63}"/>
              </c:ext>
            </c:extLst>
          </c:dPt>
          <c:dPt>
            <c:idx val="9"/>
            <c:invertIfNegative val="0"/>
            <c:bubble3D val="0"/>
            <c:extLst>
              <c:ext xmlns:c16="http://schemas.microsoft.com/office/drawing/2014/chart" uri="{C3380CC4-5D6E-409C-BE32-E72D297353CC}">
                <c16:uniqueId val="{00000007-3002-403A-8164-9E2A790AEB63}"/>
              </c:ext>
            </c:extLst>
          </c:dPt>
          <c:dLbls>
            <c:dLbl>
              <c:idx val="1"/>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002-403A-8164-9E2A790AEB63}"/>
                </c:ext>
              </c:extLst>
            </c:dLbl>
            <c:dLbl>
              <c:idx val="2"/>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02-403A-8164-9E2A790AEB63}"/>
                </c:ext>
              </c:extLst>
            </c:dLbl>
            <c:dLbl>
              <c:idx val="3"/>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002-403A-8164-9E2A790AEB63}"/>
                </c:ext>
              </c:extLst>
            </c:dLbl>
            <c:dLbl>
              <c:idx val="4"/>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02-403A-8164-9E2A790AEB63}"/>
                </c:ext>
              </c:extLst>
            </c:dLbl>
            <c:dLbl>
              <c:idx val="5"/>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002-403A-8164-9E2A790AEB63}"/>
                </c:ext>
              </c:extLst>
            </c:dLbl>
            <c:dLbl>
              <c:idx val="7"/>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02-403A-8164-9E2A790AEB63}"/>
                </c:ext>
              </c:extLst>
            </c:dLbl>
            <c:dLbl>
              <c:idx val="8"/>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002-403A-8164-9E2A790AEB63}"/>
                </c:ext>
              </c:extLst>
            </c:dLbl>
            <c:dLbl>
              <c:idx val="9"/>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02-403A-8164-9E2A790AEB63}"/>
                </c:ext>
              </c:extLst>
            </c:dLbl>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'Power Pivot data'!$B$46:$B$56</c:f>
              <c:strCache>
                <c:ptCount val="10"/>
                <c:pt idx="0">
                  <c:v>NS-18876_IND_BCI_PCW</c:v>
                </c:pt>
                <c:pt idx="1">
                  <c:v>NS-18861_W_BCI_PCW</c:v>
                </c:pt>
                <c:pt idx="2">
                  <c:v>NS-19559_BOTT_DHS_BCI</c:v>
                </c:pt>
                <c:pt idx="3">
                  <c:v>NS-19540_TOPP_DHS_BCI</c:v>
                </c:pt>
                <c:pt idx="4">
                  <c:v>NS-18891_IND_BCI_PCW</c:v>
                </c:pt>
                <c:pt idx="5">
                  <c:v>NS-19718_W_BCI_PCW</c:v>
                </c:pt>
                <c:pt idx="6">
                  <c:v>NS-18875_BK_OD_BCI_PCW</c:v>
                </c:pt>
                <c:pt idx="7">
                  <c:v>NS-18947_IND_BCI</c:v>
                </c:pt>
                <c:pt idx="8">
                  <c:v>NS-18820_BK_OD_BCI_PCW</c:v>
                </c:pt>
                <c:pt idx="9">
                  <c:v>NS-19391_IND_GS_BCI</c:v>
                </c:pt>
              </c:strCache>
            </c:strRef>
          </c:cat>
          <c:val>
            <c:numRef>
              <c:f>'Power Pivot data'!$C$46:$C$56</c:f>
              <c:numCache>
                <c:formatCode>0</c:formatCode>
                <c:ptCount val="10"/>
                <c:pt idx="0">
                  <c:v>145657</c:v>
                </c:pt>
                <c:pt idx="1">
                  <c:v>99571</c:v>
                </c:pt>
                <c:pt idx="2">
                  <c:v>80428</c:v>
                </c:pt>
                <c:pt idx="3">
                  <c:v>59890</c:v>
                </c:pt>
                <c:pt idx="4">
                  <c:v>51025</c:v>
                </c:pt>
                <c:pt idx="5">
                  <c:v>49083</c:v>
                </c:pt>
                <c:pt idx="6">
                  <c:v>41438</c:v>
                </c:pt>
                <c:pt idx="7">
                  <c:v>38658</c:v>
                </c:pt>
                <c:pt idx="8">
                  <c:v>34820</c:v>
                </c:pt>
                <c:pt idx="9">
                  <c:v>33911</c:v>
                </c:pt>
              </c:numCache>
            </c:numRef>
          </c:val>
          <c:extLst>
            <c:ext xmlns:c16="http://schemas.microsoft.com/office/drawing/2014/chart" uri="{C3380CC4-5D6E-409C-BE32-E72D297353CC}">
              <c16:uniqueId val="{00000015-7969-417F-8FBB-59E1DA3B2CB4}"/>
            </c:ext>
          </c:extLst>
        </c:ser>
        <c:dLbls>
          <c:showLegendKey val="0"/>
          <c:showVal val="0"/>
          <c:showCatName val="0"/>
          <c:showSerName val="0"/>
          <c:showPercent val="0"/>
          <c:showBubbleSize val="0"/>
        </c:dLbls>
        <c:gapWidth val="150"/>
        <c:shape val="box"/>
        <c:axId val="2055084544"/>
        <c:axId val="2055085024"/>
        <c:axId val="0"/>
      </c:bar3DChart>
      <c:catAx>
        <c:axId val="2055084544"/>
        <c:scaling>
          <c:orientation val="minMax"/>
        </c:scaling>
        <c:delete val="0"/>
        <c:axPos val="b"/>
        <c:numFmt formatCode="General" sourceLinked="1"/>
        <c:majorTickMark val="out"/>
        <c:minorTickMark val="none"/>
        <c:tickLblPos val="nextTo"/>
        <c:spPr>
          <a:noFill/>
          <a:ln>
            <a:solidFill>
              <a:sysClr val="windowText" lastClr="000000">
                <a:lumMod val="25000"/>
                <a:lumOff val="75000"/>
                <a:alpha val="91000"/>
              </a:sysClr>
            </a:solidFill>
          </a:ln>
          <a:effectLst/>
        </c:spPr>
        <c:txPr>
          <a:bodyPr rot="-5400000" spcFirstLastPara="1" vertOverflow="ellipsis" wrap="square" anchor="t" anchorCtr="0"/>
          <a:lstStyle/>
          <a:p>
            <a:pPr>
              <a:defRPr sz="800" b="1" i="0" u="none" strike="noStrike" kern="1200" baseline="0">
                <a:solidFill>
                  <a:sysClr val="windowText" lastClr="000000"/>
                </a:solidFill>
                <a:latin typeface="+mn-lt"/>
                <a:ea typeface="+mn-ea"/>
                <a:cs typeface="+mn-cs"/>
              </a:defRPr>
            </a:pPr>
            <a:endParaRPr lang="en-US"/>
          </a:p>
        </c:txPr>
        <c:crossAx val="2055085024"/>
        <c:crosses val="autoZero"/>
        <c:auto val="1"/>
        <c:lblAlgn val="l"/>
        <c:lblOffset val="100"/>
        <c:noMultiLvlLbl val="0"/>
      </c:catAx>
      <c:valAx>
        <c:axId val="205508502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[Ready_Made_Garments_Performance_Analysis.xlsx]Power Pivot data!Order by Order Types</c:name>
    <c:fmtId val="4"/>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Orders by Order Type (Active/Inactive)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31033018463053558"/>
          <c:y val="0.23872970739768637"/>
          <c:w val="0.25433341916597774"/>
          <c:h val="0.6841097987751531"/>
        </c:manualLayout>
      </c:layout>
      <c:pieChart>
        <c:varyColors val="1"/>
        <c:ser>
          <c:idx val="0"/>
          <c:order val="0"/>
          <c:tx>
            <c:strRef>
              <c:f>'Power Pivot data'!$C$3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36-4799-86AE-60FC4141A8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36-4799-86AE-60FC4141A8C7}"/>
              </c:ext>
            </c:extLst>
          </c:dPt>
          <c:cat>
            <c:strRef>
              <c:f>'Power Pivot data'!$B$4:$B$6</c:f>
              <c:strCache>
                <c:ptCount val="2"/>
                <c:pt idx="0">
                  <c:v>Active</c:v>
                </c:pt>
                <c:pt idx="1">
                  <c:v>Inactive</c:v>
                </c:pt>
              </c:strCache>
            </c:strRef>
          </c:cat>
          <c:val>
            <c:numRef>
              <c:f>'Power Pivot data'!$C$4:$C$6</c:f>
              <c:numCache>
                <c:formatCode>General</c:formatCode>
                <c:ptCount val="2"/>
                <c:pt idx="0">
                  <c:v>97</c:v>
                </c:pt>
                <c:pt idx="1">
                  <c:v>3</c:v>
                </c:pt>
              </c:numCache>
            </c:numRef>
          </c:val>
          <c:extLst>
            <c:ext xmlns:c16="http://schemas.microsoft.com/office/drawing/2014/chart" uri="{C3380CC4-5D6E-409C-BE32-E72D297353CC}">
              <c16:uniqueId val="{00000005-A14C-4E85-A764-4711BC56571D}"/>
            </c:ext>
          </c:extLst>
        </c:ser>
        <c:dLbls>
          <c:showLegendKey val="0"/>
          <c:showVal val="0"/>
          <c:showCatName val="0"/>
          <c:showSerName val="0"/>
          <c:showPercent val="0"/>
          <c:showBubbleSize val="0"/>
          <c:showLeaderLines val="1"/>
        </c:dLbls>
        <c:firstSliceAng val="4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[Ready_Made_Garments_Performance_Analysis.xlsx]Power Pivot data!Top 10 Customer-Wise Breakdown of Orders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t>Top 10 Customer-Wise Breakdown of Orders (</a:t>
            </a:r>
            <a:r>
              <a:rPr lang="en-US" sz="1200" b="0" i="0" u="none" strike="noStrike" kern="1200" spc="0" baseline="0">
                <a:solidFill>
                  <a:sysClr val="windowText" lastClr="000000">
                    <a:lumMod val="65000"/>
                    <a:lumOff val="35000"/>
                  </a:sysClr>
                </a:solidFill>
              </a:rPr>
              <a:t>Advance sell vs. Export </a:t>
            </a:r>
            <a:r>
              <a:rPr lang="en-US" sz="1200" b="0" i="0" u="none" strike="noStrike" baseline="0"/>
              <a:t>)</a:t>
            </a:r>
            <a:endParaRPr lang="en-US" sz="1200"/>
          </a:p>
        </c:rich>
      </c:tx>
      <c:layout>
        <c:manualLayout>
          <c:xMode val="edge"/>
          <c:yMode val="edge"/>
          <c:x val="0.14181233595800524"/>
          <c:y val="2.2431583669807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'Power Pivot data'!$C$29:$C$30</c:f>
              <c:strCache>
                <c:ptCount val="1"/>
                <c:pt idx="0">
                  <c:v>Advance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data'!$C$31:$C$41</c:f>
              <c:numCache>
                <c:formatCode>General</c:formatCode>
                <c:ptCount val="10"/>
                <c:pt idx="0">
                  <c:v>4</c:v>
                </c:pt>
                <c:pt idx="1">
                  <c:v>1</c:v>
                </c:pt>
                <c:pt idx="2">
                  <c:v>1</c:v>
                </c:pt>
                <c:pt idx="3">
                  <c:v>2</c:v>
                </c:pt>
                <c:pt idx="4">
                  <c:v>1</c:v>
                </c:pt>
                <c:pt idx="5">
                  <c:v>2</c:v>
                </c:pt>
                <c:pt idx="6">
                  <c:v>3</c:v>
                </c:pt>
                <c:pt idx="8">
                  <c:v>1</c:v>
                </c:pt>
                <c:pt idx="9">
                  <c:v>2</c:v>
                </c:pt>
              </c:numCache>
            </c:numRef>
          </c:val>
          <c:extLst>
            <c:ext xmlns:c16="http://schemas.microsoft.com/office/drawing/2014/chart" uri="{C3380CC4-5D6E-409C-BE32-E72D297353CC}">
              <c16:uniqueId val="{00000000-0319-41B4-8E8D-8B6156534B59}"/>
            </c:ext>
          </c:extLst>
        </c:ser>
        <c:ser>
          <c:idx val="1"/>
          <c:order val="1"/>
          <c:tx>
            <c:strRef>
              <c:f>'Power Pivot data'!$D$29:$D$30</c:f>
              <c:strCache>
                <c:ptCount val="1"/>
                <c:pt idx="0">
                  <c:v>Export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data'!$D$31:$D$41</c:f>
              <c:numCache>
                <c:formatCode>General</c:formatCode>
                <c:ptCount val="10"/>
                <c:pt idx="0">
                  <c:v>21</c:v>
                </c:pt>
                <c:pt idx="1">
                  <c:v>11</c:v>
                </c:pt>
                <c:pt idx="2">
                  <c:v>1</c:v>
                </c:pt>
                <c:pt idx="3">
                  <c:v>5</c:v>
                </c:pt>
                <c:pt idx="4">
                  <c:v>6</c:v>
                </c:pt>
                <c:pt idx="5">
                  <c:v>8</c:v>
                </c:pt>
                <c:pt idx="6">
                  <c:v>1</c:v>
                </c:pt>
                <c:pt idx="7">
                  <c:v>4</c:v>
                </c:pt>
                <c:pt idx="8">
                  <c:v>8</c:v>
                </c:pt>
                <c:pt idx="9">
                  <c:v>4</c:v>
                </c:pt>
              </c:numCache>
            </c:numRef>
          </c:val>
          <c:extLst>
            <c:ext xmlns:c16="http://schemas.microsoft.com/office/drawing/2014/chart" uri="{C3380CC4-5D6E-409C-BE32-E72D297353CC}">
              <c16:uniqueId val="{00000001-0319-41B4-8E8D-8B6156534B59}"/>
            </c:ext>
          </c:extLst>
        </c:ser>
        <c:dLbls>
          <c:showLegendKey val="0"/>
          <c:showVal val="1"/>
          <c:showCatName val="0"/>
          <c:showSerName val="0"/>
          <c:showPercent val="0"/>
          <c:showBubbleSize val="0"/>
        </c:dLbls>
        <c:gapWidth val="195"/>
        <c:gapDepth val="189"/>
        <c:shape val="box"/>
        <c:axId val="1960705759"/>
        <c:axId val="1960713439"/>
        <c:axId val="0"/>
      </c:bar3DChart>
      <c:catAx>
        <c:axId val="1960705759"/>
        <c:scaling>
          <c:orientation val="minMax"/>
        </c:scaling>
        <c:delete val="0"/>
        <c:axPos val="b"/>
        <c:numFmt formatCode="General" sourceLinked="1"/>
        <c:majorTickMark val="none"/>
        <c:minorTickMark val="none"/>
        <c:tickLblPos val="nextTo"/>
        <c:spPr>
          <a:solidFill>
            <a:schemeClr val="bg1"/>
          </a:solidFill>
          <a:ln>
            <a:solidFill>
              <a:schemeClr val="tx1"/>
            </a:solidFill>
          </a:ln>
          <a:effectLst/>
        </c:spPr>
        <c:txPr>
          <a:bodyPr rot="-540000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960713439"/>
        <c:crosses val="autoZero"/>
        <c:auto val="1"/>
        <c:lblAlgn val="ctr"/>
        <c:lblOffset val="100"/>
        <c:noMultiLvlLbl val="0"/>
      </c:catAx>
      <c:valAx>
        <c:axId val="1960713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0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wordArtVert"/>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[Ready_Made_Garments_Performance_Analysis.xlsx]Power Pivot data!Top 10 Shipped Items by Shipped Quantity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 Top Items by Shipped Quantity</a:t>
            </a:r>
          </a:p>
        </c:rich>
      </c:tx>
      <c:layout>
        <c:manualLayout>
          <c:xMode val="edge"/>
          <c:yMode val="edge"/>
          <c:x val="0.3523254659371866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'Power Pivot data'!$C$45</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0-295D-47BD-8B99-1168F90FB151}"/>
              </c:ext>
            </c:extLst>
          </c:dPt>
          <c:dPt>
            <c:idx val="1"/>
            <c:invertIfNegative val="0"/>
            <c:bubble3D val="0"/>
            <c:extLst>
              <c:ext xmlns:c16="http://schemas.microsoft.com/office/drawing/2014/chart" uri="{C3380CC4-5D6E-409C-BE32-E72D297353CC}">
                <c16:uniqueId val="{00000001-295D-47BD-8B99-1168F90FB151}"/>
              </c:ext>
            </c:extLst>
          </c:dPt>
          <c:dPt>
            <c:idx val="2"/>
            <c:invertIfNegative val="0"/>
            <c:bubble3D val="0"/>
            <c:extLst>
              <c:ext xmlns:c16="http://schemas.microsoft.com/office/drawing/2014/chart" uri="{C3380CC4-5D6E-409C-BE32-E72D297353CC}">
                <c16:uniqueId val="{00000002-295D-47BD-8B99-1168F90FB151}"/>
              </c:ext>
            </c:extLst>
          </c:dPt>
          <c:dPt>
            <c:idx val="3"/>
            <c:invertIfNegative val="0"/>
            <c:bubble3D val="0"/>
            <c:extLst>
              <c:ext xmlns:c16="http://schemas.microsoft.com/office/drawing/2014/chart" uri="{C3380CC4-5D6E-409C-BE32-E72D297353CC}">
                <c16:uniqueId val="{00000003-295D-47BD-8B99-1168F90FB151}"/>
              </c:ext>
            </c:extLst>
          </c:dPt>
          <c:dPt>
            <c:idx val="4"/>
            <c:invertIfNegative val="0"/>
            <c:bubble3D val="0"/>
            <c:extLst>
              <c:ext xmlns:c16="http://schemas.microsoft.com/office/drawing/2014/chart" uri="{C3380CC4-5D6E-409C-BE32-E72D297353CC}">
                <c16:uniqueId val="{00000004-295D-47BD-8B99-1168F90FB151}"/>
              </c:ext>
            </c:extLst>
          </c:dPt>
          <c:dPt>
            <c:idx val="5"/>
            <c:invertIfNegative val="0"/>
            <c:bubble3D val="0"/>
            <c:extLst>
              <c:ext xmlns:c16="http://schemas.microsoft.com/office/drawing/2014/chart" uri="{C3380CC4-5D6E-409C-BE32-E72D297353CC}">
                <c16:uniqueId val="{00000005-295D-47BD-8B99-1168F90FB151}"/>
              </c:ext>
            </c:extLst>
          </c:dPt>
          <c:dPt>
            <c:idx val="6"/>
            <c:invertIfNegative val="0"/>
            <c:bubble3D val="0"/>
            <c:extLst>
              <c:ext xmlns:c16="http://schemas.microsoft.com/office/drawing/2014/chart" uri="{C3380CC4-5D6E-409C-BE32-E72D297353CC}">
                <c16:uniqueId val="{00000006-295D-47BD-8B99-1168F90FB151}"/>
              </c:ext>
            </c:extLst>
          </c:dPt>
          <c:dPt>
            <c:idx val="7"/>
            <c:invertIfNegative val="0"/>
            <c:bubble3D val="0"/>
            <c:extLst>
              <c:ext xmlns:c16="http://schemas.microsoft.com/office/drawing/2014/chart" uri="{C3380CC4-5D6E-409C-BE32-E72D297353CC}">
                <c16:uniqueId val="{00000007-295D-47BD-8B99-1168F90FB151}"/>
              </c:ext>
            </c:extLst>
          </c:dPt>
          <c:dPt>
            <c:idx val="8"/>
            <c:invertIfNegative val="0"/>
            <c:bubble3D val="0"/>
            <c:extLst>
              <c:ext xmlns:c16="http://schemas.microsoft.com/office/drawing/2014/chart" uri="{C3380CC4-5D6E-409C-BE32-E72D297353CC}">
                <c16:uniqueId val="{00000008-295D-47BD-8B99-1168F90FB151}"/>
              </c:ext>
            </c:extLst>
          </c:dPt>
          <c:dPt>
            <c:idx val="9"/>
            <c:invertIfNegative val="0"/>
            <c:bubble3D val="0"/>
            <c:extLst>
              <c:ext xmlns:c16="http://schemas.microsoft.com/office/drawing/2014/chart" uri="{C3380CC4-5D6E-409C-BE32-E72D297353CC}">
                <c16:uniqueId val="{00000009-295D-47BD-8B99-1168F90FB151}"/>
              </c:ext>
            </c:extLst>
          </c:dPt>
          <c:dLbls>
            <c:dLbl>
              <c:idx val="0"/>
              <c:layout>
                <c:manualLayout>
                  <c:x val="0.35456404960729199"/>
                  <c:y val="-1.77014178374761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95D-47BD-8B99-1168F90FB151}"/>
                </c:ext>
              </c:extLst>
            </c:dLbl>
            <c:dLbl>
              <c:idx val="1"/>
              <c:layout>
                <c:manualLayout>
                  <c:x val="0.27003587823905367"/>
                  <c:y val="-1.797385620915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5D-47BD-8B99-1168F90FB151}"/>
                </c:ext>
              </c:extLst>
            </c:dLbl>
            <c:dLbl>
              <c:idx val="2"/>
              <c:layout>
                <c:manualLayout>
                  <c:x val="0.23137426232817998"/>
                  <c:y val="-9.25936647624929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95D-47BD-8B99-1168F90FB151}"/>
                </c:ext>
              </c:extLst>
            </c:dLbl>
            <c:dLbl>
              <c:idx val="3"/>
              <c:layout>
                <c:manualLayout>
                  <c:x val="0.19526384075887102"/>
                  <c:y val="-9.25936647624929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5D-47BD-8B99-1168F90FB151}"/>
                </c:ext>
              </c:extLst>
            </c:dLbl>
            <c:dLbl>
              <c:idx val="4"/>
              <c:layout>
                <c:manualLayout>
                  <c:x val="0.20283997444833898"/>
                  <c:y val="-1.3344333796510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95D-47BD-8B99-1168F90FB151}"/>
                </c:ext>
              </c:extLst>
            </c:dLbl>
            <c:dLbl>
              <c:idx val="5"/>
              <c:layout>
                <c:manualLayout>
                  <c:x val="0.21402312888694705"/>
                  <c:y val="-1.797385620915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95D-47BD-8B99-1168F90FB151}"/>
                </c:ext>
              </c:extLst>
            </c:dLbl>
            <c:dLbl>
              <c:idx val="6"/>
              <c:layout>
                <c:manualLayout>
                  <c:x val="0.15750149768479443"/>
                  <c:y val="-6.26350934074417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95D-47BD-8B99-1168F90FB151}"/>
                </c:ext>
              </c:extLst>
            </c:dLbl>
            <c:dLbl>
              <c:idx val="7"/>
              <c:layout>
                <c:manualLayout>
                  <c:x val="0.138136185057574"/>
                  <c:y val="-1.90642529977874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95D-47BD-8B99-1168F90FB151}"/>
                </c:ext>
              </c:extLst>
            </c:dLbl>
            <c:dLbl>
              <c:idx val="8"/>
              <c:layout>
                <c:manualLayout>
                  <c:x val="0.13168439064915119"/>
                  <c:y val="-9.5314831969533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95D-47BD-8B99-1168F90FB151}"/>
                </c:ext>
              </c:extLst>
            </c:dLbl>
            <c:dLbl>
              <c:idx val="9"/>
              <c:layout>
                <c:manualLayout>
                  <c:x val="0.13858598696600505"/>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95D-47BD-8B99-1168F90FB151}"/>
                </c:ext>
              </c:extLst>
            </c:dLbl>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data'!$B$46:$B$56</c:f>
              <c:strCache>
                <c:ptCount val="10"/>
                <c:pt idx="0">
                  <c:v>NS-18876_IND_BCI_PCW</c:v>
                </c:pt>
                <c:pt idx="1">
                  <c:v>NS-18861_W_BCI_PCW</c:v>
                </c:pt>
                <c:pt idx="2">
                  <c:v>NS-19559_BOTT_DHS_BCI</c:v>
                </c:pt>
                <c:pt idx="3">
                  <c:v>NS-19540_TOPP_DHS_BCI</c:v>
                </c:pt>
                <c:pt idx="4">
                  <c:v>NS-18891_IND_BCI_PCW</c:v>
                </c:pt>
                <c:pt idx="5">
                  <c:v>NS-19718_W_BCI_PCW</c:v>
                </c:pt>
                <c:pt idx="6">
                  <c:v>NS-18875_BK_OD_BCI_PCW</c:v>
                </c:pt>
                <c:pt idx="7">
                  <c:v>NS-18947_IND_BCI</c:v>
                </c:pt>
                <c:pt idx="8">
                  <c:v>NS-18820_BK_OD_BCI_PCW</c:v>
                </c:pt>
                <c:pt idx="9">
                  <c:v>NS-19391_IND_GS_BCI</c:v>
                </c:pt>
              </c:strCache>
            </c:strRef>
          </c:cat>
          <c:val>
            <c:numRef>
              <c:f>'Power Pivot data'!$C$46:$C$56</c:f>
              <c:numCache>
                <c:formatCode>0</c:formatCode>
                <c:ptCount val="10"/>
                <c:pt idx="0">
                  <c:v>145657</c:v>
                </c:pt>
                <c:pt idx="1">
                  <c:v>99571</c:v>
                </c:pt>
                <c:pt idx="2">
                  <c:v>80428</c:v>
                </c:pt>
                <c:pt idx="3">
                  <c:v>59890</c:v>
                </c:pt>
                <c:pt idx="4">
                  <c:v>51025</c:v>
                </c:pt>
                <c:pt idx="5">
                  <c:v>49083</c:v>
                </c:pt>
                <c:pt idx="6">
                  <c:v>41438</c:v>
                </c:pt>
                <c:pt idx="7">
                  <c:v>38658</c:v>
                </c:pt>
                <c:pt idx="8">
                  <c:v>34820</c:v>
                </c:pt>
                <c:pt idx="9">
                  <c:v>33911</c:v>
                </c:pt>
              </c:numCache>
            </c:numRef>
          </c:val>
          <c:extLst>
            <c:ext xmlns:c16="http://schemas.microsoft.com/office/drawing/2014/chart" uri="{C3380CC4-5D6E-409C-BE32-E72D297353CC}">
              <c16:uniqueId val="{00000012-B310-4555-BB65-A199857CBF76}"/>
            </c:ext>
          </c:extLst>
        </c:ser>
        <c:dLbls>
          <c:showLegendKey val="0"/>
          <c:showVal val="1"/>
          <c:showCatName val="0"/>
          <c:showSerName val="0"/>
          <c:showPercent val="0"/>
          <c:showBubbleSize val="0"/>
        </c:dLbls>
        <c:gapWidth val="150"/>
        <c:shape val="box"/>
        <c:axId val="2055084544"/>
        <c:axId val="2055085024"/>
        <c:axId val="0"/>
      </c:bar3DChart>
      <c:catAx>
        <c:axId val="20550845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5024"/>
        <c:crosses val="autoZero"/>
        <c:auto val="1"/>
        <c:lblAlgn val="l"/>
        <c:lblOffset val="100"/>
        <c:noMultiLvlLbl val="0"/>
      </c:catAx>
      <c:valAx>
        <c:axId val="205508502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Top 10 Customers by Total Orders</cx:v>
        </cx:txData>
      </cx:tx>
      <cx:txPr>
        <a:bodyPr spcFirstLastPara="1" vertOverflow="ellipsis" horzOverflow="overflow" wrap="square" lIns="0" tIns="0" rIns="0" bIns="0" anchor="ctr" anchorCtr="1"/>
        <a:lstStyle/>
        <a:p>
          <a:pPr algn="ctr" rtl="0">
            <a:defRPr/>
          </a:pPr>
          <a:r>
            <a:rPr lang="en-US" sz="1000" b="1" i="0" u="none" strike="noStrike" baseline="0">
              <a:solidFill>
                <a:sysClr val="windowText" lastClr="000000"/>
              </a:solidFill>
              <a:latin typeface="Segoe UI Black" panose="020B0A02040204020203" pitchFamily="34" charset="0"/>
              <a:ea typeface="Segoe UI Black" panose="020B0A02040204020203" pitchFamily="34" charset="0"/>
            </a:rPr>
            <a:t>Top 10 Customers by Total Orders</a:t>
          </a:r>
        </a:p>
      </cx:txPr>
    </cx:title>
    <cx:plotArea>
      <cx:plotAreaRegion>
        <cx:series layoutId="funnel" uniqueId="{096F4B19-7BF8-4836-9403-E78A64D2056C}">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spPr>
    <a:ln>
      <a:solidFill>
        <a:schemeClr val="accent1">
          <a:lumMod val="50000"/>
        </a:schemeClr>
      </a:solidFill>
    </a:ln>
    <a:effectLst>
      <a:outerShdw blurRad="63500" sx="102000" sy="102000" algn="ctr"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_xlchart.v2.6</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Stock Quantity of </a:t>
            </a: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Items between 0 to 100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funnel" uniqueId="{2A8839E3-6F4E-446E-9060-2AB4830154EF}">
          <cx:tx>
            <cx:txData>
              <cx:f>_xlchart.v2.5</cx:f>
              <cx:v>Total Stock Quantity</cx:v>
            </cx:txData>
          </cx:tx>
          <cx:dataLabels>
            <cx:txPr>
              <a:bodyPr spcFirstLastPara="1" vertOverflow="ellipsis" horzOverflow="overflow" wrap="square" lIns="0" tIns="0" rIns="0" bIns="0" anchor="ctr" anchorCtr="1"/>
              <a:lstStyle/>
              <a:p>
                <a:pPr algn="ctr" rtl="0">
                  <a:defRPr sz="1100" b="1">
                    <a:solidFill>
                      <a:schemeClr val="bg1"/>
                    </a:solidFill>
                    <a:effectLst>
                      <a:outerShdw blurRad="50800" dist="50800" dir="5400000" sx="1000" sy="1000" algn="ctr" rotWithShape="0">
                        <a:schemeClr val="tx1">
                          <a:alpha val="48000"/>
                        </a:schemeClr>
                      </a:outerShdw>
                    </a:effectLst>
                  </a:defRPr>
                </a:pPr>
                <a:endParaRPr lang="en-US" sz="1100" b="1" i="0" u="none" strike="noStrike" baseline="0">
                  <a:solidFill>
                    <a:schemeClr val="bg1"/>
                  </a:solidFill>
                  <a:effectLst>
                    <a:outerShdw blurRad="50800" dist="50800" dir="5400000" sx="1000" sy="1000" algn="ctr" rotWithShape="0">
                      <a:schemeClr val="tx1">
                        <a:alpha val="48000"/>
                      </a:schemeClr>
                    </a:outerShdw>
                  </a:effectLst>
                  <a:latin typeface="Calibri" panose="020F0502020204030204"/>
                </a:endParaRPr>
              </a:p>
            </cx:txPr>
            <cx:visibility seriesName="0" categoryName="0" value="1"/>
            <cx:separator>, </cx:separator>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plotArea>
      <cx:plotAreaRegion>
        <cx:series layoutId="funnel" uniqueId="{096F4B19-7BF8-4836-9403-E78A64D2056C}">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microsoft.com/office/2014/relationships/chartEx" Target="../charts/chartEx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8</xdr:col>
      <xdr:colOff>106680</xdr:colOff>
      <xdr:row>0</xdr:row>
      <xdr:rowOff>91440</xdr:rowOff>
    </xdr:from>
    <xdr:to>
      <xdr:col>14</xdr:col>
      <xdr:colOff>457200</xdr:colOff>
      <xdr:row>10</xdr:row>
      <xdr:rowOff>114300</xdr:rowOff>
    </xdr:to>
    <xdr:graphicFrame macro="">
      <xdr:nvGraphicFramePr>
        <xdr:cNvPr id="3" name="Chart 2">
          <a:extLst>
            <a:ext uri="{FF2B5EF4-FFF2-40B4-BE49-F238E27FC236}">
              <a16:creationId xmlns:a16="http://schemas.microsoft.com/office/drawing/2014/main" id="{AEEEFDA3-A22C-4C0E-989A-34F179657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13</xdr:row>
      <xdr:rowOff>68099</xdr:rowOff>
    </xdr:from>
    <xdr:ext cx="2476500" cy="265522"/>
    <xdr:sp macro="" textlink="">
      <xdr:nvSpPr>
        <xdr:cNvPr id="4" name="TextBox 3">
          <a:extLst>
            <a:ext uri="{FF2B5EF4-FFF2-40B4-BE49-F238E27FC236}">
              <a16:creationId xmlns:a16="http://schemas.microsoft.com/office/drawing/2014/main" id="{06AC6B2F-76A7-60ED-9565-569EE52C7FD4}"/>
            </a:ext>
          </a:extLst>
        </xdr:cNvPr>
        <xdr:cNvSpPr txBox="1"/>
      </xdr:nvSpPr>
      <xdr:spPr>
        <a:xfrm>
          <a:off x="0" y="2514119"/>
          <a:ext cx="2476500" cy="265522"/>
        </a:xfrm>
        <a:prstGeom prst="rect">
          <a:avLst/>
        </a:prstGeom>
        <a:solidFill>
          <a:schemeClr val="accent1">
            <a:lumMod val="60000"/>
            <a:lumOff val="40000"/>
          </a:schemeClr>
        </a:solidFill>
        <a:ln>
          <a:solidFill>
            <a:schemeClr val="accent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00" b="1">
              <a:latin typeface="Segoe UI Black" panose="020B0A02040204020203" pitchFamily="34" charset="0"/>
              <a:ea typeface="Segoe UI Black" panose="020B0A02040204020203" pitchFamily="34" charset="0"/>
            </a:rPr>
            <a:t>Top 10 Items By</a:t>
          </a:r>
          <a:r>
            <a:rPr lang="en-US" sz="1000" b="1" baseline="0">
              <a:latin typeface="Segoe UI Black" panose="020B0A02040204020203" pitchFamily="34" charset="0"/>
              <a:ea typeface="Segoe UI Black" panose="020B0A02040204020203" pitchFamily="34" charset="0"/>
            </a:rPr>
            <a:t> total Orders</a:t>
          </a:r>
          <a:endParaRPr lang="en-US" sz="1000" b="1">
            <a:latin typeface="Segoe UI Black" panose="020B0A02040204020203" pitchFamily="34" charset="0"/>
            <a:ea typeface="Segoe UI Black" panose="020B0A02040204020203" pitchFamily="34" charset="0"/>
          </a:endParaRPr>
        </a:p>
      </xdr:txBody>
    </xdr:sp>
    <xdr:clientData/>
  </xdr:oneCellAnchor>
  <xdr:twoCellAnchor editAs="oneCell">
    <xdr:from>
      <xdr:col>0</xdr:col>
      <xdr:colOff>76200</xdr:colOff>
      <xdr:row>5</xdr:row>
      <xdr:rowOff>15240</xdr:rowOff>
    </xdr:from>
    <xdr:to>
      <xdr:col>0</xdr:col>
      <xdr:colOff>1653540</xdr:colOff>
      <xdr:row>12</xdr:row>
      <xdr:rowOff>167640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97AE4240-04DA-49D1-AC48-28139995BCF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76200" y="998220"/>
              <a:ext cx="157734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152400</xdr:colOff>
      <xdr:row>5</xdr:row>
      <xdr:rowOff>175260</xdr:rowOff>
    </xdr:from>
    <xdr:to>
      <xdr:col>7</xdr:col>
      <xdr:colOff>518160</xdr:colOff>
      <xdr:row>26</xdr:row>
      <xdr:rowOff>129540</xdr:rowOff>
    </xdr:to>
    <xdr:graphicFrame macro="">
      <xdr:nvGraphicFramePr>
        <xdr:cNvPr id="6" name="Chart 5">
          <a:extLst>
            <a:ext uri="{FF2B5EF4-FFF2-40B4-BE49-F238E27FC236}">
              <a16:creationId xmlns:a16="http://schemas.microsoft.com/office/drawing/2014/main" id="{9262C02C-C9F0-410A-8155-63B684EDAA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83820</xdr:colOff>
      <xdr:row>11</xdr:row>
      <xdr:rowOff>68580</xdr:rowOff>
    </xdr:from>
    <xdr:to>
      <xdr:col>14</xdr:col>
      <xdr:colOff>518160</xdr:colOff>
      <xdr:row>26</xdr:row>
      <xdr:rowOff>106680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8A2AF299-430B-44DD-85AF-0E5EEDA66A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197340" y="2148840"/>
              <a:ext cx="4091940" cy="2781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xdr:col>
      <xdr:colOff>754380</xdr:colOff>
      <xdr:row>0</xdr:row>
      <xdr:rowOff>53340</xdr:rowOff>
    </xdr:from>
    <xdr:ext cx="3901440" cy="213360"/>
    <xdr:sp macro="" textlink="">
      <xdr:nvSpPr>
        <xdr:cNvPr id="8" name="TextBox 7">
          <a:extLst>
            <a:ext uri="{FF2B5EF4-FFF2-40B4-BE49-F238E27FC236}">
              <a16:creationId xmlns:a16="http://schemas.microsoft.com/office/drawing/2014/main" id="{47D45142-C5A6-9FFD-13A7-4AB118BB6033}"/>
            </a:ext>
          </a:extLst>
        </xdr:cNvPr>
        <xdr:cNvSpPr txBox="1"/>
      </xdr:nvSpPr>
      <xdr:spPr>
        <a:xfrm>
          <a:off x="3192780" y="53340"/>
          <a:ext cx="3901440" cy="213360"/>
        </a:xfrm>
        <a:prstGeom prst="rect">
          <a:avLst/>
        </a:prstGeom>
        <a:solidFill>
          <a:schemeClr val="accent1">
            <a:lumMod val="50000"/>
          </a:schemeClr>
        </a:solidFill>
        <a:ln>
          <a:solidFill>
            <a:schemeClr val="accent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Segoe UI Black" panose="020B0A02040204020203" pitchFamily="34" charset="0"/>
              <a:ea typeface="Segoe UI Black" panose="020B0A02040204020203" pitchFamily="34" charset="0"/>
            </a:rPr>
            <a:t>Performance Analysis</a:t>
          </a:r>
        </a:p>
      </xdr:txBody>
    </xdr:sp>
    <xdr:clientData/>
  </xdr:oneCellAnchor>
  <xdr:twoCellAnchor>
    <xdr:from>
      <xdr:col>1</xdr:col>
      <xdr:colOff>373380</xdr:colOff>
      <xdr:row>3</xdr:row>
      <xdr:rowOff>53340</xdr:rowOff>
    </xdr:from>
    <xdr:to>
      <xdr:col>2</xdr:col>
      <xdr:colOff>1577340</xdr:colOff>
      <xdr:row>5</xdr:row>
      <xdr:rowOff>30480</xdr:rowOff>
    </xdr:to>
    <xdr:sp macro="" textlink="">
      <xdr:nvSpPr>
        <xdr:cNvPr id="2" name="Rectangle: Rounded Corners 1">
          <a:extLst>
            <a:ext uri="{FF2B5EF4-FFF2-40B4-BE49-F238E27FC236}">
              <a16:creationId xmlns:a16="http://schemas.microsoft.com/office/drawing/2014/main" id="{3CDBFFD7-695D-4A42-51D0-8FDFE0E0879C}"/>
            </a:ext>
          </a:extLst>
        </xdr:cNvPr>
        <xdr:cNvSpPr/>
      </xdr:nvSpPr>
      <xdr:spPr>
        <a:xfrm>
          <a:off x="2057400" y="403860"/>
          <a:ext cx="2103120" cy="609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Segoe UI Black" panose="020B0A02040204020203" pitchFamily="34" charset="0"/>
              <a:ea typeface="Segoe UI Black" panose="020B0A02040204020203" pitchFamily="34" charset="0"/>
            </a:rPr>
            <a:t>Total Orders </a:t>
          </a:r>
        </a:p>
        <a:p>
          <a:pPr algn="ctr"/>
          <a:r>
            <a:rPr lang="en-US" sz="1000">
              <a:latin typeface="Segoe UI Black" panose="020B0A02040204020203" pitchFamily="34" charset="0"/>
              <a:ea typeface="Segoe UI Black" panose="020B0A02040204020203" pitchFamily="34" charset="0"/>
            </a:rPr>
            <a:t>100</a:t>
          </a:r>
          <a:endParaRPr lang="en-US" sz="1050">
            <a:latin typeface="Segoe UI Black" panose="020B0A02040204020203" pitchFamily="34" charset="0"/>
            <a:ea typeface="Segoe UI Black" panose="020B0A02040204020203" pitchFamily="34" charset="0"/>
          </a:endParaRPr>
        </a:p>
      </xdr:txBody>
    </xdr:sp>
    <xdr:clientData/>
  </xdr:twoCellAnchor>
  <xdr:twoCellAnchor>
    <xdr:from>
      <xdr:col>2</xdr:col>
      <xdr:colOff>1905000</xdr:colOff>
      <xdr:row>3</xdr:row>
      <xdr:rowOff>38100</xdr:rowOff>
    </xdr:from>
    <xdr:to>
      <xdr:col>4</xdr:col>
      <xdr:colOff>845820</xdr:colOff>
      <xdr:row>5</xdr:row>
      <xdr:rowOff>30480</xdr:rowOff>
    </xdr:to>
    <xdr:sp macro="" textlink="">
      <xdr:nvSpPr>
        <xdr:cNvPr id="9" name="Rectangle: Rounded Corners 8">
          <a:extLst>
            <a:ext uri="{FF2B5EF4-FFF2-40B4-BE49-F238E27FC236}">
              <a16:creationId xmlns:a16="http://schemas.microsoft.com/office/drawing/2014/main" id="{3DDA4C08-E736-4BDF-AA5C-63FCEDFB0472}"/>
            </a:ext>
          </a:extLst>
        </xdr:cNvPr>
        <xdr:cNvSpPr/>
      </xdr:nvSpPr>
      <xdr:spPr>
        <a:xfrm>
          <a:off x="4488180" y="388620"/>
          <a:ext cx="220980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Segoe UI Black" panose="020B0A02040204020203" pitchFamily="34" charset="0"/>
              <a:ea typeface="Segoe UI Black" panose="020B0A02040204020203" pitchFamily="34" charset="0"/>
            </a:rPr>
            <a:t>Total Customers </a:t>
          </a:r>
        </a:p>
        <a:p>
          <a:pPr algn="ctr"/>
          <a:r>
            <a:rPr lang="en-US" sz="1050">
              <a:latin typeface="Segoe UI Black" panose="020B0A02040204020203" pitchFamily="34" charset="0"/>
              <a:ea typeface="Segoe UI Black" panose="020B0A02040204020203" pitchFamily="34" charset="0"/>
            </a:rPr>
            <a:t>20</a:t>
          </a:r>
        </a:p>
      </xdr:txBody>
    </xdr:sp>
    <xdr:clientData/>
  </xdr:twoCellAnchor>
  <xdr:twoCellAnchor>
    <xdr:from>
      <xdr:col>4</xdr:col>
      <xdr:colOff>1173480</xdr:colOff>
      <xdr:row>3</xdr:row>
      <xdr:rowOff>53340</xdr:rowOff>
    </xdr:from>
    <xdr:to>
      <xdr:col>7</xdr:col>
      <xdr:colOff>495300</xdr:colOff>
      <xdr:row>5</xdr:row>
      <xdr:rowOff>38100</xdr:rowOff>
    </xdr:to>
    <xdr:sp macro="" textlink="">
      <xdr:nvSpPr>
        <xdr:cNvPr id="10" name="Rectangle: Rounded Corners 9">
          <a:extLst>
            <a:ext uri="{FF2B5EF4-FFF2-40B4-BE49-F238E27FC236}">
              <a16:creationId xmlns:a16="http://schemas.microsoft.com/office/drawing/2014/main" id="{3F8D73E2-287A-4ED0-A9AB-7DD85389AAF7}"/>
            </a:ext>
          </a:extLst>
        </xdr:cNvPr>
        <xdr:cNvSpPr/>
      </xdr:nvSpPr>
      <xdr:spPr>
        <a:xfrm>
          <a:off x="7025640" y="403860"/>
          <a:ext cx="197358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Segoe UI Black" panose="020B0A02040204020203" pitchFamily="34" charset="0"/>
              <a:ea typeface="Segoe UI Black" panose="020B0A02040204020203" pitchFamily="34" charset="0"/>
            </a:rPr>
            <a:t>Unique Item</a:t>
          </a:r>
        </a:p>
        <a:p>
          <a:pPr algn="ctr"/>
          <a:r>
            <a:rPr lang="en-US" sz="1200">
              <a:latin typeface="Segoe UI Black" panose="020B0A02040204020203" pitchFamily="34" charset="0"/>
              <a:ea typeface="Segoe UI Black" panose="020B0A02040204020203" pitchFamily="34" charset="0"/>
            </a:rPr>
            <a:t>66</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190500</xdr:colOff>
      <xdr:row>1</xdr:row>
      <xdr:rowOff>53340</xdr:rowOff>
    </xdr:from>
    <xdr:ext cx="2827020" cy="266700"/>
    <xdr:sp macro="" textlink="">
      <xdr:nvSpPr>
        <xdr:cNvPr id="3" name="TextBox 2">
          <a:extLst>
            <a:ext uri="{FF2B5EF4-FFF2-40B4-BE49-F238E27FC236}">
              <a16:creationId xmlns:a16="http://schemas.microsoft.com/office/drawing/2014/main" id="{2CF82328-2232-679B-F777-85A58E66FAC1}"/>
            </a:ext>
          </a:extLst>
        </xdr:cNvPr>
        <xdr:cNvSpPr txBox="1"/>
      </xdr:nvSpPr>
      <xdr:spPr>
        <a:xfrm>
          <a:off x="190500" y="243840"/>
          <a:ext cx="2827020" cy="266700"/>
        </a:xfrm>
        <a:prstGeom prst="rect">
          <a:avLst/>
        </a:prstGeom>
        <a:solidFill>
          <a:schemeClr val="accent6">
            <a:lumMod val="75000"/>
          </a:schemeClr>
        </a:solidFill>
        <a:ln>
          <a:solidFill>
            <a:schemeClr val="accent6">
              <a:lumMod val="20000"/>
              <a:lumOff val="8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000">
              <a:solidFill>
                <a:schemeClr val="bg1"/>
              </a:solidFill>
              <a:latin typeface="Segoe UI Black" panose="020B0A02040204020203" pitchFamily="34" charset="0"/>
              <a:ea typeface="Segoe UI Black" panose="020B0A02040204020203" pitchFamily="34" charset="0"/>
            </a:rPr>
            <a:t>Products below 50</a:t>
          </a:r>
          <a:r>
            <a:rPr lang="en-US" sz="1000" baseline="0">
              <a:solidFill>
                <a:schemeClr val="bg1"/>
              </a:solidFill>
              <a:latin typeface="Segoe UI Black" panose="020B0A02040204020203" pitchFamily="34" charset="0"/>
              <a:ea typeface="Segoe UI Black" panose="020B0A02040204020203" pitchFamily="34" charset="0"/>
            </a:rPr>
            <a:t> </a:t>
          </a:r>
          <a:r>
            <a:rPr lang="en-US" sz="1000">
              <a:solidFill>
                <a:schemeClr val="bg1"/>
              </a:solidFill>
              <a:latin typeface="Segoe UI Black" panose="020B0A02040204020203" pitchFamily="34" charset="0"/>
              <a:ea typeface="Segoe UI Black" panose="020B0A02040204020203" pitchFamily="34" charset="0"/>
            </a:rPr>
            <a:t>(0-50) Stock Quantities </a:t>
          </a:r>
        </a:p>
      </xdr:txBody>
    </xdr:sp>
    <xdr:clientData/>
  </xdr:oneCellAnchor>
  <xdr:twoCellAnchor>
    <xdr:from>
      <xdr:col>1</xdr:col>
      <xdr:colOff>15240</xdr:colOff>
      <xdr:row>11</xdr:row>
      <xdr:rowOff>68580</xdr:rowOff>
    </xdr:from>
    <xdr:to>
      <xdr:col>4</xdr:col>
      <xdr:colOff>152400</xdr:colOff>
      <xdr:row>27</xdr:row>
      <xdr:rowOff>106680</xdr:rowOff>
    </xdr:to>
    <xdr:graphicFrame macro="">
      <xdr:nvGraphicFramePr>
        <xdr:cNvPr id="4" name="Chart 3">
          <a:extLst>
            <a:ext uri="{FF2B5EF4-FFF2-40B4-BE49-F238E27FC236}">
              <a16:creationId xmlns:a16="http://schemas.microsoft.com/office/drawing/2014/main" id="{5BB338AF-D569-4304-887F-11863B089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129540</xdr:colOff>
      <xdr:row>4</xdr:row>
      <xdr:rowOff>167640</xdr:rowOff>
    </xdr:from>
    <xdr:to>
      <xdr:col>5</xdr:col>
      <xdr:colOff>822960</xdr:colOff>
      <xdr:row>10</xdr:row>
      <xdr:rowOff>68580</xdr:rowOff>
    </xdr:to>
    <mc:AlternateContent xmlns:mc="http://schemas.openxmlformats.org/markup-compatibility/2006" xmlns:tsle="http://schemas.microsoft.com/office/drawing/2012/timeslicer">
      <mc:Choice Requires="tsle">
        <xdr:graphicFrame macro="">
          <xdr:nvGraphicFramePr>
            <xdr:cNvPr id="8" name="STOCK DATE">
              <a:extLst>
                <a:ext uri="{FF2B5EF4-FFF2-40B4-BE49-F238E27FC236}">
                  <a16:creationId xmlns:a16="http://schemas.microsoft.com/office/drawing/2014/main" id="{C3AAF4D6-328B-8A90-68F4-2650092390AE}"/>
                </a:ext>
              </a:extLst>
            </xdr:cNvPr>
            <xdr:cNvGraphicFramePr/>
          </xdr:nvGraphicFramePr>
          <xdr:xfrm>
            <a:off x="0" y="0"/>
            <a:ext cx="0" cy="0"/>
          </xdr:xfrm>
          <a:graphic>
            <a:graphicData uri="http://schemas.microsoft.com/office/drawing/2012/timeslicer">
              <tsle:timeslicer name="STOCK DATE"/>
            </a:graphicData>
          </a:graphic>
        </xdr:graphicFrame>
      </mc:Choice>
      <mc:Fallback xmlns="">
        <xdr:sp macro="" textlink="">
          <xdr:nvSpPr>
            <xdr:cNvPr id="0" name=""/>
            <xdr:cNvSpPr>
              <a:spLocks noTextEdit="1"/>
            </xdr:cNvSpPr>
          </xdr:nvSpPr>
          <xdr:spPr>
            <a:xfrm>
              <a:off x="3924300" y="754380"/>
              <a:ext cx="1554480" cy="1143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228600</xdr:colOff>
      <xdr:row>16</xdr:row>
      <xdr:rowOff>129540</xdr:rowOff>
    </xdr:from>
    <xdr:to>
      <xdr:col>5</xdr:col>
      <xdr:colOff>739140</xdr:colOff>
      <xdr:row>23</xdr:row>
      <xdr:rowOff>7620</xdr:rowOff>
    </xdr:to>
    <mc:AlternateContent xmlns:mc="http://schemas.openxmlformats.org/markup-compatibility/2006" xmlns:tsle="http://schemas.microsoft.com/office/drawing/2012/timeslicer">
      <mc:Choice Requires="tsle">
        <xdr:graphicFrame macro="">
          <xdr:nvGraphicFramePr>
            <xdr:cNvPr id="9" name="SHIP DATE 1">
              <a:extLst>
                <a:ext uri="{FF2B5EF4-FFF2-40B4-BE49-F238E27FC236}">
                  <a16:creationId xmlns:a16="http://schemas.microsoft.com/office/drawing/2014/main" id="{7DC67EF7-52FB-4772-8C9C-3B4753A64DE6}"/>
                </a:ext>
              </a:extLst>
            </xdr:cNvPr>
            <xdr:cNvGraphicFramePr/>
          </xdr:nvGraphicFramePr>
          <xdr:xfrm>
            <a:off x="0" y="0"/>
            <a:ext cx="0" cy="0"/>
          </xdr:xfrm>
          <a:graphic>
            <a:graphicData uri="http://schemas.microsoft.com/office/drawing/2012/timeslicer">
              <tsle:timeslicer name="SHIP DATE 1"/>
            </a:graphicData>
          </a:graphic>
        </xdr:graphicFrame>
      </mc:Choice>
      <mc:Fallback xmlns="">
        <xdr:sp macro="" textlink="">
          <xdr:nvSpPr>
            <xdr:cNvPr id="0" name=""/>
            <xdr:cNvSpPr>
              <a:spLocks noTextEdit="1"/>
            </xdr:cNvSpPr>
          </xdr:nvSpPr>
          <xdr:spPr>
            <a:xfrm>
              <a:off x="4023360" y="3055620"/>
              <a:ext cx="1371600" cy="11582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891540</xdr:colOff>
      <xdr:row>7</xdr:row>
      <xdr:rowOff>60960</xdr:rowOff>
    </xdr:from>
    <xdr:to>
      <xdr:col>7</xdr:col>
      <xdr:colOff>396240</xdr:colOff>
      <xdr:row>26</xdr:row>
      <xdr:rowOff>160019</xdr:rowOff>
    </xdr:to>
    <mc:AlternateContent xmlns:mc="http://schemas.openxmlformats.org/markup-compatibility/2006" xmlns:a14="http://schemas.microsoft.com/office/drawing/2010/main">
      <mc:Choice Requires="a14">
        <xdr:graphicFrame macro="">
          <xdr:nvGraphicFramePr>
            <xdr:cNvPr id="16" name="ITEM">
              <a:extLst>
                <a:ext uri="{FF2B5EF4-FFF2-40B4-BE49-F238E27FC236}">
                  <a16:creationId xmlns:a16="http://schemas.microsoft.com/office/drawing/2014/main" id="{798E7499-7C53-EF71-1562-CCF9DA27ADC5}"/>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5547360" y="1341120"/>
              <a:ext cx="1744980" cy="3573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685800</xdr:colOff>
      <xdr:row>7</xdr:row>
      <xdr:rowOff>53340</xdr:rowOff>
    </xdr:from>
    <xdr:to>
      <xdr:col>10</xdr:col>
      <xdr:colOff>137160</xdr:colOff>
      <xdr:row>26</xdr:row>
      <xdr:rowOff>137160</xdr:rowOff>
    </xdr:to>
    <mc:AlternateContent xmlns:mc="http://schemas.openxmlformats.org/markup-compatibility/2006" xmlns:a14="http://schemas.microsoft.com/office/drawing/2010/main">
      <mc:Choice Requires="a14">
        <xdr:graphicFrame macro="">
          <xdr:nvGraphicFramePr>
            <xdr:cNvPr id="17" name="ITEM 1">
              <a:extLst>
                <a:ext uri="{FF2B5EF4-FFF2-40B4-BE49-F238E27FC236}">
                  <a16:creationId xmlns:a16="http://schemas.microsoft.com/office/drawing/2014/main" id="{2BCF2E5F-B1C9-53A7-0E04-E95767FFB112}"/>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7444740" y="1333500"/>
              <a:ext cx="1775460" cy="3558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7</xdr:row>
      <xdr:rowOff>53340</xdr:rowOff>
    </xdr:from>
    <xdr:to>
      <xdr:col>14</xdr:col>
      <xdr:colOff>0</xdr:colOff>
      <xdr:row>26</xdr:row>
      <xdr:rowOff>144779</xdr:rowOff>
    </xdr:to>
    <mc:AlternateContent xmlns:mc="http://schemas.openxmlformats.org/markup-compatibility/2006" xmlns:a14="http://schemas.microsoft.com/office/drawing/2010/main">
      <mc:Choice Requires="a14">
        <xdr:graphicFrame macro="">
          <xdr:nvGraphicFramePr>
            <xdr:cNvPr id="18" name="ITEM 2">
              <a:extLst>
                <a:ext uri="{FF2B5EF4-FFF2-40B4-BE49-F238E27FC236}">
                  <a16:creationId xmlns:a16="http://schemas.microsoft.com/office/drawing/2014/main" id="{0D90C128-25C0-7AB1-0C68-48386E7BEB31}"/>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9448800" y="1333500"/>
              <a:ext cx="2057400" cy="3566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15240</xdr:colOff>
      <xdr:row>0</xdr:row>
      <xdr:rowOff>114300</xdr:rowOff>
    </xdr:from>
    <xdr:ext cx="3657600" cy="378860"/>
    <xdr:sp macro="" textlink="">
      <xdr:nvSpPr>
        <xdr:cNvPr id="19" name="TextBox 18">
          <a:extLst>
            <a:ext uri="{FF2B5EF4-FFF2-40B4-BE49-F238E27FC236}">
              <a16:creationId xmlns:a16="http://schemas.microsoft.com/office/drawing/2014/main" id="{013CB4BA-5795-39B6-0B27-7925694CF515}"/>
            </a:ext>
          </a:extLst>
        </xdr:cNvPr>
        <xdr:cNvSpPr txBox="1"/>
      </xdr:nvSpPr>
      <xdr:spPr>
        <a:xfrm>
          <a:off x="4671060" y="114300"/>
          <a:ext cx="3657600" cy="378860"/>
        </a:xfrm>
        <a:prstGeom prst="rect">
          <a:avLst/>
        </a:prstGeom>
        <a:solidFill>
          <a:schemeClr val="accent6">
            <a:lumMod val="50000"/>
          </a:schemeClr>
        </a:solidFill>
        <a:ln>
          <a:solidFill>
            <a:schemeClr val="accent6">
              <a:lumMod val="20000"/>
              <a:lumOff val="8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Segoe UI Black" panose="020B0A02040204020203" pitchFamily="34" charset="0"/>
              <a:ea typeface="Segoe UI Black" panose="020B0A02040204020203" pitchFamily="34" charset="0"/>
            </a:rPr>
            <a:t>Item</a:t>
          </a:r>
          <a:r>
            <a:rPr lang="en-US" sz="1100" baseline="0">
              <a:solidFill>
                <a:schemeClr val="bg1"/>
              </a:solidFill>
              <a:latin typeface="Segoe UI Black" panose="020B0A02040204020203" pitchFamily="34" charset="0"/>
              <a:ea typeface="Segoe UI Black" panose="020B0A02040204020203" pitchFamily="34" charset="0"/>
            </a:rPr>
            <a:t> Analysis</a:t>
          </a:r>
          <a:endParaRPr lang="en-US" sz="1100">
            <a:solidFill>
              <a:schemeClr val="bg1"/>
            </a:solidFill>
            <a:latin typeface="Segoe UI Black" panose="020B0A02040204020203" pitchFamily="34" charset="0"/>
            <a:ea typeface="Segoe UI Black" panose="020B0A02040204020203"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384810</xdr:colOff>
      <xdr:row>3</xdr:row>
      <xdr:rowOff>7620</xdr:rowOff>
    </xdr:from>
    <xdr:to>
      <xdr:col>5</xdr:col>
      <xdr:colOff>1173480</xdr:colOff>
      <xdr:row>14</xdr:row>
      <xdr:rowOff>152400</xdr:rowOff>
    </xdr:to>
    <xdr:graphicFrame macro="">
      <xdr:nvGraphicFramePr>
        <xdr:cNvPr id="4" name="Chart 3">
          <a:extLst>
            <a:ext uri="{FF2B5EF4-FFF2-40B4-BE49-F238E27FC236}">
              <a16:creationId xmlns:a16="http://schemas.microsoft.com/office/drawing/2014/main" id="{38DA3B54-FE7B-2ADB-C86E-9A7FA65D6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381000</xdr:colOff>
      <xdr:row>16</xdr:row>
      <xdr:rowOff>7620</xdr:rowOff>
    </xdr:from>
    <xdr:to>
      <xdr:col>5</xdr:col>
      <xdr:colOff>662940</xdr:colOff>
      <xdr:row>23</xdr:row>
      <xdr:rowOff>160020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20FD85EF-3A2D-76E1-CDA6-70C4F03A9B8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489960" y="2933700"/>
              <a:ext cx="181356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426720</xdr:colOff>
      <xdr:row>27</xdr:row>
      <xdr:rowOff>57150</xdr:rowOff>
    </xdr:from>
    <xdr:to>
      <xdr:col>13</xdr:col>
      <xdr:colOff>53340</xdr:colOff>
      <xdr:row>42</xdr:row>
      <xdr:rowOff>144780</xdr:rowOff>
    </xdr:to>
    <xdr:graphicFrame macro="">
      <xdr:nvGraphicFramePr>
        <xdr:cNvPr id="6" name="Chart 5">
          <a:extLst>
            <a:ext uri="{FF2B5EF4-FFF2-40B4-BE49-F238E27FC236}">
              <a16:creationId xmlns:a16="http://schemas.microsoft.com/office/drawing/2014/main" id="{26F8D79A-7A75-C6B9-3227-4D3FD3529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43</xdr:row>
      <xdr:rowOff>160020</xdr:rowOff>
    </xdr:from>
    <xdr:to>
      <xdr:col>13</xdr:col>
      <xdr:colOff>0</xdr:colOff>
      <xdr:row>60</xdr:row>
      <xdr:rowOff>160020</xdr:rowOff>
    </xdr:to>
    <xdr:graphicFrame macro="">
      <xdr:nvGraphicFramePr>
        <xdr:cNvPr id="9" name="Chart 8">
          <a:extLst>
            <a:ext uri="{FF2B5EF4-FFF2-40B4-BE49-F238E27FC236}">
              <a16:creationId xmlns:a16="http://schemas.microsoft.com/office/drawing/2014/main" id="{0B77DE36-8E9A-5ED2-9864-DC86AB83FB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99060</xdr:colOff>
      <xdr:row>152</xdr:row>
      <xdr:rowOff>156210</xdr:rowOff>
    </xdr:from>
    <xdr:to>
      <xdr:col>14</xdr:col>
      <xdr:colOff>251460</xdr:colOff>
      <xdr:row>167</xdr:row>
      <xdr:rowOff>156210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C7521B93-F424-1B5B-5766-B5A7CD6F4B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793480" y="27961590"/>
              <a:ext cx="49301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998220</xdr:colOff>
      <xdr:row>49</xdr:row>
      <xdr:rowOff>83820</xdr:rowOff>
    </xdr:from>
    <xdr:to>
      <xdr:col>6</xdr:col>
      <xdr:colOff>510540</xdr:colOff>
      <xdr:row>56</xdr:row>
      <xdr:rowOff>175260</xdr:rowOff>
    </xdr:to>
    <mc:AlternateContent xmlns:mc="http://schemas.openxmlformats.org/markup-compatibility/2006" xmlns:tsle="http://schemas.microsoft.com/office/drawing/2012/timeslicer">
      <mc:Choice Requires="tsle">
        <xdr:graphicFrame macro="">
          <xdr:nvGraphicFramePr>
            <xdr:cNvPr id="2" name="SHIP DATE">
              <a:extLst>
                <a:ext uri="{FF2B5EF4-FFF2-40B4-BE49-F238E27FC236}">
                  <a16:creationId xmlns:a16="http://schemas.microsoft.com/office/drawing/2014/main" id="{6D6D5F85-6430-2E65-D347-9562876B3AED}"/>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4579620" y="9052560"/>
              <a:ext cx="188214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731520</xdr:colOff>
      <xdr:row>9</xdr:row>
      <xdr:rowOff>95250</xdr:rowOff>
    </xdr:from>
    <xdr:to>
      <xdr:col>9</xdr:col>
      <xdr:colOff>472440</xdr:colOff>
      <xdr:row>24</xdr:row>
      <xdr:rowOff>95250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BB867C0-8156-56B2-77FC-80E95146FD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827520" y="1748790"/>
              <a:ext cx="39014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AVILION 15" refreshedDate="45622.851022685187" createdVersion="8" refreshedVersion="8" minRefreshableVersion="3" recordCount="100" xr:uid="{22AE8454-FEF2-43C2-82E4-1DFF6CE08E35}">
  <cacheSource type="worksheet">
    <worksheetSource name="Order"/>
  </cacheSource>
  <cacheFields count="7">
    <cacheField name="ORDER NO" numFmtId="0">
      <sharedItems/>
    </cacheField>
    <cacheField name="CUSTOMER" numFmtId="0">
      <sharedItems count="20">
        <s v="AGAMI APPARELS LTD"/>
        <s v="NATURAL DENIMS LTD."/>
        <s v="NORP KNIT INDUSTRIES LTD"/>
        <s v="TUSUKA DENIM LTD"/>
        <s v="MARS STITCH LIMITED"/>
        <s v="THATS IT SPORTSWEAR LTD"/>
        <s v="TUSUKA JEANS LTD."/>
        <s v="A.J. SUPER GARMENTS LTD."/>
        <s v="KENPARK BANGLADESH APPAREL (PVT.) LTD."/>
        <s v="FASHION FORUM LTD"/>
        <s v="NASSA BASICS LTD."/>
        <s v="SSAIN APPARELS LTD."/>
        <s v="GENESIS FASHIONS LTD."/>
        <s v="TUSUKA STITCHES LTD"/>
        <s v="NASSA SPINNERS AND GARMENTS LTD"/>
        <s v="INDOCHINE INTERNATIONAL"/>
        <s v="SIMBA FASHION LTD."/>
        <s v="PRUDENT FASHIONS LIMITED"/>
        <s v="SEPAL GARMENTS LIMITED"/>
        <s v="DEKKO DESIGNS LTD"/>
      </sharedItems>
    </cacheField>
    <cacheField name="ORDER DATE" numFmtId="14">
      <sharedItems containsSemiMixedTypes="0" containsNonDate="0" containsDate="1" containsString="0" minDate="2023-01-01T00:00:00" maxDate="2023-04-11T00:00:00"/>
    </cacheField>
    <cacheField name="ITEM" numFmtId="0">
      <sharedItems/>
    </cacheField>
    <cacheField name="QTY" numFmtId="1">
      <sharedItems containsSemiMixedTypes="0" containsString="0" containsNumber="1" containsInteger="1" minValue="383" maxValue="100071"/>
    </cacheField>
    <cacheField name="SELL TYPE" numFmtId="0">
      <sharedItems/>
    </cacheField>
    <cacheField name="ORDER 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960055555559" createdVersion="5" refreshedVersion="8" minRefreshableVersion="3" recordCount="0" supportSubquery="1" supportAdvancedDrill="1" xr:uid="{088C0B0B-F539-49EF-86E2-D6A8EDEFFE1E}">
  <cacheSource type="external" connectionId="1"/>
  <cacheFields count="3">
    <cacheField name="[Stock].[LOT NUMFF].[LOT NUMFF]" caption="LOT NUMFF" numFmtId="0" hierarchy="27" level="1">
      <sharedItems count="7">
        <s v="02-0030051"/>
        <s v="04-0029797"/>
        <s v="05-0031141"/>
        <s v="06-0031184"/>
        <s v="06-0031185"/>
        <s v="06-0031323"/>
        <s v="17-0029721"/>
      </sharedItems>
    </cacheField>
    <cacheField name="[Measures].[Sum of QTY 2]" caption="Sum of QTY 2" numFmtId="0" hierarchy="42" level="32767"/>
    <cacheField name="[Stock].[ITEM].[ITEM]" caption="ITEM" numFmtId="0" hierarchy="24" level="1">
      <sharedItems count="6">
        <s v="NS-18876_IND_BCI_PCW"/>
        <s v="NS-19478_BOTT_GS_BCI"/>
        <s v="NS-18840_BK_OD_BCI_PCW"/>
        <s v="NS-18889_IND_D_BCI_PCW"/>
        <s v="NS-18179_IND_BCI"/>
        <s v="NS-ST_302_IND_BCI"/>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2"/>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2" memberValueDatatype="130" unbalanced="0">
      <fieldsUsage count="2">
        <fieldUsage x="-1"/>
        <fieldUsage x="0"/>
      </fieldsUsage>
    </cacheHierarchy>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1"/>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765716203707" createdVersion="5" refreshedVersion="8" minRefreshableVersion="3" recordCount="0" supportSubquery="1" supportAdvancedDrill="1" xr:uid="{4CB212C0-1610-4EAB-AEC7-0AD27D41CC44}">
  <cacheSource type="external" connectionId="1"/>
  <cacheFields count="4">
    <cacheField name="[Shipment].[ITEM].[ITEM]" caption="ITEM" numFmtId="0" hierarchy="16" level="1">
      <sharedItems count="66">
        <s v="NS-12848_W_IC1_BCI"/>
        <s v="NS-13004_BK_OD"/>
        <s v="NS-13330_BK_BCI"/>
        <s v="NS-13424_W_IC1_BCI"/>
        <s v="NS-13425_BK_OD_BCI"/>
        <s v="NS-13553_CBOT_IC_BC_PCW"/>
        <s v="NS-15278_IND"/>
        <s v="NS-15278_IND_OCA_BCI"/>
        <s v="NS-15278_W_BCI"/>
        <s v="NS-15498_IND_BCI"/>
        <s v="NS-15698_IND_BCI"/>
        <s v="NS-15936_IND"/>
        <s v="NS-15936_IND_BCI"/>
        <s v="NS-16432_W_BCI"/>
        <s v="NS-16997_BK_OD_BCI"/>
        <s v="NS-17168_W_BCI"/>
        <s v="NS-17241_BK_BCI"/>
        <s v="NS-18039_W_BCI"/>
        <s v="NS-18135_IND"/>
        <s v="NS-18179_IND_BCI"/>
        <s v="NS-18586_IND_D_BCI_PCW"/>
        <s v="NS-18586_W_D_BCI_PCW"/>
        <s v="NS-18626_BK_OD_BCI"/>
        <s v="NS-18686_W_BCI"/>
        <s v="NS-18727_IND_BCI"/>
        <s v="NS-18807_W_BCI_PCW"/>
        <s v="NS-18820_BK_OD_BCI_PCW"/>
        <s v="NS-18829_BK_OD_BCI_PCW"/>
        <s v="NS-18829_TOPP_D_BCI_PCW"/>
        <s v="NS-18829_W_D_BCI_PCW"/>
        <s v="NS-18840_BK_OD_BCI_PCW"/>
        <s v="NS-18844_IND_BCI_PCW"/>
        <s v="NS-18849_W_BCI_PCW"/>
        <s v="NS-18854_BK_FF_OD_BCI"/>
        <s v="NS-18856_IND_BCI_PCW"/>
        <s v="NS-18861_W_BCI_PCW"/>
        <s v="NS-18866_W_BCI_PCW"/>
        <s v="NS-18875_BK_OD_BCI_PCW"/>
        <s v="NS-18876_IND_BCI_PCW"/>
        <s v="NS-18877_W_BCI_PCW"/>
        <s v="NS-18882_IND_BCI_PCW"/>
        <s v="NS-18889_IND_D_BCI_PCW"/>
        <s v="NS-18891_IND_BCI_PCW"/>
        <s v="NS-18891_W_BCI_PCW"/>
        <s v="NS-18893_W_BCI_PCW"/>
        <s v="NS-18899_IND_BCI_PCW"/>
        <s v="NS-18947_BK_OD_BCI"/>
        <s v="NS-18947_IND_BCI"/>
        <s v="NS-19171_BK_OD"/>
        <s v="NS-19320_W_BCI"/>
        <s v="NS-19391_IND_GS_BCI"/>
        <s v="NS-19391_IND_GS_IC1_BCI"/>
        <s v="NS-19478_BOTT_GS_BCI"/>
        <s v="NS-19540_TOPP_DHS_BCI"/>
        <s v="NS-19559_BOTT_DHS_BCI"/>
        <s v="NS-19582_W_IC1_BCI"/>
        <s v="NS-19603_BK_FF_OD_BCI"/>
        <s v="NS-19687_BLF_DHS_BCI"/>
        <s v="NS-19700_IND_D_BCI"/>
        <s v="NS-19718_W_BCI_PCW"/>
        <s v="NS-19995_W_D_BCI"/>
        <s v="NS-9922_IND"/>
        <s v="NS-9922_W"/>
        <s v="NS-ST_1308_BR_BCI"/>
        <s v="NS-ST_302_IND_BCI"/>
        <s v="NS-ST_546_IND_D_BCI"/>
      </sharedItems>
    </cacheField>
    <cacheField name="[Stock].[ITEM].[ITEM]" caption="ITEM" numFmtId="0" hierarchy="24" level="1">
      <sharedItems count="12">
        <s v="NS-13330_BK_BCI"/>
        <s v="NS-19995_W_D_BCI"/>
        <s v="NS-15278_IND_OCA_BCI"/>
        <s v="NS-18844_IND_BCI_PCW"/>
        <s v="NS-18854_BK_FF_OD_BCI"/>
        <s v="NS-13553_CBOT_IC_BC_PCW"/>
        <s v="NS-13425_BK_OD_BCI"/>
        <s v="NS-ST_1308_BR_BCI"/>
        <s v="NS-18626_BK_OD_BCI"/>
        <s v="NS-18586_IND_D_BCI_PCW"/>
        <s v="NS-18876_IND_BCI_PCW"/>
        <s v="NS-18899_IND_BCI_PCW"/>
      </sharedItems>
    </cacheField>
    <cacheField name="[Stock].[ORDER NO].[ORDER NO]" caption="ORDER NO" numFmtId="0" hierarchy="28" level="1">
      <sharedItems count="13">
        <s v="ORD000000016"/>
        <s v="ORD000000020"/>
        <s v="ORD000000038"/>
        <s v="ORD000000044"/>
        <s v="ORD000000046"/>
        <s v="ORD000000051"/>
        <s v="ORD000000063"/>
        <s v="ORD000000064"/>
        <s v="ORD000000079"/>
        <s v="ORD000000085"/>
        <s v="ORD000000086"/>
        <s v="ORD000000088"/>
        <s v="ORD000000099"/>
      </sharedItems>
    </cacheField>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0"/>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2" memberValueDatatype="130" unbalanced="0">
      <fieldsUsage count="2">
        <fieldUsage x="-1"/>
        <fieldUsage x="2"/>
      </fieldsUsage>
    </cacheHierarchy>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3"/>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6.573787499998" createdVersion="5" refreshedVersion="8" minRefreshableVersion="3" recordCount="0" supportSubquery="1" supportAdvancedDrill="1" xr:uid="{E21284E4-5F8E-40F4-9D8F-51C705F6A59E}">
  <cacheSource type="external" connectionId="1"/>
  <cacheFields count="2">
    <cacheField name="[Measures].[Sum of QTY 2]" caption="Sum of QTY 2" numFmtId="0" hierarchy="42" level="32767"/>
    <cacheField name="[Stock].[ITEM].[ITEM]" caption="ITEM" numFmtId="0" hierarchy="24" level="1">
      <sharedItems count="9">
        <s v="NS-13330_BK_BCI"/>
        <s v="NS-13425_BK_OD_BCI"/>
        <s v="NS-13553_CBOT_IC_BC_PCW"/>
        <s v="NS-15278_IND_OCA_BCI"/>
        <s v="NS-18586_IND_D_BCI_PCW"/>
        <s v="NS-18626_BK_OD_BCI"/>
        <s v="NS-18854_BK_FF_OD_BCI"/>
        <s v="NS-18899_IND_BCI_PCW"/>
        <s v="NS-19995_W_D_BCI"/>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888402083336" createdVersion="5" refreshedVersion="8" minRefreshableVersion="3" recordCount="0" supportSubquery="1" supportAdvancedDrill="1" xr:uid="{7BB5BA15-AAA5-4BD7-9743-928E25626217}">
  <cacheSource type="external" connectionId="1"/>
  <cacheFields count="3">
    <cacheField name="[Measures].[Sum of SHIPPED QTY]" caption="Sum of SHIPPED QTY" numFmtId="0" hierarchy="40" level="32767"/>
    <cacheField name="[Shipment].[ITEM].[ITEM]" caption="ITEM" numFmtId="0" hierarchy="16" level="1">
      <sharedItems count="5">
        <s v="NS-13553_CBOT_IC_BC_PCW"/>
        <s v="NS-15278_W_BCI"/>
        <s v="NS-18626_BK_OD_BCI"/>
        <s v="NS-18829_W_D_BCI_PCW"/>
        <s v="NS-9922_W"/>
      </sharedItems>
    </cacheField>
    <cacheField name="[Shipment].[SHIP NO].[SHIP NO]" caption="SHIP NO" numFmtId="0" hierarchy="15" level="1">
      <sharedItems count="6">
        <s v="SI-0000000120"/>
        <s v="SI-0000000109"/>
        <s v="SI-0000000111"/>
        <s v="SI-0000000148"/>
        <s v="SI-0000000166"/>
        <s v="SI-0000000127"/>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2" memberValueDatatype="130" unbalanced="0">
      <fieldsUsage count="2">
        <fieldUsage x="-1"/>
        <fieldUsage x="2"/>
      </fieldsUsage>
    </cacheHierarchy>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899227893518" createdVersion="5" refreshedVersion="8" minRefreshableVersion="3" recordCount="0" supportSubquery="1" supportAdvancedDrill="1" xr:uid="{1513B654-F0A2-473B-9422-96B5EB31FA5F}">
  <cacheSource type="external" connectionId="1"/>
  <cacheFields count="2">
    <cacheField name="[Order].[ORDER TYPE].[ORDER TYPE]" caption="ORDER TYPE" numFmtId="0" hierarchy="6" level="1">
      <sharedItems count="2">
        <s v="Active"/>
        <s v="Inactive"/>
      </sharedItems>
    </cacheField>
    <cacheField name="[Measures].[Count of ORDER NO]" caption="Count of ORDER NO" numFmtId="0" hierarchy="36"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2" memberValueDatatype="130" unbalanced="0">
      <fieldsUsage count="2">
        <fieldUsage x="-1"/>
        <fieldUsage x="0"/>
      </fieldsUsage>
    </cacheHierarchy>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0662847224" backgroundQuery="1" createdVersion="8" refreshedVersion="8" minRefreshableVersion="3" recordCount="0" supportSubquery="1" supportAdvancedDrill="1" xr:uid="{3E299D69-1A23-470F-8EED-2A67B6BB9797}">
  <cacheSource type="external" connectionId="1"/>
  <cacheFields count="1">
    <cacheField name="[Measures].[Sum of QTY 3]" caption="Sum of QTY 3" numFmtId="0" hierarchy="4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3494675924" backgroundQuery="1" createdVersion="8" refreshedVersion="8" minRefreshableVersion="3" recordCount="0" supportSubquery="1" supportAdvancedDrill="1" xr:uid="{0A56F2C0-CA9B-4584-8C52-B4F95E5F7502}">
  <cacheSource type="external" connectionId="1"/>
  <cacheFields count="1">
    <cacheField name="[Measures].[Sum of SHIPPED QTY]" caption="Sum of SHIPPED QTY" numFmtId="0" hierarchy="40"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4766319447" backgroundQuery="1" createdVersion="8" refreshedVersion="8" minRefreshableVersion="3" recordCount="0" supportSubquery="1" supportAdvancedDrill="1" xr:uid="{C3A9F34D-B2DD-40B8-87B4-BCDB525AD054}">
  <cacheSource type="external" connectionId="1"/>
  <cacheFields count="1">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8504629628" backgroundQuery="1" createdVersion="8" refreshedVersion="8" minRefreshableVersion="3" recordCount="0" supportSubquery="1" supportAdvancedDrill="1" xr:uid="{6DFBB59B-702C-42AA-89D1-6AF1A08B2124}">
  <cacheSource type="external" connectionId="1"/>
  <cacheFields count="1">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34910532407" createdVersion="5" refreshedVersion="8" minRefreshableVersion="3" recordCount="0" supportSubquery="1" supportAdvancedDrill="1" xr:uid="{2C2F2962-C189-4D19-9005-69713E320D7D}">
  <cacheSource type="external" connectionId="1"/>
  <cacheFields count="2">
    <cacheField name="[Measures].[Sum of SHIPPED QTY]" caption="Sum of SHIPPED QTY" numFmtId="0" hierarchy="40" level="32767"/>
    <cacheField name="[Shipment].[ITEM].[ITEM]" caption="ITEM" numFmtId="0" hierarchy="16" level="1">
      <sharedItems count="10">
        <s v="NS-18820_BK_OD_BCI_PCW"/>
        <s v="NS-18861_W_BCI_PCW"/>
        <s v="NS-18875_BK_OD_BCI_PCW"/>
        <s v="NS-18876_IND_BCI_PCW"/>
        <s v="NS-18891_IND_BCI_PCW"/>
        <s v="NS-18947_IND_BCI"/>
        <s v="NS-19391_IND_GS_BCI"/>
        <s v="NS-19540_TOPP_DHS_BCI"/>
        <s v="NS-19559_BOTT_DHS_BCI"/>
        <s v="NS-19718_W_BCI_PCW"/>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4176898148" backgroundQuery="1" createdVersion="8" refreshedVersion="8" minRefreshableVersion="3" recordCount="0" supportSubquery="1" supportAdvancedDrill="1" xr:uid="{52369BAE-D54C-4D8D-AB98-44D1A4175A67}">
  <cacheSource type="external" connectionId="1"/>
  <cacheFields count="2">
    <cacheField name="[Measures].[Sum of SHIPPED QTY]" caption="Sum of SHIPPED QTY" numFmtId="0" hierarchy="40" level="32767"/>
    <cacheField name="[Shipment].[ITEM].[ITEM]" caption="ITEM" numFmtId="0" hierarchy="16" level="1">
      <sharedItems containsSemiMixedTypes="0" containsNonDate="0" containsString="0"/>
    </cacheField>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354363426" createdVersion="5" refreshedVersion="8" minRefreshableVersion="3" recordCount="0" supportSubquery="1" supportAdvancedDrill="1" xr:uid="{EDBDCB1E-4225-4888-8C0B-88B97C989761}">
  <cacheSource type="external" connectionId="1"/>
  <cacheFields count="3">
    <cacheField name="[Order].[CUSTOMER].[CUSTOMER]" caption="CUSTOMER" numFmtId="0" hierarchy="1" level="1">
      <sharedItems count="10">
        <s v="A.J. SUPER GARMENTS LTD."/>
        <s v="AGAMI APPARELS LTD"/>
        <s v="FASHION FORUM LTD"/>
        <s v="KENPARK BANGLADESH APPAREL (PVT.) LTD."/>
        <s v="MARS STITCH LIMITED"/>
        <s v="NASSA BASICS LTD."/>
        <s v="NATURAL DENIMS LTD."/>
        <s v="PRUDENT FASHIONS LIMITED"/>
        <s v="SSAIN APPARELS LTD."/>
        <s v="TUSUKA DENIM LTD"/>
      </sharedItems>
    </cacheField>
    <cacheField name="[Order].[SELL TYPE].[SELL TYPE]" caption="SELL TYPE" numFmtId="0" hierarchy="5" level="1">
      <sharedItems count="2">
        <s v="Advance"/>
        <s v="Export"/>
      </sharedItems>
    </cacheField>
    <cacheField name="[Measures].[Count of ITEM]" caption="Count of ITEM" numFmtId="0" hierarchy="38"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2" memberValueDatatype="130" unbalanced="0">
      <fieldsUsage count="2">
        <fieldUsage x="-1"/>
        <fieldUsage x="0"/>
      </fieldsUsage>
    </cacheHierarchy>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2" memberValueDatatype="130" unbalanced="0">
      <fieldsUsage count="2">
        <fieldUsage x="-1"/>
        <fieldUsage x="1"/>
      </fieldsUsage>
    </cacheHierarchy>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032408" createdVersion="5" refreshedVersion="8" minRefreshableVersion="3" recordCount="0" supportSubquery="1" supportAdvancedDrill="1" xr:uid="{16D3494D-ECD1-47A9-9054-41F5972482FE}">
  <cacheSource type="external" connectionId="1"/>
  <cacheFields count="2">
    <cacheField name="[Order].[ITEM].[ITEM]" caption="ITEM" numFmtId="0" hierarchy="3" level="1">
      <sharedItems count="10">
        <s v="NS-18820_BK_OD_BCI_PCW"/>
        <s v="NS-18861_W_BCI_PCW"/>
        <s v="NS-18875_BK_OD_BCI_PCW"/>
        <s v="NS-18876_IND_BCI_PCW"/>
        <s v="NS-18891_IND_BCI_PCW"/>
        <s v="NS-18947_IND_BCI"/>
        <s v="NS-19540_TOPP_DHS_BCI"/>
        <s v="NS-19559_BOTT_DHS_BCI"/>
        <s v="NS-19582_W_IC1_BCI"/>
        <s v="NS-19718_W_BCI_PCW"/>
      </sharedItems>
    </cacheField>
    <cacheField name="[Measures].[Sum of QTY]" caption="Sum of QTY" numFmtId="0" hierarchy="3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fieldsUsage count="2">
        <fieldUsage x="-1"/>
        <fieldUsage x="0"/>
      </fieldsUsage>
    </cacheHierarchy>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49537" createdVersion="5" refreshedVersion="8" minRefreshableVersion="3" recordCount="0" supportSubquery="1" supportAdvancedDrill="1" xr:uid="{CECFB366-A2F4-4465-9F49-F69AA6D5D94F}">
  <cacheSource type="external" connectionId="1"/>
  <cacheFields count="2">
    <cacheField name="[Order].[ITEM].[ITEM]" caption="ITEM" numFmtId="0" hierarchy="3" level="1">
      <sharedItems count="10">
        <s v="NS-18820_BK_OD_BCI_PCW"/>
        <s v="NS-18861_W_BCI_PCW"/>
        <s v="NS-18875_BK_OD_BCI_PCW"/>
        <s v="NS-18876_IND_BCI_PCW"/>
        <s v="NS-18891_IND_BCI_PCW"/>
        <s v="NS-18947_IND_BCI"/>
        <s v="NS-19540_TOPP_DHS_BCI"/>
        <s v="NS-19559_BOTT_DHS_BCI"/>
        <s v="NS-19582_W_IC1_BCI"/>
        <s v="NS-19718_W_BCI_PCW"/>
      </sharedItems>
    </cacheField>
    <cacheField name="[Measures].[Sum of QTY]" caption="Sum of QTY" numFmtId="0" hierarchy="3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fieldsUsage count="2">
        <fieldUsage x="-1"/>
        <fieldUsage x="0"/>
      </fieldsUsage>
    </cacheHierarchy>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842593" createdVersion="5" refreshedVersion="8" minRefreshableVersion="3" recordCount="0" supportSubquery="1" supportAdvancedDrill="1" xr:uid="{6CF17ED8-319D-4B1C-9D04-BECFF5381890}">
  <cacheSource type="external" connectionId="1"/>
  <cacheFields count="4">
    <cacheField name="[Shipment].[ITEM].[ITEM]" caption="ITEM" numFmtId="0" hierarchy="16" level="1">
      <sharedItems count="66">
        <s v="NS-12848_W_IC1_BCI"/>
        <s v="NS-13004_BK_OD"/>
        <s v="NS-13330_BK_BCI"/>
        <s v="NS-13424_W_IC1_BCI"/>
        <s v="NS-13425_BK_OD_BCI"/>
        <s v="NS-13553_CBOT_IC_BC_PCW"/>
        <s v="NS-15278_IND"/>
        <s v="NS-15278_IND_OCA_BCI"/>
        <s v="NS-15278_W_BCI"/>
        <s v="NS-15498_IND_BCI"/>
        <s v="NS-15698_IND_BCI"/>
        <s v="NS-15936_IND"/>
        <s v="NS-15936_IND_BCI"/>
        <s v="NS-16432_W_BCI"/>
        <s v="NS-16997_BK_OD_BCI"/>
        <s v="NS-17168_W_BCI"/>
        <s v="NS-17241_BK_BCI"/>
        <s v="NS-18039_W_BCI"/>
        <s v="NS-18135_IND"/>
        <s v="NS-18179_IND_BCI"/>
        <s v="NS-18586_IND_D_BCI_PCW"/>
        <s v="NS-18586_W_D_BCI_PCW"/>
        <s v="NS-18626_BK_OD_BCI"/>
        <s v="NS-18686_W_BCI"/>
        <s v="NS-18727_IND_BCI"/>
        <s v="NS-18807_W_BCI_PCW"/>
        <s v="NS-18820_BK_OD_BCI_PCW"/>
        <s v="NS-18829_BK_OD_BCI_PCW"/>
        <s v="NS-18829_TOPP_D_BCI_PCW"/>
        <s v="NS-18829_W_D_BCI_PCW"/>
        <s v="NS-18840_BK_OD_BCI_PCW"/>
        <s v="NS-18844_IND_BCI_PCW"/>
        <s v="NS-18849_W_BCI_PCW"/>
        <s v="NS-18854_BK_FF_OD_BCI"/>
        <s v="NS-18856_IND_BCI_PCW"/>
        <s v="NS-18861_W_BCI_PCW"/>
        <s v="NS-18866_W_BCI_PCW"/>
        <s v="NS-18875_BK_OD_BCI_PCW"/>
        <s v="NS-18876_IND_BCI_PCW"/>
        <s v="NS-18877_W_BCI_PCW"/>
        <s v="NS-18882_IND_BCI_PCW"/>
        <s v="NS-18889_IND_D_BCI_PCW"/>
        <s v="NS-18891_IND_BCI_PCW"/>
        <s v="NS-18891_W_BCI_PCW"/>
        <s v="NS-18893_W_BCI_PCW"/>
        <s v="NS-18899_IND_BCI_PCW"/>
        <s v="NS-18947_BK_OD_BCI"/>
        <s v="NS-18947_IND_BCI"/>
        <s v="NS-19171_BK_OD"/>
        <s v="NS-19320_W_BCI"/>
        <s v="NS-19391_IND_GS_BCI"/>
        <s v="NS-19391_IND_GS_IC1_BCI"/>
        <s v="NS-19478_BOTT_GS_BCI"/>
        <s v="NS-19540_TOPP_DHS_BCI"/>
        <s v="NS-19559_BOTT_DHS_BCI"/>
        <s v="NS-19582_W_IC1_BCI"/>
        <s v="NS-19603_BK_FF_OD_BCI"/>
        <s v="NS-19687_BLF_DHS_BCI"/>
        <s v="NS-19700_IND_D_BCI"/>
        <s v="NS-19718_W_BCI_PCW"/>
        <s v="NS-19995_W_D_BCI"/>
        <s v="NS-9922_IND"/>
        <s v="NS-9922_W"/>
        <s v="NS-ST_1308_BR_BCI"/>
        <s v="NS-ST_302_IND_BCI"/>
        <s v="NS-ST_546_IND_D_BCI"/>
      </sharedItems>
    </cacheField>
    <cacheField name="[Stock].[ITEM].[ITEM]" caption="ITEM" numFmtId="0" hierarchy="24" level="1">
      <sharedItems count="12">
        <s v="NS-13330_BK_BCI"/>
        <s v="NS-18844_IND_BCI_PCW"/>
        <s v="NS-18854_BK_FF_OD_BCI"/>
        <s v="NS-13553_CBOT_IC_BC_PCW"/>
        <s v="NS-18586_IND_D_BCI_PCW"/>
        <s v="NS-19995_W_D_BCI" u="1"/>
        <s v="NS-15278_IND_OCA_BCI" u="1"/>
        <s v="NS-13425_BK_OD_BCI" u="1"/>
        <s v="NS-ST_1308_BR_BCI" u="1"/>
        <s v="NS-18626_BK_OD_BCI" u="1"/>
        <s v="NS-18876_IND_BCI_PCW" u="1"/>
        <s v="NS-18899_IND_BCI_PCW" u="1"/>
      </sharedItems>
    </cacheField>
    <cacheField name="[Stock].[ORDER NO].[ORDER NO]" caption="ORDER NO" numFmtId="0" hierarchy="28" level="1">
      <sharedItems count="13">
        <s v="ORD000000016"/>
        <s v="ORD000000044"/>
        <s v="ORD000000046"/>
        <s v="ORD000000051"/>
        <s v="ORD000000085"/>
        <s v="ORD000000020" u="1"/>
        <s v="ORD000000038" u="1"/>
        <s v="ORD000000063" u="1"/>
        <s v="ORD000000064" u="1"/>
        <s v="ORD000000079" u="1"/>
        <s v="ORD000000086" u="1"/>
        <s v="ORD000000088" u="1"/>
        <s v="ORD000000099" u="1"/>
      </sharedItems>
    </cacheField>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0"/>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2" memberValueDatatype="130" unbalanced="0">
      <fieldsUsage count="2">
        <fieldUsage x="-1"/>
        <fieldUsage x="2"/>
      </fieldsUsage>
    </cacheHierarchy>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3"/>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5.827343865742" backgroundQuery="1" createdVersion="8" refreshedVersion="8" minRefreshableVersion="3" recordCount="0" supportSubquery="1" supportAdvancedDrill="1" xr:uid="{A7C9B91D-6628-441E-9EBD-1EC01F42F4C6}">
  <cacheSource type="external" connectionId="1"/>
  <cacheFields count="2">
    <cacheField name="[Measures].[Sum of QTY 3]" caption="Sum of QTY 3" numFmtId="0" hierarchy="47" level="32767"/>
    <cacheField name="[Range].[ITEM].[ITEM]" caption="ITEM" numFmtId="0" hierarchy="11" level="1">
      <sharedItems containsSemiMixedTypes="0" containsNonDate="0" containsString="0"/>
    </cacheField>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fieldsUsage count="2">
        <fieldUsage x="-1"/>
        <fieldUsage x="1"/>
      </fieldsUsage>
    </cacheHierarchy>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7393634258" createdVersion="3" refreshedVersion="8" minRefreshableVersion="3" recordCount="0" supportSubquery="1" supportAdvancedDrill="1" xr:uid="{14CF42EC-D5DF-4432-9FC1-5512D31C985A}">
  <cacheSource type="external" connectionId="1">
    <extLst>
      <ext xmlns:x14="http://schemas.microsoft.com/office/spreadsheetml/2009/9/main" uri="{F057638F-6D5F-4e77-A914-E7F072B9BCA8}">
        <x14:sourceConnection name="ThisWorkbookDataModel"/>
      </ext>
    </extLst>
  </cacheSource>
  <cacheFields count="0"/>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87188311"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798514814815" createdVersion="3" refreshedVersion="8" minRefreshableVersion="3" recordCount="0" supportSubquery="1" supportAdvancedDrill="1" xr:uid="{11278B76-4E01-4BA4-9797-F6673E26AC08}">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pivotCacheId="175973627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899228587965" createdVersion="3" refreshedVersion="8" minRefreshableVersion="3" recordCount="0" supportSubquery="1" supportAdvancedDrill="1" xr:uid="{D6436043-2C77-4C1A-9B21-8708F4BF0E93}">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pivotCacheId="90563021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ORD000000001"/>
    <x v="0"/>
    <d v="2023-01-01T00:00:00"/>
    <s v="NS-18820_BK_OD_BCI_PCW"/>
    <n v="31153"/>
    <s v="Export"/>
    <s v="Active"/>
  </r>
  <r>
    <s v="ORD000000002"/>
    <x v="0"/>
    <d v="2023-01-02T00:00:00"/>
    <s v="NS-18891_IND_BCI_PCW"/>
    <n v="45431"/>
    <s v="Advance"/>
    <s v="Active"/>
  </r>
  <r>
    <s v="ORD000000003"/>
    <x v="0"/>
    <d v="2023-01-03T00:00:00"/>
    <s v="NS-18891_W_BCI_PCW"/>
    <n v="782"/>
    <s v="Export"/>
    <s v="Active"/>
  </r>
  <r>
    <s v="ORD000000004"/>
    <x v="1"/>
    <d v="2023-01-04T00:00:00"/>
    <s v="NS-18882_IND_BCI_PCW"/>
    <n v="22250"/>
    <s v="Advance"/>
    <s v="Active"/>
  </r>
  <r>
    <s v="ORD000000005"/>
    <x v="0"/>
    <d v="2023-01-05T00:00:00"/>
    <s v="NS-18891_IND_BCI_PCW"/>
    <n v="2450"/>
    <s v="Export"/>
    <s v="Active"/>
  </r>
  <r>
    <s v="ORD000000006"/>
    <x v="0"/>
    <d v="2023-01-06T00:00:00"/>
    <s v="NS-18891_W_BCI_PCW"/>
    <n v="694"/>
    <s v="Export"/>
    <s v="Active"/>
  </r>
  <r>
    <s v="ORD000000007"/>
    <x v="0"/>
    <d v="2023-01-07T00:00:00"/>
    <s v="NS-18820_BK_OD_BCI_PCW"/>
    <n v="1678"/>
    <s v="Export"/>
    <s v="Active"/>
  </r>
  <r>
    <s v="ORD000000008"/>
    <x v="0"/>
    <d v="2023-01-08T00:00:00"/>
    <s v="NS-18891_IND_BCI_PCW"/>
    <n v="3009"/>
    <s v="Export"/>
    <s v="Active"/>
  </r>
  <r>
    <s v="ORD000000009"/>
    <x v="0"/>
    <d v="2023-01-09T00:00:00"/>
    <s v="NS-18820_BK_OD_BCI_PCW"/>
    <n v="2507"/>
    <s v="Export"/>
    <s v="Active"/>
  </r>
  <r>
    <s v="ORD000000010"/>
    <x v="0"/>
    <d v="2023-01-10T00:00:00"/>
    <s v="NS-18891_W_BCI_PCW"/>
    <n v="862"/>
    <s v="Export"/>
    <s v="Active"/>
  </r>
  <r>
    <s v="ORD000000011"/>
    <x v="0"/>
    <d v="2023-01-11T00:00:00"/>
    <s v="NS-18891_W_BCI_PCW"/>
    <n v="663"/>
    <s v="Export"/>
    <s v="Active"/>
  </r>
  <r>
    <s v="ORD000000012"/>
    <x v="0"/>
    <d v="2023-01-12T00:00:00"/>
    <s v="NS-18820_BK_OD_BCI_PCW"/>
    <n v="1482"/>
    <s v="Export"/>
    <s v="Active"/>
  </r>
  <r>
    <s v="ORD000000013"/>
    <x v="0"/>
    <d v="2023-01-13T00:00:00"/>
    <s v="NS-18891_IND_BCI_PCW"/>
    <n v="2135"/>
    <s v="Export"/>
    <s v="Active"/>
  </r>
  <r>
    <s v="ORD000000014"/>
    <x v="2"/>
    <d v="2023-01-14T00:00:00"/>
    <s v="NS-18889_IND_D_BCI_PCW"/>
    <n v="28727"/>
    <s v="Export"/>
    <s v="Inactive"/>
  </r>
  <r>
    <s v="ORD000000015"/>
    <x v="1"/>
    <d v="2023-01-15T00:00:00"/>
    <s v="NS-18882_IND_BCI_PCW"/>
    <n v="8750"/>
    <s v="Advance"/>
    <s v="Active"/>
  </r>
  <r>
    <s v="ORD000000016"/>
    <x v="3"/>
    <d v="2023-01-16T00:00:00"/>
    <s v="NS-13330_BK_BCI"/>
    <n v="18372"/>
    <s v="Export"/>
    <s v="Active"/>
  </r>
  <r>
    <s v="ORD000000017"/>
    <x v="3"/>
    <d v="2023-01-17T00:00:00"/>
    <s v="NS-13424_W_IC1_BCI"/>
    <n v="7983"/>
    <s v="Export"/>
    <s v="Active"/>
  </r>
  <r>
    <s v="ORD000000018"/>
    <x v="4"/>
    <d v="2023-01-18T00:00:00"/>
    <s v="NS-18947_IND_BCI"/>
    <n v="24958"/>
    <s v="Export"/>
    <s v="Active"/>
  </r>
  <r>
    <s v="ORD000000019"/>
    <x v="4"/>
    <d v="2023-01-19T00:00:00"/>
    <s v="NS-18947_BK_OD_BCI"/>
    <n v="8191"/>
    <s v="Advance"/>
    <s v="Active"/>
  </r>
  <r>
    <s v="ORD000000020"/>
    <x v="4"/>
    <d v="2023-01-20T00:00:00"/>
    <s v="NS-19995_W_D_BCI"/>
    <n v="4546"/>
    <s v="Export"/>
    <s v="Active"/>
  </r>
  <r>
    <s v="ORD000000021"/>
    <x v="5"/>
    <d v="2023-01-21T00:00:00"/>
    <s v="NS-13424_W_IC1_BCI"/>
    <n v="23840"/>
    <s v="Export"/>
    <s v="Active"/>
  </r>
  <r>
    <s v="ORD000000022"/>
    <x v="5"/>
    <d v="2023-01-22T00:00:00"/>
    <s v="NS-19582_W_IC1_BCI"/>
    <n v="34120"/>
    <s v="Export"/>
    <s v="Active"/>
  </r>
  <r>
    <s v="ORD000000023"/>
    <x v="6"/>
    <d v="2023-01-23T00:00:00"/>
    <s v="NS-18727_IND_BCI"/>
    <n v="19400"/>
    <s v="Advance"/>
    <s v="Active"/>
  </r>
  <r>
    <s v="ORD000000024"/>
    <x v="7"/>
    <d v="2023-01-24T00:00:00"/>
    <s v="NS-19700_IND_D_BCI"/>
    <n v="3729"/>
    <s v="Export"/>
    <s v="Active"/>
  </r>
  <r>
    <s v="ORD000000025"/>
    <x v="8"/>
    <d v="2023-01-25T00:00:00"/>
    <s v="NS-19559_BOTT_DHS_BCI"/>
    <n v="80928"/>
    <s v="Export"/>
    <s v="Active"/>
  </r>
  <r>
    <s v="ORD000000026"/>
    <x v="8"/>
    <d v="2023-01-26T00:00:00"/>
    <s v="NS-19687_BLF_DHS_BCI"/>
    <n v="3773"/>
    <s v="Advance"/>
    <s v="Active"/>
  </r>
  <r>
    <s v="ORD000000027"/>
    <x v="8"/>
    <d v="2023-01-27T00:00:00"/>
    <s v="NS-19540_TOPP_DHS_BCI"/>
    <n v="60390"/>
    <s v="Export"/>
    <s v="Active"/>
  </r>
  <r>
    <s v="ORD000000028"/>
    <x v="9"/>
    <d v="2023-01-28T00:00:00"/>
    <s v="NS-18849_W_BCI_PCW"/>
    <n v="5800"/>
    <s v="Export"/>
    <s v="Active"/>
  </r>
  <r>
    <s v="ORD000000029"/>
    <x v="9"/>
    <d v="2023-01-29T00:00:00"/>
    <s v="NS-18856_IND_BCI_PCW"/>
    <n v="13750"/>
    <s v="Advance"/>
    <s v="Active"/>
  </r>
  <r>
    <s v="ORD000000030"/>
    <x v="10"/>
    <d v="2023-01-30T00:00:00"/>
    <s v="NS-18861_W_BCI_PCW"/>
    <n v="100071"/>
    <s v="Export"/>
    <s v="Active"/>
  </r>
  <r>
    <s v="ORD000000031"/>
    <x v="10"/>
    <d v="2023-01-31T00:00:00"/>
    <s v="NS-18840_BK_OD_BCI_PCW"/>
    <n v="28083"/>
    <s v="Export"/>
    <s v="Active"/>
  </r>
  <r>
    <s v="ORD000000032"/>
    <x v="10"/>
    <d v="2023-02-01T00:00:00"/>
    <s v="NS-18844_IND_BCI_PCW"/>
    <n v="14042"/>
    <s v="Export"/>
    <s v="Active"/>
  </r>
  <r>
    <s v="ORD000000033"/>
    <x v="10"/>
    <d v="2023-02-02T00:00:00"/>
    <s v="NS-19718_W_BCI_PCW"/>
    <n v="49583"/>
    <s v="Advance"/>
    <s v="Active"/>
  </r>
  <r>
    <s v="ORD000000034"/>
    <x v="1"/>
    <d v="2023-02-03T00:00:00"/>
    <s v="NS-16432_W_BCI"/>
    <n v="4700"/>
    <s v="Export"/>
    <s v="Active"/>
  </r>
  <r>
    <s v="ORD000000035"/>
    <x v="3"/>
    <d v="2023-02-04T00:00:00"/>
    <s v="NS-18807_W_BCI_PCW"/>
    <n v="5468"/>
    <s v="Advance"/>
    <s v="Active"/>
  </r>
  <r>
    <s v="ORD000000036"/>
    <x v="3"/>
    <d v="2023-02-05T00:00:00"/>
    <s v="NS-19603_BK_FF_OD_BCI"/>
    <n v="6015"/>
    <s v="Export"/>
    <s v="Active"/>
  </r>
  <r>
    <s v="ORD000000037"/>
    <x v="7"/>
    <d v="2023-02-06T00:00:00"/>
    <s v="NS-15498_IND_BCI"/>
    <n v="23715"/>
    <s v="Export"/>
    <s v="Active"/>
  </r>
  <r>
    <s v="ORD000000038"/>
    <x v="11"/>
    <d v="2023-02-07T00:00:00"/>
    <s v="NS-15278_IND_OCA_BCI"/>
    <n v="1100"/>
    <s v="Export"/>
    <s v="Active"/>
  </r>
  <r>
    <s v="ORD000000039"/>
    <x v="7"/>
    <d v="2023-02-08T00:00:00"/>
    <s v="NS-15278_IND"/>
    <n v="2592"/>
    <s v="Export"/>
    <s v="Active"/>
  </r>
  <r>
    <s v="ORD000000040"/>
    <x v="7"/>
    <d v="2023-02-09T00:00:00"/>
    <s v="NS-15278_W_BCI"/>
    <n v="777"/>
    <s v="Export"/>
    <s v="Active"/>
  </r>
  <r>
    <s v="ORD000000041"/>
    <x v="7"/>
    <d v="2023-02-10T00:00:00"/>
    <s v="NS-15278_IND"/>
    <n v="1116"/>
    <s v="Export"/>
    <s v="Active"/>
  </r>
  <r>
    <s v="ORD000000042"/>
    <x v="7"/>
    <d v="2023-02-11T00:00:00"/>
    <s v="NS-15278_W_BCI"/>
    <n v="525"/>
    <s v="Export"/>
    <s v="Active"/>
  </r>
  <r>
    <s v="ORD000000043"/>
    <x v="7"/>
    <d v="2023-02-12T00:00:00"/>
    <s v="NS-18840_BK_OD_BCI_PCW"/>
    <n v="1714"/>
    <s v="Advance"/>
    <s v="Active"/>
  </r>
  <r>
    <s v="ORD000000044"/>
    <x v="7"/>
    <d v="2023-02-13T00:00:00"/>
    <s v="NS-18844_IND_BCI_PCW"/>
    <n v="2526"/>
    <s v="Export"/>
    <s v="Active"/>
  </r>
  <r>
    <s v="ORD000000045"/>
    <x v="7"/>
    <d v="2023-02-14T00:00:00"/>
    <s v="NS-18856_IND_BCI_PCW"/>
    <n v="1030"/>
    <s v="Export"/>
    <s v="Active"/>
  </r>
  <r>
    <s v="ORD000000046"/>
    <x v="7"/>
    <d v="2023-02-15T00:00:00"/>
    <s v="NS-18854_BK_FF_OD_BCI"/>
    <n v="1338"/>
    <s v="Advance"/>
    <s v="Active"/>
  </r>
  <r>
    <s v="ORD000000047"/>
    <x v="7"/>
    <d v="2023-02-16T00:00:00"/>
    <s v="NS-18844_IND_BCI_PCW"/>
    <n v="1313"/>
    <s v="Export"/>
    <s v="Active"/>
  </r>
  <r>
    <s v="ORD000000048"/>
    <x v="7"/>
    <d v="2023-02-17T00:00:00"/>
    <s v="NS-18840_BK_OD_BCI_PCW"/>
    <n v="1126"/>
    <s v="Export"/>
    <s v="Active"/>
  </r>
  <r>
    <s v="ORD000000049"/>
    <x v="7"/>
    <d v="2023-02-18T00:00:00"/>
    <s v="NS-18876_IND_BCI_PCW"/>
    <n v="6118"/>
    <s v="Export"/>
    <s v="Active"/>
  </r>
  <r>
    <s v="ORD000000050"/>
    <x v="7"/>
    <d v="2023-02-19T00:00:00"/>
    <s v="NS-19171_BK_OD"/>
    <n v="12408"/>
    <s v="Advance"/>
    <s v="Active"/>
  </r>
  <r>
    <s v="ORD000000051"/>
    <x v="7"/>
    <d v="2023-02-20T00:00:00"/>
    <s v="NS-13553_CBOT_IC_BC_PCW"/>
    <n v="902"/>
    <s v="Export"/>
    <s v="Active"/>
  </r>
  <r>
    <s v="ORD000000052"/>
    <x v="7"/>
    <d v="2023-02-21T00:00:00"/>
    <s v="NS-ST_302_IND_BCI"/>
    <n v="1407"/>
    <s v="Export"/>
    <s v="Active"/>
  </r>
  <r>
    <s v="ORD000000053"/>
    <x v="7"/>
    <d v="2023-02-22T00:00:00"/>
    <s v="NS-18866_W_BCI_PCW"/>
    <n v="11673"/>
    <s v="Export"/>
    <s v="Active"/>
  </r>
  <r>
    <s v="ORD000000054"/>
    <x v="7"/>
    <d v="2023-02-23T00:00:00"/>
    <s v="NS-ST_302_IND_BCI"/>
    <n v="1236"/>
    <s v="Export"/>
    <s v="Active"/>
  </r>
  <r>
    <s v="ORD000000055"/>
    <x v="7"/>
    <d v="2023-02-24T00:00:00"/>
    <s v="NS-ST_302_IND_BCI"/>
    <n v="2597"/>
    <s v="Export"/>
    <s v="Active"/>
  </r>
  <r>
    <s v="ORD000000056"/>
    <x v="7"/>
    <d v="2023-02-25T00:00:00"/>
    <s v="NS-9922_IND"/>
    <n v="4007"/>
    <s v="Export"/>
    <s v="Active"/>
  </r>
  <r>
    <s v="ORD000000057"/>
    <x v="7"/>
    <d v="2023-02-26T00:00:00"/>
    <s v="NS-13004_BK_OD"/>
    <n v="6006"/>
    <s v="Advance"/>
    <s v="Active"/>
  </r>
  <r>
    <s v="ORD000000058"/>
    <x v="7"/>
    <d v="2023-02-27T00:00:00"/>
    <s v="NS-9922_W"/>
    <n v="916"/>
    <s v="Export"/>
    <s v="Active"/>
  </r>
  <r>
    <s v="ORD000000059"/>
    <x v="10"/>
    <d v="2023-02-28T00:00:00"/>
    <s v="NS-18893_W_BCI_PCW"/>
    <n v="11707"/>
    <s v="Export"/>
    <s v="Active"/>
  </r>
  <r>
    <s v="ORD000000060"/>
    <x v="7"/>
    <d v="2023-03-01T00:00:00"/>
    <s v="NS-19478_BOTT_GS_BCI"/>
    <n v="13192"/>
    <s v="Export"/>
    <s v="Active"/>
  </r>
  <r>
    <s v="ORD000000061"/>
    <x v="12"/>
    <d v="2023-03-02T00:00:00"/>
    <s v="NS-16997_BK_OD_BCI"/>
    <n v="26750"/>
    <s v="Export"/>
    <s v="Active"/>
  </r>
  <r>
    <s v="ORD000000062"/>
    <x v="13"/>
    <d v="2023-03-03T00:00:00"/>
    <s v="NS-18179_IND_BCI"/>
    <n v="21800"/>
    <s v="Export"/>
    <s v="Active"/>
  </r>
  <r>
    <s v="ORD000000063"/>
    <x v="13"/>
    <d v="2023-03-04T00:00:00"/>
    <s v="NS-13425_BK_OD_BCI"/>
    <n v="15600"/>
    <s v="Advance"/>
    <s v="Active"/>
  </r>
  <r>
    <s v="ORD000000064"/>
    <x v="4"/>
    <d v="2023-03-05T00:00:00"/>
    <s v="NS-ST_1308_BR_BCI"/>
    <n v="1506"/>
    <s v="Export"/>
    <s v="Active"/>
  </r>
  <r>
    <s v="ORD000000065"/>
    <x v="4"/>
    <d v="2023-03-06T00:00:00"/>
    <s v="NS-18947_IND_BCI"/>
    <n v="2800"/>
    <s v="Export"/>
    <s v="Active"/>
  </r>
  <r>
    <s v="ORD000000066"/>
    <x v="14"/>
    <d v="2023-03-07T00:00:00"/>
    <s v="NS-18875_BK_OD_BCI_PCW"/>
    <n v="12325"/>
    <s v="Export"/>
    <s v="Inactive"/>
  </r>
  <r>
    <s v="ORD000000067"/>
    <x v="14"/>
    <d v="2023-03-08T00:00:00"/>
    <s v="NS-18876_IND_BCI_PCW"/>
    <n v="55463"/>
    <s v="Export"/>
    <s v="Inactive"/>
  </r>
  <r>
    <s v="ORD000000068"/>
    <x v="7"/>
    <d v="2023-03-09T00:00:00"/>
    <s v="NS-19700_IND_D_BCI"/>
    <n v="1058"/>
    <s v="Export"/>
    <s v="Active"/>
  </r>
  <r>
    <s v="ORD000000069"/>
    <x v="1"/>
    <d v="2023-03-10T00:00:00"/>
    <s v="NS-18882_IND_BCI_PCW"/>
    <n v="2000"/>
    <s v="Advance"/>
    <s v="Active"/>
  </r>
  <r>
    <s v="ORD000000070"/>
    <x v="7"/>
    <d v="2023-03-11T00:00:00"/>
    <s v="NS-12848_W_IC1_BCI"/>
    <n v="7331"/>
    <s v="Export"/>
    <s v="Active"/>
  </r>
  <r>
    <s v="ORD000000071"/>
    <x v="15"/>
    <d v="2023-03-12T00:00:00"/>
    <s v="NS-ST_1308_BR_BCI"/>
    <n v="2584"/>
    <s v="Export"/>
    <s v="Active"/>
  </r>
  <r>
    <s v="ORD000000072"/>
    <x v="11"/>
    <d v="2023-03-13T00:00:00"/>
    <s v="NS-15936_IND"/>
    <n v="1589"/>
    <s v="Export"/>
    <s v="Active"/>
  </r>
  <r>
    <s v="ORD000000073"/>
    <x v="11"/>
    <d v="2023-03-14T00:00:00"/>
    <s v="NS-18135_IND"/>
    <n v="680"/>
    <s v="Export"/>
    <s v="Active"/>
  </r>
  <r>
    <s v="ORD000000074"/>
    <x v="11"/>
    <d v="2023-03-15T00:00:00"/>
    <s v="NS-15936_IND_BCI"/>
    <n v="611"/>
    <s v="Export"/>
    <s v="Active"/>
  </r>
  <r>
    <s v="ORD000000075"/>
    <x v="11"/>
    <d v="2023-03-16T00:00:00"/>
    <s v="NS-18039_W_BCI"/>
    <n v="670"/>
    <s v="Export"/>
    <s v="Active"/>
  </r>
  <r>
    <s v="ORD000000076"/>
    <x v="11"/>
    <d v="2023-03-17T00:00:00"/>
    <s v="NS-19320_W_BCI"/>
    <n v="1460"/>
    <s v="Advance"/>
    <s v="Active"/>
  </r>
  <r>
    <s v="ORD000000077"/>
    <x v="11"/>
    <d v="2023-03-18T00:00:00"/>
    <s v="NS-18686_W_BCI"/>
    <n v="1170"/>
    <s v="Export"/>
    <s v="Active"/>
  </r>
  <r>
    <s v="ORD000000078"/>
    <x v="11"/>
    <d v="2023-03-19T00:00:00"/>
    <s v="NS-ST_546_IND_D_BCI"/>
    <n v="710"/>
    <s v="Export"/>
    <s v="Active"/>
  </r>
  <r>
    <s v="ORD000000079"/>
    <x v="11"/>
    <d v="2023-03-20T00:00:00"/>
    <s v="NS-18626_BK_OD_BCI"/>
    <n v="500"/>
    <s v="Export"/>
    <s v="Active"/>
  </r>
  <r>
    <s v="ORD000000080"/>
    <x v="4"/>
    <d v="2023-03-21T00:00:00"/>
    <s v="NS-18947_IND_BCI"/>
    <n v="12000"/>
    <s v="Export"/>
    <s v="Active"/>
  </r>
  <r>
    <s v="ORD000000081"/>
    <x v="16"/>
    <d v="2023-03-22T00:00:00"/>
    <s v="NS-19391_IND_GS_IC1_BCI"/>
    <n v="6999"/>
    <s v="Export"/>
    <s v="Active"/>
  </r>
  <r>
    <s v="ORD000000082"/>
    <x v="16"/>
    <d v="2023-03-23T00:00:00"/>
    <s v="NS-19391_IND_GS_BCI"/>
    <n v="34011"/>
    <s v="Export"/>
    <s v="Active"/>
  </r>
  <r>
    <s v="ORD000000083"/>
    <x v="3"/>
    <d v="2023-03-24T00:00:00"/>
    <s v="NS-15698_IND_BCI"/>
    <n v="6300"/>
    <s v="Export"/>
    <s v="Active"/>
  </r>
  <r>
    <s v="ORD000000084"/>
    <x v="17"/>
    <d v="2023-03-25T00:00:00"/>
    <s v="NS-18586_W_D_BCI_PCW"/>
    <n v="9415"/>
    <s v="Export"/>
    <s v="Active"/>
  </r>
  <r>
    <s v="ORD000000085"/>
    <x v="17"/>
    <d v="2023-03-26T00:00:00"/>
    <s v="NS-18586_IND_D_BCI_PCW"/>
    <n v="10522"/>
    <s v="Export"/>
    <s v="Active"/>
  </r>
  <r>
    <s v="ORD000000086"/>
    <x v="17"/>
    <d v="2023-03-27T00:00:00"/>
    <s v="NS-18586_IND_D_BCI_PCW"/>
    <n v="13622"/>
    <s v="Export"/>
    <s v="Active"/>
  </r>
  <r>
    <s v="ORD000000087"/>
    <x v="17"/>
    <d v="2023-03-28T00:00:00"/>
    <s v="NS-18586_W_D_BCI_PCW"/>
    <n v="13915"/>
    <s v="Export"/>
    <s v="Active"/>
  </r>
  <r>
    <s v="ORD000000088"/>
    <x v="10"/>
    <d v="2023-03-29T00:00:00"/>
    <s v="NS-18876_IND_BCI_PCW"/>
    <n v="30813"/>
    <s v="Export"/>
    <s v="Active"/>
  </r>
  <r>
    <s v="ORD000000089"/>
    <x v="10"/>
    <d v="2023-03-30T00:00:00"/>
    <s v="NS-18875_BK_OD_BCI_PCW"/>
    <n v="18488"/>
    <s v="Export"/>
    <s v="Active"/>
  </r>
  <r>
    <s v="ORD000000090"/>
    <x v="10"/>
    <d v="2023-03-31T00:00:00"/>
    <s v="NS-18877_W_BCI_PCW"/>
    <n v="18488"/>
    <s v="Export"/>
    <s v="Active"/>
  </r>
  <r>
    <s v="ORD000000091"/>
    <x v="18"/>
    <d v="2023-04-01T00:00:00"/>
    <s v="NS-17168_W_BCI"/>
    <n v="5000"/>
    <s v="Export"/>
    <s v="Active"/>
  </r>
  <r>
    <s v="ORD000000092"/>
    <x v="10"/>
    <d v="2023-04-02T00:00:00"/>
    <s v="NS-18876_IND_BCI_PCW"/>
    <n v="55463"/>
    <s v="Advance"/>
    <s v="Active"/>
  </r>
  <r>
    <s v="ORD000000093"/>
    <x v="10"/>
    <d v="2023-04-03T00:00:00"/>
    <s v="NS-18875_BK_OD_BCI_PCW"/>
    <n v="12325"/>
    <s v="Export"/>
    <s v="Active"/>
  </r>
  <r>
    <s v="ORD000000094"/>
    <x v="4"/>
    <d v="2023-04-04T00:00:00"/>
    <s v="NS-ST_1308_BR_BCI"/>
    <n v="1506"/>
    <s v="Export"/>
    <s v="Active"/>
  </r>
  <r>
    <s v="ORD000000095"/>
    <x v="8"/>
    <d v="2023-04-05T00:00:00"/>
    <s v="NS-18829_TOPP_D_BCI_PCW"/>
    <n v="821"/>
    <s v="Advance"/>
    <s v="Active"/>
  </r>
  <r>
    <s v="ORD000000096"/>
    <x v="8"/>
    <d v="2023-04-06T00:00:00"/>
    <s v="NS-18829_BK_OD_BCI_PCW"/>
    <n v="2570"/>
    <s v="Export"/>
    <s v="Active"/>
  </r>
  <r>
    <s v="ORD000000097"/>
    <x v="8"/>
    <d v="2023-04-07T00:00:00"/>
    <s v="NS-18829_W_D_BCI_PCW"/>
    <n v="383"/>
    <s v="Export"/>
    <s v="Active"/>
  </r>
  <r>
    <s v="ORD000000098"/>
    <x v="3"/>
    <d v="2023-04-08T00:00:00"/>
    <s v="NS-17241_BK_BCI"/>
    <n v="4100"/>
    <s v="Advance"/>
    <s v="Active"/>
  </r>
  <r>
    <s v="ORD000000099"/>
    <x v="19"/>
    <d v="2023-04-09T00:00:00"/>
    <s v="NS-18899_IND_BCI_PCW"/>
    <n v="24311"/>
    <s v="Export"/>
    <s v="Active"/>
  </r>
  <r>
    <s v="ORD000000100"/>
    <x v="8"/>
    <d v="2023-04-10T00:00:00"/>
    <s v="NS-17241_BK_BCI"/>
    <n v="4100"/>
    <s v="Export"/>
    <s v="Ac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41882-2766-4613-8374-667140DD1AF4}" name="PivotTable2" cacheId="14" applyNumberFormats="0" applyBorderFormats="0" applyFontFormats="0" applyPatternFormats="0" applyAlignmentFormats="0" applyWidthHeightFormats="1" dataCaption="Values" tag="3c36141e-457a-4b13-840c-88db01126991" updatedVersion="8" minRefreshableVersion="5" useAutoFormatting="1" itemPrintTitles="1" createdVersion="5" indent="0" outline="1" outlineData="1" multipleFieldFilters="0" rowHeaderCaption="Item Name">
  <location ref="A16:B27" firstHeaderRow="1" firstDataRow="1" firstDataCol="1"/>
  <pivotFields count="2">
    <pivotField name="Item Name"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3"/>
    </i>
    <i>
      <x v="1"/>
    </i>
    <i>
      <x v="7"/>
    </i>
    <i>
      <x v="6"/>
    </i>
    <i>
      <x v="4"/>
    </i>
    <i>
      <x v="9"/>
    </i>
    <i>
      <x v="2"/>
    </i>
    <i>
      <x v="5"/>
    </i>
    <i>
      <x/>
    </i>
    <i>
      <x v="8"/>
    </i>
    <i t="grand">
      <x/>
    </i>
  </rowItems>
  <colItems count="1">
    <i/>
  </colItems>
  <dataFields count="1">
    <dataField name="Total Quantity" fld="1" baseField="0" baseItem="0" numFmtId="2"/>
  </dataFields>
  <formats count="21">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grandRow="1" outline="0" fieldPosition="0"/>
    </format>
    <format dxfId="129">
      <pivotArea dataOnly="0" labelOnly="1" outline="0" axis="axisValues" fieldPosition="0"/>
    </format>
    <format dxfId="128">
      <pivotArea field="0" type="button" dataOnly="0" labelOnly="1" outline="0" axis="axisRow" fieldPosition="0"/>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dataOnly="0" labelOnly="1" grandRow="1" outline="0" fieldPosition="0"/>
    </format>
    <format dxfId="121">
      <pivotArea dataOnly="0" labelOnly="1" outline="0" axis="axisValues" fieldPosition="0"/>
    </format>
    <format dxfId="120">
      <pivotArea outline="0" collapsedLevelsAreSubtotals="1" fieldPosition="0"/>
    </format>
    <format dxfId="119">
      <pivotArea type="all" dataOnly="0" outline="0" fieldPosition="0"/>
    </format>
    <format dxfId="118">
      <pivotArea outline="0" collapsedLevelsAreSubtotals="1" fieldPosition="0"/>
    </format>
    <format dxfId="117">
      <pivotArea field="0" type="button" dataOnly="0" labelOnly="1" outline="0" axis="axisRow" fieldPosition="0"/>
    </format>
    <format dxfId="116">
      <pivotArea dataOnly="0" labelOnly="1" fieldPosition="0">
        <references count="1">
          <reference field="0" count="0"/>
        </references>
      </pivotArea>
    </format>
    <format dxfId="115">
      <pivotArea dataOnly="0" labelOnly="1" grandRow="1" outline="0" fieldPosition="0"/>
    </format>
    <format dxfId="114">
      <pivotArea dataOnly="0" labelOnly="1" outline="0" axis="axisValues" fieldPosition="0"/>
    </format>
  </formats>
  <pivotHierarchies count="48">
    <pivotHierarchy dragToData="1"/>
    <pivotHierarchy dragToData="1"/>
    <pivotHierarchy dragToData="1"/>
    <pivotHierarchy dragToData="1" caption="Item 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Quantit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7">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75D6D2-71F6-42CB-A685-889AFF749316}" name="Products below 100 Stock Quantities" cacheId="15" applyNumberFormats="0" applyBorderFormats="0" applyFontFormats="0" applyPatternFormats="0" applyAlignmentFormats="0" applyWidthHeightFormats="1" dataCaption="Values" tag="3108b7b3-54c0-4d07-a63e-9bc2a7a7462f" updatedVersion="8" minRefreshableVersion="5" useAutoFormatting="1" itemPrintTitles="1" createdVersion="5" indent="0" compact="0" compactData="0" multipleFieldFilters="0">
  <location ref="B5:D11" firstHeaderRow="1" firstDataRow="1" firstDataCol="2"/>
  <pivotFields count="4">
    <pivotField name="ITEM Name" compact="0" allDrilled="1" outline="0"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compact="0" allDrilled="1" outline="0" subtotalTop="0" showAll="0" measureFilter="1" sortType="a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dataField="1" compact="0" outline="0" subtotalTop="0" showAll="0" defaultSubtotal="0"/>
  </pivotFields>
  <rowFields count="2">
    <field x="2"/>
    <field x="1"/>
  </rowFields>
  <rowItems count="6">
    <i>
      <x/>
      <x/>
    </i>
    <i>
      <x v="1"/>
      <x v="1"/>
    </i>
    <i>
      <x v="2"/>
      <x v="2"/>
    </i>
    <i>
      <x v="3"/>
      <x v="3"/>
    </i>
    <i>
      <x v="4"/>
      <x v="4"/>
    </i>
    <i t="grand">
      <x/>
    </i>
  </rowItems>
  <colItems count="1">
    <i/>
  </colItems>
  <dataFields count="1">
    <dataField name="Total QTY" fld="3" baseField="1" baseItem="0"/>
  </dataFields>
  <formats count="57">
    <format dxfId="68">
      <pivotArea type="all" dataOnly="0" outline="0" fieldPosition="0"/>
    </format>
    <format dxfId="67">
      <pivotArea outline="0" collapsedLevelsAreSubtotals="1" fieldPosition="0"/>
    </format>
    <format dxfId="66">
      <pivotArea field="2" type="button" dataOnly="0" labelOnly="1" outline="0" axis="axisRow" fieldPosition="0"/>
    </format>
    <format dxfId="65">
      <pivotArea field="1" type="button" dataOnly="0" labelOnly="1" outline="0" axis="axisRow" fieldPosition="1"/>
    </format>
    <format dxfId="64">
      <pivotArea dataOnly="0" labelOnly="1" outline="0" fieldPosition="0">
        <references count="1">
          <reference field="2" count="0"/>
        </references>
      </pivotArea>
    </format>
    <format dxfId="63">
      <pivotArea dataOnly="0" labelOnly="1" grandRow="1" outline="0" fieldPosition="0"/>
    </format>
    <format dxfId="62">
      <pivotArea dataOnly="0" labelOnly="1" outline="0" fieldPosition="0">
        <references count="2">
          <reference field="1" count="1">
            <x v="0"/>
          </reference>
          <reference field="2" count="1" selected="0">
            <x v="0"/>
          </reference>
        </references>
      </pivotArea>
    </format>
    <format dxfId="61">
      <pivotArea dataOnly="0" labelOnly="1" outline="0" fieldPosition="0">
        <references count="2">
          <reference field="1" count="1">
            <x v="5"/>
          </reference>
          <reference field="2" count="1" selected="0">
            <x v="5"/>
          </reference>
        </references>
      </pivotArea>
    </format>
    <format dxfId="60">
      <pivotArea dataOnly="0" labelOnly="1" outline="0" fieldPosition="0">
        <references count="2">
          <reference field="1" count="1">
            <x v="6"/>
          </reference>
          <reference field="2" count="1" selected="0">
            <x v="6"/>
          </reference>
        </references>
      </pivotArea>
    </format>
    <format dxfId="59">
      <pivotArea dataOnly="0" labelOnly="1" outline="0" fieldPosition="0">
        <references count="2">
          <reference field="1" count="1">
            <x v="1"/>
          </reference>
          <reference field="2" count="1" selected="0">
            <x v="1"/>
          </reference>
        </references>
      </pivotArea>
    </format>
    <format dxfId="58">
      <pivotArea dataOnly="0" labelOnly="1" outline="0" fieldPosition="0">
        <references count="2">
          <reference field="1" count="1">
            <x v="2"/>
          </reference>
          <reference field="2" count="1" selected="0">
            <x v="2"/>
          </reference>
        </references>
      </pivotArea>
    </format>
    <format dxfId="57">
      <pivotArea dataOnly="0" labelOnly="1" outline="0" fieldPosition="0">
        <references count="2">
          <reference field="1" count="1">
            <x v="3"/>
          </reference>
          <reference field="2" count="1" selected="0">
            <x v="3"/>
          </reference>
        </references>
      </pivotArea>
    </format>
    <format dxfId="56">
      <pivotArea dataOnly="0" labelOnly="1" outline="0" fieldPosition="0">
        <references count="2">
          <reference field="1" count="1">
            <x v="7"/>
          </reference>
          <reference field="2" count="1" selected="0">
            <x v="7"/>
          </reference>
        </references>
      </pivotArea>
    </format>
    <format dxfId="55">
      <pivotArea dataOnly="0" labelOnly="1" outline="0" fieldPosition="0">
        <references count="2">
          <reference field="1" count="1">
            <x v="8"/>
          </reference>
          <reference field="2" count="1" selected="0">
            <x v="8"/>
          </reference>
        </references>
      </pivotArea>
    </format>
    <format dxfId="54">
      <pivotArea dataOnly="0" labelOnly="1" outline="0" fieldPosition="0">
        <references count="2">
          <reference field="1" count="1">
            <x v="9"/>
          </reference>
          <reference field="2" count="1" selected="0">
            <x v="9"/>
          </reference>
        </references>
      </pivotArea>
    </format>
    <format dxfId="53">
      <pivotArea dataOnly="0" labelOnly="1" outline="0" fieldPosition="0">
        <references count="2">
          <reference field="1" count="1">
            <x v="4"/>
          </reference>
          <reference field="2" count="1" selected="0">
            <x v="4"/>
          </reference>
        </references>
      </pivotArea>
    </format>
    <format dxfId="52">
      <pivotArea dataOnly="0" labelOnly="1" outline="0" fieldPosition="0">
        <references count="2">
          <reference field="1" count="1">
            <x v="4"/>
          </reference>
          <reference field="2" count="1" selected="0">
            <x v="10"/>
          </reference>
        </references>
      </pivotArea>
    </format>
    <format dxfId="51">
      <pivotArea dataOnly="0" labelOnly="1" outline="0" fieldPosition="0">
        <references count="2">
          <reference field="1" count="1">
            <x v="10"/>
          </reference>
          <reference field="2" count="1" selected="0">
            <x v="11"/>
          </reference>
        </references>
      </pivotArea>
    </format>
    <format dxfId="50">
      <pivotArea dataOnly="0" labelOnly="1" outline="0" fieldPosition="0">
        <references count="2">
          <reference field="1" count="1">
            <x v="11"/>
          </reference>
          <reference field="2" count="1" selected="0">
            <x v="12"/>
          </reference>
        </references>
      </pivotArea>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2" type="button" dataOnly="0" labelOnly="1" outline="0" axis="axisRow" fieldPosition="0"/>
    </format>
    <format dxfId="45">
      <pivotArea field="1" type="button" dataOnly="0" labelOnly="1" outline="0" axis="axisRow" fieldPosition="1"/>
    </format>
    <format dxfId="44">
      <pivotArea dataOnly="0" labelOnly="1" outline="0" fieldPosition="0">
        <references count="1">
          <reference field="2" count="0"/>
        </references>
      </pivotArea>
    </format>
    <format dxfId="43">
      <pivotArea dataOnly="0" labelOnly="1" grandRow="1" outline="0" fieldPosition="0"/>
    </format>
    <format dxfId="42">
      <pivotArea dataOnly="0" labelOnly="1" outline="0" fieldPosition="0">
        <references count="2">
          <reference field="1" count="1">
            <x v="0"/>
          </reference>
          <reference field="2" count="1" selected="0">
            <x v="0"/>
          </reference>
        </references>
      </pivotArea>
    </format>
    <format dxfId="41">
      <pivotArea dataOnly="0" labelOnly="1" outline="0" fieldPosition="0">
        <references count="2">
          <reference field="1" count="1">
            <x v="5"/>
          </reference>
          <reference field="2" count="1" selected="0">
            <x v="5"/>
          </reference>
        </references>
      </pivotArea>
    </format>
    <format dxfId="40">
      <pivotArea dataOnly="0" labelOnly="1" outline="0" fieldPosition="0">
        <references count="2">
          <reference field="1" count="1">
            <x v="6"/>
          </reference>
          <reference field="2" count="1" selected="0">
            <x v="6"/>
          </reference>
        </references>
      </pivotArea>
    </format>
    <format dxfId="39">
      <pivotArea dataOnly="0" labelOnly="1" outline="0" fieldPosition="0">
        <references count="2">
          <reference field="1" count="1">
            <x v="1"/>
          </reference>
          <reference field="2" count="1" selected="0">
            <x v="1"/>
          </reference>
        </references>
      </pivotArea>
    </format>
    <format dxfId="38">
      <pivotArea dataOnly="0" labelOnly="1" outline="0" fieldPosition="0">
        <references count="2">
          <reference field="1" count="1">
            <x v="2"/>
          </reference>
          <reference field="2" count="1" selected="0">
            <x v="2"/>
          </reference>
        </references>
      </pivotArea>
    </format>
    <format dxfId="37">
      <pivotArea dataOnly="0" labelOnly="1" outline="0" fieldPosition="0">
        <references count="2">
          <reference field="1" count="1">
            <x v="3"/>
          </reference>
          <reference field="2" count="1" selected="0">
            <x v="3"/>
          </reference>
        </references>
      </pivotArea>
    </format>
    <format dxfId="36">
      <pivotArea dataOnly="0" labelOnly="1" outline="0" fieldPosition="0">
        <references count="2">
          <reference field="1" count="1">
            <x v="7"/>
          </reference>
          <reference field="2" count="1" selected="0">
            <x v="7"/>
          </reference>
        </references>
      </pivotArea>
    </format>
    <format dxfId="35">
      <pivotArea dataOnly="0" labelOnly="1" outline="0" fieldPosition="0">
        <references count="2">
          <reference field="1" count="1">
            <x v="8"/>
          </reference>
          <reference field="2" count="1" selected="0">
            <x v="8"/>
          </reference>
        </references>
      </pivotArea>
    </format>
    <format dxfId="34">
      <pivotArea dataOnly="0" labelOnly="1" outline="0" fieldPosition="0">
        <references count="2">
          <reference field="1" count="1">
            <x v="9"/>
          </reference>
          <reference field="2" count="1" selected="0">
            <x v="9"/>
          </reference>
        </references>
      </pivotArea>
    </format>
    <format dxfId="33">
      <pivotArea dataOnly="0" labelOnly="1" outline="0" fieldPosition="0">
        <references count="2">
          <reference field="1" count="1">
            <x v="4"/>
          </reference>
          <reference field="2" count="1" selected="0">
            <x v="4"/>
          </reference>
        </references>
      </pivotArea>
    </format>
    <format dxfId="32">
      <pivotArea dataOnly="0" labelOnly="1" outline="0" fieldPosition="0">
        <references count="2">
          <reference field="1" count="1">
            <x v="4"/>
          </reference>
          <reference field="2" count="1" selected="0">
            <x v="10"/>
          </reference>
        </references>
      </pivotArea>
    </format>
    <format dxfId="31">
      <pivotArea dataOnly="0" labelOnly="1" outline="0" fieldPosition="0">
        <references count="2">
          <reference field="1" count="1">
            <x v="10"/>
          </reference>
          <reference field="2" count="1" selected="0">
            <x v="11"/>
          </reference>
        </references>
      </pivotArea>
    </format>
    <format dxfId="30">
      <pivotArea dataOnly="0" labelOnly="1" outline="0" fieldPosition="0">
        <references count="2">
          <reference field="1" count="1">
            <x v="11"/>
          </reference>
          <reference field="2" count="1" selected="0">
            <x v="12"/>
          </reference>
        </references>
      </pivotArea>
    </format>
    <format dxfId="29">
      <pivotArea dataOnly="0" labelOnly="1" outline="0" axis="axisValues" fieldPosition="0"/>
    </format>
    <format dxfId="28">
      <pivotArea dataOnly="0" labelOnly="1" outline="0" axis="axisValues" fieldPosition="0"/>
    </format>
    <format dxfId="27">
      <pivotArea outline="0" collapsedLevelsAreSubtotals="1" fieldPosition="0"/>
    </format>
    <format dxfId="26">
      <pivotArea dataOnly="0" labelOnly="1" outline="0" axis="axisValues"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fieldPosition="0">
        <references count="1">
          <reference field="2" count="5">
            <x v="0"/>
            <x v="1"/>
            <x v="2"/>
            <x v="3"/>
            <x v="4"/>
          </reference>
        </references>
      </pivotArea>
    </format>
    <format dxfId="20">
      <pivotArea dataOnly="0" labelOnly="1" grandRow="1" outline="0" fieldPosition="0"/>
    </format>
    <format dxfId="19">
      <pivotArea dataOnly="0" labelOnly="1" outline="0" fieldPosition="0">
        <references count="2">
          <reference field="1" count="1">
            <x v="0"/>
          </reference>
          <reference field="2" count="1" selected="0">
            <x v="0"/>
          </reference>
        </references>
      </pivotArea>
    </format>
    <format dxfId="18">
      <pivotArea dataOnly="0" labelOnly="1" outline="0" fieldPosition="0">
        <references count="2">
          <reference field="1" count="1">
            <x v="1"/>
          </reference>
          <reference field="2" count="1" selected="0">
            <x v="1"/>
          </reference>
        </references>
      </pivotArea>
    </format>
    <format dxfId="17">
      <pivotArea dataOnly="0" labelOnly="1" outline="0" fieldPosition="0">
        <references count="2">
          <reference field="1" count="1">
            <x v="2"/>
          </reference>
          <reference field="2" count="1" selected="0">
            <x v="2"/>
          </reference>
        </references>
      </pivotArea>
    </format>
    <format dxfId="16">
      <pivotArea dataOnly="0" labelOnly="1" outline="0" fieldPosition="0">
        <references count="2">
          <reference field="1" count="1">
            <x v="3"/>
          </reference>
          <reference field="2" count="1" selected="0">
            <x v="3"/>
          </reference>
        </references>
      </pivotArea>
    </format>
    <format dxfId="15">
      <pivotArea dataOnly="0" labelOnly="1" outline="0" fieldPosition="0">
        <references count="2">
          <reference field="1" count="1">
            <x v="4"/>
          </reference>
          <reference field="2" count="1" selected="0">
            <x v="4"/>
          </reference>
        </references>
      </pivotArea>
    </format>
    <format dxfId="14">
      <pivotArea field="2" type="button" dataOnly="0" labelOnly="1" outline="0" axis="axisRow" fieldPosition="0"/>
    </format>
    <format dxfId="13">
      <pivotArea field="1" type="button" dataOnly="0" labelOnly="1" outline="0" axis="axisRow" fieldPosition="1"/>
    </format>
    <format dxfId="12">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Total QTY"/>
    <pivotHierarchy dragToData="1" caption="Max of QTY"/>
    <pivotHierarchy dragToData="1" caption="Min of QTY"/>
    <pivotHierarchy dragToData="1"/>
    <pivotHierarchy dragToData="1"/>
    <pivotHierarchy dragToData="1"/>
  </pivotHierarchies>
  <pivotTableStyleInfo name="PivotStyleLight16" showRowHeaders="1" showColHeaders="1" showRowStripes="0" showColStripes="0" showLastColumn="1"/>
  <filters count="1">
    <filter fld="1" type="valueLessThan" id="59" iMeasureHier="42">
      <autoFilter ref="A1">
        <filterColumn colId="0">
          <customFilters>
            <customFilter operator="lessThan" val="50"/>
          </customFilters>
        </filterColumn>
      </autoFilter>
    </filter>
  </filters>
  <rowHierarchiesUsage count="2">
    <rowHierarchyUsage hierarchyUsage="28"/>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Order]"/>
        <x15:activeTabTopLevelEntity name="[Shipment]"/>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DAD1D-43EC-4D3E-BDD4-4D93B2B153BC}" name="PivotTable23" cacheId="9" applyNumberFormats="0" applyBorderFormats="0" applyFontFormats="0" applyPatternFormats="0" applyAlignmentFormats="0" applyWidthHeightFormats="1" dataCaption="Values" tag="e311fa57-72a2-4d71-81d7-f81474cc0eab" updatedVersion="8" minRefreshableVersion="3" useAutoFormatting="1" itemPrintTitles="1" createdVersion="8" indent="0" outline="1" outlineData="1" multipleFieldFilters="0">
  <location ref="M5:M6" firstHeaderRow="1" firstDataRow="1" firstDataCol="0"/>
  <pivotFields count="1">
    <pivotField dataField="1" subtotalTop="0" showAll="0" defaultSubtotal="0"/>
  </pivotFields>
  <rowItems count="1">
    <i/>
  </rowItems>
  <colItems count="1">
    <i/>
  </colItems>
  <dataFields count="1">
    <dataField name="Dynamic Stock QTY" fld="0" baseField="0" baseItem="0"/>
  </dataFields>
  <formats count="14">
    <format dxfId="82">
      <pivotArea type="all" dataOnly="0" outline="0" fieldPosition="0"/>
    </format>
    <format dxfId="81">
      <pivotArea outline="0" collapsedLevelsAreSubtotals="1" fieldPosition="0"/>
    </format>
    <format dxfId="80">
      <pivotArea dataOnly="0" labelOnly="1" outline="0" axis="axisValues" fieldPosition="0"/>
    </format>
    <format dxfId="79">
      <pivotArea dataOnly="0" labelOnly="1" outline="0" axis="axisValues" fieldPosition="0"/>
    </format>
    <format dxfId="78">
      <pivotArea dataOnly="0" labelOnly="1" outline="0" axis="axisValues" fieldPosition="0"/>
    </format>
    <format dxfId="77">
      <pivotArea outline="0" collapsedLevelsAreSubtotals="1" fieldPosition="0"/>
    </format>
    <format dxfId="76">
      <pivotArea outline="0" collapsedLevelsAreSubtotals="1" fieldPosition="0"/>
    </format>
    <format dxfId="75">
      <pivotArea type="all" dataOnly="0" outline="0" fieldPosition="0"/>
    </format>
    <format dxfId="74">
      <pivotArea outline="0" collapsedLevelsAreSubtotals="1" fieldPosition="0"/>
    </format>
    <format dxfId="73">
      <pivotArea dataOnly="0" labelOnly="1" outline="0" axis="axisValues" fieldPosition="0"/>
    </format>
    <format dxfId="72">
      <pivotArea dataOnly="0" labelOnly="1" outline="0" axis="axisValues" fieldPosition="0"/>
    </format>
    <format dxfId="71">
      <pivotArea dataOnly="0" labelOnly="1" outline="0" axis="axisValues" fieldPosition="0"/>
    </format>
    <format dxfId="70">
      <pivotArea dataOnly="0" labelOnly="1" outline="0" axis="axisValues" fieldPosition="0"/>
    </format>
    <format dxfId="69">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tock">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7A86DF-E1DA-4DF1-9146-F01CA54C6E2C}" name="PivotTable21" cacheId="11" applyNumberFormats="0" applyBorderFormats="0" applyFontFormats="0" applyPatternFormats="0" applyAlignmentFormats="0" applyWidthHeightFormats="1" dataCaption="Values" tag="650965ec-a3ce-497c-8e36-efc5f8f4d756" updatedVersion="8" minRefreshableVersion="3" useAutoFormatting="1" itemPrintTitles="1" createdVersion="8" indent="0" outline="1" outlineData="1" multipleFieldFilters="0">
  <location ref="J5:J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ynamic Shipped QTY" fld="0" baseField="0" baseItem="0"/>
  </dataFields>
  <formats count="15">
    <format dxfId="97">
      <pivotArea type="all" dataOnly="0" outline="0" fieldPosition="0"/>
    </format>
    <format dxfId="96">
      <pivotArea outline="0" collapsedLevelsAreSubtotals="1" fieldPosition="0"/>
    </format>
    <format dxfId="95">
      <pivotArea dataOnly="0" labelOnly="1" outline="0" axis="axisValues" fieldPosition="0"/>
    </format>
    <format dxfId="94">
      <pivotArea outline="0" collapsedLevelsAreSubtotals="1" fieldPosition="0"/>
    </format>
    <format dxfId="93">
      <pivotArea outline="0" collapsedLevelsAreSubtotals="1" fieldPosition="0"/>
    </format>
    <format dxfId="92">
      <pivotArea dataOnly="0" labelOnly="1" outline="0" axis="axisValues"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dataOnly="0" labelOnly="1" outline="0" axis="axisValues" fieldPosition="0"/>
    </format>
    <format dxfId="87">
      <pivotArea dataOnly="0" labelOnly="1" outline="0" axis="axisValues" fieldPosition="0"/>
    </format>
    <format dxfId="86">
      <pivotArea dataOnly="0" labelOnly="1" outline="0" axis="axisValues" fieldPosition="0"/>
    </format>
    <format dxfId="85">
      <pivotArea dataOnly="0" labelOnly="1" outline="0" axis="axisValues" fieldPosition="0"/>
    </format>
    <format dxfId="84">
      <pivotArea dataOnly="0" labelOnly="1" outline="0" axis="axisValues" fieldPosition="0"/>
    </format>
    <format dxfId="83">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Dynamic Shipped QTY"/>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hipment">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4D0EF3-D71A-4F2C-8A9E-D8B5A5169711}" name="PivotTable19" cacheId="16" applyNumberFormats="0" applyBorderFormats="0" applyFontFormats="0" applyPatternFormats="0" applyAlignmentFormats="0" applyWidthHeightFormats="1" dataCaption="Values" tag="68bf06a1-b948-46f5-837e-cf6c99742331" updatedVersion="8" minRefreshableVersion="3" useAutoFormatting="1" itemPrintTitles="1" createdVersion="8" indent="0" outline="1" outlineData="1" multipleFieldFilters="0">
  <location ref="G5:G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ynamic Order QTY" fld="0" baseField="0" baseItem="0"/>
  </dataFields>
  <formats count="16">
    <format dxfId="113">
      <pivotArea type="all" dataOnly="0" outline="0" fieldPosition="0"/>
    </format>
    <format dxfId="112">
      <pivotArea outline="0" collapsedLevelsAreSubtotals="1" fieldPosition="0"/>
    </format>
    <format dxfId="111">
      <pivotArea dataOnly="0" labelOnly="1" outline="0" axis="axisValues" fieldPosition="0"/>
    </format>
    <format dxfId="110">
      <pivotArea type="all" dataOnly="0" outline="0" fieldPosition="0"/>
    </format>
    <format dxfId="109">
      <pivotArea outline="0" collapsedLevelsAreSubtotals="1"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dataOnly="0" labelOnly="1" outline="0" axis="axisValues" fieldPosition="0"/>
    </format>
    <format dxfId="104">
      <pivotArea type="all" dataOnly="0" outline="0" fieldPosition="0"/>
    </format>
    <format dxfId="103">
      <pivotArea outline="0" collapsedLevelsAreSubtotals="1" fieldPosition="0"/>
    </format>
    <format dxfId="102">
      <pivotArea dataOnly="0" labelOnly="1" outline="0" axis="axisValues" fieldPosition="0"/>
    </format>
    <format dxfId="101">
      <pivotArea dataOnly="0" labelOnly="1" outline="0" axis="axisValues" fieldPosition="0"/>
    </format>
    <format dxfId="100">
      <pivotArea dataOnly="0" labelOnly="1" outline="0" axis="axisValues" fieldPosition="0"/>
    </format>
    <format dxfId="99">
      <pivotArea dataOnly="0" labelOnly="1" outline="0" axis="axisValues" fieldPosition="0"/>
    </format>
    <format dxfId="98">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 SHEET!$A:$G">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972AFE-9ABB-44DD-A9B9-50C5A4A99D8E}" name="Top 10 Items" cacheId="13" applyNumberFormats="0" applyBorderFormats="0" applyFontFormats="0" applyPatternFormats="0" applyAlignmentFormats="0" applyWidthHeightFormats="1" dataCaption="Values" tag="d1e95a7e-04ee-4136-9050-afb82acff769" updatedVersion="8" minRefreshableVersion="5" useAutoFormatting="1" itemPrintTitles="1" createdVersion="5" indent="0" outline="1" outlineData="1" multipleFieldFilters="0" rowHeaderCaption="Item Name">
  <location ref="B13:C24" firstHeaderRow="1" firstDataRow="1" firstDataCol="1"/>
  <pivotFields count="2">
    <pivotField name="Item Name"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3"/>
    </i>
    <i>
      <x v="1"/>
    </i>
    <i>
      <x v="7"/>
    </i>
    <i>
      <x v="6"/>
    </i>
    <i>
      <x v="4"/>
    </i>
    <i>
      <x v="9"/>
    </i>
    <i>
      <x v="2"/>
    </i>
    <i>
      <x v="5"/>
    </i>
    <i>
      <x/>
    </i>
    <i>
      <x v="8"/>
    </i>
    <i t="grand">
      <x/>
    </i>
  </rowItems>
  <colItems count="1">
    <i/>
  </colItems>
  <dataFields count="1">
    <dataField name="Total Quantity" fld="1" baseField="0" baseItem="0"/>
  </dataFields>
  <pivotHierarchies count="48">
    <pivotHierarchy dragToData="1"/>
    <pivotHierarchy dragToData="1"/>
    <pivotHierarchy dragToData="1"/>
    <pivotHierarchy dragToData="1" caption="Item 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Quantit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7">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A8C42E-BE39-437F-854D-AFC8DFCA44D4}" name="PivotTable1" cacheId="3" applyNumberFormats="0" applyBorderFormats="0" applyFontFormats="0" applyPatternFormats="0" applyAlignmentFormats="0" applyWidthHeightFormats="1" dataCaption="Values" tag="303f15b8-cff6-463a-91ab-23b1a57c8073" updatedVersion="8" minRefreshableVersion="3" useAutoFormatting="1" itemPrintTitles="1" createdVersion="5" indent="0" outline="1" outlineData="1" multipleFieldFilters="0" rowHeaderCaption="Item">
  <location ref="B157:C167" firstHeaderRow="1" firstDataRow="1" firstDataCol="1"/>
  <pivotFields count="2">
    <pivotField dataField="1" subtotalTop="0" showAll="0" defaultSubtotal="0"/>
    <pivotField axis="axisRow" allDrilled="1" subtotalTop="0" showAll="0" measureFilter="1" sortType="a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s>
  <rowFields count="1">
    <field x="1"/>
  </rowFields>
  <rowItems count="10">
    <i>
      <x v="6"/>
    </i>
    <i>
      <x v="2"/>
    </i>
    <i>
      <x/>
    </i>
    <i>
      <x v="1"/>
    </i>
    <i>
      <x v="8"/>
    </i>
    <i>
      <x v="5"/>
    </i>
    <i>
      <x v="3"/>
    </i>
    <i>
      <x v="4"/>
    </i>
    <i>
      <x v="7"/>
    </i>
    <i t="grand">
      <x/>
    </i>
  </rowItems>
  <colItems count="1">
    <i/>
  </colItems>
  <dataFields count="1">
    <dataField name="Total Stock Quantity" fld="0"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valueBetween" id="1" iMeasureHier="42">
      <autoFilter ref="A1">
        <filterColumn colId="0">
          <customFilters and="1">
            <customFilter operator="greaterThanOrEqual" val="0"/>
            <customFilter operator="lessThanOrEqual" val="100"/>
          </customFilters>
        </filterColumn>
      </autoFilter>
    </filter>
  </filter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BBD6ED-0935-4F7B-929B-334C1454433B}" name="5 Bottom Items by Shipped Quantity" cacheId="4" applyNumberFormats="0" applyBorderFormats="0" applyFontFormats="0" applyPatternFormats="0" applyAlignmentFormats="0" applyWidthHeightFormats="1" dataCaption="Values" tag="ae7a5133-ab29-423c-9aac-23246bb97428" updatedVersion="8" minRefreshableVersion="3" useAutoFormatting="1" itemPrintTitles="1" createdVersion="5" indent="0" compact="0" compactData="0" multipleFieldFilters="0">
  <location ref="B83:D95" firstHeaderRow="1" firstDataRow="1" firstDataCol="2"/>
  <pivotFields count="3">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6">
        <item x="0"/>
        <item x="1"/>
        <item x="2"/>
        <item x="3"/>
        <item x="4"/>
        <item x="5"/>
      </items>
      <extLst>
        <ext xmlns:x14="http://schemas.microsoft.com/office/spreadsheetml/2009/9/main" uri="{2946ED86-A175-432a-8AC1-64E0C546D7DE}">
          <x14:pivotField fillDownLabels="1"/>
        </ext>
      </extLst>
    </pivotField>
  </pivotFields>
  <rowFields count="2">
    <field x="1"/>
    <field x="2"/>
  </rowFields>
  <rowItems count="12">
    <i>
      <x v="4"/>
      <x v="5"/>
    </i>
    <i t="default">
      <x v="4"/>
    </i>
    <i>
      <x/>
      <x/>
    </i>
    <i t="default">
      <x/>
    </i>
    <i>
      <x v="2"/>
      <x v="3"/>
    </i>
    <i t="default">
      <x v="2"/>
    </i>
    <i>
      <x v="3"/>
      <x v="4"/>
    </i>
    <i t="default">
      <x v="3"/>
    </i>
    <i>
      <x v="1"/>
      <x v="1"/>
    </i>
    <i r="1">
      <x v="2"/>
    </i>
    <i t="default">
      <x v="1"/>
    </i>
    <i t="grand">
      <x/>
    </i>
  </rowItems>
  <colItems count="1">
    <i/>
  </colItems>
  <dataFields count="1">
    <dataField name="Sum of SHIPPED QTY" fld="0" baseField="0" baseItem="0" numFmtId="1"/>
  </dataFields>
  <formats count="1">
    <format dxfId="9">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0">
      <autoFilter ref="A1">
        <filterColumn colId="0">
          <top10 top="0" val="5" filterVal="5"/>
        </filterColumn>
      </autoFilter>
    </filter>
  </filters>
  <rowHierarchiesUsage count="2">
    <rowHierarchyUsage hierarchyUsage="16"/>
    <rowHierarchyUsage hierarchyUsage="1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3BF4D6-2105-4797-A0D9-1E4041F8557F}" name="Top 10 Customer-Wise Breakdown of Orders" cacheId="12" applyNumberFormats="0" applyBorderFormats="0" applyFontFormats="0" applyPatternFormats="0" applyAlignmentFormats="0" applyWidthHeightFormats="1" dataCaption="Values" tag="2423934f-7cd5-4fbc-aa2c-0221149cde4f" updatedVersion="8" minRefreshableVersion="3" useAutoFormatting="1" itemPrintTitles="1" createdVersion="5" indent="0" compact="0" compactData="0" multipleFieldFilters="0" chartFormat="9" rowHeaderCaption="Month">
  <location ref="B29:E41" firstHeaderRow="1" firstDataRow="2" firstDataCol="1"/>
  <pivotFields count="3">
    <pivotField name="Customer Name" axis="axisRow" compact="0" allDrilled="1" outline="0" subtotalTop="0" showAll="0" measureFilter="1" defaultSubtotal="0" defaultAttributeDrillState="1">
      <items count="10">
        <item x="0"/>
        <item x="1"/>
        <item x="2"/>
        <item x="3"/>
        <item x="4"/>
        <item x="5"/>
        <item x="6"/>
        <item x="7"/>
        <item x="8"/>
        <item x="9"/>
      </items>
    </pivotField>
    <pivotField axis="axisCol" compact="0" allDrilled="1" outline="0" subtotalTop="0" showAll="0" dataSourceSort="1" defaultSubtotal="0" defaultAttributeDrillState="1">
      <items count="2">
        <item x="0"/>
        <item x="1"/>
      </items>
    </pivotField>
    <pivotField dataField="1" compact="0" outline="0" subtotalTop="0" showAll="0" defaultSubtotal="0"/>
  </pivotFields>
  <rowFields count="1">
    <field x="0"/>
  </rowFields>
  <rowItems count="11">
    <i>
      <x/>
    </i>
    <i>
      <x v="1"/>
    </i>
    <i>
      <x v="2"/>
    </i>
    <i>
      <x v="3"/>
    </i>
    <i>
      <x v="4"/>
    </i>
    <i>
      <x v="5"/>
    </i>
    <i>
      <x v="6"/>
    </i>
    <i>
      <x v="7"/>
    </i>
    <i>
      <x v="8"/>
    </i>
    <i>
      <x v="9"/>
    </i>
    <i t="grand">
      <x/>
    </i>
  </rowItems>
  <colFields count="1">
    <field x="1"/>
  </colFields>
  <colItems count="3">
    <i>
      <x/>
    </i>
    <i>
      <x v="1"/>
    </i>
    <i t="grand">
      <x/>
    </i>
  </colItems>
  <dataFields count="1">
    <dataField name="Count of ITEM" fld="2" subtotal="count" baseField="0" baseItem="0"/>
  </dataFields>
  <chartFormats count="8">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1"/>
          </reference>
        </references>
      </pivotArea>
    </chartFormat>
    <chartFormat chart="3" format="6" series="1">
      <pivotArea type="data" outline="0" fieldPosition="0">
        <references count="1">
          <reference field="1" count="1" selected="0">
            <x v="0"/>
          </reference>
        </references>
      </pivotArea>
    </chartFormat>
    <chartFormat chart="3" format="7" series="1">
      <pivotArea type="data" outline="0" fieldPosition="0">
        <references count="1">
          <reference field="1" count="1" selected="0">
            <x v="1"/>
          </reference>
        </references>
      </pivotArea>
    </chartFormat>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 Items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8">
      <autoFilter ref="A1">
        <filterColumn colId="0">
          <top10 val="10" filterVal="10"/>
        </filterColumn>
      </autoFilter>
    </filter>
  </filters>
  <rowHierarchiesUsage count="1">
    <rowHierarchyUsage hierarchyUsage="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BF70D62-F6FE-4B2D-8ABC-25C512AE83F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13" firstHeaderRow="1" firstDataRow="1" firstDataCol="1"/>
  <pivotFields count="7">
    <pivotField showAll="0"/>
    <pivotField axis="axisRow" showAll="0" measureFilter="1" sortType="descending">
      <items count="21">
        <item x="7"/>
        <item x="0"/>
        <item x="19"/>
        <item x="9"/>
        <item x="12"/>
        <item x="15"/>
        <item x="8"/>
        <item x="4"/>
        <item x="10"/>
        <item x="14"/>
        <item x="1"/>
        <item x="2"/>
        <item x="17"/>
        <item x="18"/>
        <item x="16"/>
        <item x="11"/>
        <item x="5"/>
        <item x="3"/>
        <item x="6"/>
        <item x="13"/>
        <item t="default"/>
      </items>
      <autoSortScope>
        <pivotArea dataOnly="0" outline="0" fieldPosition="0">
          <references count="1">
            <reference field="4294967294" count="1" selected="0">
              <x v="0"/>
            </reference>
          </references>
        </pivotArea>
      </autoSortScope>
    </pivotField>
    <pivotField numFmtId="14" showAll="0"/>
    <pivotField showAll="0"/>
    <pivotField dataField="1" numFmtId="1" showAll="0"/>
    <pivotField showAll="0"/>
    <pivotField showAll="0"/>
  </pivotFields>
  <rowFields count="1">
    <field x="1"/>
  </rowFields>
  <rowItems count="11">
    <i>
      <x v="8"/>
    </i>
    <i>
      <x v="9"/>
    </i>
    <i>
      <x v="16"/>
    </i>
    <i>
      <x v="11"/>
    </i>
    <i>
      <x v="4"/>
    </i>
    <i>
      <x v="2"/>
    </i>
    <i>
      <x v="6"/>
    </i>
    <i>
      <x v="14"/>
    </i>
    <i>
      <x v="18"/>
    </i>
    <i>
      <x v="19"/>
    </i>
    <i t="grand">
      <x/>
    </i>
  </rowItems>
  <colItems count="1">
    <i/>
  </colItems>
  <dataFields count="1">
    <dataField name="Average of QTY" fld="4" subtotal="average" baseField="0" baseItem="0" numFmtId="1"/>
  </dataField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2208F0B-C8FA-451F-BD6E-EEB5C8F17AF3}" name="Top 10 Shipped Items by Shipped Quantity" cacheId="10" applyNumberFormats="0" applyBorderFormats="0" applyFontFormats="0" applyPatternFormats="0" applyAlignmentFormats="0" applyWidthHeightFormats="1" dataCaption="Values" tag="cd2adf85-aaf6-4948-9d87-00d2992a139e" updatedVersion="8" minRefreshableVersion="5" useAutoFormatting="1" subtotalHiddenItems="1" itemPrintTitles="1" createdVersion="5" indent="0" compact="0" compactData="0" multipleFieldFilters="0" chartFormat="12">
  <location ref="B45:C56" firstHeaderRow="1" firstDataRow="1" firstDataCol="1"/>
  <pivotFields count="2">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1"/>
  </rowFields>
  <rowItems count="11">
    <i>
      <x v="3"/>
    </i>
    <i>
      <x v="1"/>
    </i>
    <i>
      <x v="8"/>
    </i>
    <i>
      <x v="7"/>
    </i>
    <i>
      <x v="4"/>
    </i>
    <i>
      <x v="9"/>
    </i>
    <i>
      <x v="2"/>
    </i>
    <i>
      <x v="5"/>
    </i>
    <i>
      <x/>
    </i>
    <i>
      <x v="6"/>
    </i>
    <i t="grand">
      <x/>
    </i>
  </rowItems>
  <colItems count="1">
    <i/>
  </colItems>
  <dataFields count="1">
    <dataField name="Sum of SHIPPED QTY" fld="0" baseField="0" baseItem="0" numFmtId="1"/>
  </dataFields>
  <formats count="1">
    <format dxfId="10">
      <pivotArea outline="0" collapsedLevelsAreSubtotals="1" fieldPosition="0"/>
    </format>
  </formats>
  <chartFormats count="2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6"/>
          </reference>
        </references>
      </pivotArea>
    </chartFormat>
    <chartFormat chart="4" format="3">
      <pivotArea type="data" outline="0" fieldPosition="0">
        <references count="2">
          <reference field="4294967294" count="1" selected="0">
            <x v="0"/>
          </reference>
          <reference field="1" count="1" selected="0">
            <x v="5"/>
          </reference>
        </references>
      </pivotArea>
    </chartFormat>
    <chartFormat chart="4" format="4">
      <pivotArea type="data" outline="0" fieldPosition="0">
        <references count="2">
          <reference field="4294967294" count="1" selected="0">
            <x v="0"/>
          </reference>
          <reference field="1" count="1" selected="0">
            <x v="2"/>
          </reference>
        </references>
      </pivotArea>
    </chartFormat>
    <chartFormat chart="4" format="5">
      <pivotArea type="data" outline="0" fieldPosition="0">
        <references count="2">
          <reference field="4294967294" count="1" selected="0">
            <x v="0"/>
          </reference>
          <reference field="1" count="1" selected="0">
            <x v="9"/>
          </reference>
        </references>
      </pivotArea>
    </chartFormat>
    <chartFormat chart="4" format="6">
      <pivotArea type="data" outline="0" fieldPosition="0">
        <references count="2">
          <reference field="4294967294" count="1" selected="0">
            <x v="0"/>
          </reference>
          <reference field="1" count="1" selected="0">
            <x v="4"/>
          </reference>
        </references>
      </pivotArea>
    </chartFormat>
    <chartFormat chart="4" format="7">
      <pivotArea type="data" outline="0" fieldPosition="0">
        <references count="2">
          <reference field="4294967294" count="1" selected="0">
            <x v="0"/>
          </reference>
          <reference field="1" count="1" selected="0">
            <x v="7"/>
          </reference>
        </references>
      </pivotArea>
    </chartFormat>
    <chartFormat chart="4" format="8">
      <pivotArea type="data" outline="0" fieldPosition="0">
        <references count="2">
          <reference field="4294967294" count="1" selected="0">
            <x v="0"/>
          </reference>
          <reference field="1" count="1" selected="0">
            <x v="8"/>
          </reference>
        </references>
      </pivotArea>
    </chartFormat>
    <chartFormat chart="4" format="9">
      <pivotArea type="data" outline="0" fieldPosition="0">
        <references count="2">
          <reference field="4294967294" count="1" selected="0">
            <x v="0"/>
          </reference>
          <reference field="1" count="1" selected="0">
            <x v="1"/>
          </reference>
        </references>
      </pivotArea>
    </chartFormat>
    <chartFormat chart="4" format="10">
      <pivotArea type="data" outline="0" fieldPosition="0">
        <references count="2">
          <reference field="4294967294" count="1" selected="0">
            <x v="0"/>
          </reference>
          <reference field="1" count="1" selected="0">
            <x v="3"/>
          </reference>
        </references>
      </pivotArea>
    </chartFormat>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1" count="1" selected="0">
            <x v="3"/>
          </reference>
        </references>
      </pivotArea>
    </chartFormat>
    <chartFormat chart="7" format="24">
      <pivotArea type="data" outline="0" fieldPosition="0">
        <references count="2">
          <reference field="4294967294" count="1" selected="0">
            <x v="0"/>
          </reference>
          <reference field="1" count="1" selected="0">
            <x v="1"/>
          </reference>
        </references>
      </pivotArea>
    </chartFormat>
    <chartFormat chart="7" format="25">
      <pivotArea type="data" outline="0" fieldPosition="0">
        <references count="2">
          <reference field="4294967294" count="1" selected="0">
            <x v="0"/>
          </reference>
          <reference field="1" count="1" selected="0">
            <x v="8"/>
          </reference>
        </references>
      </pivotArea>
    </chartFormat>
    <chartFormat chart="7" format="26">
      <pivotArea type="data" outline="0" fieldPosition="0">
        <references count="2">
          <reference field="4294967294" count="1" selected="0">
            <x v="0"/>
          </reference>
          <reference field="1" count="1" selected="0">
            <x v="7"/>
          </reference>
        </references>
      </pivotArea>
    </chartFormat>
    <chartFormat chart="7" format="27">
      <pivotArea type="data" outline="0" fieldPosition="0">
        <references count="2">
          <reference field="4294967294" count="1" selected="0">
            <x v="0"/>
          </reference>
          <reference field="1" count="1" selected="0">
            <x v="4"/>
          </reference>
        </references>
      </pivotArea>
    </chartFormat>
    <chartFormat chart="7" format="28">
      <pivotArea type="data" outline="0" fieldPosition="0">
        <references count="2">
          <reference field="4294967294" count="1" selected="0">
            <x v="0"/>
          </reference>
          <reference field="1" count="1" selected="0">
            <x v="9"/>
          </reference>
        </references>
      </pivotArea>
    </chartFormat>
    <chartFormat chart="7" format="29">
      <pivotArea type="data" outline="0" fieldPosition="0">
        <references count="2">
          <reference field="4294967294" count="1" selected="0">
            <x v="0"/>
          </reference>
          <reference field="1" count="1" selected="0">
            <x v="2"/>
          </reference>
        </references>
      </pivotArea>
    </chartFormat>
    <chartFormat chart="7" format="30">
      <pivotArea type="data" outline="0" fieldPosition="0">
        <references count="2">
          <reference field="4294967294" count="1" selected="0">
            <x v="0"/>
          </reference>
          <reference field="1" count="1" selected="0">
            <x v="5"/>
          </reference>
        </references>
      </pivotArea>
    </chartFormat>
    <chartFormat chart="7" format="31">
      <pivotArea type="data" outline="0" fieldPosition="0">
        <references count="2">
          <reference field="4294967294" count="1" selected="0">
            <x v="0"/>
          </reference>
          <reference field="1" count="1" selected="0">
            <x v="0"/>
          </reference>
        </references>
      </pivotArea>
    </chartFormat>
    <chartFormat chart="7" format="32">
      <pivotArea type="data" outline="0" fieldPosition="0">
        <references count="2">
          <reference field="4294967294" count="1" selected="0">
            <x v="0"/>
          </reference>
          <reference field="1" count="1" selected="0">
            <x v="6"/>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3" iMeasureHier="40">
      <autoFilter ref="A1">
        <filterColumn colId="0">
          <top10 val="10" filterVal="10"/>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0509D33-42F3-45B1-9D52-0F82CCCF8A3F}" name="PivotTable12" cacheId="1" applyNumberFormats="0" applyBorderFormats="0" applyFontFormats="0" applyPatternFormats="0" applyAlignmentFormats="0" applyWidthHeightFormats="1" dataCaption="Values" tag="a8ccbd16-f68a-40bd-8bad-1c503fff4bd9" updatedVersion="8" minRefreshableVersion="3" useAutoFormatting="1" itemPrintTitles="1" createdVersion="5" indent="0" compact="0" compactData="0" multipleFieldFilters="0">
  <location ref="B143:D151" firstHeaderRow="1" firstDataRow="1" firstDataCol="2"/>
  <pivotFields count="3">
    <pivotField axis="axisRow" compact="0" allDrilled="1" outline="0" subtotalTop="0" showAll="0" measureFilter="1"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compact="0" outline="0" subtotalTop="0" showAll="0" defaultSubtotal="0"/>
    <pivotField axis="axisRow" compact="0" allDrilled="1" outline="0" subtotalTop="0" showAll="0" dataSourceSort="1" defaultSubtotal="0" defaultAttributeDrillState="1">
      <items count="6">
        <item x="0"/>
        <item x="1"/>
        <item x="2"/>
        <item x="3"/>
        <item x="4"/>
        <item x="5"/>
      </items>
    </pivotField>
  </pivotFields>
  <rowFields count="2">
    <field x="0"/>
    <field x="2"/>
  </rowFields>
  <rowItems count="8">
    <i>
      <x v="6"/>
      <x v="5"/>
    </i>
    <i>
      <x v="4"/>
      <x v="4"/>
    </i>
    <i>
      <x v="1"/>
      <x v="1"/>
    </i>
    <i>
      <x v="3"/>
      <x v="3"/>
    </i>
    <i>
      <x/>
      <x/>
    </i>
    <i>
      <x v="2"/>
      <x v="2"/>
    </i>
    <i>
      <x v="5"/>
      <x v="5"/>
    </i>
    <i t="grand">
      <x/>
    </i>
  </rowItems>
  <colItems count="1">
    <i/>
  </colItems>
  <dataFields count="1">
    <dataField name="Sum of QTY" fld="1"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Max of QT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valueBetween" id="5" iMeasureHier="42">
      <autoFilter ref="A1">
        <filterColumn colId="0">
          <customFilters and="1">
            <customFilter operator="greaterThanOrEqual" val="10000"/>
            <customFilter operator="lessThanOrEqual" val="50000"/>
          </customFilters>
        </filterColumn>
      </autoFilter>
    </filter>
  </filters>
  <rowHierarchiesUsage count="2">
    <rowHierarchyUsage hierarchyUsage="27"/>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55FE653-439E-405F-805E-D363CFF7C6D9}" name="Products below 500 Quantities" cacheId="2" applyNumberFormats="0" applyBorderFormats="0" applyFontFormats="0" applyPatternFormats="0" applyAlignmentFormats="0" applyWidthHeightFormats="1" dataCaption="Values" tag="83e346e0-a69c-403b-bafc-f61373fbf525" updatedVersion="8" minRefreshableVersion="3" useAutoFormatting="1" itemPrintTitles="1" createdVersion="5" indent="0" compact="0" compactData="0" multipleFieldFilters="0">
  <location ref="B98:D112" firstHeaderRow="1" firstDataRow="1" firstDataCol="2"/>
  <pivotFields count="4">
    <pivotField name="ITEM Name" compact="0" allDrilled="1" outline="0"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compact="0" allDrilled="1" outline="0" subtotalTop="0" showAll="0" measureFilter="1" dataSourceSort="1" defaultSubtotal="0" defaultAttributeDrillState="1">
      <items count="12">
        <item x="0"/>
        <item x="1"/>
        <item x="2"/>
        <item x="3"/>
        <item x="4"/>
        <item x="5"/>
        <item x="6"/>
        <item x="7"/>
        <item x="8"/>
        <item x="9"/>
        <item x="10"/>
        <item x="11"/>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dataField="1" compact="0" outline="0" subtotalTop="0" showAll="0" defaultSubtotal="0"/>
  </pivotFields>
  <rowFields count="2">
    <field x="2"/>
    <field x="1"/>
  </rowFields>
  <rowItems count="14">
    <i>
      <x/>
      <x/>
    </i>
    <i>
      <x v="1"/>
      <x v="1"/>
    </i>
    <i>
      <x v="2"/>
      <x v="2"/>
    </i>
    <i>
      <x v="3"/>
      <x v="3"/>
    </i>
    <i>
      <x v="4"/>
      <x v="4"/>
    </i>
    <i>
      <x v="5"/>
      <x v="5"/>
    </i>
    <i>
      <x v="6"/>
      <x v="6"/>
    </i>
    <i>
      <x v="7"/>
      <x v="7"/>
    </i>
    <i>
      <x v="8"/>
      <x v="8"/>
    </i>
    <i>
      <x v="9"/>
      <x v="9"/>
    </i>
    <i>
      <x v="10"/>
      <x v="9"/>
    </i>
    <i>
      <x v="11"/>
      <x v="10"/>
    </i>
    <i>
      <x v="12"/>
      <x v="11"/>
    </i>
    <i t="grand">
      <x/>
    </i>
  </rowItems>
  <colItems count="1">
    <i/>
  </colItems>
  <dataFields count="1">
    <dataField name="Sum of QTY" fld="3" baseField="1"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Sum of QTY"/>
    <pivotHierarchy dragToData="1" caption="Max of QTY"/>
    <pivotHierarchy dragToData="1" caption="Min of QTY"/>
    <pivotHierarchy dragToData="1"/>
    <pivotHierarchy dragToData="1"/>
    <pivotHierarchy dragToData="1"/>
  </pivotHierarchies>
  <pivotTableStyleInfo name="PivotStyleLight16" showRowHeaders="1" showColHeaders="1" showRowStripes="0" showColStripes="0" showLastColumn="1"/>
  <filters count="1">
    <filter fld="1" type="valueLessThan" id="2" iMeasureHier="42">
      <autoFilter ref="A1">
        <filterColumn colId="0">
          <customFilters>
            <customFilter operator="lessThan" val="100"/>
          </customFilters>
        </filterColumn>
      </autoFilter>
    </filter>
  </filters>
  <rowHierarchiesUsage count="2">
    <rowHierarchyUsage hierarchyUsage="28"/>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Shipment]"/>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A73A8B5-9332-4180-AE9D-076B5940270B}" name="Order by Order Types" cacheId="5" applyNumberFormats="0" applyBorderFormats="0" applyFontFormats="0" applyPatternFormats="0" applyAlignmentFormats="0" applyWidthHeightFormats="1" dataCaption="Values" tag="5b16fd8a-2417-4dc9-a680-07d9a6dc5d19" updatedVersion="8" minRefreshableVersion="3" useAutoFormatting="1" subtotalHiddenItems="1" itemPrintTitles="1" createdVersion="5" indent="0" outline="1" outlineData="1" multipleFieldFilters="0" chartFormat="24" rowHeaderCaption="Order Type/Status">
  <location ref="B3:C6"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ORDER NO" fld="1" subtotal="count" baseField="0" baseItem="0"/>
  </dataFields>
  <formats count="1">
    <format dxfId="11">
      <pivotArea field="0" type="button" dataOnly="0" labelOnly="1" outline="0" axis="axisRow" fieldPosition="0"/>
    </format>
  </formats>
  <chartFormats count="6">
    <chartFormat chart="13" format="1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0" count="1" selected="0">
            <x v="1"/>
          </reference>
        </references>
      </pivotArea>
    </chartFormat>
    <chartFormat chart="13" format="12">
      <pivotArea type="data" outline="0" fieldPosition="0">
        <references count="2">
          <reference field="4294967294" count="1" selected="0">
            <x v="0"/>
          </reference>
          <reference field="0"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Orde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hipmen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17B5620-645A-4C08-8889-0AAB61F9FF97}" name="PivotTable22" cacheId="8" applyNumberFormats="0" applyBorderFormats="0" applyFontFormats="0" applyPatternFormats="0" applyAlignmentFormats="0" applyWidthHeightFormats="1" dataCaption="Values" tag="0d3d8f63-417a-4dca-a8c3-37b1e9c30f78" updatedVersion="8" minRefreshableVersion="3" useAutoFormatting="1" itemPrintTitles="1" createdVersion="8" indent="0" outline="1" outlineData="1" multipleFieldFilters="0">
  <location ref="G3:G4" firstHeaderRow="1" firstDataRow="1" firstDataCol="0"/>
  <pivotFields count="1">
    <pivotField dataField="1" subtotalTop="0" showAll="0" defaultSubtotal="0"/>
  </pivotFields>
  <rowItems count="1">
    <i/>
  </rowItems>
  <colItems count="1">
    <i/>
  </colItems>
  <dataFields count="1">
    <dataField name="Stock QTY" fld="0" baseField="0" baseItem="0"/>
  </dataFields>
  <formats count="3">
    <format dxfId="2">
      <pivotArea type="all" dataOnly="0" outline="0" fieldPosition="0"/>
    </format>
    <format dxfId="1">
      <pivotArea outline="0" collapsedLevelsAreSubtotals="1" fieldPosition="0"/>
    </format>
    <format dxfId="0">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tock">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E9207BD-9D73-423E-B679-88D0C76D254B}" name="PivotTable20" cacheId="7" applyNumberFormats="0" applyBorderFormats="0" applyFontFormats="0" applyPatternFormats="0" applyAlignmentFormats="0" applyWidthHeightFormats="1" dataCaption="Values" tag="e9e63e9b-2f99-4d50-a9ca-f585d5a2bf10" updatedVersion="8" minRefreshableVersion="3" useAutoFormatting="1" itemPrintTitles="1" createdVersion="8" indent="0" outline="1" outlineData="1" multipleFieldFilters="0">
  <location ref="D7:D8" firstHeaderRow="1" firstDataRow="1" firstDataCol="0"/>
  <pivotFields count="1">
    <pivotField dataField="1" subtotalTop="0" showAll="0" defaultSubtotal="0"/>
  </pivotFields>
  <rowItems count="1">
    <i/>
  </rowItems>
  <colItems count="1">
    <i/>
  </colItems>
  <dataFields count="1">
    <dataField name="Sum of SHIPPED QTY" fld="0" baseField="0" baseItem="0"/>
  </dataFields>
  <formats count="3">
    <format dxfId="5">
      <pivotArea type="all" dataOnly="0" outline="0" fieldPosition="0"/>
    </format>
    <format dxfId="4">
      <pivotArea outline="0" collapsedLevelsAreSubtotals="1" fieldPosition="0"/>
    </format>
    <format dxfId="3">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hipment">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13D1098-1646-4BF5-AAAB-160DDD5554BC}" name="PivotTable18" cacheId="6" applyNumberFormats="0" applyBorderFormats="0" applyFontFormats="0" applyPatternFormats="0" applyAlignmentFormats="0" applyWidthHeightFormats="1" dataCaption="Values" tag="be2d19dd-cb40-4cb0-b40f-3378c758cbda" updatedVersion="8" minRefreshableVersion="3" useAutoFormatting="1" itemPrintTitles="1" createdVersion="8" indent="0" outline="1" outlineData="1" multipleFieldFilters="0">
  <location ref="B7:B8" firstHeaderRow="1" firstDataRow="1" firstDataCol="0"/>
  <pivotFields count="1">
    <pivotField dataField="1" subtotalTop="0" showAll="0" defaultSubtotal="0"/>
  </pivotFields>
  <rowItems count="1">
    <i/>
  </rowItems>
  <colItems count="1">
    <i/>
  </colItems>
  <dataFields count="1">
    <dataField name="Sum of QTY" fld="0" baseField="0" baseItem="0"/>
  </dataFields>
  <formats count="3">
    <format dxfId="8">
      <pivotArea type="all" dataOnly="0" outline="0" fieldPosition="0"/>
    </format>
    <format dxfId="7">
      <pivotArea outline="0" collapsedLevelsAreSubtotals="1" fieldPosition="0"/>
    </format>
    <format dxfId="6">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 SHEET!$A:$G">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C83ADCD7-18FE-437E-9A7C-EBE4E67DF319}" sourceName="[Range].[ITEM]">
  <pivotTables>
    <pivotTable tabId="9" name="PivotTable19"/>
  </pivotTables>
  <data>
    <olap pivotCacheId="87188311">
      <levels count="2">
        <level uniqueName="[Range].[ITEM].[(All)]" sourceCaption="(All)" count="0"/>
        <level uniqueName="[Range].[ITEM].[ITEM]" sourceCaption="ITEM" count="67">
          <ranges>
            <range startItem="0">
              <i n="[Range].[ITEM].&amp;[NS-12848_W_IC1_BCI]" c="NS-12848_W_IC1_BCI"/>
              <i n="[Range].[ITEM].&amp;[NS-13004_BK_OD]" c="NS-13004_BK_OD"/>
              <i n="[Range].[ITEM].&amp;[NS-13330_BK_BCI]" c="NS-13330_BK_BCI"/>
              <i n="[Range].[ITEM].&amp;[NS-13424_W_IC1_BCI]" c="NS-13424_W_IC1_BCI"/>
              <i n="[Range].[ITEM].&amp;[NS-13425_BK_OD_BCI]" c="NS-13425_BK_OD_BCI"/>
              <i n="[Range].[ITEM].&amp;[NS-13553_CBOT_IC_BC_PCW]" c="NS-13553_CBOT_IC_BC_PCW"/>
              <i n="[Range].[ITEM].&amp;[NS-15278_IND]" c="NS-15278_IND"/>
              <i n="[Range].[ITEM].&amp;[NS-15278_IND_OCA_BCI]" c="NS-15278_IND_OCA_BCI"/>
              <i n="[Range].[ITEM].&amp;[NS-15278_W_BCI]" c="NS-15278_W_BCI"/>
              <i n="[Range].[ITEM].&amp;[NS-15498_IND_BCI]" c="NS-15498_IND_BCI"/>
              <i n="[Range].[ITEM].&amp;[NS-15698_IND_BCI]" c="NS-15698_IND_BCI"/>
              <i n="[Range].[ITEM].&amp;[NS-15936_IND]" c="NS-15936_IND"/>
              <i n="[Range].[ITEM].&amp;[NS-15936_IND_BCI]" c="NS-15936_IND_BCI"/>
              <i n="[Range].[ITEM].&amp;[NS-16432_W_BCI]" c="NS-16432_W_BCI"/>
              <i n="[Range].[ITEM].&amp;[NS-16997_BK_OD_BCI]" c="NS-16997_BK_OD_BCI"/>
              <i n="[Range].[ITEM].&amp;[NS-17168_W_BCI]" c="NS-17168_W_BCI"/>
              <i n="[Range].[ITEM].&amp;[NS-17241_BK_BCI]" c="NS-17241_BK_BCI"/>
              <i n="[Range].[ITEM].&amp;[NS-18039_W_BCI]" c="NS-18039_W_BCI"/>
              <i n="[Range].[ITEM].&amp;[NS-18135_IND]" c="NS-18135_IND"/>
              <i n="[Range].[ITEM].&amp;[NS-18179_IND_BCI]" c="NS-18179_IND_BCI"/>
              <i n="[Range].[ITEM].&amp;[NS-18586_IND_D_BCI_PCW]" c="NS-18586_IND_D_BCI_PCW"/>
              <i n="[Range].[ITEM].&amp;[NS-18586_W_D_BCI_PCW]" c="NS-18586_W_D_BCI_PCW"/>
              <i n="[Range].[ITEM].&amp;[NS-18626_BK_OD_BCI]" c="NS-18626_BK_OD_BCI"/>
              <i n="[Range].[ITEM].&amp;[NS-18686_W_BCI]" c="NS-18686_W_BCI"/>
              <i n="[Range].[ITEM].&amp;[NS-18727_IND_BCI]" c="NS-18727_IND_BCI"/>
              <i n="[Range].[ITEM].&amp;[NS-18807_W_BCI_PCW]" c="NS-18807_W_BCI_PCW"/>
              <i n="[Range].[ITEM].&amp;[NS-18820_BK_OD_BCI_PCW]" c="NS-18820_BK_OD_BCI_PCW"/>
              <i n="[Range].[ITEM].&amp;[NS-18829_BK_OD_BCI_PCW]" c="NS-18829_BK_OD_BCI_PCW"/>
              <i n="[Range].[ITEM].&amp;[NS-18829_TOPP_D_BCI_PCW]" c="NS-18829_TOPP_D_BCI_PCW"/>
              <i n="[Range].[ITEM].&amp;[NS-18829_W_D_BCI_PCW]" c="NS-18829_W_D_BCI_PCW"/>
              <i n="[Range].[ITEM].&amp;[NS-18840_BK_OD_BCI_PCW]" c="NS-18840_BK_OD_BCI_PCW"/>
              <i n="[Range].[ITEM].&amp;[NS-18844_IND_BCI_PCW]" c="NS-18844_IND_BCI_PCW"/>
              <i n="[Range].[ITEM].&amp;[NS-18849_W_BCI_PCW]" c="NS-18849_W_BCI_PCW"/>
              <i n="[Range].[ITEM].&amp;[NS-18854_BK_FF_OD_BCI]" c="NS-18854_BK_FF_OD_BCI"/>
              <i n="[Range].[ITEM].&amp;[NS-18856_IND_BCI_PCW]" c="NS-18856_IND_BCI_PCW"/>
              <i n="[Range].[ITEM].&amp;[NS-18861_W_BCI_PCW]" c="NS-18861_W_BCI_PCW"/>
              <i n="[Range].[ITEM].&amp;[NS-18866_W_BCI_PCW]" c="NS-18866_W_BCI_PCW"/>
              <i n="[Range].[ITEM].&amp;[NS-18875_BK_OD_BCI_PCW]" c="NS-18875_BK_OD_BCI_PCW"/>
              <i n="[Range].[ITEM].&amp;[NS-18876_IND_BCI_PCW]" c="NS-18876_IND_BCI_PCW"/>
              <i n="[Range].[ITEM].&amp;[NS-18877_W_BCI_PCW]" c="NS-18877_W_BCI_PCW"/>
              <i n="[Range].[ITEM].&amp;[NS-18882_IND_BCI_PCW]" c="NS-18882_IND_BCI_PCW"/>
              <i n="[Range].[ITEM].&amp;[NS-18889_IND_D_BCI_PCW]" c="NS-18889_IND_D_BCI_PCW"/>
              <i n="[Range].[ITEM].&amp;[NS-18891_IND_BCI_PCW]" c="NS-18891_IND_BCI_PCW"/>
              <i n="[Range].[ITEM].&amp;[NS-18891_W_BCI_PCW]" c="NS-18891_W_BCI_PCW"/>
              <i n="[Range].[ITEM].&amp;[NS-18893_W_BCI_PCW]" c="NS-18893_W_BCI_PCW"/>
              <i n="[Range].[ITEM].&amp;[NS-18899_IND_BCI_PCW]" c="NS-18899_IND_BCI_PCW"/>
              <i n="[Range].[ITEM].&amp;[NS-18947_BK_OD_BCI]" c="NS-18947_BK_OD_BCI"/>
              <i n="[Range].[ITEM].&amp;[NS-18947_IND_BCI]" c="NS-18947_IND_BCI"/>
              <i n="[Range].[ITEM].&amp;[NS-19171_BK_OD]" c="NS-19171_BK_OD"/>
              <i n="[Range].[ITEM].&amp;[NS-19320_W_BCI]" c="NS-19320_W_BCI"/>
              <i n="[Range].[ITEM].&amp;[NS-19391_IND_GS_BCI]" c="NS-19391_IND_GS_BCI"/>
              <i n="[Range].[ITEM].&amp;[NS-19391_IND_GS_IC1_BCI]" c="NS-19391_IND_GS_IC1_BCI"/>
              <i n="[Range].[ITEM].&amp;[NS-19478_BOTT_GS_BCI]" c="NS-19478_BOTT_GS_BCI"/>
              <i n="[Range].[ITEM].&amp;[NS-19540_TOPP_DHS_BCI]" c="NS-19540_TOPP_DHS_BCI"/>
              <i n="[Range].[ITEM].&amp;[NS-19559_BOTT_DHS_BCI]" c="NS-19559_BOTT_DHS_BCI"/>
              <i n="[Range].[ITEM].&amp;[NS-19582_W_IC1_BCI]" c="NS-19582_W_IC1_BCI"/>
              <i n="[Range].[ITEM].&amp;[NS-19603_BK_FF_OD_BCI]" c="NS-19603_BK_FF_OD_BCI"/>
              <i n="[Range].[ITEM].&amp;[NS-19687_BLF_DHS_BCI]" c="NS-19687_BLF_DHS_BCI"/>
              <i n="[Range].[ITEM].&amp;[NS-19700_IND_D_BCI]" c="NS-19700_IND_D_BCI"/>
              <i n="[Range].[ITEM].&amp;[NS-19718_W_BCI_PCW]" c="NS-19718_W_BCI_PCW"/>
              <i n="[Range].[ITEM].&amp;[NS-19995_W_D_BCI]" c="NS-19995_W_D_BCI"/>
              <i n="[Range].[ITEM].&amp;[NS-9922_IND]" c="NS-9922_IND"/>
              <i n="[Range].[ITEM].&amp;[NS-9922_W]" c="NS-9922_W"/>
              <i n="[Range].[ITEM].&amp;[NS-ST_1308_BR_BCI]" c="NS-ST_1308_BR_BCI"/>
              <i n="[Range].[ITEM].&amp;[NS-ST_302_IND_BCI]" c="NS-ST_302_IND_BCI"/>
              <i n="[Range].[ITEM].&amp;[NS-ST_546_IND_D_BCI]" c="NS-ST_546_IND_D_BCI"/>
              <i n="[Range].[ITEM].&amp;" c="(blank)" nd="1"/>
            </range>
          </ranges>
        </level>
      </levels>
      <selections count="1">
        <selection n="[Range].[ITEM].[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5603C5A0-FEF4-451C-A301-176E3E7E9887}" sourceName="[Shipment].[ITEM]">
  <pivotTables>
    <pivotTable tabId="9" name="PivotTable21"/>
  </pivotTables>
  <data>
    <olap pivotCacheId="87188311">
      <levels count="2">
        <level uniqueName="[Shipment].[ITEM].[(All)]" sourceCaption="(All)" count="0"/>
        <level uniqueName="[Shipment].[ITEM].[ITEM]" sourceCaption="ITEM" count="66">
          <ranges>
            <range startItem="0">
              <i n="[Shipment].[ITEM].&amp;[NS-12848_W_IC1_BCI]" c="NS-12848_W_IC1_BCI"/>
              <i n="[Shipment].[ITEM].&amp;[NS-13004_BK_OD]" c="NS-13004_BK_OD"/>
              <i n="[Shipment].[ITEM].&amp;[NS-13330_BK_BCI]" c="NS-13330_BK_BCI"/>
              <i n="[Shipment].[ITEM].&amp;[NS-13424_W_IC1_BCI]" c="NS-13424_W_IC1_BCI"/>
              <i n="[Shipment].[ITEM].&amp;[NS-13425_BK_OD_BCI]" c="NS-13425_BK_OD_BCI"/>
              <i n="[Shipment].[ITEM].&amp;[NS-13553_CBOT_IC_BC_PCW]" c="NS-13553_CBOT_IC_BC_PCW"/>
              <i n="[Shipment].[ITEM].&amp;[NS-15278_IND]" c="NS-15278_IND"/>
              <i n="[Shipment].[ITEM].&amp;[NS-15278_IND_OCA_BCI]" c="NS-15278_IND_OCA_BCI"/>
              <i n="[Shipment].[ITEM].&amp;[NS-15278_W_BCI]" c="NS-15278_W_BCI"/>
              <i n="[Shipment].[ITEM].&amp;[NS-15498_IND_BCI]" c="NS-15498_IND_BCI"/>
              <i n="[Shipment].[ITEM].&amp;[NS-15698_IND_BCI]" c="NS-15698_IND_BCI"/>
              <i n="[Shipment].[ITEM].&amp;[NS-15936_IND]" c="NS-15936_IND"/>
              <i n="[Shipment].[ITEM].&amp;[NS-15936_IND_BCI]" c="NS-15936_IND_BCI"/>
              <i n="[Shipment].[ITEM].&amp;[NS-16432_W_BCI]" c="NS-16432_W_BCI"/>
              <i n="[Shipment].[ITEM].&amp;[NS-16997_BK_OD_BCI]" c="NS-16997_BK_OD_BCI"/>
              <i n="[Shipment].[ITEM].&amp;[NS-17168_W_BCI]" c="NS-17168_W_BCI"/>
              <i n="[Shipment].[ITEM].&amp;[NS-17241_BK_BCI]" c="NS-17241_BK_BCI"/>
              <i n="[Shipment].[ITEM].&amp;[NS-18039_W_BCI]" c="NS-18039_W_BCI"/>
              <i n="[Shipment].[ITEM].&amp;[NS-18135_IND]" c="NS-18135_IND"/>
              <i n="[Shipment].[ITEM].&amp;[NS-18179_IND_BCI]" c="NS-18179_IND_BCI"/>
              <i n="[Shipment].[ITEM].&amp;[NS-18586_IND_D_BCI_PCW]" c="NS-18586_IND_D_BCI_PCW"/>
              <i n="[Shipment].[ITEM].&amp;[NS-18586_W_D_BCI_PCW]" c="NS-18586_W_D_BCI_PCW"/>
              <i n="[Shipment].[ITEM].&amp;[NS-18626_BK_OD_BCI]" c="NS-18626_BK_OD_BCI"/>
              <i n="[Shipment].[ITEM].&amp;[NS-18686_W_BCI]" c="NS-18686_W_BCI"/>
              <i n="[Shipment].[ITEM].&amp;[NS-18727_IND_BCI]" c="NS-18727_IND_BCI"/>
              <i n="[Shipment].[ITEM].&amp;[NS-18807_W_BCI_PCW]" c="NS-18807_W_BCI_PCW"/>
              <i n="[Shipment].[ITEM].&amp;[NS-18820_BK_OD_BCI_PCW]" c="NS-18820_BK_OD_BCI_PCW"/>
              <i n="[Shipment].[ITEM].&amp;[NS-18829_BK_OD_BCI_PCW]" c="NS-18829_BK_OD_BCI_PCW"/>
              <i n="[Shipment].[ITEM].&amp;[NS-18829_TOPP_D_BCI_PCW]" c="NS-18829_TOPP_D_BCI_PCW"/>
              <i n="[Shipment].[ITEM].&amp;[NS-18829_W_D_BCI_PCW]" c="NS-18829_W_D_BCI_PCW"/>
              <i n="[Shipment].[ITEM].&amp;[NS-18840_BK_OD_BCI_PCW]" c="NS-18840_BK_OD_BCI_PCW"/>
              <i n="[Shipment].[ITEM].&amp;[NS-18844_IND_BCI_PCW]" c="NS-18844_IND_BCI_PCW"/>
              <i n="[Shipment].[ITEM].&amp;[NS-18849_W_BCI_PCW]" c="NS-18849_W_BCI_PCW"/>
              <i n="[Shipment].[ITEM].&amp;[NS-18854_BK_FF_OD_BCI]" c="NS-18854_BK_FF_OD_BCI"/>
              <i n="[Shipment].[ITEM].&amp;[NS-18856_IND_BCI_PCW]" c="NS-18856_IND_BCI_PCW"/>
              <i n="[Shipment].[ITEM].&amp;[NS-18861_W_BCI_PCW]" c="NS-18861_W_BCI_PCW"/>
              <i n="[Shipment].[ITEM].&amp;[NS-18866_W_BCI_PCW]" c="NS-18866_W_BCI_PCW"/>
              <i n="[Shipment].[ITEM].&amp;[NS-18875_BK_OD_BCI_PCW]" c="NS-18875_BK_OD_BCI_PCW"/>
              <i n="[Shipment].[ITEM].&amp;[NS-18876_IND_BCI_PCW]" c="NS-18876_IND_BCI_PCW"/>
              <i n="[Shipment].[ITEM].&amp;[NS-18877_W_BCI_PCW]" c="NS-18877_W_BCI_PCW"/>
              <i n="[Shipment].[ITEM].&amp;[NS-18882_IND_BCI_PCW]" c="NS-18882_IND_BCI_PCW"/>
              <i n="[Shipment].[ITEM].&amp;[NS-18889_IND_D_BCI_PCW]" c="NS-18889_IND_D_BCI_PCW"/>
              <i n="[Shipment].[ITEM].&amp;[NS-18891_IND_BCI_PCW]" c="NS-18891_IND_BCI_PCW"/>
              <i n="[Shipment].[ITEM].&amp;[NS-18891_W_BCI_PCW]" c="NS-18891_W_BCI_PCW"/>
              <i n="[Shipment].[ITEM].&amp;[NS-18893_W_BCI_PCW]" c="NS-18893_W_BCI_PCW"/>
              <i n="[Shipment].[ITEM].&amp;[NS-18899_IND_BCI_PCW]" c="NS-18899_IND_BCI_PCW"/>
              <i n="[Shipment].[ITEM].&amp;[NS-18947_BK_OD_BCI]" c="NS-18947_BK_OD_BCI"/>
              <i n="[Shipment].[ITEM].&amp;[NS-18947_IND_BCI]" c="NS-18947_IND_BCI"/>
              <i n="[Shipment].[ITEM].&amp;[NS-19171_BK_OD]" c="NS-19171_BK_OD"/>
              <i n="[Shipment].[ITEM].&amp;[NS-19320_W_BCI]" c="NS-19320_W_BCI"/>
              <i n="[Shipment].[ITEM].&amp;[NS-19391_IND_GS_BCI]" c="NS-19391_IND_GS_BCI"/>
              <i n="[Shipment].[ITEM].&amp;[NS-19391_IND_GS_IC1_BCI]" c="NS-19391_IND_GS_IC1_BCI"/>
              <i n="[Shipment].[ITEM].&amp;[NS-19478_BOTT_GS_BCI]" c="NS-19478_BOTT_GS_BCI"/>
              <i n="[Shipment].[ITEM].&amp;[NS-19540_TOPP_DHS_BCI]" c="NS-19540_TOPP_DHS_BCI"/>
              <i n="[Shipment].[ITEM].&amp;[NS-19559_BOTT_DHS_BCI]" c="NS-19559_BOTT_DHS_BCI"/>
              <i n="[Shipment].[ITEM].&amp;[NS-19582_W_IC1_BCI]" c="NS-19582_W_IC1_BCI"/>
              <i n="[Shipment].[ITEM].&amp;[NS-19603_BK_FF_OD_BCI]" c="NS-19603_BK_FF_OD_BCI"/>
              <i n="[Shipment].[ITEM].&amp;[NS-19687_BLF_DHS_BCI]" c="NS-19687_BLF_DHS_BCI"/>
              <i n="[Shipment].[ITEM].&amp;[NS-19700_IND_D_BCI]" c="NS-19700_IND_D_BCI"/>
              <i n="[Shipment].[ITEM].&amp;[NS-19718_W_BCI_PCW]" c="NS-19718_W_BCI_PCW"/>
              <i n="[Shipment].[ITEM].&amp;[NS-19995_W_D_BCI]" c="NS-19995_W_D_BCI"/>
              <i n="[Shipment].[ITEM].&amp;[NS-9922_IND]" c="NS-9922_IND"/>
              <i n="[Shipment].[ITEM].&amp;[NS-9922_W]" c="NS-9922_W"/>
              <i n="[Shipment].[ITEM].&amp;[NS-ST_1308_BR_BCI]" c="NS-ST_1308_BR_BCI"/>
              <i n="[Shipment].[ITEM].&amp;[NS-ST_302_IND_BCI]" c="NS-ST_302_IND_BCI"/>
              <i n="[Shipment].[ITEM].&amp;[NS-ST_546_IND_D_BCI]" c="NS-ST_546_IND_D_BCI"/>
            </range>
          </ranges>
        </level>
      </levels>
      <selections count="1">
        <selection n="[Shipment].[ITEM].[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2" xr10:uid="{3F49C76F-7066-4A43-878A-6209D7A78696}" sourceName="[Stock].[ITEM]">
  <pivotTables>
    <pivotTable tabId="9" name="PivotTable23"/>
  </pivotTables>
  <data>
    <olap pivotCacheId="87188311">
      <levels count="2">
        <level uniqueName="[Stock].[ITEM].[(All)]" sourceCaption="(All)" count="0"/>
        <level uniqueName="[Stock].[ITEM].[ITEM]" sourceCaption="ITEM" count="66">
          <ranges>
            <range startItem="0">
              <i n="[Stock].[ITEM].&amp;[NS-12848_W_IC1_BCI]" c="NS-12848_W_IC1_BCI"/>
              <i n="[Stock].[ITEM].&amp;[NS-13004_BK_OD]" c="NS-13004_BK_OD"/>
              <i n="[Stock].[ITEM].&amp;[NS-13330_BK_BCI]" c="NS-13330_BK_BCI"/>
              <i n="[Stock].[ITEM].&amp;[NS-13424_W_IC1_BCI]" c="NS-13424_W_IC1_BCI"/>
              <i n="[Stock].[ITEM].&amp;[NS-13425_BK_OD_BCI]" c="NS-13425_BK_OD_BCI"/>
              <i n="[Stock].[ITEM].&amp;[NS-13553_CBOT_IC_BC_PCW]" c="NS-13553_CBOT_IC_BC_PCW"/>
              <i n="[Stock].[ITEM].&amp;[NS-15278_IND]" c="NS-15278_IND"/>
              <i n="[Stock].[ITEM].&amp;[NS-15278_IND_OCA_BCI]" c="NS-15278_IND_OCA_BCI"/>
              <i n="[Stock].[ITEM].&amp;[NS-15278_W_BCI]" c="NS-15278_W_BCI"/>
              <i n="[Stock].[ITEM].&amp;[NS-15498_IND_BCI]" c="NS-15498_IND_BCI"/>
              <i n="[Stock].[ITEM].&amp;[NS-15698_IND_BCI]" c="NS-15698_IND_BCI"/>
              <i n="[Stock].[ITEM].&amp;[NS-15936_IND]" c="NS-15936_IND"/>
              <i n="[Stock].[ITEM].&amp;[NS-15936_IND_BCI]" c="NS-15936_IND_BCI"/>
              <i n="[Stock].[ITEM].&amp;[NS-16432_W_BCI]" c="NS-16432_W_BCI"/>
              <i n="[Stock].[ITEM].&amp;[NS-16997_BK_OD_BCI]" c="NS-16997_BK_OD_BCI"/>
              <i n="[Stock].[ITEM].&amp;[NS-17168_W_BCI]" c="NS-17168_W_BCI"/>
              <i n="[Stock].[ITEM].&amp;[NS-17241_BK_BCI]" c="NS-17241_BK_BCI"/>
              <i n="[Stock].[ITEM].&amp;[NS-18039_W_BCI]" c="NS-18039_W_BCI"/>
              <i n="[Stock].[ITEM].&amp;[NS-18135_IND]" c="NS-18135_IND"/>
              <i n="[Stock].[ITEM].&amp;[NS-18179_IND_BCI]" c="NS-18179_IND_BCI"/>
              <i n="[Stock].[ITEM].&amp;[NS-18586_IND_D_BCI_PCW]" c="NS-18586_IND_D_BCI_PCW"/>
              <i n="[Stock].[ITEM].&amp;[NS-18586_W_D_BCI_PCW]" c="NS-18586_W_D_BCI_PCW"/>
              <i n="[Stock].[ITEM].&amp;[NS-18626_BK_OD_BCI]" c="NS-18626_BK_OD_BCI"/>
              <i n="[Stock].[ITEM].&amp;[NS-18686_W_BCI]" c="NS-18686_W_BCI"/>
              <i n="[Stock].[ITEM].&amp;[NS-18727_IND_BCI]" c="NS-18727_IND_BCI"/>
              <i n="[Stock].[ITEM].&amp;[NS-18807_W_BCI_PCW]" c="NS-18807_W_BCI_PCW"/>
              <i n="[Stock].[ITEM].&amp;[NS-18820_BK_OD_BCI_PCW]" c="NS-18820_BK_OD_BCI_PCW"/>
              <i n="[Stock].[ITEM].&amp;[NS-18829_BK_OD_BCI_PCW]" c="NS-18829_BK_OD_BCI_PCW"/>
              <i n="[Stock].[ITEM].&amp;[NS-18829_TOPP_D_BCI_PCW]" c="NS-18829_TOPP_D_BCI_PCW"/>
              <i n="[Stock].[ITEM].&amp;[NS-18829_W_D_BCI_PCW]" c="NS-18829_W_D_BCI_PCW"/>
              <i n="[Stock].[ITEM].&amp;[NS-18840_BK_OD_BCI_PCW]" c="NS-18840_BK_OD_BCI_PCW"/>
              <i n="[Stock].[ITEM].&amp;[NS-18844_IND_BCI_PCW]" c="NS-18844_IND_BCI_PCW"/>
              <i n="[Stock].[ITEM].&amp;[NS-18849_W_BCI_PCW]" c="NS-18849_W_BCI_PCW"/>
              <i n="[Stock].[ITEM].&amp;[NS-18854_BK_FF_OD_BCI]" c="NS-18854_BK_FF_OD_BCI"/>
              <i n="[Stock].[ITEM].&amp;[NS-18856_IND_BCI_PCW]" c="NS-18856_IND_BCI_PCW"/>
              <i n="[Stock].[ITEM].&amp;[NS-18861_W_BCI_PCW]" c="NS-18861_W_BCI_PCW"/>
              <i n="[Stock].[ITEM].&amp;[NS-18866_W_BCI_PCW]" c="NS-18866_W_BCI_PCW"/>
              <i n="[Stock].[ITEM].&amp;[NS-18875_BK_OD_BCI_PCW]" c="NS-18875_BK_OD_BCI_PCW"/>
              <i n="[Stock].[ITEM].&amp;[NS-18876_IND_BCI_PCW]" c="NS-18876_IND_BCI_PCW"/>
              <i n="[Stock].[ITEM].&amp;[NS-18877_W_BCI_PCW]" c="NS-18877_W_BCI_PCW"/>
              <i n="[Stock].[ITEM].&amp;[NS-18882_IND_BCI_PCW]" c="NS-18882_IND_BCI_PCW"/>
              <i n="[Stock].[ITEM].&amp;[NS-18889_IND_D_BCI_PCW]" c="NS-18889_IND_D_BCI_PCW"/>
              <i n="[Stock].[ITEM].&amp;[NS-18891_IND_BCI_PCW]" c="NS-18891_IND_BCI_PCW"/>
              <i n="[Stock].[ITEM].&amp;[NS-18891_W_BCI_PCW]" c="NS-18891_W_BCI_PCW"/>
              <i n="[Stock].[ITEM].&amp;[NS-18893_W_BCI_PCW]" c="NS-18893_W_BCI_PCW"/>
              <i n="[Stock].[ITEM].&amp;[NS-18899_IND_BCI_PCW]" c="NS-18899_IND_BCI_PCW"/>
              <i n="[Stock].[ITEM].&amp;[NS-18947_BK_OD_BCI]" c="NS-18947_BK_OD_BCI"/>
              <i n="[Stock].[ITEM].&amp;[NS-18947_IND_BCI]" c="NS-18947_IND_BCI"/>
              <i n="[Stock].[ITEM].&amp;[NS-19171_BK_OD]" c="NS-19171_BK_OD"/>
              <i n="[Stock].[ITEM].&amp;[NS-19320_W_BCI]" c="NS-19320_W_BCI"/>
              <i n="[Stock].[ITEM].&amp;[NS-19391_IND_GS_BCI]" c="NS-19391_IND_GS_BCI"/>
              <i n="[Stock].[ITEM].&amp;[NS-19391_IND_GS_IC1_BCI]" c="NS-19391_IND_GS_IC1_BCI"/>
              <i n="[Stock].[ITEM].&amp;[NS-19478_BOTT_GS_BCI]" c="NS-19478_BOTT_GS_BCI"/>
              <i n="[Stock].[ITEM].&amp;[NS-19540_TOPP_DHS_BCI]" c="NS-19540_TOPP_DHS_BCI"/>
              <i n="[Stock].[ITEM].&amp;[NS-19559_BOTT_DHS_BCI]" c="NS-19559_BOTT_DHS_BCI"/>
              <i n="[Stock].[ITEM].&amp;[NS-19582_W_IC1_BCI]" c="NS-19582_W_IC1_BCI"/>
              <i n="[Stock].[ITEM].&amp;[NS-19603_BK_FF_OD_BCI]" c="NS-19603_BK_FF_OD_BCI"/>
              <i n="[Stock].[ITEM].&amp;[NS-19687_BLF_DHS_BCI]" c="NS-19687_BLF_DHS_BCI"/>
              <i n="[Stock].[ITEM].&amp;[NS-19700_IND_D_BCI]" c="NS-19700_IND_D_BCI"/>
              <i n="[Stock].[ITEM].&amp;[NS-19718_W_BCI_PCW]" c="NS-19718_W_BCI_PCW"/>
              <i n="[Stock].[ITEM].&amp;[NS-19995_W_D_BCI]" c="NS-19995_W_D_BCI"/>
              <i n="[Stock].[ITEM].&amp;[NS-9922_IND]" c="NS-9922_IND"/>
              <i n="[Stock].[ITEM].&amp;[NS-9922_W]" c="NS-9922_W"/>
              <i n="[Stock].[ITEM].&amp;[NS-ST_1308_BR_BCI]" c="NS-ST_1308_BR_BCI"/>
              <i n="[Stock].[ITEM].&amp;[NS-ST_302_IND_BCI]" c="NS-ST_302_IND_BCI"/>
              <i n="[Stock].[ITEM].&amp;[NS-ST_546_IND_D_BCI]" c="NS-ST_546_IND_D_BCI"/>
            </range>
          </ranges>
        </level>
      </levels>
      <selections count="1">
        <selection n="[Stock].[ITE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D310E785-BF45-4493-ACDF-5C6DE47755FB}" cache="Slicer_ITEM" caption="Select Order Item" level="1" style="SlicerStyleDark6" rowHeight="234950"/>
  <slicer name="ITEM 1" xr10:uid="{343000D1-8A83-48AA-9189-83989DB99BFE}" cache="Slicer_ITEM1" caption="Select Shipping Item" startItem="42" level="1" style="SlicerStyleDark6" rowHeight="234950"/>
  <slicer name="ITEM 2" xr10:uid="{86311FD1-E4F8-436E-B0FC-11EDEDBC3AD1}" cache="Slicer_ITEM2" caption="Select Stock Item" level="1"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4862EA-BD19-4E2F-8BC3-19728CCB0828}" name="Order" displayName="Order" ref="A1:G101" totalsRowShown="0" headerRowDxfId="166" headerRowBorderDxfId="165" tableBorderDxfId="164" totalsRowBorderDxfId="163">
  <autoFilter ref="A1:G101" xr:uid="{054862EA-BD19-4E2F-8BC3-19728CCB0828}"/>
  <tableColumns count="7">
    <tableColumn id="1" xr3:uid="{79B256E6-85BC-471B-8F36-C7399119DD68}" name="ORDER NO" dataDxfId="162"/>
    <tableColumn id="2" xr3:uid="{1A4449C1-812C-4604-8556-47F61E021B49}" name="CUSTOMER" dataDxfId="161"/>
    <tableColumn id="3" xr3:uid="{310C1B66-12F0-4782-B8F2-CAD95D20EF7A}" name="ORDER DATE" dataDxfId="160"/>
    <tableColumn id="4" xr3:uid="{F325B5D7-98BA-4EC3-9B54-1C8974BADFE0}" name="ITEM" dataDxfId="159"/>
    <tableColumn id="5" xr3:uid="{926D2720-8D83-429B-B0FC-CEDDFB70056D}" name="QTY" dataDxfId="158"/>
    <tableColumn id="6" xr3:uid="{52328F71-6740-4DDB-B83B-9F9BA6368D0E}" name="SELL TYPE" dataDxfId="157"/>
    <tableColumn id="7" xr3:uid="{28B47252-B056-4D52-BDCE-140F31960BB0}" name="ORDER TYPE" dataDxfId="15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7A5E3B-1F0E-423A-8A5D-00479B38C303}" name="Shipment" displayName="Shipment" ref="A1:H102" totalsRowShown="0" headerRowDxfId="155" headerRowBorderDxfId="154" tableBorderDxfId="153" totalsRowBorderDxfId="152">
  <autoFilter ref="A1:H102" xr:uid="{A07A5E3B-1F0E-423A-8A5D-00479B38C303}"/>
  <tableColumns count="8">
    <tableColumn id="1" xr3:uid="{9D64C33D-91CE-465C-AAAA-5DF5E52989E5}" name="SHIP NO" dataDxfId="151"/>
    <tableColumn id="2" xr3:uid="{1A007B5D-CD00-43FD-BA78-32884A499ED8}" name="ITEM" dataDxfId="150"/>
    <tableColumn id="3" xr3:uid="{0689B27F-1FCE-4F0A-A959-346639E8C858}" name="LOCATION" dataDxfId="149"/>
    <tableColumn id="4" xr3:uid="{246DBDCF-A145-45B0-8E89-56CB556E322A}" name="CATEGORY" dataDxfId="148"/>
    <tableColumn id="5" xr3:uid="{6FD38222-D86D-4DC2-AD0D-FC9F273FB385}" name="SHIPPED QTY" dataDxfId="147"/>
    <tableColumn id="6" xr3:uid="{2885E414-EC47-40D6-BE0A-C7661AC5C0FC}" name="REFERENCE" dataDxfId="146"/>
    <tableColumn id="7" xr3:uid="{4B34A000-70E8-45BC-9CA0-C4577FC2948A}" name="ORDER NO" dataDxfId="145"/>
    <tableColumn id="8" xr3:uid="{6DD4AF14-6D20-4F4E-A51A-A7F845B14761}" name="SHIP DATE" dataDxfId="14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488EBB-3DDC-43A7-A9D2-1A905EEDDB28}" name="Stock" displayName="Stock" ref="A1:E101" totalsRowShown="0" headerRowDxfId="143" headerRowBorderDxfId="142" tableBorderDxfId="141" totalsRowBorderDxfId="140">
  <autoFilter ref="A1:E101" xr:uid="{50C18AEC-3A13-4BAC-A6E3-C86DCD359896}"/>
  <sortState xmlns:xlrd2="http://schemas.microsoft.com/office/spreadsheetml/2017/richdata2" ref="A2:E101">
    <sortCondition ref="B1:B101"/>
  </sortState>
  <tableColumns count="5">
    <tableColumn id="1" xr3:uid="{B47C05B6-0856-4B16-995A-B628CB471C7A}" name="ITEM" dataDxfId="139"/>
    <tableColumn id="2" xr3:uid="{23D0E7FA-AF67-463B-B0DC-C5448B6CB693}" name="QTY" dataDxfId="138"/>
    <tableColumn id="3" xr3:uid="{480D8DD6-28A0-4435-9D05-7560E29B3BEB}" name="STOCK DATE" dataDxfId="137"/>
    <tableColumn id="4" xr3:uid="{13F5330A-14CE-4E8E-B9F9-4054913793C6}" name="LOT NUMFF" dataDxfId="136"/>
    <tableColumn id="5" xr3:uid="{6471A1BA-9C88-47D9-89A1-F2C561BA6B37}" name="ORDER NO" dataDxfId="13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89FF13-C077-4E6E-B911-FD34656078C6}" name="Table4" displayName="Table4" ref="E157:F166" totalsRowShown="0">
  <autoFilter ref="E157:F166" xr:uid="{8E89FF13-C077-4E6E-B911-FD34656078C6}"/>
  <tableColumns count="2">
    <tableColumn id="1" xr3:uid="{961D3351-1429-4AFE-9719-87630311CE61}" name="Item"/>
    <tableColumn id="2" xr3:uid="{AFCFDB8E-0F48-4F8C-A40D-C75DDDA54AA8}" name="Total Stock Quantit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5BE4E715-E5DB-4CEB-AED2-6633BCEA4B30}" sourceName="[Order].[ORDER DATE]">
  <pivotTables>
    <pivotTable tabId="8" name="Top 10 Items"/>
    <pivotTable tabId="6" name="PivotTable2"/>
    <pivotTable tabId="9" name="Products below 100 Stock Quantities"/>
  </pivotTables>
  <state minimalRefreshVersion="6" lastRefreshVersion="6" pivotCacheId="905630214"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OCK_DATE" xr10:uid="{BF447602-BB06-43F6-A318-E75655D1848A}" sourceName="[Stock].[STOCK DATE]">
  <pivotTables>
    <pivotTable tabId="9" name="Products below 100 Stock Quantities"/>
  </pivotTables>
  <state minimalRefreshVersion="6" lastRefreshVersion="6" pivotCacheId="905630214" filterType="unknown">
    <bounds startDate="2022-01-01T00:00:00" endDate="2025-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HIP_DATE" xr10:uid="{3EA8F88F-BBA1-4A70-AD60-F24AA1B26B66}" sourceName="[Shipment].[SHIP DATE]">
  <pivotTables>
    <pivotTable tabId="8" name="Top 10 Shipped Items by Shipped Quantity"/>
  </pivotTables>
  <state minimalRefreshVersion="6" lastRefreshVersion="6" pivotCacheId="1759736273"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4B236FA-B1B9-4D1C-B9DC-0F7B59F50B60}" cache="Timeline_ORDER_DATE" caption="Order Date Timeline" level="2" selectionLevel="2" scrollPosition="2023-01-27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OCK DATE" xr10:uid="{9B98C904-8699-4FD1-A58A-AF5AAB8F9D2C}" cache="Timeline_STOCK_DATE" caption="STOCK DATE" level="0" selectionLevel="0" scrollPosition="2022-01-01T00:00:00" style="TimeSlicerStyleDark6"/>
  <timeline name="SHIP DATE 1" xr10:uid="{6EB2199F-7933-4BD3-8B45-A3D614A27FEB}" cache="Timeline_SHIP_DATE" caption="SHIP DATE" level="2" selectionLevel="2" scrollPosition="2024-01-26T00:00:00" style="TimeSlicerStyleDark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ED5B766-72AD-4C26-85B1-2E68F6A8A42A}" cache="Timeline_ORDER_DATE" caption="Order Date Timeline" level="2" selectionLevel="2" scrollPosition="2023-01-01T00:00:00" style="TimeSlicerStyleDark1"/>
  <timeline name="SHIP DATE" xr10:uid="{120D9EFB-B0D9-4888-AFEE-DBF482705F55}" cache="Timeline_SHIP_DATE" caption="SHIP DATE" level="2" selectionLevel="2" scrollPosition="2024-01-22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1/relationships/timeline" Target="../timelines/timelin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microsoft.com/office/2011/relationships/timeline" Target="../timelines/timeline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table" Target="../tables/table4.xml"/><Relationship Id="rId5" Type="http://schemas.openxmlformats.org/officeDocument/2006/relationships/pivotTable" Target="../pivotTables/pivotTable10.xml"/><Relationship Id="rId10" Type="http://schemas.openxmlformats.org/officeDocument/2006/relationships/drawing" Target="../drawings/drawing3.xml"/><Relationship Id="rId4" Type="http://schemas.openxmlformats.org/officeDocument/2006/relationships/pivotTable" Target="../pivotTables/pivotTable9.xml"/><Relationship Id="rId9"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030FC-84A5-46DC-B1E0-BB08DA1D12F9}">
  <sheetPr codeName="Sheet1">
    <tabColor theme="0"/>
  </sheetPr>
  <dimension ref="A1:G101"/>
  <sheetViews>
    <sheetView topLeftCell="A68" zoomScale="80" zoomScaleNormal="80" workbookViewId="0">
      <selection activeCell="J95" sqref="J95"/>
    </sheetView>
  </sheetViews>
  <sheetFormatPr defaultRowHeight="14.4" x14ac:dyDescent="0.3"/>
  <cols>
    <col min="1" max="1" width="14" bestFit="1" customWidth="1"/>
    <col min="2" max="2" width="40.88671875" bestFit="1" customWidth="1"/>
    <col min="3" max="3" width="26.77734375" style="25" customWidth="1"/>
    <col min="4" max="4" width="9.5546875" style="22" bestFit="1" customWidth="1"/>
    <col min="5" max="5" width="11.21875" customWidth="1"/>
    <col min="6" max="6" width="16.6640625" bestFit="1" customWidth="1"/>
    <col min="7" max="7" width="11.109375" customWidth="1"/>
  </cols>
  <sheetData>
    <row r="1" spans="1:7" x14ac:dyDescent="0.3">
      <c r="A1" s="14" t="s">
        <v>0</v>
      </c>
      <c r="B1" s="11" t="s">
        <v>1</v>
      </c>
      <c r="C1" s="12" t="s">
        <v>2</v>
      </c>
      <c r="D1" s="11" t="s">
        <v>3</v>
      </c>
      <c r="E1" s="19" t="s">
        <v>4</v>
      </c>
      <c r="F1" s="11" t="s">
        <v>5</v>
      </c>
      <c r="G1" s="13" t="s">
        <v>6</v>
      </c>
    </row>
    <row r="2" spans="1:7" x14ac:dyDescent="0.3">
      <c r="A2" s="3" t="s">
        <v>205</v>
      </c>
      <c r="B2" s="1" t="s">
        <v>75</v>
      </c>
      <c r="C2" s="2">
        <v>44927</v>
      </c>
      <c r="D2" s="1" t="s">
        <v>76</v>
      </c>
      <c r="E2" s="20">
        <v>31153</v>
      </c>
      <c r="F2" s="1" t="s">
        <v>8</v>
      </c>
      <c r="G2" s="4" t="s">
        <v>9</v>
      </c>
    </row>
    <row r="3" spans="1:7" x14ac:dyDescent="0.3">
      <c r="A3" s="3" t="s">
        <v>206</v>
      </c>
      <c r="B3" s="1" t="s">
        <v>75</v>
      </c>
      <c r="C3" s="2">
        <v>44928</v>
      </c>
      <c r="D3" s="1" t="s">
        <v>77</v>
      </c>
      <c r="E3" s="20">
        <v>45431</v>
      </c>
      <c r="F3" s="1" t="s">
        <v>27</v>
      </c>
      <c r="G3" s="4" t="s">
        <v>9</v>
      </c>
    </row>
    <row r="4" spans="1:7" x14ac:dyDescent="0.3">
      <c r="A4" s="3" t="s">
        <v>207</v>
      </c>
      <c r="B4" s="1" t="s">
        <v>75</v>
      </c>
      <c r="C4" s="2">
        <v>44929</v>
      </c>
      <c r="D4" s="1" t="s">
        <v>78</v>
      </c>
      <c r="E4" s="20">
        <v>782</v>
      </c>
      <c r="F4" s="1" t="s">
        <v>8</v>
      </c>
      <c r="G4" s="4" t="s">
        <v>9</v>
      </c>
    </row>
    <row r="5" spans="1:7" x14ac:dyDescent="0.3">
      <c r="A5" s="3" t="s">
        <v>208</v>
      </c>
      <c r="B5" s="1" t="s">
        <v>33</v>
      </c>
      <c r="C5" s="2">
        <v>44930</v>
      </c>
      <c r="D5" s="1" t="s">
        <v>34</v>
      </c>
      <c r="E5" s="20">
        <v>22250</v>
      </c>
      <c r="F5" s="1" t="s">
        <v>27</v>
      </c>
      <c r="G5" s="4" t="s">
        <v>9</v>
      </c>
    </row>
    <row r="6" spans="1:7" x14ac:dyDescent="0.3">
      <c r="A6" s="3" t="s">
        <v>209</v>
      </c>
      <c r="B6" s="1" t="s">
        <v>75</v>
      </c>
      <c r="C6" s="2">
        <v>44931</v>
      </c>
      <c r="D6" s="1" t="s">
        <v>77</v>
      </c>
      <c r="E6" s="20">
        <v>2450</v>
      </c>
      <c r="F6" s="1" t="s">
        <v>8</v>
      </c>
      <c r="G6" s="4" t="s">
        <v>9</v>
      </c>
    </row>
    <row r="7" spans="1:7" x14ac:dyDescent="0.3">
      <c r="A7" s="3" t="s">
        <v>210</v>
      </c>
      <c r="B7" s="1" t="s">
        <v>75</v>
      </c>
      <c r="C7" s="2">
        <v>44932</v>
      </c>
      <c r="D7" s="1" t="s">
        <v>78</v>
      </c>
      <c r="E7" s="20">
        <v>694</v>
      </c>
      <c r="F7" s="1" t="s">
        <v>8</v>
      </c>
      <c r="G7" s="4" t="s">
        <v>9</v>
      </c>
    </row>
    <row r="8" spans="1:7" x14ac:dyDescent="0.3">
      <c r="A8" s="3" t="s">
        <v>211</v>
      </c>
      <c r="B8" s="1" t="s">
        <v>75</v>
      </c>
      <c r="C8" s="2">
        <v>44933</v>
      </c>
      <c r="D8" s="1" t="s">
        <v>76</v>
      </c>
      <c r="E8" s="20">
        <v>1678</v>
      </c>
      <c r="F8" s="1" t="s">
        <v>8</v>
      </c>
      <c r="G8" s="4" t="s">
        <v>9</v>
      </c>
    </row>
    <row r="9" spans="1:7" x14ac:dyDescent="0.3">
      <c r="A9" s="3" t="s">
        <v>212</v>
      </c>
      <c r="B9" s="1" t="s">
        <v>75</v>
      </c>
      <c r="C9" s="2">
        <v>44934</v>
      </c>
      <c r="D9" s="1" t="s">
        <v>77</v>
      </c>
      <c r="E9" s="20">
        <v>3009</v>
      </c>
      <c r="F9" s="1" t="s">
        <v>8</v>
      </c>
      <c r="G9" s="4" t="s">
        <v>9</v>
      </c>
    </row>
    <row r="10" spans="1:7" x14ac:dyDescent="0.3">
      <c r="A10" s="3" t="s">
        <v>213</v>
      </c>
      <c r="B10" s="1" t="s">
        <v>75</v>
      </c>
      <c r="C10" s="2">
        <v>44935</v>
      </c>
      <c r="D10" s="1" t="s">
        <v>76</v>
      </c>
      <c r="E10" s="20">
        <v>2507</v>
      </c>
      <c r="F10" s="1" t="s">
        <v>8</v>
      </c>
      <c r="G10" s="4" t="s">
        <v>9</v>
      </c>
    </row>
    <row r="11" spans="1:7" x14ac:dyDescent="0.3">
      <c r="A11" s="3" t="s">
        <v>214</v>
      </c>
      <c r="B11" s="1" t="s">
        <v>75</v>
      </c>
      <c r="C11" s="2">
        <v>44936</v>
      </c>
      <c r="D11" s="1" t="s">
        <v>78</v>
      </c>
      <c r="E11" s="20">
        <v>862</v>
      </c>
      <c r="F11" s="1" t="s">
        <v>8</v>
      </c>
      <c r="G11" s="4" t="s">
        <v>9</v>
      </c>
    </row>
    <row r="12" spans="1:7" x14ac:dyDescent="0.3">
      <c r="A12" s="3" t="s">
        <v>215</v>
      </c>
      <c r="B12" s="1" t="s">
        <v>75</v>
      </c>
      <c r="C12" s="2">
        <v>44937</v>
      </c>
      <c r="D12" s="1" t="s">
        <v>78</v>
      </c>
      <c r="E12" s="20">
        <v>663</v>
      </c>
      <c r="F12" s="1" t="s">
        <v>8</v>
      </c>
      <c r="G12" s="4" t="s">
        <v>9</v>
      </c>
    </row>
    <row r="13" spans="1:7" x14ac:dyDescent="0.3">
      <c r="A13" s="3" t="s">
        <v>216</v>
      </c>
      <c r="B13" s="1" t="s">
        <v>75</v>
      </c>
      <c r="C13" s="2">
        <v>44938</v>
      </c>
      <c r="D13" s="1" t="s">
        <v>76</v>
      </c>
      <c r="E13" s="20">
        <v>1482</v>
      </c>
      <c r="F13" s="1" t="s">
        <v>8</v>
      </c>
      <c r="G13" s="4" t="s">
        <v>9</v>
      </c>
    </row>
    <row r="14" spans="1:7" x14ac:dyDescent="0.3">
      <c r="A14" s="3" t="s">
        <v>217</v>
      </c>
      <c r="B14" s="1" t="s">
        <v>75</v>
      </c>
      <c r="C14" s="2">
        <v>44939</v>
      </c>
      <c r="D14" s="1" t="s">
        <v>77</v>
      </c>
      <c r="E14" s="20">
        <v>2135</v>
      </c>
      <c r="F14" s="1" t="s">
        <v>8</v>
      </c>
      <c r="G14" s="4" t="s">
        <v>9</v>
      </c>
    </row>
    <row r="15" spans="1:7" x14ac:dyDescent="0.3">
      <c r="A15" s="3" t="s">
        <v>218</v>
      </c>
      <c r="B15" s="1" t="s">
        <v>55</v>
      </c>
      <c r="C15" s="2">
        <v>44940</v>
      </c>
      <c r="D15" s="1" t="s">
        <v>57</v>
      </c>
      <c r="E15" s="20">
        <v>28727</v>
      </c>
      <c r="F15" s="1" t="s">
        <v>8</v>
      </c>
      <c r="G15" s="4" t="s">
        <v>58</v>
      </c>
    </row>
    <row r="16" spans="1:7" x14ac:dyDescent="0.3">
      <c r="A16" s="3" t="s">
        <v>219</v>
      </c>
      <c r="B16" s="1" t="s">
        <v>33</v>
      </c>
      <c r="C16" s="2">
        <v>44941</v>
      </c>
      <c r="D16" s="1" t="s">
        <v>34</v>
      </c>
      <c r="E16" s="20">
        <v>8750</v>
      </c>
      <c r="F16" s="1" t="s">
        <v>27</v>
      </c>
      <c r="G16" s="4" t="s">
        <v>9</v>
      </c>
    </row>
    <row r="17" spans="1:7" x14ac:dyDescent="0.3">
      <c r="A17" s="3" t="s">
        <v>220</v>
      </c>
      <c r="B17" s="1" t="s">
        <v>29</v>
      </c>
      <c r="C17" s="2">
        <v>44942</v>
      </c>
      <c r="D17" s="1" t="s">
        <v>24</v>
      </c>
      <c r="E17" s="20">
        <v>18372</v>
      </c>
      <c r="F17" s="1" t="s">
        <v>8</v>
      </c>
      <c r="G17" s="4" t="s">
        <v>9</v>
      </c>
    </row>
    <row r="18" spans="1:7" x14ac:dyDescent="0.3">
      <c r="A18" s="3" t="s">
        <v>221</v>
      </c>
      <c r="B18" s="1" t="s">
        <v>29</v>
      </c>
      <c r="C18" s="2">
        <v>44943</v>
      </c>
      <c r="D18" s="1" t="s">
        <v>30</v>
      </c>
      <c r="E18" s="20">
        <v>7983</v>
      </c>
      <c r="F18" s="1" t="s">
        <v>8</v>
      </c>
      <c r="G18" s="4" t="s">
        <v>9</v>
      </c>
    </row>
    <row r="19" spans="1:7" x14ac:dyDescent="0.3">
      <c r="A19" s="3" t="s">
        <v>222</v>
      </c>
      <c r="B19" s="1" t="s">
        <v>62</v>
      </c>
      <c r="C19" s="2">
        <v>44944</v>
      </c>
      <c r="D19" s="1" t="s">
        <v>28</v>
      </c>
      <c r="E19" s="20">
        <v>24958</v>
      </c>
      <c r="F19" s="1" t="s">
        <v>8</v>
      </c>
      <c r="G19" s="4" t="s">
        <v>9</v>
      </c>
    </row>
    <row r="20" spans="1:7" x14ac:dyDescent="0.3">
      <c r="A20" s="3" t="s">
        <v>223</v>
      </c>
      <c r="B20" s="1" t="s">
        <v>62</v>
      </c>
      <c r="C20" s="2">
        <v>44945</v>
      </c>
      <c r="D20" s="1" t="s">
        <v>63</v>
      </c>
      <c r="E20" s="20">
        <v>8191</v>
      </c>
      <c r="F20" s="1" t="s">
        <v>27</v>
      </c>
      <c r="G20" s="4" t="s">
        <v>9</v>
      </c>
    </row>
    <row r="21" spans="1:7" x14ac:dyDescent="0.3">
      <c r="A21" s="3" t="s">
        <v>224</v>
      </c>
      <c r="B21" s="1" t="s">
        <v>62</v>
      </c>
      <c r="C21" s="2">
        <v>44946</v>
      </c>
      <c r="D21" s="1" t="s">
        <v>73</v>
      </c>
      <c r="E21" s="20">
        <v>4546</v>
      </c>
      <c r="F21" s="1" t="s">
        <v>8</v>
      </c>
      <c r="G21" s="4" t="s">
        <v>9</v>
      </c>
    </row>
    <row r="22" spans="1:7" x14ac:dyDescent="0.3">
      <c r="A22" s="3" t="s">
        <v>225</v>
      </c>
      <c r="B22" s="1" t="s">
        <v>43</v>
      </c>
      <c r="C22" s="2">
        <v>44947</v>
      </c>
      <c r="D22" s="1" t="s">
        <v>30</v>
      </c>
      <c r="E22" s="20">
        <v>23840</v>
      </c>
      <c r="F22" s="1" t="s">
        <v>8</v>
      </c>
      <c r="G22" s="4" t="s">
        <v>9</v>
      </c>
    </row>
    <row r="23" spans="1:7" x14ac:dyDescent="0.3">
      <c r="A23" s="3" t="s">
        <v>226</v>
      </c>
      <c r="B23" s="1" t="s">
        <v>43</v>
      </c>
      <c r="C23" s="2">
        <v>44948</v>
      </c>
      <c r="D23" s="1" t="s">
        <v>72</v>
      </c>
      <c r="E23" s="20">
        <v>34120</v>
      </c>
      <c r="F23" s="1" t="s">
        <v>8</v>
      </c>
      <c r="G23" s="4" t="s">
        <v>9</v>
      </c>
    </row>
    <row r="24" spans="1:7" x14ac:dyDescent="0.3">
      <c r="A24" s="3" t="s">
        <v>227</v>
      </c>
      <c r="B24" s="1" t="s">
        <v>37</v>
      </c>
      <c r="C24" s="2">
        <v>44949</v>
      </c>
      <c r="D24" s="1" t="s">
        <v>89</v>
      </c>
      <c r="E24" s="20">
        <v>19400</v>
      </c>
      <c r="F24" s="1" t="s">
        <v>27</v>
      </c>
      <c r="G24" s="4" t="s">
        <v>9</v>
      </c>
    </row>
    <row r="25" spans="1:7" x14ac:dyDescent="0.3">
      <c r="A25" s="3" t="s">
        <v>228</v>
      </c>
      <c r="B25" s="1" t="s">
        <v>20</v>
      </c>
      <c r="C25" s="2">
        <v>44950</v>
      </c>
      <c r="D25" s="1" t="s">
        <v>60</v>
      </c>
      <c r="E25" s="20">
        <v>3729</v>
      </c>
      <c r="F25" s="1" t="s">
        <v>8</v>
      </c>
      <c r="G25" s="4" t="s">
        <v>9</v>
      </c>
    </row>
    <row r="26" spans="1:7" x14ac:dyDescent="0.3">
      <c r="A26" s="3" t="s">
        <v>229</v>
      </c>
      <c r="B26" s="1" t="s">
        <v>64</v>
      </c>
      <c r="C26" s="2">
        <v>44951</v>
      </c>
      <c r="D26" s="1" t="s">
        <v>65</v>
      </c>
      <c r="E26" s="20">
        <v>80928</v>
      </c>
      <c r="F26" s="1" t="s">
        <v>8</v>
      </c>
      <c r="G26" s="4" t="s">
        <v>9</v>
      </c>
    </row>
    <row r="27" spans="1:7" x14ac:dyDescent="0.3">
      <c r="A27" s="3" t="s">
        <v>230</v>
      </c>
      <c r="B27" s="1" t="s">
        <v>64</v>
      </c>
      <c r="C27" s="2">
        <v>44952</v>
      </c>
      <c r="D27" s="1" t="s">
        <v>69</v>
      </c>
      <c r="E27" s="20">
        <v>3773</v>
      </c>
      <c r="F27" s="1" t="s">
        <v>27</v>
      </c>
      <c r="G27" s="4" t="s">
        <v>9</v>
      </c>
    </row>
    <row r="28" spans="1:7" x14ac:dyDescent="0.3">
      <c r="A28" s="3" t="s">
        <v>231</v>
      </c>
      <c r="B28" s="1" t="s">
        <v>64</v>
      </c>
      <c r="C28" s="2">
        <v>44953</v>
      </c>
      <c r="D28" s="1" t="s">
        <v>70</v>
      </c>
      <c r="E28" s="20">
        <v>60390</v>
      </c>
      <c r="F28" s="1" t="s">
        <v>8</v>
      </c>
      <c r="G28" s="4" t="s">
        <v>9</v>
      </c>
    </row>
    <row r="29" spans="1:7" x14ac:dyDescent="0.3">
      <c r="A29" s="3" t="s">
        <v>232</v>
      </c>
      <c r="B29" s="1" t="s">
        <v>66</v>
      </c>
      <c r="C29" s="2">
        <v>44954</v>
      </c>
      <c r="D29" s="1" t="s">
        <v>74</v>
      </c>
      <c r="E29" s="20">
        <v>5800</v>
      </c>
      <c r="F29" s="1" t="s">
        <v>8</v>
      </c>
      <c r="G29" s="4" t="s">
        <v>9</v>
      </c>
    </row>
    <row r="30" spans="1:7" x14ac:dyDescent="0.3">
      <c r="A30" s="3" t="s">
        <v>233</v>
      </c>
      <c r="B30" s="1" t="s">
        <v>66</v>
      </c>
      <c r="C30" s="2">
        <v>44955</v>
      </c>
      <c r="D30" s="1" t="s">
        <v>46</v>
      </c>
      <c r="E30" s="20">
        <v>13750</v>
      </c>
      <c r="F30" s="1" t="s">
        <v>27</v>
      </c>
      <c r="G30" s="4" t="s">
        <v>9</v>
      </c>
    </row>
    <row r="31" spans="1:7" x14ac:dyDescent="0.3">
      <c r="A31" s="3" t="s">
        <v>234</v>
      </c>
      <c r="B31" s="1" t="s">
        <v>35</v>
      </c>
      <c r="C31" s="2">
        <v>44956</v>
      </c>
      <c r="D31" s="1" t="s">
        <v>90</v>
      </c>
      <c r="E31" s="20">
        <v>100071</v>
      </c>
      <c r="F31" s="1" t="s">
        <v>8</v>
      </c>
      <c r="G31" s="4" t="s">
        <v>9</v>
      </c>
    </row>
    <row r="32" spans="1:7" x14ac:dyDescent="0.3">
      <c r="A32" s="3" t="s">
        <v>235</v>
      </c>
      <c r="B32" s="1" t="s">
        <v>35</v>
      </c>
      <c r="C32" s="2">
        <v>44957</v>
      </c>
      <c r="D32" s="1" t="s">
        <v>31</v>
      </c>
      <c r="E32" s="20">
        <v>28083</v>
      </c>
      <c r="F32" s="1" t="s">
        <v>8</v>
      </c>
      <c r="G32" s="4" t="s">
        <v>9</v>
      </c>
    </row>
    <row r="33" spans="1:7" x14ac:dyDescent="0.3">
      <c r="A33" s="3" t="s">
        <v>236</v>
      </c>
      <c r="B33" s="1" t="s">
        <v>35</v>
      </c>
      <c r="C33" s="2">
        <v>44958</v>
      </c>
      <c r="D33" s="1" t="s">
        <v>32</v>
      </c>
      <c r="E33" s="20">
        <v>14042</v>
      </c>
      <c r="F33" s="1" t="s">
        <v>8</v>
      </c>
      <c r="G33" s="4" t="s">
        <v>9</v>
      </c>
    </row>
    <row r="34" spans="1:7" x14ac:dyDescent="0.3">
      <c r="A34" s="3" t="s">
        <v>237</v>
      </c>
      <c r="B34" s="1" t="s">
        <v>35</v>
      </c>
      <c r="C34" s="2">
        <v>44959</v>
      </c>
      <c r="D34" s="1" t="s">
        <v>91</v>
      </c>
      <c r="E34" s="20">
        <v>49583</v>
      </c>
      <c r="F34" s="1" t="s">
        <v>27</v>
      </c>
      <c r="G34" s="4" t="s">
        <v>9</v>
      </c>
    </row>
    <row r="35" spans="1:7" x14ac:dyDescent="0.3">
      <c r="A35" s="3" t="s">
        <v>238</v>
      </c>
      <c r="B35" s="1" t="s">
        <v>33</v>
      </c>
      <c r="C35" s="2">
        <v>44960</v>
      </c>
      <c r="D35" s="1" t="s">
        <v>85</v>
      </c>
      <c r="E35" s="20">
        <v>4700</v>
      </c>
      <c r="F35" s="1" t="s">
        <v>8</v>
      </c>
      <c r="G35" s="4" t="s">
        <v>9</v>
      </c>
    </row>
    <row r="36" spans="1:7" x14ac:dyDescent="0.3">
      <c r="A36" s="3" t="s">
        <v>239</v>
      </c>
      <c r="B36" s="1" t="s">
        <v>29</v>
      </c>
      <c r="C36" s="2">
        <v>44961</v>
      </c>
      <c r="D36" s="1" t="s">
        <v>84</v>
      </c>
      <c r="E36" s="20">
        <v>5468</v>
      </c>
      <c r="F36" s="1" t="s">
        <v>27</v>
      </c>
      <c r="G36" s="4" t="s">
        <v>9</v>
      </c>
    </row>
    <row r="37" spans="1:7" x14ac:dyDescent="0.3">
      <c r="A37" s="3" t="s">
        <v>204</v>
      </c>
      <c r="B37" s="1" t="s">
        <v>29</v>
      </c>
      <c r="C37" s="2">
        <v>44962</v>
      </c>
      <c r="D37" s="1" t="s">
        <v>53</v>
      </c>
      <c r="E37" s="20">
        <v>6015</v>
      </c>
      <c r="F37" s="1" t="s">
        <v>8</v>
      </c>
      <c r="G37" s="4" t="s">
        <v>9</v>
      </c>
    </row>
    <row r="38" spans="1:7" x14ac:dyDescent="0.3">
      <c r="A38" s="3" t="s">
        <v>240</v>
      </c>
      <c r="B38" s="1" t="s">
        <v>20</v>
      </c>
      <c r="C38" s="2">
        <v>44963</v>
      </c>
      <c r="D38" s="1" t="s">
        <v>56</v>
      </c>
      <c r="E38" s="20">
        <v>23715</v>
      </c>
      <c r="F38" s="1" t="s">
        <v>8</v>
      </c>
      <c r="G38" s="4" t="s">
        <v>9</v>
      </c>
    </row>
    <row r="39" spans="1:7" x14ac:dyDescent="0.3">
      <c r="A39" s="3" t="s">
        <v>241</v>
      </c>
      <c r="B39" s="1" t="s">
        <v>15</v>
      </c>
      <c r="C39" s="2">
        <v>44964</v>
      </c>
      <c r="D39" s="1" t="s">
        <v>19</v>
      </c>
      <c r="E39" s="20">
        <v>1100</v>
      </c>
      <c r="F39" s="1" t="s">
        <v>8</v>
      </c>
      <c r="G39" s="4" t="s">
        <v>9</v>
      </c>
    </row>
    <row r="40" spans="1:7" x14ac:dyDescent="0.3">
      <c r="A40" s="3" t="s">
        <v>242</v>
      </c>
      <c r="B40" s="1" t="s">
        <v>20</v>
      </c>
      <c r="C40" s="2">
        <v>44965</v>
      </c>
      <c r="D40" s="1" t="s">
        <v>39</v>
      </c>
      <c r="E40" s="20">
        <v>2592</v>
      </c>
      <c r="F40" s="1" t="s">
        <v>8</v>
      </c>
      <c r="G40" s="4" t="s">
        <v>9</v>
      </c>
    </row>
    <row r="41" spans="1:7" x14ac:dyDescent="0.3">
      <c r="A41" s="3" t="s">
        <v>243</v>
      </c>
      <c r="B41" s="1" t="s">
        <v>20</v>
      </c>
      <c r="C41" s="2">
        <v>44966</v>
      </c>
      <c r="D41" s="1" t="s">
        <v>52</v>
      </c>
      <c r="E41" s="20">
        <v>777</v>
      </c>
      <c r="F41" s="1" t="s">
        <v>8</v>
      </c>
      <c r="G41" s="4" t="s">
        <v>9</v>
      </c>
    </row>
    <row r="42" spans="1:7" x14ac:dyDescent="0.3">
      <c r="A42" s="3" t="s">
        <v>244</v>
      </c>
      <c r="B42" s="1" t="s">
        <v>20</v>
      </c>
      <c r="C42" s="2">
        <v>44967</v>
      </c>
      <c r="D42" s="1" t="s">
        <v>39</v>
      </c>
      <c r="E42" s="20">
        <v>1116</v>
      </c>
      <c r="F42" s="1" t="s">
        <v>8</v>
      </c>
      <c r="G42" s="4" t="s">
        <v>9</v>
      </c>
    </row>
    <row r="43" spans="1:7" x14ac:dyDescent="0.3">
      <c r="A43" s="3" t="s">
        <v>245</v>
      </c>
      <c r="B43" s="1" t="s">
        <v>20</v>
      </c>
      <c r="C43" s="2">
        <v>44968</v>
      </c>
      <c r="D43" s="1" t="s">
        <v>52</v>
      </c>
      <c r="E43" s="20">
        <v>525</v>
      </c>
      <c r="F43" s="1" t="s">
        <v>8</v>
      </c>
      <c r="G43" s="4" t="s">
        <v>9</v>
      </c>
    </row>
    <row r="44" spans="1:7" x14ac:dyDescent="0.3">
      <c r="A44" s="3" t="s">
        <v>246</v>
      </c>
      <c r="B44" s="1" t="s">
        <v>20</v>
      </c>
      <c r="C44" s="2">
        <v>44969</v>
      </c>
      <c r="D44" s="1" t="s">
        <v>31</v>
      </c>
      <c r="E44" s="20">
        <v>1714</v>
      </c>
      <c r="F44" s="1" t="s">
        <v>27</v>
      </c>
      <c r="G44" s="4" t="s">
        <v>9</v>
      </c>
    </row>
    <row r="45" spans="1:7" x14ac:dyDescent="0.3">
      <c r="A45" s="3" t="s">
        <v>247</v>
      </c>
      <c r="B45" s="1" t="s">
        <v>20</v>
      </c>
      <c r="C45" s="2">
        <v>44970</v>
      </c>
      <c r="D45" s="1" t="s">
        <v>32</v>
      </c>
      <c r="E45" s="20">
        <v>2526</v>
      </c>
      <c r="F45" s="1" t="s">
        <v>8</v>
      </c>
      <c r="G45" s="4" t="s">
        <v>9</v>
      </c>
    </row>
    <row r="46" spans="1:7" x14ac:dyDescent="0.3">
      <c r="A46" s="3" t="s">
        <v>248</v>
      </c>
      <c r="B46" s="1" t="s">
        <v>20</v>
      </c>
      <c r="C46" s="2">
        <v>44971</v>
      </c>
      <c r="D46" s="1" t="s">
        <v>46</v>
      </c>
      <c r="E46" s="20">
        <v>1030</v>
      </c>
      <c r="F46" s="1" t="s">
        <v>8</v>
      </c>
      <c r="G46" s="4" t="s">
        <v>9</v>
      </c>
    </row>
    <row r="47" spans="1:7" x14ac:dyDescent="0.3">
      <c r="A47" s="3" t="s">
        <v>249</v>
      </c>
      <c r="B47" s="1" t="s">
        <v>20</v>
      </c>
      <c r="C47" s="2">
        <v>44972</v>
      </c>
      <c r="D47" s="1" t="s">
        <v>51</v>
      </c>
      <c r="E47" s="20">
        <v>1338</v>
      </c>
      <c r="F47" s="1" t="s">
        <v>27</v>
      </c>
      <c r="G47" s="4" t="s">
        <v>9</v>
      </c>
    </row>
    <row r="48" spans="1:7" x14ac:dyDescent="0.3">
      <c r="A48" s="3" t="s">
        <v>250</v>
      </c>
      <c r="B48" s="1" t="s">
        <v>20</v>
      </c>
      <c r="C48" s="2">
        <v>44973</v>
      </c>
      <c r="D48" s="1" t="s">
        <v>32</v>
      </c>
      <c r="E48" s="20">
        <v>1313</v>
      </c>
      <c r="F48" s="1" t="s">
        <v>8</v>
      </c>
      <c r="G48" s="4" t="s">
        <v>9</v>
      </c>
    </row>
    <row r="49" spans="1:7" x14ac:dyDescent="0.3">
      <c r="A49" s="3" t="s">
        <v>251</v>
      </c>
      <c r="B49" s="1" t="s">
        <v>20</v>
      </c>
      <c r="C49" s="2">
        <v>44974</v>
      </c>
      <c r="D49" s="1" t="s">
        <v>31</v>
      </c>
      <c r="E49" s="20">
        <v>1126</v>
      </c>
      <c r="F49" s="1" t="s">
        <v>8</v>
      </c>
      <c r="G49" s="4" t="s">
        <v>9</v>
      </c>
    </row>
    <row r="50" spans="1:7" x14ac:dyDescent="0.3">
      <c r="A50" s="3" t="s">
        <v>252</v>
      </c>
      <c r="B50" s="1" t="s">
        <v>20</v>
      </c>
      <c r="C50" s="2">
        <v>44975</v>
      </c>
      <c r="D50" s="1" t="s">
        <v>47</v>
      </c>
      <c r="E50" s="20">
        <v>6118</v>
      </c>
      <c r="F50" s="1" t="s">
        <v>8</v>
      </c>
      <c r="G50" s="4" t="s">
        <v>9</v>
      </c>
    </row>
    <row r="51" spans="1:7" x14ac:dyDescent="0.3">
      <c r="A51" s="3" t="s">
        <v>253</v>
      </c>
      <c r="B51" s="1" t="s">
        <v>20</v>
      </c>
      <c r="C51" s="2">
        <v>44976</v>
      </c>
      <c r="D51" s="1" t="s">
        <v>48</v>
      </c>
      <c r="E51" s="20">
        <v>12408</v>
      </c>
      <c r="F51" s="1" t="s">
        <v>27</v>
      </c>
      <c r="G51" s="4" t="s">
        <v>9</v>
      </c>
    </row>
    <row r="52" spans="1:7" x14ac:dyDescent="0.3">
      <c r="A52" s="3" t="s">
        <v>254</v>
      </c>
      <c r="B52" s="1" t="s">
        <v>20</v>
      </c>
      <c r="C52" s="2">
        <v>44977</v>
      </c>
      <c r="D52" s="1" t="s">
        <v>50</v>
      </c>
      <c r="E52" s="20">
        <v>902</v>
      </c>
      <c r="F52" s="1" t="s">
        <v>8</v>
      </c>
      <c r="G52" s="4" t="s">
        <v>9</v>
      </c>
    </row>
    <row r="53" spans="1:7" x14ac:dyDescent="0.3">
      <c r="A53" s="3" t="s">
        <v>255</v>
      </c>
      <c r="B53" s="1" t="s">
        <v>20</v>
      </c>
      <c r="C53" s="2">
        <v>44978</v>
      </c>
      <c r="D53" s="1" t="s">
        <v>14</v>
      </c>
      <c r="E53" s="20">
        <v>1407</v>
      </c>
      <c r="F53" s="1" t="s">
        <v>8</v>
      </c>
      <c r="G53" s="4" t="s">
        <v>9</v>
      </c>
    </row>
    <row r="54" spans="1:7" x14ac:dyDescent="0.3">
      <c r="A54" s="3" t="s">
        <v>256</v>
      </c>
      <c r="B54" s="1" t="s">
        <v>20</v>
      </c>
      <c r="C54" s="2">
        <v>44979</v>
      </c>
      <c r="D54" s="1" t="s">
        <v>49</v>
      </c>
      <c r="E54" s="20">
        <v>11673</v>
      </c>
      <c r="F54" s="1" t="s">
        <v>8</v>
      </c>
      <c r="G54" s="4" t="s">
        <v>9</v>
      </c>
    </row>
    <row r="55" spans="1:7" x14ac:dyDescent="0.3">
      <c r="A55" s="3" t="s">
        <v>257</v>
      </c>
      <c r="B55" s="1" t="s">
        <v>20</v>
      </c>
      <c r="C55" s="2">
        <v>44980</v>
      </c>
      <c r="D55" s="1" t="s">
        <v>14</v>
      </c>
      <c r="E55" s="20">
        <v>1236</v>
      </c>
      <c r="F55" s="1" t="s">
        <v>8</v>
      </c>
      <c r="G55" s="4" t="s">
        <v>9</v>
      </c>
    </row>
    <row r="56" spans="1:7" x14ac:dyDescent="0.3">
      <c r="A56" s="3" t="s">
        <v>258</v>
      </c>
      <c r="B56" s="1" t="s">
        <v>20</v>
      </c>
      <c r="C56" s="2">
        <v>44981</v>
      </c>
      <c r="D56" s="1" t="s">
        <v>14</v>
      </c>
      <c r="E56" s="20">
        <v>2597</v>
      </c>
      <c r="F56" s="1" t="s">
        <v>8</v>
      </c>
      <c r="G56" s="4" t="s">
        <v>9</v>
      </c>
    </row>
    <row r="57" spans="1:7" x14ac:dyDescent="0.3">
      <c r="A57" s="3" t="s">
        <v>259</v>
      </c>
      <c r="B57" s="1" t="s">
        <v>20</v>
      </c>
      <c r="C57" s="2">
        <v>44982</v>
      </c>
      <c r="D57" s="1" t="s">
        <v>40</v>
      </c>
      <c r="E57" s="20">
        <v>4007</v>
      </c>
      <c r="F57" s="1" t="s">
        <v>8</v>
      </c>
      <c r="G57" s="4" t="s">
        <v>9</v>
      </c>
    </row>
    <row r="58" spans="1:7" x14ac:dyDescent="0.3">
      <c r="A58" s="3" t="s">
        <v>260</v>
      </c>
      <c r="B58" s="1" t="s">
        <v>20</v>
      </c>
      <c r="C58" s="2">
        <v>44983</v>
      </c>
      <c r="D58" s="1" t="s">
        <v>41</v>
      </c>
      <c r="E58" s="20">
        <v>6006</v>
      </c>
      <c r="F58" s="1" t="s">
        <v>27</v>
      </c>
      <c r="G58" s="4" t="s">
        <v>9</v>
      </c>
    </row>
    <row r="59" spans="1:7" x14ac:dyDescent="0.3">
      <c r="A59" s="3" t="s">
        <v>261</v>
      </c>
      <c r="B59" s="1" t="s">
        <v>20</v>
      </c>
      <c r="C59" s="2">
        <v>44984</v>
      </c>
      <c r="D59" s="1" t="s">
        <v>42</v>
      </c>
      <c r="E59" s="20">
        <v>916</v>
      </c>
      <c r="F59" s="1" t="s">
        <v>8</v>
      </c>
      <c r="G59" s="4" t="s">
        <v>9</v>
      </c>
    </row>
    <row r="60" spans="1:7" x14ac:dyDescent="0.3">
      <c r="A60" s="3" t="s">
        <v>262</v>
      </c>
      <c r="B60" s="1" t="s">
        <v>35</v>
      </c>
      <c r="C60" s="2">
        <v>44985</v>
      </c>
      <c r="D60" s="1" t="s">
        <v>36</v>
      </c>
      <c r="E60" s="20">
        <v>11707</v>
      </c>
      <c r="F60" s="1" t="s">
        <v>8</v>
      </c>
      <c r="G60" s="4" t="s">
        <v>9</v>
      </c>
    </row>
    <row r="61" spans="1:7" x14ac:dyDescent="0.3">
      <c r="A61" s="3" t="s">
        <v>263</v>
      </c>
      <c r="B61" s="1" t="s">
        <v>20</v>
      </c>
      <c r="C61" s="2">
        <v>44986</v>
      </c>
      <c r="D61" s="1" t="s">
        <v>94</v>
      </c>
      <c r="E61" s="20">
        <v>13192</v>
      </c>
      <c r="F61" s="1" t="s">
        <v>8</v>
      </c>
      <c r="G61" s="4" t="s">
        <v>9</v>
      </c>
    </row>
    <row r="62" spans="1:7" x14ac:dyDescent="0.3">
      <c r="A62" s="3" t="s">
        <v>264</v>
      </c>
      <c r="B62" s="1" t="s">
        <v>79</v>
      </c>
      <c r="C62" s="2">
        <v>44987</v>
      </c>
      <c r="D62" s="1" t="s">
        <v>44</v>
      </c>
      <c r="E62" s="20">
        <v>26750</v>
      </c>
      <c r="F62" s="1" t="s">
        <v>8</v>
      </c>
      <c r="G62" s="4" t="s">
        <v>9</v>
      </c>
    </row>
    <row r="63" spans="1:7" x14ac:dyDescent="0.3">
      <c r="A63" s="3" t="s">
        <v>265</v>
      </c>
      <c r="B63" s="1" t="s">
        <v>10</v>
      </c>
      <c r="C63" s="2">
        <v>44988</v>
      </c>
      <c r="D63" s="1" t="s">
        <v>88</v>
      </c>
      <c r="E63" s="20">
        <v>21800</v>
      </c>
      <c r="F63" s="1" t="s">
        <v>8</v>
      </c>
      <c r="G63" s="4" t="s">
        <v>9</v>
      </c>
    </row>
    <row r="64" spans="1:7" x14ac:dyDescent="0.3">
      <c r="A64" s="3" t="s">
        <v>266</v>
      </c>
      <c r="B64" s="1" t="s">
        <v>10</v>
      </c>
      <c r="C64" s="2">
        <v>44989</v>
      </c>
      <c r="D64" s="1" t="s">
        <v>87</v>
      </c>
      <c r="E64" s="20">
        <v>15600</v>
      </c>
      <c r="F64" s="1" t="s">
        <v>27</v>
      </c>
      <c r="G64" s="4" t="s">
        <v>9</v>
      </c>
    </row>
    <row r="65" spans="1:7" x14ac:dyDescent="0.3">
      <c r="A65" s="3" t="s">
        <v>267</v>
      </c>
      <c r="B65" s="1" t="s">
        <v>62</v>
      </c>
      <c r="C65" s="2">
        <v>44990</v>
      </c>
      <c r="D65" s="1" t="s">
        <v>67</v>
      </c>
      <c r="E65" s="20">
        <v>1506</v>
      </c>
      <c r="F65" s="1" t="s">
        <v>8</v>
      </c>
      <c r="G65" s="4" t="s">
        <v>9</v>
      </c>
    </row>
    <row r="66" spans="1:7" x14ac:dyDescent="0.3">
      <c r="A66" s="3" t="s">
        <v>268</v>
      </c>
      <c r="B66" s="1" t="s">
        <v>62</v>
      </c>
      <c r="C66" s="2">
        <v>44991</v>
      </c>
      <c r="D66" s="1" t="s">
        <v>28</v>
      </c>
      <c r="E66" s="20">
        <v>2800</v>
      </c>
      <c r="F66" s="1" t="s">
        <v>8</v>
      </c>
      <c r="G66" s="4" t="s">
        <v>9</v>
      </c>
    </row>
    <row r="67" spans="1:7" x14ac:dyDescent="0.3">
      <c r="A67" s="3" t="s">
        <v>269</v>
      </c>
      <c r="B67" s="1" t="s">
        <v>45</v>
      </c>
      <c r="C67" s="2">
        <v>44992</v>
      </c>
      <c r="D67" s="1" t="s">
        <v>59</v>
      </c>
      <c r="E67" s="20">
        <v>12325</v>
      </c>
      <c r="F67" s="1" t="s">
        <v>8</v>
      </c>
      <c r="G67" s="4" t="s">
        <v>58</v>
      </c>
    </row>
    <row r="68" spans="1:7" x14ac:dyDescent="0.3">
      <c r="A68" s="3" t="s">
        <v>270</v>
      </c>
      <c r="B68" s="1" t="s">
        <v>45</v>
      </c>
      <c r="C68" s="2">
        <v>44993</v>
      </c>
      <c r="D68" s="1" t="s">
        <v>47</v>
      </c>
      <c r="E68" s="20">
        <v>55463</v>
      </c>
      <c r="F68" s="1" t="s">
        <v>8</v>
      </c>
      <c r="G68" s="4" t="s">
        <v>58</v>
      </c>
    </row>
    <row r="69" spans="1:7" x14ac:dyDescent="0.3">
      <c r="A69" s="3" t="s">
        <v>271</v>
      </c>
      <c r="B69" s="1" t="s">
        <v>20</v>
      </c>
      <c r="C69" s="2">
        <v>44994</v>
      </c>
      <c r="D69" s="1" t="s">
        <v>60</v>
      </c>
      <c r="E69" s="20">
        <v>1058</v>
      </c>
      <c r="F69" s="1" t="s">
        <v>8</v>
      </c>
      <c r="G69" s="4" t="s">
        <v>9</v>
      </c>
    </row>
    <row r="70" spans="1:7" x14ac:dyDescent="0.3">
      <c r="A70" s="3" t="s">
        <v>203</v>
      </c>
      <c r="B70" s="1" t="s">
        <v>33</v>
      </c>
      <c r="C70" s="2">
        <v>44995</v>
      </c>
      <c r="D70" s="1" t="s">
        <v>34</v>
      </c>
      <c r="E70" s="20">
        <v>2000</v>
      </c>
      <c r="F70" s="1" t="s">
        <v>27</v>
      </c>
      <c r="G70" s="4" t="s">
        <v>9</v>
      </c>
    </row>
    <row r="71" spans="1:7" x14ac:dyDescent="0.3">
      <c r="A71" s="3" t="s">
        <v>272</v>
      </c>
      <c r="B71" s="1" t="s">
        <v>20</v>
      </c>
      <c r="C71" s="2">
        <v>44996</v>
      </c>
      <c r="D71" s="1" t="s">
        <v>7</v>
      </c>
      <c r="E71" s="20">
        <v>7331</v>
      </c>
      <c r="F71" s="1" t="s">
        <v>8</v>
      </c>
      <c r="G71" s="4" t="s">
        <v>9</v>
      </c>
    </row>
    <row r="72" spans="1:7" x14ac:dyDescent="0.3">
      <c r="A72" s="3" t="s">
        <v>273</v>
      </c>
      <c r="B72" s="1" t="s">
        <v>68</v>
      </c>
      <c r="C72" s="2">
        <v>44997</v>
      </c>
      <c r="D72" s="1" t="s">
        <v>67</v>
      </c>
      <c r="E72" s="20">
        <v>2584</v>
      </c>
      <c r="F72" s="1" t="s">
        <v>8</v>
      </c>
      <c r="G72" s="4" t="s">
        <v>9</v>
      </c>
    </row>
    <row r="73" spans="1:7" x14ac:dyDescent="0.3">
      <c r="A73" s="3" t="s">
        <v>274</v>
      </c>
      <c r="B73" s="1" t="s">
        <v>15</v>
      </c>
      <c r="C73" s="2">
        <v>44998</v>
      </c>
      <c r="D73" s="1" t="s">
        <v>17</v>
      </c>
      <c r="E73" s="20">
        <v>1589</v>
      </c>
      <c r="F73" s="1" t="s">
        <v>8</v>
      </c>
      <c r="G73" s="4" t="s">
        <v>9</v>
      </c>
    </row>
    <row r="74" spans="1:7" x14ac:dyDescent="0.3">
      <c r="A74" s="3" t="s">
        <v>275</v>
      </c>
      <c r="B74" s="1" t="s">
        <v>15</v>
      </c>
      <c r="C74" s="2">
        <v>44999</v>
      </c>
      <c r="D74" s="1" t="s">
        <v>18</v>
      </c>
      <c r="E74" s="20">
        <v>680</v>
      </c>
      <c r="F74" s="1" t="s">
        <v>8</v>
      </c>
      <c r="G74" s="4" t="s">
        <v>9</v>
      </c>
    </row>
    <row r="75" spans="1:7" x14ac:dyDescent="0.3">
      <c r="A75" s="3" t="s">
        <v>276</v>
      </c>
      <c r="B75" s="1" t="s">
        <v>15</v>
      </c>
      <c r="C75" s="2">
        <v>45000</v>
      </c>
      <c r="D75" s="1" t="s">
        <v>25</v>
      </c>
      <c r="E75" s="20">
        <v>611</v>
      </c>
      <c r="F75" s="1" t="s">
        <v>8</v>
      </c>
      <c r="G75" s="4" t="s">
        <v>9</v>
      </c>
    </row>
    <row r="76" spans="1:7" x14ac:dyDescent="0.3">
      <c r="A76" s="3" t="s">
        <v>277</v>
      </c>
      <c r="B76" s="1" t="s">
        <v>15</v>
      </c>
      <c r="C76" s="2">
        <v>45001</v>
      </c>
      <c r="D76" s="1" t="s">
        <v>26</v>
      </c>
      <c r="E76" s="20">
        <v>670</v>
      </c>
      <c r="F76" s="1" t="s">
        <v>8</v>
      </c>
      <c r="G76" s="4" t="s">
        <v>9</v>
      </c>
    </row>
    <row r="77" spans="1:7" x14ac:dyDescent="0.3">
      <c r="A77" s="3" t="s">
        <v>278</v>
      </c>
      <c r="B77" s="1" t="s">
        <v>15</v>
      </c>
      <c r="C77" s="2">
        <v>45002</v>
      </c>
      <c r="D77" s="1" t="s">
        <v>16</v>
      </c>
      <c r="E77" s="20">
        <v>1460</v>
      </c>
      <c r="F77" s="1" t="s">
        <v>27</v>
      </c>
      <c r="G77" s="4" t="s">
        <v>9</v>
      </c>
    </row>
    <row r="78" spans="1:7" x14ac:dyDescent="0.3">
      <c r="A78" s="3" t="s">
        <v>279</v>
      </c>
      <c r="B78" s="1" t="s">
        <v>15</v>
      </c>
      <c r="C78" s="2">
        <v>45003</v>
      </c>
      <c r="D78" s="1" t="s">
        <v>21</v>
      </c>
      <c r="E78" s="20">
        <v>1170</v>
      </c>
      <c r="F78" s="1" t="s">
        <v>8</v>
      </c>
      <c r="G78" s="4" t="s">
        <v>9</v>
      </c>
    </row>
    <row r="79" spans="1:7" x14ac:dyDescent="0.3">
      <c r="A79" s="3" t="s">
        <v>280</v>
      </c>
      <c r="B79" s="1" t="s">
        <v>15</v>
      </c>
      <c r="C79" s="2">
        <v>45004</v>
      </c>
      <c r="D79" s="1" t="s">
        <v>22</v>
      </c>
      <c r="E79" s="20">
        <v>710</v>
      </c>
      <c r="F79" s="1" t="s">
        <v>8</v>
      </c>
      <c r="G79" s="4" t="s">
        <v>9</v>
      </c>
    </row>
    <row r="80" spans="1:7" x14ac:dyDescent="0.3">
      <c r="A80" s="3" t="s">
        <v>281</v>
      </c>
      <c r="B80" s="1" t="s">
        <v>15</v>
      </c>
      <c r="C80" s="2">
        <v>45005</v>
      </c>
      <c r="D80" s="1" t="s">
        <v>23</v>
      </c>
      <c r="E80" s="20">
        <v>500</v>
      </c>
      <c r="F80" s="1" t="s">
        <v>8</v>
      </c>
      <c r="G80" s="4" t="s">
        <v>9</v>
      </c>
    </row>
    <row r="81" spans="1:7" x14ac:dyDescent="0.3">
      <c r="A81" s="3" t="s">
        <v>282</v>
      </c>
      <c r="B81" s="1" t="s">
        <v>62</v>
      </c>
      <c r="C81" s="2">
        <v>45006</v>
      </c>
      <c r="D81" s="1" t="s">
        <v>28</v>
      </c>
      <c r="E81" s="20">
        <v>12000</v>
      </c>
      <c r="F81" s="1" t="s">
        <v>8</v>
      </c>
      <c r="G81" s="4" t="s">
        <v>9</v>
      </c>
    </row>
    <row r="82" spans="1:7" x14ac:dyDescent="0.3">
      <c r="A82" s="3" t="s">
        <v>283</v>
      </c>
      <c r="B82" s="1" t="s">
        <v>95</v>
      </c>
      <c r="C82" s="2">
        <v>45007</v>
      </c>
      <c r="D82" s="1" t="s">
        <v>96</v>
      </c>
      <c r="E82" s="20">
        <v>6999</v>
      </c>
      <c r="F82" s="1" t="s">
        <v>8</v>
      </c>
      <c r="G82" s="4" t="s">
        <v>9</v>
      </c>
    </row>
    <row r="83" spans="1:7" x14ac:dyDescent="0.3">
      <c r="A83" s="3" t="s">
        <v>284</v>
      </c>
      <c r="B83" s="1" t="s">
        <v>95</v>
      </c>
      <c r="C83" s="2">
        <v>45008</v>
      </c>
      <c r="D83" s="1" t="s">
        <v>71</v>
      </c>
      <c r="E83" s="20">
        <v>34011</v>
      </c>
      <c r="F83" s="1" t="s">
        <v>8</v>
      </c>
      <c r="G83" s="4" t="s">
        <v>9</v>
      </c>
    </row>
    <row r="84" spans="1:7" x14ac:dyDescent="0.3">
      <c r="A84" s="3" t="s">
        <v>285</v>
      </c>
      <c r="B84" s="1" t="s">
        <v>29</v>
      </c>
      <c r="C84" s="2">
        <v>45009</v>
      </c>
      <c r="D84" s="1" t="s">
        <v>54</v>
      </c>
      <c r="E84" s="20">
        <v>6300</v>
      </c>
      <c r="F84" s="1" t="s">
        <v>8</v>
      </c>
      <c r="G84" s="4" t="s">
        <v>9</v>
      </c>
    </row>
    <row r="85" spans="1:7" x14ac:dyDescent="0.3">
      <c r="A85" s="3" t="s">
        <v>286</v>
      </c>
      <c r="B85" s="1" t="s">
        <v>92</v>
      </c>
      <c r="C85" s="2">
        <v>45010</v>
      </c>
      <c r="D85" s="1" t="s">
        <v>11</v>
      </c>
      <c r="E85" s="20">
        <v>9415</v>
      </c>
      <c r="F85" s="1" t="s">
        <v>8</v>
      </c>
      <c r="G85" s="4" t="s">
        <v>9</v>
      </c>
    </row>
    <row r="86" spans="1:7" x14ac:dyDescent="0.3">
      <c r="A86" s="3" t="s">
        <v>287</v>
      </c>
      <c r="B86" s="1" t="s">
        <v>92</v>
      </c>
      <c r="C86" s="2">
        <v>45011</v>
      </c>
      <c r="D86" s="1" t="s">
        <v>93</v>
      </c>
      <c r="E86" s="20">
        <v>10522</v>
      </c>
      <c r="F86" s="1" t="s">
        <v>8</v>
      </c>
      <c r="G86" s="4" t="s">
        <v>9</v>
      </c>
    </row>
    <row r="87" spans="1:7" x14ac:dyDescent="0.3">
      <c r="A87" s="3" t="s">
        <v>288</v>
      </c>
      <c r="B87" s="1" t="s">
        <v>92</v>
      </c>
      <c r="C87" s="2">
        <v>45012</v>
      </c>
      <c r="D87" s="1" t="s">
        <v>93</v>
      </c>
      <c r="E87" s="20">
        <v>13622</v>
      </c>
      <c r="F87" s="1" t="s">
        <v>8</v>
      </c>
      <c r="G87" s="4" t="s">
        <v>9</v>
      </c>
    </row>
    <row r="88" spans="1:7" x14ac:dyDescent="0.3">
      <c r="A88" s="3" t="s">
        <v>289</v>
      </c>
      <c r="B88" s="1" t="s">
        <v>92</v>
      </c>
      <c r="C88" s="2">
        <v>45013</v>
      </c>
      <c r="D88" s="1" t="s">
        <v>11</v>
      </c>
      <c r="E88" s="20">
        <v>13915</v>
      </c>
      <c r="F88" s="1" t="s">
        <v>8</v>
      </c>
      <c r="G88" s="4" t="s">
        <v>9</v>
      </c>
    </row>
    <row r="89" spans="1:7" x14ac:dyDescent="0.3">
      <c r="A89" s="3" t="s">
        <v>290</v>
      </c>
      <c r="B89" s="1" t="s">
        <v>35</v>
      </c>
      <c r="C89" s="2">
        <v>45014</v>
      </c>
      <c r="D89" s="1" t="s">
        <v>47</v>
      </c>
      <c r="E89" s="20">
        <v>30813</v>
      </c>
      <c r="F89" s="1" t="s">
        <v>8</v>
      </c>
      <c r="G89" s="4" t="s">
        <v>9</v>
      </c>
    </row>
    <row r="90" spans="1:7" x14ac:dyDescent="0.3">
      <c r="A90" s="3" t="s">
        <v>291</v>
      </c>
      <c r="B90" s="1" t="s">
        <v>35</v>
      </c>
      <c r="C90" s="2">
        <v>45015</v>
      </c>
      <c r="D90" s="1" t="s">
        <v>59</v>
      </c>
      <c r="E90" s="20">
        <v>18488</v>
      </c>
      <c r="F90" s="1" t="s">
        <v>8</v>
      </c>
      <c r="G90" s="4" t="s">
        <v>9</v>
      </c>
    </row>
    <row r="91" spans="1:7" x14ac:dyDescent="0.3">
      <c r="A91" s="3" t="s">
        <v>292</v>
      </c>
      <c r="B91" s="1" t="s">
        <v>35</v>
      </c>
      <c r="C91" s="2">
        <v>45016</v>
      </c>
      <c r="D91" s="1" t="s">
        <v>13</v>
      </c>
      <c r="E91" s="20">
        <v>18488</v>
      </c>
      <c r="F91" s="1" t="s">
        <v>8</v>
      </c>
      <c r="G91" s="4" t="s">
        <v>9</v>
      </c>
    </row>
    <row r="92" spans="1:7" x14ac:dyDescent="0.3">
      <c r="A92" s="3" t="s">
        <v>293</v>
      </c>
      <c r="B92" s="1" t="s">
        <v>61</v>
      </c>
      <c r="C92" s="2">
        <v>45017</v>
      </c>
      <c r="D92" s="1" t="s">
        <v>12</v>
      </c>
      <c r="E92" s="20">
        <v>5000</v>
      </c>
      <c r="F92" s="1" t="s">
        <v>8</v>
      </c>
      <c r="G92" s="4" t="s">
        <v>9</v>
      </c>
    </row>
    <row r="93" spans="1:7" x14ac:dyDescent="0.3">
      <c r="A93" s="3" t="s">
        <v>294</v>
      </c>
      <c r="B93" s="1" t="s">
        <v>35</v>
      </c>
      <c r="C93" s="2">
        <v>45018</v>
      </c>
      <c r="D93" s="1" t="s">
        <v>47</v>
      </c>
      <c r="E93" s="20">
        <v>55463</v>
      </c>
      <c r="F93" s="1" t="s">
        <v>27</v>
      </c>
      <c r="G93" s="4" t="s">
        <v>9</v>
      </c>
    </row>
    <row r="94" spans="1:7" x14ac:dyDescent="0.3">
      <c r="A94" s="3" t="s">
        <v>295</v>
      </c>
      <c r="B94" s="1" t="s">
        <v>35</v>
      </c>
      <c r="C94" s="2">
        <v>45019</v>
      </c>
      <c r="D94" s="1" t="s">
        <v>59</v>
      </c>
      <c r="E94" s="20">
        <v>12325</v>
      </c>
      <c r="F94" s="1" t="s">
        <v>8</v>
      </c>
      <c r="G94" s="4" t="s">
        <v>9</v>
      </c>
    </row>
    <row r="95" spans="1:7" x14ac:dyDescent="0.3">
      <c r="A95" s="3" t="s">
        <v>296</v>
      </c>
      <c r="B95" s="1" t="s">
        <v>62</v>
      </c>
      <c r="C95" s="2">
        <v>45020</v>
      </c>
      <c r="D95" s="1" t="s">
        <v>67</v>
      </c>
      <c r="E95" s="20">
        <v>1506</v>
      </c>
      <c r="F95" s="1" t="s">
        <v>8</v>
      </c>
      <c r="G95" s="4" t="s">
        <v>9</v>
      </c>
    </row>
    <row r="96" spans="1:7" x14ac:dyDescent="0.3">
      <c r="A96" s="3" t="s">
        <v>297</v>
      </c>
      <c r="B96" s="1" t="s">
        <v>64</v>
      </c>
      <c r="C96" s="2">
        <v>45021</v>
      </c>
      <c r="D96" s="1" t="s">
        <v>80</v>
      </c>
      <c r="E96" s="20">
        <v>821</v>
      </c>
      <c r="F96" s="1" t="s">
        <v>27</v>
      </c>
      <c r="G96" s="4" t="s">
        <v>9</v>
      </c>
    </row>
    <row r="97" spans="1:7" x14ac:dyDescent="0.3">
      <c r="A97" s="3" t="s">
        <v>298</v>
      </c>
      <c r="B97" s="1" t="s">
        <v>64</v>
      </c>
      <c r="C97" s="2">
        <v>45022</v>
      </c>
      <c r="D97" s="1" t="s">
        <v>81</v>
      </c>
      <c r="E97" s="20">
        <v>2570</v>
      </c>
      <c r="F97" s="1" t="s">
        <v>8</v>
      </c>
      <c r="G97" s="4" t="s">
        <v>9</v>
      </c>
    </row>
    <row r="98" spans="1:7" x14ac:dyDescent="0.3">
      <c r="A98" s="3" t="s">
        <v>299</v>
      </c>
      <c r="B98" s="1" t="s">
        <v>64</v>
      </c>
      <c r="C98" s="2">
        <v>45023</v>
      </c>
      <c r="D98" s="1" t="s">
        <v>82</v>
      </c>
      <c r="E98" s="20">
        <v>383</v>
      </c>
      <c r="F98" s="1" t="s">
        <v>8</v>
      </c>
      <c r="G98" s="4" t="s">
        <v>9</v>
      </c>
    </row>
    <row r="99" spans="1:7" x14ac:dyDescent="0.3">
      <c r="A99" s="3" t="s">
        <v>300</v>
      </c>
      <c r="B99" s="1" t="s">
        <v>29</v>
      </c>
      <c r="C99" s="2">
        <v>45024</v>
      </c>
      <c r="D99" s="1" t="s">
        <v>86</v>
      </c>
      <c r="E99" s="20">
        <v>4100</v>
      </c>
      <c r="F99" s="1" t="s">
        <v>27</v>
      </c>
      <c r="G99" s="4" t="s">
        <v>9</v>
      </c>
    </row>
    <row r="100" spans="1:7" x14ac:dyDescent="0.3">
      <c r="A100" s="3" t="s">
        <v>301</v>
      </c>
      <c r="B100" s="1" t="s">
        <v>38</v>
      </c>
      <c r="C100" s="2">
        <v>45025</v>
      </c>
      <c r="D100" s="1" t="s">
        <v>83</v>
      </c>
      <c r="E100" s="20">
        <v>24311</v>
      </c>
      <c r="F100" s="1" t="s">
        <v>8</v>
      </c>
      <c r="G100" s="4" t="s">
        <v>9</v>
      </c>
    </row>
    <row r="101" spans="1:7" x14ac:dyDescent="0.3">
      <c r="A101" s="5" t="s">
        <v>302</v>
      </c>
      <c r="B101" s="6" t="s">
        <v>64</v>
      </c>
      <c r="C101" s="7">
        <v>45026</v>
      </c>
      <c r="D101" s="6" t="s">
        <v>86</v>
      </c>
      <c r="E101" s="23">
        <v>4100</v>
      </c>
      <c r="F101" s="6" t="s">
        <v>8</v>
      </c>
      <c r="G101" s="8" t="s">
        <v>9</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FC68-37F9-4D3A-8D52-F87C89788409}">
  <sheetPr codeName="Sheet2">
    <tabColor theme="0"/>
  </sheetPr>
  <dimension ref="A1:H102"/>
  <sheetViews>
    <sheetView workbookViewId="0">
      <selection activeCell="B5" sqref="B5"/>
    </sheetView>
  </sheetViews>
  <sheetFormatPr defaultRowHeight="14.4" x14ac:dyDescent="0.3"/>
  <cols>
    <col min="1" max="1" width="13.44140625" bestFit="1" customWidth="1"/>
    <col min="2" max="2" width="28.33203125" bestFit="1" customWidth="1"/>
    <col min="3" max="3" width="11.6640625" customWidth="1"/>
    <col min="4" max="4" width="14.109375" customWidth="1"/>
    <col min="5" max="5" width="17.77734375" style="22" customWidth="1"/>
    <col min="6" max="6" width="12.44140625" customWidth="1"/>
    <col min="7" max="7" width="20.109375" customWidth="1"/>
    <col min="8" max="8" width="11.6640625" style="25" customWidth="1"/>
  </cols>
  <sheetData>
    <row r="1" spans="1:8" x14ac:dyDescent="0.3">
      <c r="A1" s="14" t="s">
        <v>97</v>
      </c>
      <c r="B1" s="11" t="s">
        <v>3</v>
      </c>
      <c r="C1" s="11" t="s">
        <v>98</v>
      </c>
      <c r="D1" s="11" t="s">
        <v>99</v>
      </c>
      <c r="E1" s="19" t="s">
        <v>100</v>
      </c>
      <c r="F1" s="11" t="s">
        <v>101</v>
      </c>
      <c r="G1" s="11" t="s">
        <v>0</v>
      </c>
      <c r="H1" s="24" t="s">
        <v>504</v>
      </c>
    </row>
    <row r="2" spans="1:8" x14ac:dyDescent="0.3">
      <c r="A2" s="3" t="s">
        <v>303</v>
      </c>
      <c r="B2" s="1" t="s">
        <v>76</v>
      </c>
      <c r="C2" s="1" t="s">
        <v>102</v>
      </c>
      <c r="D2" s="1" t="s">
        <v>103</v>
      </c>
      <c r="E2" s="20">
        <v>30653</v>
      </c>
      <c r="F2" s="1" t="s">
        <v>403</v>
      </c>
      <c r="G2" s="1" t="s">
        <v>205</v>
      </c>
      <c r="H2" s="9">
        <v>45327</v>
      </c>
    </row>
    <row r="3" spans="1:8" x14ac:dyDescent="0.3">
      <c r="A3" s="3" t="s">
        <v>304</v>
      </c>
      <c r="B3" s="1" t="s">
        <v>77</v>
      </c>
      <c r="C3" s="1" t="s">
        <v>102</v>
      </c>
      <c r="D3" s="1" t="s">
        <v>103</v>
      </c>
      <c r="E3" s="20">
        <v>44931</v>
      </c>
      <c r="F3" s="1" t="s">
        <v>404</v>
      </c>
      <c r="G3" s="1" t="s">
        <v>206</v>
      </c>
      <c r="H3" s="9">
        <v>45328</v>
      </c>
    </row>
    <row r="4" spans="1:8" x14ac:dyDescent="0.3">
      <c r="A4" s="3" t="s">
        <v>305</v>
      </c>
      <c r="B4" s="1" t="s">
        <v>78</v>
      </c>
      <c r="C4" s="1" t="s">
        <v>102</v>
      </c>
      <c r="D4" s="1" t="s">
        <v>103</v>
      </c>
      <c r="E4" s="20">
        <v>282</v>
      </c>
      <c r="F4" s="1" t="s">
        <v>405</v>
      </c>
      <c r="G4" s="1" t="s">
        <v>207</v>
      </c>
      <c r="H4" s="9">
        <v>45329</v>
      </c>
    </row>
    <row r="5" spans="1:8" x14ac:dyDescent="0.3">
      <c r="A5" s="3" t="s">
        <v>306</v>
      </c>
      <c r="B5" s="1" t="s">
        <v>34</v>
      </c>
      <c r="C5" s="1" t="s">
        <v>102</v>
      </c>
      <c r="D5" s="1" t="s">
        <v>103</v>
      </c>
      <c r="E5" s="20">
        <v>21750</v>
      </c>
      <c r="F5" s="1" t="s">
        <v>406</v>
      </c>
      <c r="G5" s="1" t="s">
        <v>208</v>
      </c>
      <c r="H5" s="9">
        <v>45330</v>
      </c>
    </row>
    <row r="6" spans="1:8" x14ac:dyDescent="0.3">
      <c r="A6" s="3" t="s">
        <v>307</v>
      </c>
      <c r="B6" s="1" t="s">
        <v>77</v>
      </c>
      <c r="C6" s="1" t="s">
        <v>102</v>
      </c>
      <c r="D6" s="1" t="s">
        <v>103</v>
      </c>
      <c r="E6" s="20">
        <v>1950</v>
      </c>
      <c r="F6" s="1" t="s">
        <v>407</v>
      </c>
      <c r="G6" s="1" t="s">
        <v>209</v>
      </c>
      <c r="H6" s="9">
        <v>45331</v>
      </c>
    </row>
    <row r="7" spans="1:8" x14ac:dyDescent="0.3">
      <c r="A7" s="3" t="s">
        <v>308</v>
      </c>
      <c r="B7" s="1" t="s">
        <v>78</v>
      </c>
      <c r="C7" s="1" t="s">
        <v>102</v>
      </c>
      <c r="D7" s="1" t="s">
        <v>103</v>
      </c>
      <c r="E7" s="20">
        <v>194</v>
      </c>
      <c r="F7" s="1" t="s">
        <v>408</v>
      </c>
      <c r="G7" s="1" t="s">
        <v>210</v>
      </c>
      <c r="H7" s="9">
        <v>45332</v>
      </c>
    </row>
    <row r="8" spans="1:8" x14ac:dyDescent="0.3">
      <c r="A8" s="3" t="s">
        <v>309</v>
      </c>
      <c r="B8" s="1" t="s">
        <v>76</v>
      </c>
      <c r="C8" s="1" t="s">
        <v>102</v>
      </c>
      <c r="D8" s="1" t="s">
        <v>103</v>
      </c>
      <c r="E8" s="20">
        <v>1178</v>
      </c>
      <c r="F8" s="1" t="s">
        <v>409</v>
      </c>
      <c r="G8" s="1" t="s">
        <v>211</v>
      </c>
      <c r="H8" s="9">
        <v>45333</v>
      </c>
    </row>
    <row r="9" spans="1:8" x14ac:dyDescent="0.3">
      <c r="A9" s="3" t="s">
        <v>310</v>
      </c>
      <c r="B9" s="1" t="s">
        <v>77</v>
      </c>
      <c r="C9" s="1" t="s">
        <v>102</v>
      </c>
      <c r="D9" s="1" t="s">
        <v>103</v>
      </c>
      <c r="E9" s="20">
        <v>2509</v>
      </c>
      <c r="F9" s="1" t="s">
        <v>410</v>
      </c>
      <c r="G9" s="1" t="s">
        <v>212</v>
      </c>
      <c r="H9" s="9">
        <v>45334</v>
      </c>
    </row>
    <row r="10" spans="1:8" x14ac:dyDescent="0.3">
      <c r="A10" s="3" t="s">
        <v>311</v>
      </c>
      <c r="B10" s="1" t="s">
        <v>76</v>
      </c>
      <c r="C10" s="1" t="s">
        <v>102</v>
      </c>
      <c r="D10" s="1" t="s">
        <v>103</v>
      </c>
      <c r="E10" s="20">
        <v>2007</v>
      </c>
      <c r="F10" s="1" t="s">
        <v>411</v>
      </c>
      <c r="G10" s="1" t="s">
        <v>213</v>
      </c>
      <c r="H10" s="9">
        <v>45335</v>
      </c>
    </row>
    <row r="11" spans="1:8" x14ac:dyDescent="0.3">
      <c r="A11" s="3" t="s">
        <v>312</v>
      </c>
      <c r="B11" s="1" t="s">
        <v>78</v>
      </c>
      <c r="C11" s="1" t="s">
        <v>102</v>
      </c>
      <c r="D11" s="1" t="s">
        <v>103</v>
      </c>
      <c r="E11" s="20">
        <v>362</v>
      </c>
      <c r="F11" s="1" t="s">
        <v>412</v>
      </c>
      <c r="G11" s="1" t="s">
        <v>214</v>
      </c>
      <c r="H11" s="9">
        <v>45336</v>
      </c>
    </row>
    <row r="12" spans="1:8" x14ac:dyDescent="0.3">
      <c r="A12" s="3" t="s">
        <v>313</v>
      </c>
      <c r="B12" s="1" t="s">
        <v>78</v>
      </c>
      <c r="C12" s="1" t="s">
        <v>102</v>
      </c>
      <c r="D12" s="1" t="s">
        <v>103</v>
      </c>
      <c r="E12" s="20">
        <v>163</v>
      </c>
      <c r="F12" s="1" t="s">
        <v>413</v>
      </c>
      <c r="G12" s="1" t="s">
        <v>215</v>
      </c>
      <c r="H12" s="9">
        <v>45337</v>
      </c>
    </row>
    <row r="13" spans="1:8" x14ac:dyDescent="0.3">
      <c r="A13" s="3" t="s">
        <v>314</v>
      </c>
      <c r="B13" s="1" t="s">
        <v>76</v>
      </c>
      <c r="C13" s="1" t="s">
        <v>102</v>
      </c>
      <c r="D13" s="1" t="s">
        <v>103</v>
      </c>
      <c r="E13" s="20">
        <v>982</v>
      </c>
      <c r="F13" s="1" t="s">
        <v>414</v>
      </c>
      <c r="G13" s="1" t="s">
        <v>216</v>
      </c>
      <c r="H13" s="9">
        <v>45338</v>
      </c>
    </row>
    <row r="14" spans="1:8" x14ac:dyDescent="0.3">
      <c r="A14" s="3" t="s">
        <v>315</v>
      </c>
      <c r="B14" s="1" t="s">
        <v>77</v>
      </c>
      <c r="C14" s="1" t="s">
        <v>102</v>
      </c>
      <c r="D14" s="1" t="s">
        <v>103</v>
      </c>
      <c r="E14" s="20">
        <v>1635</v>
      </c>
      <c r="F14" s="1" t="s">
        <v>415</v>
      </c>
      <c r="G14" s="1" t="s">
        <v>217</v>
      </c>
      <c r="H14" s="9">
        <v>45339</v>
      </c>
    </row>
    <row r="15" spans="1:8" x14ac:dyDescent="0.3">
      <c r="A15" s="3" t="s">
        <v>316</v>
      </c>
      <c r="B15" s="1" t="s">
        <v>57</v>
      </c>
      <c r="C15" s="1" t="s">
        <v>102</v>
      </c>
      <c r="D15" s="1" t="s">
        <v>103</v>
      </c>
      <c r="E15" s="20">
        <v>28227</v>
      </c>
      <c r="F15" s="1" t="s">
        <v>416</v>
      </c>
      <c r="G15" s="1" t="s">
        <v>218</v>
      </c>
      <c r="H15" s="9">
        <v>45340</v>
      </c>
    </row>
    <row r="16" spans="1:8" x14ac:dyDescent="0.3">
      <c r="A16" s="3" t="s">
        <v>317</v>
      </c>
      <c r="B16" s="1" t="s">
        <v>34</v>
      </c>
      <c r="C16" s="1" t="s">
        <v>102</v>
      </c>
      <c r="D16" s="1" t="s">
        <v>103</v>
      </c>
      <c r="E16" s="20">
        <v>8250</v>
      </c>
      <c r="F16" s="1" t="s">
        <v>417</v>
      </c>
      <c r="G16" s="1" t="s">
        <v>219</v>
      </c>
      <c r="H16" s="9">
        <v>45341</v>
      </c>
    </row>
    <row r="17" spans="1:8" x14ac:dyDescent="0.3">
      <c r="A17" s="3" t="s">
        <v>318</v>
      </c>
      <c r="B17" s="1" t="s">
        <v>24</v>
      </c>
      <c r="C17" s="1" t="s">
        <v>102</v>
      </c>
      <c r="D17" s="1" t="s">
        <v>103</v>
      </c>
      <c r="E17" s="20">
        <v>17872</v>
      </c>
      <c r="F17" s="1" t="s">
        <v>418</v>
      </c>
      <c r="G17" s="1" t="s">
        <v>220</v>
      </c>
      <c r="H17" s="9">
        <v>45342</v>
      </c>
    </row>
    <row r="18" spans="1:8" x14ac:dyDescent="0.3">
      <c r="A18" s="3" t="s">
        <v>319</v>
      </c>
      <c r="B18" s="1" t="s">
        <v>30</v>
      </c>
      <c r="C18" s="1" t="s">
        <v>102</v>
      </c>
      <c r="D18" s="1" t="s">
        <v>103</v>
      </c>
      <c r="E18" s="20">
        <v>7483</v>
      </c>
      <c r="F18" s="1" t="s">
        <v>419</v>
      </c>
      <c r="G18" s="1" t="s">
        <v>221</v>
      </c>
      <c r="H18" s="9">
        <v>45343</v>
      </c>
    </row>
    <row r="19" spans="1:8" x14ac:dyDescent="0.3">
      <c r="A19" s="3" t="s">
        <v>320</v>
      </c>
      <c r="B19" s="1" t="s">
        <v>28</v>
      </c>
      <c r="C19" s="1" t="s">
        <v>102</v>
      </c>
      <c r="D19" s="1" t="s">
        <v>103</v>
      </c>
      <c r="E19" s="20">
        <v>24458</v>
      </c>
      <c r="F19" s="1" t="s">
        <v>420</v>
      </c>
      <c r="G19" s="1" t="s">
        <v>222</v>
      </c>
      <c r="H19" s="9">
        <v>45344</v>
      </c>
    </row>
    <row r="20" spans="1:8" x14ac:dyDescent="0.3">
      <c r="A20" s="3" t="s">
        <v>321</v>
      </c>
      <c r="B20" s="1" t="s">
        <v>63</v>
      </c>
      <c r="C20" s="1" t="s">
        <v>102</v>
      </c>
      <c r="D20" s="1" t="s">
        <v>103</v>
      </c>
      <c r="E20" s="20">
        <v>7691</v>
      </c>
      <c r="F20" s="1" t="s">
        <v>421</v>
      </c>
      <c r="G20" s="1" t="s">
        <v>223</v>
      </c>
      <c r="H20" s="9">
        <v>45345</v>
      </c>
    </row>
    <row r="21" spans="1:8" x14ac:dyDescent="0.3">
      <c r="A21" s="3" t="s">
        <v>322</v>
      </c>
      <c r="B21" s="1" t="s">
        <v>73</v>
      </c>
      <c r="C21" s="1" t="s">
        <v>102</v>
      </c>
      <c r="D21" s="1" t="s">
        <v>103</v>
      </c>
      <c r="E21" s="20">
        <v>4046</v>
      </c>
      <c r="F21" s="1" t="s">
        <v>422</v>
      </c>
      <c r="G21" s="1" t="s">
        <v>224</v>
      </c>
      <c r="H21" s="9">
        <v>45346</v>
      </c>
    </row>
    <row r="22" spans="1:8" x14ac:dyDescent="0.3">
      <c r="A22" s="3" t="s">
        <v>323</v>
      </c>
      <c r="B22" s="1" t="s">
        <v>30</v>
      </c>
      <c r="C22" s="1" t="s">
        <v>102</v>
      </c>
      <c r="D22" s="1" t="s">
        <v>103</v>
      </c>
      <c r="E22" s="20">
        <v>23340</v>
      </c>
      <c r="F22" s="1" t="s">
        <v>423</v>
      </c>
      <c r="G22" s="1" t="s">
        <v>225</v>
      </c>
      <c r="H22" s="9">
        <v>45347</v>
      </c>
    </row>
    <row r="23" spans="1:8" x14ac:dyDescent="0.3">
      <c r="A23" s="3" t="s">
        <v>324</v>
      </c>
      <c r="B23" s="1" t="s">
        <v>72</v>
      </c>
      <c r="C23" s="1" t="s">
        <v>102</v>
      </c>
      <c r="D23" s="1" t="s">
        <v>103</v>
      </c>
      <c r="E23" s="20">
        <v>33620</v>
      </c>
      <c r="F23" s="1" t="s">
        <v>424</v>
      </c>
      <c r="G23" s="1" t="s">
        <v>226</v>
      </c>
      <c r="H23" s="9">
        <v>45348</v>
      </c>
    </row>
    <row r="24" spans="1:8" x14ac:dyDescent="0.3">
      <c r="A24" s="3" t="s">
        <v>325</v>
      </c>
      <c r="B24" s="1" t="s">
        <v>89</v>
      </c>
      <c r="C24" s="1" t="s">
        <v>102</v>
      </c>
      <c r="D24" s="1" t="s">
        <v>103</v>
      </c>
      <c r="E24" s="20">
        <v>18900</v>
      </c>
      <c r="F24" s="1" t="s">
        <v>425</v>
      </c>
      <c r="G24" s="1" t="s">
        <v>227</v>
      </c>
      <c r="H24" s="9">
        <v>45349</v>
      </c>
    </row>
    <row r="25" spans="1:8" x14ac:dyDescent="0.3">
      <c r="A25" s="3" t="s">
        <v>326</v>
      </c>
      <c r="B25" s="1" t="s">
        <v>60</v>
      </c>
      <c r="C25" s="1" t="s">
        <v>102</v>
      </c>
      <c r="D25" s="1" t="s">
        <v>103</v>
      </c>
      <c r="E25" s="20">
        <v>3229</v>
      </c>
      <c r="F25" s="1" t="s">
        <v>426</v>
      </c>
      <c r="G25" s="1" t="s">
        <v>228</v>
      </c>
      <c r="H25" s="9">
        <v>45350</v>
      </c>
    </row>
    <row r="26" spans="1:8" x14ac:dyDescent="0.3">
      <c r="A26" s="3" t="s">
        <v>327</v>
      </c>
      <c r="B26" s="1" t="s">
        <v>65</v>
      </c>
      <c r="C26" s="1" t="s">
        <v>102</v>
      </c>
      <c r="D26" s="1" t="s">
        <v>103</v>
      </c>
      <c r="E26" s="20">
        <v>80428</v>
      </c>
      <c r="F26" s="1" t="s">
        <v>427</v>
      </c>
      <c r="G26" s="1" t="s">
        <v>229</v>
      </c>
      <c r="H26" s="9">
        <v>45351</v>
      </c>
    </row>
    <row r="27" spans="1:8" x14ac:dyDescent="0.3">
      <c r="A27" s="3" t="s">
        <v>328</v>
      </c>
      <c r="B27" s="1" t="s">
        <v>69</v>
      </c>
      <c r="C27" s="1" t="s">
        <v>102</v>
      </c>
      <c r="D27" s="1" t="s">
        <v>103</v>
      </c>
      <c r="E27" s="20">
        <v>3273</v>
      </c>
      <c r="F27" s="1" t="s">
        <v>428</v>
      </c>
      <c r="G27" s="1" t="s">
        <v>230</v>
      </c>
      <c r="H27" s="9">
        <v>45352</v>
      </c>
    </row>
    <row r="28" spans="1:8" x14ac:dyDescent="0.3">
      <c r="A28" s="3" t="s">
        <v>329</v>
      </c>
      <c r="B28" s="1" t="s">
        <v>70</v>
      </c>
      <c r="C28" s="1" t="s">
        <v>102</v>
      </c>
      <c r="D28" s="1" t="s">
        <v>103</v>
      </c>
      <c r="E28" s="20">
        <v>59890</v>
      </c>
      <c r="F28" s="1" t="s">
        <v>429</v>
      </c>
      <c r="G28" s="1" t="s">
        <v>231</v>
      </c>
      <c r="H28" s="9">
        <v>45353</v>
      </c>
    </row>
    <row r="29" spans="1:8" x14ac:dyDescent="0.3">
      <c r="A29" s="3" t="s">
        <v>330</v>
      </c>
      <c r="B29" s="1" t="s">
        <v>74</v>
      </c>
      <c r="C29" s="1" t="s">
        <v>102</v>
      </c>
      <c r="D29" s="1" t="s">
        <v>103</v>
      </c>
      <c r="E29" s="20">
        <v>5300</v>
      </c>
      <c r="F29" s="1" t="s">
        <v>430</v>
      </c>
      <c r="G29" s="1" t="s">
        <v>232</v>
      </c>
      <c r="H29" s="9">
        <v>45354</v>
      </c>
    </row>
    <row r="30" spans="1:8" x14ac:dyDescent="0.3">
      <c r="A30" s="3" t="s">
        <v>331</v>
      </c>
      <c r="B30" s="1" t="s">
        <v>46</v>
      </c>
      <c r="C30" s="1" t="s">
        <v>102</v>
      </c>
      <c r="D30" s="1" t="s">
        <v>103</v>
      </c>
      <c r="E30" s="20">
        <v>13250</v>
      </c>
      <c r="F30" s="1" t="s">
        <v>431</v>
      </c>
      <c r="G30" s="1" t="s">
        <v>233</v>
      </c>
      <c r="H30" s="9">
        <v>45355</v>
      </c>
    </row>
    <row r="31" spans="1:8" x14ac:dyDescent="0.3">
      <c r="A31" s="3" t="s">
        <v>332</v>
      </c>
      <c r="B31" s="1" t="s">
        <v>90</v>
      </c>
      <c r="C31" s="1" t="s">
        <v>102</v>
      </c>
      <c r="D31" s="1" t="s">
        <v>103</v>
      </c>
      <c r="E31" s="20">
        <v>99571</v>
      </c>
      <c r="F31" s="1" t="s">
        <v>432</v>
      </c>
      <c r="G31" s="1" t="s">
        <v>234</v>
      </c>
      <c r="H31" s="9">
        <v>45356</v>
      </c>
    </row>
    <row r="32" spans="1:8" x14ac:dyDescent="0.3">
      <c r="A32" s="3" t="s">
        <v>333</v>
      </c>
      <c r="B32" s="1" t="s">
        <v>31</v>
      </c>
      <c r="C32" s="1" t="s">
        <v>102</v>
      </c>
      <c r="D32" s="1" t="s">
        <v>103</v>
      </c>
      <c r="E32" s="20">
        <v>27583</v>
      </c>
      <c r="F32" s="1" t="s">
        <v>433</v>
      </c>
      <c r="G32" s="1" t="s">
        <v>235</v>
      </c>
      <c r="H32" s="9">
        <v>45357</v>
      </c>
    </row>
    <row r="33" spans="1:8" x14ac:dyDescent="0.3">
      <c r="A33" s="3" t="s">
        <v>334</v>
      </c>
      <c r="B33" s="1" t="s">
        <v>32</v>
      </c>
      <c r="C33" s="1" t="s">
        <v>102</v>
      </c>
      <c r="D33" s="1" t="s">
        <v>103</v>
      </c>
      <c r="E33" s="20">
        <v>13542</v>
      </c>
      <c r="F33" s="1" t="s">
        <v>434</v>
      </c>
      <c r="G33" s="1" t="s">
        <v>236</v>
      </c>
      <c r="H33" s="9">
        <v>45358</v>
      </c>
    </row>
    <row r="34" spans="1:8" x14ac:dyDescent="0.3">
      <c r="A34" s="3" t="s">
        <v>335</v>
      </c>
      <c r="B34" s="1" t="s">
        <v>91</v>
      </c>
      <c r="C34" s="1" t="s">
        <v>102</v>
      </c>
      <c r="D34" s="1" t="s">
        <v>103</v>
      </c>
      <c r="E34" s="20">
        <v>49083</v>
      </c>
      <c r="F34" s="1" t="s">
        <v>435</v>
      </c>
      <c r="G34" s="1" t="s">
        <v>237</v>
      </c>
      <c r="H34" s="9">
        <v>45359</v>
      </c>
    </row>
    <row r="35" spans="1:8" x14ac:dyDescent="0.3">
      <c r="A35" s="3" t="s">
        <v>336</v>
      </c>
      <c r="B35" s="1" t="s">
        <v>85</v>
      </c>
      <c r="C35" s="1" t="s">
        <v>102</v>
      </c>
      <c r="D35" s="1" t="s">
        <v>103</v>
      </c>
      <c r="E35" s="20">
        <v>4200</v>
      </c>
      <c r="F35" s="1" t="s">
        <v>436</v>
      </c>
      <c r="G35" s="1" t="s">
        <v>238</v>
      </c>
      <c r="H35" s="9">
        <v>45360</v>
      </c>
    </row>
    <row r="36" spans="1:8" x14ac:dyDescent="0.3">
      <c r="A36" s="3" t="s">
        <v>337</v>
      </c>
      <c r="B36" s="1" t="s">
        <v>84</v>
      </c>
      <c r="C36" s="1" t="s">
        <v>102</v>
      </c>
      <c r="D36" s="1" t="s">
        <v>103</v>
      </c>
      <c r="E36" s="20">
        <v>4968</v>
      </c>
      <c r="F36" s="1" t="s">
        <v>437</v>
      </c>
      <c r="G36" s="1" t="s">
        <v>239</v>
      </c>
      <c r="H36" s="9">
        <v>45361</v>
      </c>
    </row>
    <row r="37" spans="1:8" x14ac:dyDescent="0.3">
      <c r="A37" s="3" t="s">
        <v>338</v>
      </c>
      <c r="B37" s="1" t="s">
        <v>53</v>
      </c>
      <c r="C37" s="1" t="s">
        <v>102</v>
      </c>
      <c r="D37" s="1" t="s">
        <v>103</v>
      </c>
      <c r="E37" s="20">
        <v>5515</v>
      </c>
      <c r="F37" s="1" t="s">
        <v>438</v>
      </c>
      <c r="G37" s="1" t="s">
        <v>204</v>
      </c>
      <c r="H37" s="9">
        <v>45362</v>
      </c>
    </row>
    <row r="38" spans="1:8" x14ac:dyDescent="0.3">
      <c r="A38" s="3" t="s">
        <v>339</v>
      </c>
      <c r="B38" s="1" t="s">
        <v>56</v>
      </c>
      <c r="C38" s="1" t="s">
        <v>102</v>
      </c>
      <c r="D38" s="1" t="s">
        <v>103</v>
      </c>
      <c r="E38" s="20">
        <v>23215</v>
      </c>
      <c r="F38" s="1" t="s">
        <v>439</v>
      </c>
      <c r="G38" s="1" t="s">
        <v>240</v>
      </c>
      <c r="H38" s="9">
        <v>45363</v>
      </c>
    </row>
    <row r="39" spans="1:8" x14ac:dyDescent="0.3">
      <c r="A39" s="3" t="s">
        <v>340</v>
      </c>
      <c r="B39" s="1" t="s">
        <v>19</v>
      </c>
      <c r="C39" s="1" t="s">
        <v>102</v>
      </c>
      <c r="D39" s="1" t="s">
        <v>103</v>
      </c>
      <c r="E39" s="20">
        <v>600</v>
      </c>
      <c r="F39" s="1" t="s">
        <v>440</v>
      </c>
      <c r="G39" s="1" t="s">
        <v>241</v>
      </c>
      <c r="H39" s="9">
        <v>45364</v>
      </c>
    </row>
    <row r="40" spans="1:8" x14ac:dyDescent="0.3">
      <c r="A40" s="3" t="s">
        <v>341</v>
      </c>
      <c r="B40" s="1" t="s">
        <v>39</v>
      </c>
      <c r="C40" s="1" t="s">
        <v>102</v>
      </c>
      <c r="D40" s="1" t="s">
        <v>103</v>
      </c>
      <c r="E40" s="20">
        <v>2092</v>
      </c>
      <c r="F40" s="1" t="s">
        <v>441</v>
      </c>
      <c r="G40" s="1" t="s">
        <v>242</v>
      </c>
      <c r="H40" s="9">
        <v>45365</v>
      </c>
    </row>
    <row r="41" spans="1:8" x14ac:dyDescent="0.3">
      <c r="A41" s="3" t="s">
        <v>342</v>
      </c>
      <c r="B41" s="1" t="s">
        <v>52</v>
      </c>
      <c r="C41" s="1" t="s">
        <v>102</v>
      </c>
      <c r="D41" s="1" t="s">
        <v>103</v>
      </c>
      <c r="E41" s="20">
        <v>277</v>
      </c>
      <c r="F41" s="1" t="s">
        <v>442</v>
      </c>
      <c r="G41" s="1" t="s">
        <v>243</v>
      </c>
      <c r="H41" s="9">
        <v>45366</v>
      </c>
    </row>
    <row r="42" spans="1:8" x14ac:dyDescent="0.3">
      <c r="A42" s="3" t="s">
        <v>343</v>
      </c>
      <c r="B42" s="1" t="s">
        <v>39</v>
      </c>
      <c r="C42" s="1" t="s">
        <v>102</v>
      </c>
      <c r="D42" s="1" t="s">
        <v>103</v>
      </c>
      <c r="E42" s="20">
        <v>616</v>
      </c>
      <c r="F42" s="1" t="s">
        <v>443</v>
      </c>
      <c r="G42" s="1" t="s">
        <v>244</v>
      </c>
      <c r="H42" s="9">
        <v>45367</v>
      </c>
    </row>
    <row r="43" spans="1:8" x14ac:dyDescent="0.3">
      <c r="A43" s="3" t="s">
        <v>344</v>
      </c>
      <c r="B43" s="1" t="s">
        <v>52</v>
      </c>
      <c r="C43" s="1" t="s">
        <v>102</v>
      </c>
      <c r="D43" s="1" t="s">
        <v>103</v>
      </c>
      <c r="E43" s="20">
        <v>25</v>
      </c>
      <c r="F43" s="1" t="s">
        <v>444</v>
      </c>
      <c r="G43" s="1" t="s">
        <v>245</v>
      </c>
      <c r="H43" s="9">
        <v>45368</v>
      </c>
    </row>
    <row r="44" spans="1:8" x14ac:dyDescent="0.3">
      <c r="A44" s="3" t="s">
        <v>345</v>
      </c>
      <c r="B44" s="1" t="s">
        <v>31</v>
      </c>
      <c r="C44" s="1" t="s">
        <v>102</v>
      </c>
      <c r="D44" s="1" t="s">
        <v>103</v>
      </c>
      <c r="E44" s="20">
        <v>1214</v>
      </c>
      <c r="F44" s="1" t="s">
        <v>445</v>
      </c>
      <c r="G44" s="1" t="s">
        <v>246</v>
      </c>
      <c r="H44" s="9">
        <v>45369</v>
      </c>
    </row>
    <row r="45" spans="1:8" x14ac:dyDescent="0.3">
      <c r="A45" s="3" t="s">
        <v>346</v>
      </c>
      <c r="B45" s="1" t="s">
        <v>32</v>
      </c>
      <c r="C45" s="1" t="s">
        <v>102</v>
      </c>
      <c r="D45" s="1" t="s">
        <v>103</v>
      </c>
      <c r="E45" s="20">
        <v>2026</v>
      </c>
      <c r="F45" s="1" t="s">
        <v>446</v>
      </c>
      <c r="G45" s="1" t="s">
        <v>247</v>
      </c>
      <c r="H45" s="9">
        <v>45370</v>
      </c>
    </row>
    <row r="46" spans="1:8" x14ac:dyDescent="0.3">
      <c r="A46" s="3" t="s">
        <v>347</v>
      </c>
      <c r="B46" s="1" t="s">
        <v>46</v>
      </c>
      <c r="C46" s="1" t="s">
        <v>102</v>
      </c>
      <c r="D46" s="1" t="s">
        <v>103</v>
      </c>
      <c r="E46" s="20">
        <v>530</v>
      </c>
      <c r="F46" s="1" t="s">
        <v>447</v>
      </c>
      <c r="G46" s="1" t="s">
        <v>248</v>
      </c>
      <c r="H46" s="9">
        <v>45371</v>
      </c>
    </row>
    <row r="47" spans="1:8" x14ac:dyDescent="0.3">
      <c r="A47" s="3" t="s">
        <v>348</v>
      </c>
      <c r="B47" s="1" t="s">
        <v>51</v>
      </c>
      <c r="C47" s="1" t="s">
        <v>102</v>
      </c>
      <c r="D47" s="1" t="s">
        <v>103</v>
      </c>
      <c r="E47" s="20">
        <v>838</v>
      </c>
      <c r="F47" s="1" t="s">
        <v>448</v>
      </c>
      <c r="G47" s="1" t="s">
        <v>249</v>
      </c>
      <c r="H47" s="9">
        <v>45372</v>
      </c>
    </row>
    <row r="48" spans="1:8" x14ac:dyDescent="0.3">
      <c r="A48" s="3" t="s">
        <v>349</v>
      </c>
      <c r="B48" s="1" t="s">
        <v>32</v>
      </c>
      <c r="C48" s="1" t="s">
        <v>102</v>
      </c>
      <c r="D48" s="1" t="s">
        <v>103</v>
      </c>
      <c r="E48" s="20">
        <v>813</v>
      </c>
      <c r="F48" s="1" t="s">
        <v>449</v>
      </c>
      <c r="G48" s="1" t="s">
        <v>250</v>
      </c>
      <c r="H48" s="9">
        <v>45373</v>
      </c>
    </row>
    <row r="49" spans="1:8" x14ac:dyDescent="0.3">
      <c r="A49" s="3" t="s">
        <v>350</v>
      </c>
      <c r="B49" s="1" t="s">
        <v>31</v>
      </c>
      <c r="C49" s="1" t="s">
        <v>102</v>
      </c>
      <c r="D49" s="1" t="s">
        <v>103</v>
      </c>
      <c r="E49" s="20">
        <v>626</v>
      </c>
      <c r="F49" s="1" t="s">
        <v>450</v>
      </c>
      <c r="G49" s="1" t="s">
        <v>251</v>
      </c>
      <c r="H49" s="9">
        <v>45374</v>
      </c>
    </row>
    <row r="50" spans="1:8" x14ac:dyDescent="0.3">
      <c r="A50" s="3" t="s">
        <v>351</v>
      </c>
      <c r="B50" s="1" t="s">
        <v>47</v>
      </c>
      <c r="C50" s="1" t="s">
        <v>102</v>
      </c>
      <c r="D50" s="1" t="s">
        <v>103</v>
      </c>
      <c r="E50" s="20">
        <v>5618</v>
      </c>
      <c r="F50" s="1" t="s">
        <v>451</v>
      </c>
      <c r="G50" s="1" t="s">
        <v>252</v>
      </c>
      <c r="H50" s="9">
        <v>45375</v>
      </c>
    </row>
    <row r="51" spans="1:8" x14ac:dyDescent="0.3">
      <c r="A51" s="3" t="s">
        <v>352</v>
      </c>
      <c r="B51" s="1" t="s">
        <v>48</v>
      </c>
      <c r="C51" s="1" t="s">
        <v>102</v>
      </c>
      <c r="D51" s="1" t="s">
        <v>103</v>
      </c>
      <c r="E51" s="20">
        <v>11908</v>
      </c>
      <c r="F51" s="1" t="s">
        <v>452</v>
      </c>
      <c r="G51" s="1" t="s">
        <v>253</v>
      </c>
      <c r="H51" s="9">
        <v>45376</v>
      </c>
    </row>
    <row r="52" spans="1:8" x14ac:dyDescent="0.3">
      <c r="A52" s="3" t="s">
        <v>353</v>
      </c>
      <c r="B52" s="1" t="s">
        <v>50</v>
      </c>
      <c r="C52" s="1" t="s">
        <v>102</v>
      </c>
      <c r="D52" s="1" t="s">
        <v>103</v>
      </c>
      <c r="E52" s="20">
        <v>402</v>
      </c>
      <c r="F52" s="1" t="s">
        <v>453</v>
      </c>
      <c r="G52" s="1" t="s">
        <v>254</v>
      </c>
      <c r="H52" s="9">
        <v>45377</v>
      </c>
    </row>
    <row r="53" spans="1:8" x14ac:dyDescent="0.3">
      <c r="A53" s="3" t="s">
        <v>354</v>
      </c>
      <c r="B53" s="1" t="s">
        <v>14</v>
      </c>
      <c r="C53" s="1" t="s">
        <v>102</v>
      </c>
      <c r="D53" s="1" t="s">
        <v>103</v>
      </c>
      <c r="E53" s="20">
        <v>907</v>
      </c>
      <c r="F53" s="1" t="s">
        <v>454</v>
      </c>
      <c r="G53" s="1" t="s">
        <v>255</v>
      </c>
      <c r="H53" s="9">
        <v>45378</v>
      </c>
    </row>
    <row r="54" spans="1:8" x14ac:dyDescent="0.3">
      <c r="A54" s="3" t="s">
        <v>355</v>
      </c>
      <c r="B54" s="1" t="s">
        <v>49</v>
      </c>
      <c r="C54" s="1" t="s">
        <v>102</v>
      </c>
      <c r="D54" s="1" t="s">
        <v>103</v>
      </c>
      <c r="E54" s="20">
        <v>11173</v>
      </c>
      <c r="F54" s="1" t="s">
        <v>455</v>
      </c>
      <c r="G54" s="1" t="s">
        <v>256</v>
      </c>
      <c r="H54" s="9">
        <v>45379</v>
      </c>
    </row>
    <row r="55" spans="1:8" x14ac:dyDescent="0.3">
      <c r="A55" s="3" t="s">
        <v>356</v>
      </c>
      <c r="B55" s="1" t="s">
        <v>14</v>
      </c>
      <c r="C55" s="1" t="s">
        <v>102</v>
      </c>
      <c r="D55" s="1" t="s">
        <v>103</v>
      </c>
      <c r="E55" s="20">
        <v>736</v>
      </c>
      <c r="F55" s="1" t="s">
        <v>456</v>
      </c>
      <c r="G55" s="1" t="s">
        <v>257</v>
      </c>
      <c r="H55" s="9">
        <v>45380</v>
      </c>
    </row>
    <row r="56" spans="1:8" x14ac:dyDescent="0.3">
      <c r="A56" s="3" t="s">
        <v>357</v>
      </c>
      <c r="B56" s="1" t="s">
        <v>14</v>
      </c>
      <c r="C56" s="1" t="s">
        <v>102</v>
      </c>
      <c r="D56" s="1" t="s">
        <v>103</v>
      </c>
      <c r="E56" s="20">
        <v>2097</v>
      </c>
      <c r="F56" s="1" t="s">
        <v>457</v>
      </c>
      <c r="G56" s="1" t="s">
        <v>258</v>
      </c>
      <c r="H56" s="9">
        <v>45381</v>
      </c>
    </row>
    <row r="57" spans="1:8" x14ac:dyDescent="0.3">
      <c r="A57" s="3" t="s">
        <v>358</v>
      </c>
      <c r="B57" s="1" t="s">
        <v>40</v>
      </c>
      <c r="C57" s="1" t="s">
        <v>102</v>
      </c>
      <c r="D57" s="1" t="s">
        <v>103</v>
      </c>
      <c r="E57" s="20">
        <v>3507</v>
      </c>
      <c r="F57" s="1" t="s">
        <v>458</v>
      </c>
      <c r="G57" s="1" t="s">
        <v>259</v>
      </c>
      <c r="H57" s="9">
        <v>45382</v>
      </c>
    </row>
    <row r="58" spans="1:8" x14ac:dyDescent="0.3">
      <c r="A58" s="3" t="s">
        <v>359</v>
      </c>
      <c r="B58" s="1" t="s">
        <v>41</v>
      </c>
      <c r="C58" s="1" t="s">
        <v>102</v>
      </c>
      <c r="D58" s="1" t="s">
        <v>103</v>
      </c>
      <c r="E58" s="20">
        <v>5506</v>
      </c>
      <c r="F58" s="1" t="s">
        <v>459</v>
      </c>
      <c r="G58" s="1" t="s">
        <v>260</v>
      </c>
      <c r="H58" s="9">
        <v>45383</v>
      </c>
    </row>
    <row r="59" spans="1:8" x14ac:dyDescent="0.3">
      <c r="A59" s="3" t="s">
        <v>360</v>
      </c>
      <c r="B59" s="1" t="s">
        <v>42</v>
      </c>
      <c r="C59" s="1" t="s">
        <v>102</v>
      </c>
      <c r="D59" s="1" t="s">
        <v>103</v>
      </c>
      <c r="E59" s="20">
        <v>416</v>
      </c>
      <c r="F59" s="1" t="s">
        <v>460</v>
      </c>
      <c r="G59" s="1" t="s">
        <v>261</v>
      </c>
      <c r="H59" s="9">
        <v>45384</v>
      </c>
    </row>
    <row r="60" spans="1:8" x14ac:dyDescent="0.3">
      <c r="A60" s="3" t="s">
        <v>361</v>
      </c>
      <c r="B60" s="1" t="s">
        <v>36</v>
      </c>
      <c r="C60" s="1" t="s">
        <v>102</v>
      </c>
      <c r="D60" s="1" t="s">
        <v>103</v>
      </c>
      <c r="E60" s="20">
        <v>11207</v>
      </c>
      <c r="F60" s="1" t="s">
        <v>461</v>
      </c>
      <c r="G60" s="1" t="s">
        <v>262</v>
      </c>
      <c r="H60" s="9">
        <v>45385</v>
      </c>
    </row>
    <row r="61" spans="1:8" x14ac:dyDescent="0.3">
      <c r="A61" s="3" t="s">
        <v>362</v>
      </c>
      <c r="B61" s="1" t="s">
        <v>94</v>
      </c>
      <c r="C61" s="1" t="s">
        <v>102</v>
      </c>
      <c r="D61" s="1" t="s">
        <v>103</v>
      </c>
      <c r="E61" s="20">
        <v>12692</v>
      </c>
      <c r="F61" s="1" t="s">
        <v>462</v>
      </c>
      <c r="G61" s="1" t="s">
        <v>263</v>
      </c>
      <c r="H61" s="9">
        <v>45386</v>
      </c>
    </row>
    <row r="62" spans="1:8" x14ac:dyDescent="0.3">
      <c r="A62" s="3" t="s">
        <v>363</v>
      </c>
      <c r="B62" s="1" t="s">
        <v>44</v>
      </c>
      <c r="C62" s="1" t="s">
        <v>102</v>
      </c>
      <c r="D62" s="1" t="s">
        <v>103</v>
      </c>
      <c r="E62" s="20">
        <v>26250</v>
      </c>
      <c r="F62" s="1" t="s">
        <v>463</v>
      </c>
      <c r="G62" s="1" t="s">
        <v>264</v>
      </c>
      <c r="H62" s="9">
        <v>45387</v>
      </c>
    </row>
    <row r="63" spans="1:8" x14ac:dyDescent="0.3">
      <c r="A63" s="3" t="s">
        <v>364</v>
      </c>
      <c r="B63" s="1" t="s">
        <v>88</v>
      </c>
      <c r="C63" s="1" t="s">
        <v>102</v>
      </c>
      <c r="D63" s="1" t="s">
        <v>103</v>
      </c>
      <c r="E63" s="20">
        <v>21300</v>
      </c>
      <c r="F63" s="1" t="s">
        <v>464</v>
      </c>
      <c r="G63" s="1" t="s">
        <v>265</v>
      </c>
      <c r="H63" s="9">
        <v>45388</v>
      </c>
    </row>
    <row r="64" spans="1:8" x14ac:dyDescent="0.3">
      <c r="A64" s="3" t="s">
        <v>365</v>
      </c>
      <c r="B64" s="1" t="s">
        <v>87</v>
      </c>
      <c r="C64" s="1" t="s">
        <v>102</v>
      </c>
      <c r="D64" s="1" t="s">
        <v>103</v>
      </c>
      <c r="E64" s="20">
        <v>15100</v>
      </c>
      <c r="F64" s="1" t="s">
        <v>465</v>
      </c>
      <c r="G64" s="1" t="s">
        <v>266</v>
      </c>
      <c r="H64" s="9">
        <v>45389</v>
      </c>
    </row>
    <row r="65" spans="1:8" x14ac:dyDescent="0.3">
      <c r="A65" s="3" t="s">
        <v>366</v>
      </c>
      <c r="B65" s="1" t="s">
        <v>67</v>
      </c>
      <c r="C65" s="1" t="s">
        <v>102</v>
      </c>
      <c r="D65" s="1" t="s">
        <v>103</v>
      </c>
      <c r="E65" s="20">
        <v>1006</v>
      </c>
      <c r="F65" s="1" t="s">
        <v>466</v>
      </c>
      <c r="G65" s="1" t="s">
        <v>267</v>
      </c>
      <c r="H65" s="9">
        <v>45390</v>
      </c>
    </row>
    <row r="66" spans="1:8" x14ac:dyDescent="0.3">
      <c r="A66" s="3" t="s">
        <v>367</v>
      </c>
      <c r="B66" s="1" t="s">
        <v>28</v>
      </c>
      <c r="C66" s="1" t="s">
        <v>102</v>
      </c>
      <c r="D66" s="1" t="s">
        <v>103</v>
      </c>
      <c r="E66" s="20">
        <v>2300</v>
      </c>
      <c r="F66" s="1" t="s">
        <v>467</v>
      </c>
      <c r="G66" s="1" t="s">
        <v>268</v>
      </c>
      <c r="H66" s="9">
        <v>45391</v>
      </c>
    </row>
    <row r="67" spans="1:8" x14ac:dyDescent="0.3">
      <c r="A67" s="3" t="s">
        <v>368</v>
      </c>
      <c r="B67" s="1" t="s">
        <v>59</v>
      </c>
      <c r="C67" s="1" t="s">
        <v>102</v>
      </c>
      <c r="D67" s="1" t="s">
        <v>103</v>
      </c>
      <c r="E67" s="20">
        <v>12225</v>
      </c>
      <c r="F67" s="1" t="s">
        <v>468</v>
      </c>
      <c r="G67" s="1" t="s">
        <v>269</v>
      </c>
      <c r="H67" s="9">
        <v>45392</v>
      </c>
    </row>
    <row r="68" spans="1:8" x14ac:dyDescent="0.3">
      <c r="A68" s="3" t="s">
        <v>369</v>
      </c>
      <c r="B68" s="1" t="s">
        <v>47</v>
      </c>
      <c r="C68" s="1" t="s">
        <v>102</v>
      </c>
      <c r="D68" s="1" t="s">
        <v>103</v>
      </c>
      <c r="E68" s="20">
        <v>55363</v>
      </c>
      <c r="F68" s="1" t="s">
        <v>469</v>
      </c>
      <c r="G68" s="1" t="s">
        <v>270</v>
      </c>
      <c r="H68" s="9">
        <v>45393</v>
      </c>
    </row>
    <row r="69" spans="1:8" x14ac:dyDescent="0.3">
      <c r="A69" s="3" t="s">
        <v>370</v>
      </c>
      <c r="B69" s="1" t="s">
        <v>60</v>
      </c>
      <c r="C69" s="1" t="s">
        <v>102</v>
      </c>
      <c r="D69" s="1" t="s">
        <v>103</v>
      </c>
      <c r="E69" s="20">
        <v>958</v>
      </c>
      <c r="F69" s="1" t="s">
        <v>470</v>
      </c>
      <c r="G69" s="1" t="s">
        <v>271</v>
      </c>
      <c r="H69" s="9">
        <v>45394</v>
      </c>
    </row>
    <row r="70" spans="1:8" x14ac:dyDescent="0.3">
      <c r="A70" s="3" t="s">
        <v>371</v>
      </c>
      <c r="B70" s="1" t="s">
        <v>34</v>
      </c>
      <c r="C70" s="1" t="s">
        <v>102</v>
      </c>
      <c r="D70" s="1" t="s">
        <v>103</v>
      </c>
      <c r="E70" s="20">
        <v>1900</v>
      </c>
      <c r="F70" s="1" t="s">
        <v>471</v>
      </c>
      <c r="G70" s="1" t="s">
        <v>203</v>
      </c>
      <c r="H70" s="9">
        <v>45395</v>
      </c>
    </row>
    <row r="71" spans="1:8" x14ac:dyDescent="0.3">
      <c r="A71" s="3" t="s">
        <v>372</v>
      </c>
      <c r="B71" s="1" t="s">
        <v>7</v>
      </c>
      <c r="C71" s="1" t="s">
        <v>102</v>
      </c>
      <c r="D71" s="1" t="s">
        <v>103</v>
      </c>
      <c r="E71" s="20">
        <v>7231</v>
      </c>
      <c r="F71" s="1" t="s">
        <v>472</v>
      </c>
      <c r="G71" s="1" t="s">
        <v>272</v>
      </c>
      <c r="H71" s="9">
        <v>45396</v>
      </c>
    </row>
    <row r="72" spans="1:8" x14ac:dyDescent="0.3">
      <c r="A72" s="3" t="s">
        <v>373</v>
      </c>
      <c r="B72" s="1" t="s">
        <v>67</v>
      </c>
      <c r="C72" s="1" t="s">
        <v>102</v>
      </c>
      <c r="D72" s="1" t="s">
        <v>103</v>
      </c>
      <c r="E72" s="20">
        <v>2484</v>
      </c>
      <c r="F72" s="1" t="s">
        <v>473</v>
      </c>
      <c r="G72" s="1" t="s">
        <v>273</v>
      </c>
      <c r="H72" s="9">
        <v>45397</v>
      </c>
    </row>
    <row r="73" spans="1:8" x14ac:dyDescent="0.3">
      <c r="A73" s="3" t="s">
        <v>374</v>
      </c>
      <c r="B73" s="1" t="s">
        <v>17</v>
      </c>
      <c r="C73" s="1" t="s">
        <v>102</v>
      </c>
      <c r="D73" s="1" t="s">
        <v>103</v>
      </c>
      <c r="E73" s="20">
        <v>1489</v>
      </c>
      <c r="F73" s="1" t="s">
        <v>474</v>
      </c>
      <c r="G73" s="1" t="s">
        <v>274</v>
      </c>
      <c r="H73" s="9">
        <v>45398</v>
      </c>
    </row>
    <row r="74" spans="1:8" x14ac:dyDescent="0.3">
      <c r="A74" s="3" t="s">
        <v>375</v>
      </c>
      <c r="B74" s="1" t="s">
        <v>18</v>
      </c>
      <c r="C74" s="1" t="s">
        <v>102</v>
      </c>
      <c r="D74" s="1" t="s">
        <v>103</v>
      </c>
      <c r="E74" s="20">
        <v>580</v>
      </c>
      <c r="F74" s="1" t="s">
        <v>475</v>
      </c>
      <c r="G74" s="1" t="s">
        <v>275</v>
      </c>
      <c r="H74" s="9">
        <v>45399</v>
      </c>
    </row>
    <row r="75" spans="1:8" x14ac:dyDescent="0.3">
      <c r="A75" s="3" t="s">
        <v>376</v>
      </c>
      <c r="B75" s="1" t="s">
        <v>25</v>
      </c>
      <c r="C75" s="1" t="s">
        <v>102</v>
      </c>
      <c r="D75" s="1" t="s">
        <v>103</v>
      </c>
      <c r="E75" s="20">
        <v>511</v>
      </c>
      <c r="F75" s="1" t="s">
        <v>476</v>
      </c>
      <c r="G75" s="1" t="s">
        <v>276</v>
      </c>
      <c r="H75" s="9">
        <v>45400</v>
      </c>
    </row>
    <row r="76" spans="1:8" x14ac:dyDescent="0.3">
      <c r="A76" s="3" t="s">
        <v>377</v>
      </c>
      <c r="B76" s="1" t="s">
        <v>26</v>
      </c>
      <c r="C76" s="1" t="s">
        <v>102</v>
      </c>
      <c r="D76" s="1" t="s">
        <v>103</v>
      </c>
      <c r="E76" s="20">
        <v>570</v>
      </c>
      <c r="F76" s="1" t="s">
        <v>477</v>
      </c>
      <c r="G76" s="1" t="s">
        <v>277</v>
      </c>
      <c r="H76" s="9">
        <v>45401</v>
      </c>
    </row>
    <row r="77" spans="1:8" x14ac:dyDescent="0.3">
      <c r="A77" s="3" t="s">
        <v>378</v>
      </c>
      <c r="B77" s="1" t="s">
        <v>16</v>
      </c>
      <c r="C77" s="1" t="s">
        <v>102</v>
      </c>
      <c r="D77" s="1" t="s">
        <v>103</v>
      </c>
      <c r="E77" s="20">
        <v>1360</v>
      </c>
      <c r="F77" s="1" t="s">
        <v>478</v>
      </c>
      <c r="G77" s="1" t="s">
        <v>278</v>
      </c>
      <c r="H77" s="9">
        <v>45402</v>
      </c>
    </row>
    <row r="78" spans="1:8" x14ac:dyDescent="0.3">
      <c r="A78" s="3" t="s">
        <v>379</v>
      </c>
      <c r="B78" s="1" t="s">
        <v>21</v>
      </c>
      <c r="C78" s="1" t="s">
        <v>102</v>
      </c>
      <c r="D78" s="1" t="s">
        <v>103</v>
      </c>
      <c r="E78" s="20">
        <v>1070</v>
      </c>
      <c r="F78" s="1" t="s">
        <v>479</v>
      </c>
      <c r="G78" s="1" t="s">
        <v>279</v>
      </c>
      <c r="H78" s="9">
        <v>45403</v>
      </c>
    </row>
    <row r="79" spans="1:8" x14ac:dyDescent="0.3">
      <c r="A79" s="3" t="s">
        <v>380</v>
      </c>
      <c r="B79" s="1" t="s">
        <v>22</v>
      </c>
      <c r="C79" s="1" t="s">
        <v>102</v>
      </c>
      <c r="D79" s="1" t="s">
        <v>103</v>
      </c>
      <c r="E79" s="20">
        <v>610</v>
      </c>
      <c r="F79" s="1" t="s">
        <v>480</v>
      </c>
      <c r="G79" s="1" t="s">
        <v>280</v>
      </c>
      <c r="H79" s="9">
        <v>45404</v>
      </c>
    </row>
    <row r="80" spans="1:8" x14ac:dyDescent="0.3">
      <c r="A80" s="3" t="s">
        <v>381</v>
      </c>
      <c r="B80" s="1" t="s">
        <v>23</v>
      </c>
      <c r="C80" s="1" t="s">
        <v>102</v>
      </c>
      <c r="D80" s="1" t="s">
        <v>103</v>
      </c>
      <c r="E80" s="20">
        <v>400</v>
      </c>
      <c r="F80" s="1" t="s">
        <v>481</v>
      </c>
      <c r="G80" s="1" t="s">
        <v>281</v>
      </c>
      <c r="H80" s="9">
        <v>45405</v>
      </c>
    </row>
    <row r="81" spans="1:8" x14ac:dyDescent="0.3">
      <c r="A81" s="3" t="s">
        <v>382</v>
      </c>
      <c r="B81" s="1" t="s">
        <v>28</v>
      </c>
      <c r="C81" s="1" t="s">
        <v>102</v>
      </c>
      <c r="D81" s="1" t="s">
        <v>103</v>
      </c>
      <c r="E81" s="20">
        <v>11900</v>
      </c>
      <c r="F81" s="1" t="s">
        <v>482</v>
      </c>
      <c r="G81" s="1" t="s">
        <v>282</v>
      </c>
      <c r="H81" s="9">
        <v>45406</v>
      </c>
    </row>
    <row r="82" spans="1:8" x14ac:dyDescent="0.3">
      <c r="A82" s="3" t="s">
        <v>383</v>
      </c>
      <c r="B82" s="1" t="s">
        <v>96</v>
      </c>
      <c r="C82" s="1" t="s">
        <v>102</v>
      </c>
      <c r="D82" s="1" t="s">
        <v>103</v>
      </c>
      <c r="E82" s="20">
        <v>6899</v>
      </c>
      <c r="F82" s="1" t="s">
        <v>483</v>
      </c>
      <c r="G82" s="1" t="s">
        <v>283</v>
      </c>
      <c r="H82" s="9">
        <v>45407</v>
      </c>
    </row>
    <row r="83" spans="1:8" x14ac:dyDescent="0.3">
      <c r="A83" s="3" t="s">
        <v>384</v>
      </c>
      <c r="B83" s="1" t="s">
        <v>71</v>
      </c>
      <c r="C83" s="1" t="s">
        <v>102</v>
      </c>
      <c r="D83" s="1" t="s">
        <v>103</v>
      </c>
      <c r="E83" s="20">
        <v>33911</v>
      </c>
      <c r="F83" s="1" t="s">
        <v>484</v>
      </c>
      <c r="G83" s="1" t="s">
        <v>284</v>
      </c>
      <c r="H83" s="9">
        <v>45408</v>
      </c>
    </row>
    <row r="84" spans="1:8" x14ac:dyDescent="0.3">
      <c r="A84" s="3" t="s">
        <v>385</v>
      </c>
      <c r="B84" s="1" t="s">
        <v>54</v>
      </c>
      <c r="C84" s="1" t="s">
        <v>102</v>
      </c>
      <c r="D84" s="1" t="s">
        <v>103</v>
      </c>
      <c r="E84" s="20">
        <v>6200</v>
      </c>
      <c r="F84" s="1" t="s">
        <v>485</v>
      </c>
      <c r="G84" s="1" t="s">
        <v>285</v>
      </c>
      <c r="H84" s="9">
        <v>45409</v>
      </c>
    </row>
    <row r="85" spans="1:8" x14ac:dyDescent="0.3">
      <c r="A85" s="3" t="s">
        <v>386</v>
      </c>
      <c r="B85" s="1" t="s">
        <v>11</v>
      </c>
      <c r="C85" s="1" t="s">
        <v>102</v>
      </c>
      <c r="D85" s="1" t="s">
        <v>103</v>
      </c>
      <c r="E85" s="20">
        <v>8615</v>
      </c>
      <c r="F85" s="1" t="s">
        <v>486</v>
      </c>
      <c r="G85" s="1" t="s">
        <v>286</v>
      </c>
      <c r="H85" s="9">
        <v>45410</v>
      </c>
    </row>
    <row r="86" spans="1:8" x14ac:dyDescent="0.3">
      <c r="A86" s="3" t="s">
        <v>387</v>
      </c>
      <c r="B86" s="1" t="s">
        <v>93</v>
      </c>
      <c r="C86" s="1" t="s">
        <v>102</v>
      </c>
      <c r="D86" s="1" t="s">
        <v>103</v>
      </c>
      <c r="E86" s="20">
        <v>9722</v>
      </c>
      <c r="F86" s="1" t="s">
        <v>487</v>
      </c>
      <c r="G86" s="1" t="s">
        <v>287</v>
      </c>
      <c r="H86" s="9">
        <v>45411</v>
      </c>
    </row>
    <row r="87" spans="1:8" x14ac:dyDescent="0.3">
      <c r="A87" s="3" t="s">
        <v>388</v>
      </c>
      <c r="B87" s="1" t="s">
        <v>93</v>
      </c>
      <c r="C87" s="1" t="s">
        <v>102</v>
      </c>
      <c r="D87" s="1" t="s">
        <v>103</v>
      </c>
      <c r="E87" s="20">
        <v>12822</v>
      </c>
      <c r="F87" s="1" t="s">
        <v>488</v>
      </c>
      <c r="G87" s="1" t="s">
        <v>288</v>
      </c>
      <c r="H87" s="9">
        <v>45412</v>
      </c>
    </row>
    <row r="88" spans="1:8" x14ac:dyDescent="0.3">
      <c r="A88" s="3" t="s">
        <v>389</v>
      </c>
      <c r="B88" s="1" t="s">
        <v>11</v>
      </c>
      <c r="C88" s="1" t="s">
        <v>102</v>
      </c>
      <c r="D88" s="1" t="s">
        <v>103</v>
      </c>
      <c r="E88" s="20">
        <v>13115</v>
      </c>
      <c r="F88" s="1" t="s">
        <v>489</v>
      </c>
      <c r="G88" s="1" t="s">
        <v>289</v>
      </c>
      <c r="H88" s="9">
        <v>45413</v>
      </c>
    </row>
    <row r="89" spans="1:8" x14ac:dyDescent="0.3">
      <c r="A89" s="3" t="s">
        <v>390</v>
      </c>
      <c r="B89" s="1" t="s">
        <v>47</v>
      </c>
      <c r="C89" s="1" t="s">
        <v>102</v>
      </c>
      <c r="D89" s="1" t="s">
        <v>103</v>
      </c>
      <c r="E89" s="20">
        <v>30013</v>
      </c>
      <c r="F89" s="1" t="s">
        <v>490</v>
      </c>
      <c r="G89" s="1" t="s">
        <v>290</v>
      </c>
      <c r="H89" s="9">
        <v>45414</v>
      </c>
    </row>
    <row r="90" spans="1:8" x14ac:dyDescent="0.3">
      <c r="A90" s="3" t="s">
        <v>391</v>
      </c>
      <c r="B90" s="1" t="s">
        <v>59</v>
      </c>
      <c r="C90" s="1" t="s">
        <v>102</v>
      </c>
      <c r="D90" s="1" t="s">
        <v>103</v>
      </c>
      <c r="E90" s="20">
        <v>17688</v>
      </c>
      <c r="F90" s="1" t="s">
        <v>491</v>
      </c>
      <c r="G90" s="1" t="s">
        <v>291</v>
      </c>
      <c r="H90" s="9">
        <v>45415</v>
      </c>
    </row>
    <row r="91" spans="1:8" x14ac:dyDescent="0.3">
      <c r="A91" s="3" t="s">
        <v>392</v>
      </c>
      <c r="B91" s="1" t="s">
        <v>13</v>
      </c>
      <c r="C91" s="1" t="s">
        <v>102</v>
      </c>
      <c r="D91" s="1" t="s">
        <v>103</v>
      </c>
      <c r="E91" s="20">
        <v>17688</v>
      </c>
      <c r="F91" s="1" t="s">
        <v>492</v>
      </c>
      <c r="G91" s="1" t="s">
        <v>292</v>
      </c>
      <c r="H91" s="9">
        <v>45416</v>
      </c>
    </row>
    <row r="92" spans="1:8" x14ac:dyDescent="0.3">
      <c r="A92" s="3" t="s">
        <v>393</v>
      </c>
      <c r="B92" s="1" t="s">
        <v>12</v>
      </c>
      <c r="C92" s="1" t="s">
        <v>102</v>
      </c>
      <c r="D92" s="1" t="s">
        <v>103</v>
      </c>
      <c r="E92" s="20">
        <v>4200</v>
      </c>
      <c r="F92" s="1" t="s">
        <v>493</v>
      </c>
      <c r="G92" s="1" t="s">
        <v>293</v>
      </c>
      <c r="H92" s="9">
        <v>45417</v>
      </c>
    </row>
    <row r="93" spans="1:8" x14ac:dyDescent="0.3">
      <c r="A93" s="3" t="s">
        <v>394</v>
      </c>
      <c r="B93" s="1" t="s">
        <v>47</v>
      </c>
      <c r="C93" s="1" t="s">
        <v>102</v>
      </c>
      <c r="D93" s="1" t="s">
        <v>103</v>
      </c>
      <c r="E93" s="20">
        <v>54663</v>
      </c>
      <c r="F93" s="1" t="s">
        <v>494</v>
      </c>
      <c r="G93" s="1" t="s">
        <v>294</v>
      </c>
      <c r="H93" s="9">
        <v>45418</v>
      </c>
    </row>
    <row r="94" spans="1:8" x14ac:dyDescent="0.3">
      <c r="A94" s="3" t="s">
        <v>395</v>
      </c>
      <c r="B94" s="1" t="s">
        <v>59</v>
      </c>
      <c r="C94" s="1" t="s">
        <v>102</v>
      </c>
      <c r="D94" s="1" t="s">
        <v>103</v>
      </c>
      <c r="E94" s="20">
        <v>11525</v>
      </c>
      <c r="F94" s="1" t="s">
        <v>495</v>
      </c>
      <c r="G94" s="1" t="s">
        <v>295</v>
      </c>
      <c r="H94" s="9">
        <v>45419</v>
      </c>
    </row>
    <row r="95" spans="1:8" x14ac:dyDescent="0.3">
      <c r="A95" s="3" t="s">
        <v>396</v>
      </c>
      <c r="B95" s="1" t="s">
        <v>67</v>
      </c>
      <c r="C95" s="1" t="s">
        <v>102</v>
      </c>
      <c r="D95" s="1" t="s">
        <v>103</v>
      </c>
      <c r="E95" s="20">
        <v>706</v>
      </c>
      <c r="F95" s="1" t="s">
        <v>496</v>
      </c>
      <c r="G95" s="1" t="s">
        <v>296</v>
      </c>
      <c r="H95" s="9">
        <v>45420</v>
      </c>
    </row>
    <row r="96" spans="1:8" x14ac:dyDescent="0.3">
      <c r="A96" s="3" t="s">
        <v>397</v>
      </c>
      <c r="B96" s="1" t="s">
        <v>80</v>
      </c>
      <c r="C96" s="1" t="s">
        <v>102</v>
      </c>
      <c r="D96" s="1" t="s">
        <v>103</v>
      </c>
      <c r="E96" s="20">
        <v>821</v>
      </c>
      <c r="F96" s="1" t="s">
        <v>497</v>
      </c>
      <c r="G96" s="1" t="s">
        <v>297</v>
      </c>
      <c r="H96" s="9">
        <v>45421</v>
      </c>
    </row>
    <row r="97" spans="1:8" x14ac:dyDescent="0.3">
      <c r="A97" s="3" t="s">
        <v>398</v>
      </c>
      <c r="B97" s="1" t="s">
        <v>81</v>
      </c>
      <c r="C97" s="1" t="s">
        <v>102</v>
      </c>
      <c r="D97" s="1" t="s">
        <v>103</v>
      </c>
      <c r="E97" s="20">
        <v>2570</v>
      </c>
      <c r="F97" s="1" t="s">
        <v>498</v>
      </c>
      <c r="G97" s="1" t="s">
        <v>298</v>
      </c>
      <c r="H97" s="9">
        <v>45422</v>
      </c>
    </row>
    <row r="98" spans="1:8" x14ac:dyDescent="0.3">
      <c r="A98" s="3" t="s">
        <v>399</v>
      </c>
      <c r="B98" s="1" t="s">
        <v>82</v>
      </c>
      <c r="C98" s="1" t="s">
        <v>102</v>
      </c>
      <c r="D98" s="1" t="s">
        <v>103</v>
      </c>
      <c r="E98" s="20">
        <v>383</v>
      </c>
      <c r="F98" s="1" t="s">
        <v>499</v>
      </c>
      <c r="G98" s="1" t="s">
        <v>299</v>
      </c>
      <c r="H98" s="9">
        <v>45423</v>
      </c>
    </row>
    <row r="99" spans="1:8" x14ac:dyDescent="0.3">
      <c r="A99" s="3" t="s">
        <v>400</v>
      </c>
      <c r="B99" s="1" t="s">
        <v>86</v>
      </c>
      <c r="C99" s="1" t="s">
        <v>102</v>
      </c>
      <c r="D99" s="1" t="s">
        <v>103</v>
      </c>
      <c r="E99" s="20">
        <v>4100</v>
      </c>
      <c r="F99" s="1" t="s">
        <v>500</v>
      </c>
      <c r="G99" s="1" t="s">
        <v>300</v>
      </c>
      <c r="H99" s="9">
        <v>45424</v>
      </c>
    </row>
    <row r="100" spans="1:8" x14ac:dyDescent="0.3">
      <c r="A100" s="3" t="s">
        <v>401</v>
      </c>
      <c r="B100" s="1" t="s">
        <v>83</v>
      </c>
      <c r="C100" s="1" t="s">
        <v>102</v>
      </c>
      <c r="D100" s="1" t="s">
        <v>103</v>
      </c>
      <c r="E100" s="20">
        <v>24311</v>
      </c>
      <c r="F100" s="1" t="s">
        <v>501</v>
      </c>
      <c r="G100" s="1" t="s">
        <v>301</v>
      </c>
      <c r="H100" s="9">
        <v>45425</v>
      </c>
    </row>
    <row r="101" spans="1:8" x14ac:dyDescent="0.3">
      <c r="A101" s="5" t="s">
        <v>402</v>
      </c>
      <c r="B101" s="6" t="s">
        <v>86</v>
      </c>
      <c r="C101" s="6" t="s">
        <v>102</v>
      </c>
      <c r="D101" s="6" t="s">
        <v>103</v>
      </c>
      <c r="E101" s="21">
        <v>4100</v>
      </c>
      <c r="F101" s="6" t="s">
        <v>502</v>
      </c>
      <c r="G101" s="6" t="s">
        <v>302</v>
      </c>
      <c r="H101" s="10">
        <v>45426</v>
      </c>
    </row>
    <row r="102" spans="1:8" x14ac:dyDescent="0.3">
      <c r="A102" s="3"/>
      <c r="B102" s="1"/>
      <c r="C102" s="1"/>
      <c r="D102" s="1"/>
      <c r="E102" s="20"/>
      <c r="F102" s="1"/>
      <c r="G102" s="1"/>
      <c r="H102" s="9"/>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8AEC-3A13-4BAC-A6E3-C86DCD359896}">
  <sheetPr codeName="Sheet3">
    <tabColor theme="0"/>
  </sheetPr>
  <dimension ref="A1:E101"/>
  <sheetViews>
    <sheetView topLeftCell="A49" workbookViewId="0">
      <selection activeCell="E4" sqref="E4"/>
    </sheetView>
  </sheetViews>
  <sheetFormatPr defaultRowHeight="14.4" x14ac:dyDescent="0.3"/>
  <cols>
    <col min="1" max="1" width="26.6640625" bestFit="1" customWidth="1"/>
    <col min="2" max="2" width="9.109375" style="22" bestFit="1" customWidth="1"/>
    <col min="3" max="3" width="14.88671875" style="29" customWidth="1"/>
    <col min="4" max="4" width="15.5546875" style="18" bestFit="1" customWidth="1"/>
    <col min="5" max="5" width="19.5546875" customWidth="1"/>
  </cols>
  <sheetData>
    <row r="1" spans="1:5" x14ac:dyDescent="0.3">
      <c r="A1" s="14" t="s">
        <v>3</v>
      </c>
      <c r="B1" s="19" t="s">
        <v>4</v>
      </c>
      <c r="C1" s="26" t="s">
        <v>506</v>
      </c>
      <c r="D1" s="15" t="s">
        <v>505</v>
      </c>
      <c r="E1" s="13" t="s">
        <v>0</v>
      </c>
    </row>
    <row r="2" spans="1:5" x14ac:dyDescent="0.3">
      <c r="A2" s="3" t="s">
        <v>51</v>
      </c>
      <c r="B2" s="20">
        <v>5</v>
      </c>
      <c r="C2" s="27">
        <v>45237</v>
      </c>
      <c r="D2" s="16" t="s">
        <v>149</v>
      </c>
      <c r="E2" s="4" t="s">
        <v>249</v>
      </c>
    </row>
    <row r="3" spans="1:5" x14ac:dyDescent="0.3">
      <c r="A3" s="3" t="s">
        <v>93</v>
      </c>
      <c r="B3" s="20">
        <v>5</v>
      </c>
      <c r="C3" s="27">
        <v>44714</v>
      </c>
      <c r="D3" s="16" t="s">
        <v>188</v>
      </c>
      <c r="E3" s="4" t="s">
        <v>287</v>
      </c>
    </row>
    <row r="4" spans="1:5" x14ac:dyDescent="0.3">
      <c r="A4" s="3" t="s">
        <v>32</v>
      </c>
      <c r="B4" s="20">
        <v>16</v>
      </c>
      <c r="C4" s="27">
        <v>45302</v>
      </c>
      <c r="D4" s="16" t="s">
        <v>147</v>
      </c>
      <c r="E4" s="4" t="s">
        <v>247</v>
      </c>
    </row>
    <row r="5" spans="1:5" x14ac:dyDescent="0.3">
      <c r="A5" s="3" t="s">
        <v>50</v>
      </c>
      <c r="B5" s="20">
        <v>32</v>
      </c>
      <c r="C5" s="27">
        <v>45251</v>
      </c>
      <c r="D5" s="16" t="s">
        <v>154</v>
      </c>
      <c r="E5" s="4" t="s">
        <v>254</v>
      </c>
    </row>
    <row r="6" spans="1:5" x14ac:dyDescent="0.3">
      <c r="A6" s="3" t="s">
        <v>24</v>
      </c>
      <c r="B6" s="20">
        <v>45</v>
      </c>
      <c r="C6" s="27">
        <v>45448</v>
      </c>
      <c r="D6" s="16" t="s">
        <v>119</v>
      </c>
      <c r="E6" s="4" t="s">
        <v>220</v>
      </c>
    </row>
    <row r="7" spans="1:5" x14ac:dyDescent="0.3">
      <c r="A7" s="3" t="s">
        <v>87</v>
      </c>
      <c r="B7" s="20">
        <v>53</v>
      </c>
      <c r="C7" s="27">
        <v>44827</v>
      </c>
      <c r="D7" s="16" t="s">
        <v>166</v>
      </c>
      <c r="E7" s="4" t="s">
        <v>266</v>
      </c>
    </row>
    <row r="8" spans="1:5" x14ac:dyDescent="0.3">
      <c r="A8" s="3" t="s">
        <v>47</v>
      </c>
      <c r="B8" s="20">
        <v>54</v>
      </c>
      <c r="C8" s="27">
        <v>44904</v>
      </c>
      <c r="D8" s="16" t="s">
        <v>191</v>
      </c>
      <c r="E8" s="4" t="s">
        <v>290</v>
      </c>
    </row>
    <row r="9" spans="1:5" x14ac:dyDescent="0.3">
      <c r="A9" s="3" t="s">
        <v>67</v>
      </c>
      <c r="B9" s="20">
        <v>55</v>
      </c>
      <c r="C9" s="27">
        <v>44723</v>
      </c>
      <c r="D9" s="16" t="s">
        <v>167</v>
      </c>
      <c r="E9" s="4" t="s">
        <v>267</v>
      </c>
    </row>
    <row r="10" spans="1:5" x14ac:dyDescent="0.3">
      <c r="A10" s="3" t="s">
        <v>73</v>
      </c>
      <c r="B10" s="20">
        <v>63</v>
      </c>
      <c r="C10" s="27">
        <v>45415</v>
      </c>
      <c r="D10" s="16" t="s">
        <v>123</v>
      </c>
      <c r="E10" s="4" t="s">
        <v>224</v>
      </c>
    </row>
    <row r="11" spans="1:5" x14ac:dyDescent="0.3">
      <c r="A11" s="3" t="s">
        <v>23</v>
      </c>
      <c r="B11" s="20">
        <v>64</v>
      </c>
      <c r="C11" s="27">
        <v>44950</v>
      </c>
      <c r="D11" s="16" t="s">
        <v>182</v>
      </c>
      <c r="E11" s="4" t="s">
        <v>281</v>
      </c>
    </row>
    <row r="12" spans="1:5" x14ac:dyDescent="0.3">
      <c r="A12" s="3" t="s">
        <v>93</v>
      </c>
      <c r="B12" s="20">
        <v>65</v>
      </c>
      <c r="C12" s="27">
        <v>44884</v>
      </c>
      <c r="D12" s="16" t="s">
        <v>189</v>
      </c>
      <c r="E12" s="4" t="s">
        <v>288</v>
      </c>
    </row>
    <row r="13" spans="1:5" x14ac:dyDescent="0.3">
      <c r="A13" s="3" t="s">
        <v>19</v>
      </c>
      <c r="B13" s="20">
        <v>66</v>
      </c>
      <c r="C13" s="27">
        <v>45414</v>
      </c>
      <c r="D13" s="16" t="s">
        <v>141</v>
      </c>
      <c r="E13" s="4" t="s">
        <v>241</v>
      </c>
    </row>
    <row r="14" spans="1:5" x14ac:dyDescent="0.3">
      <c r="A14" s="3" t="s">
        <v>83</v>
      </c>
      <c r="B14" s="20">
        <v>78</v>
      </c>
      <c r="C14" s="27">
        <v>44817</v>
      </c>
      <c r="D14" s="16" t="s">
        <v>202</v>
      </c>
      <c r="E14" s="4" t="s">
        <v>301</v>
      </c>
    </row>
    <row r="15" spans="1:5" x14ac:dyDescent="0.3">
      <c r="A15" s="3" t="s">
        <v>76</v>
      </c>
      <c r="B15" s="20">
        <v>113</v>
      </c>
      <c r="C15" s="27">
        <v>45443</v>
      </c>
      <c r="D15" s="16" t="s">
        <v>115</v>
      </c>
      <c r="E15" s="4" t="s">
        <v>216</v>
      </c>
    </row>
    <row r="16" spans="1:5" x14ac:dyDescent="0.3">
      <c r="A16" s="3" t="s">
        <v>47</v>
      </c>
      <c r="B16" s="20">
        <v>131</v>
      </c>
      <c r="C16" s="27">
        <v>45166</v>
      </c>
      <c r="D16" s="16" t="s">
        <v>170</v>
      </c>
      <c r="E16" s="4" t="s">
        <v>270</v>
      </c>
    </row>
    <row r="17" spans="1:5" x14ac:dyDescent="0.3">
      <c r="A17" s="3" t="s">
        <v>28</v>
      </c>
      <c r="B17" s="20">
        <v>144</v>
      </c>
      <c r="C17" s="27">
        <v>44750</v>
      </c>
      <c r="D17" s="16" t="s">
        <v>183</v>
      </c>
      <c r="E17" s="4" t="s">
        <v>282</v>
      </c>
    </row>
    <row r="18" spans="1:5" x14ac:dyDescent="0.3">
      <c r="A18" s="3" t="s">
        <v>86</v>
      </c>
      <c r="B18" s="20">
        <v>145</v>
      </c>
      <c r="C18" s="27">
        <v>45036</v>
      </c>
      <c r="D18" s="16" t="s">
        <v>201</v>
      </c>
      <c r="E18" s="4" t="s">
        <v>300</v>
      </c>
    </row>
    <row r="19" spans="1:5" x14ac:dyDescent="0.3">
      <c r="A19" s="3" t="s">
        <v>17</v>
      </c>
      <c r="B19" s="20">
        <v>146</v>
      </c>
      <c r="C19" s="27">
        <v>44965</v>
      </c>
      <c r="D19" s="16" t="s">
        <v>175</v>
      </c>
      <c r="E19" s="4" t="s">
        <v>274</v>
      </c>
    </row>
    <row r="20" spans="1:5" x14ac:dyDescent="0.3">
      <c r="A20" s="3" t="s">
        <v>13</v>
      </c>
      <c r="B20" s="20">
        <v>161</v>
      </c>
      <c r="C20" s="27">
        <v>44932</v>
      </c>
      <c r="D20" s="16" t="s">
        <v>193</v>
      </c>
      <c r="E20" s="4" t="s">
        <v>292</v>
      </c>
    </row>
    <row r="21" spans="1:5" x14ac:dyDescent="0.3">
      <c r="A21" s="3" t="s">
        <v>47</v>
      </c>
      <c r="B21" s="20">
        <v>176</v>
      </c>
      <c r="C21" s="27">
        <v>45000</v>
      </c>
      <c r="D21" s="16" t="s">
        <v>195</v>
      </c>
      <c r="E21" s="4" t="s">
        <v>294</v>
      </c>
    </row>
    <row r="22" spans="1:5" x14ac:dyDescent="0.3">
      <c r="A22" s="3" t="s">
        <v>86</v>
      </c>
      <c r="B22" s="20">
        <v>178</v>
      </c>
      <c r="C22" s="27">
        <v>44923</v>
      </c>
      <c r="D22" s="16" t="s">
        <v>503</v>
      </c>
      <c r="E22" s="4" t="s">
        <v>302</v>
      </c>
    </row>
    <row r="23" spans="1:5" x14ac:dyDescent="0.3">
      <c r="A23" s="3" t="s">
        <v>67</v>
      </c>
      <c r="B23" s="20">
        <v>187</v>
      </c>
      <c r="C23" s="27">
        <v>45063</v>
      </c>
      <c r="D23" s="16" t="s">
        <v>197</v>
      </c>
      <c r="E23" s="4" t="s">
        <v>296</v>
      </c>
    </row>
    <row r="24" spans="1:5" x14ac:dyDescent="0.3">
      <c r="A24" s="3" t="s">
        <v>96</v>
      </c>
      <c r="B24" s="20">
        <v>229</v>
      </c>
      <c r="C24" s="27">
        <v>44985</v>
      </c>
      <c r="D24" s="16" t="s">
        <v>184</v>
      </c>
      <c r="E24" s="4" t="s">
        <v>283</v>
      </c>
    </row>
    <row r="25" spans="1:5" x14ac:dyDescent="0.3">
      <c r="A25" s="3" t="s">
        <v>77</v>
      </c>
      <c r="B25" s="20">
        <v>232</v>
      </c>
      <c r="C25" s="27">
        <v>45387</v>
      </c>
      <c r="D25" s="16" t="s">
        <v>108</v>
      </c>
      <c r="E25" s="4" t="s">
        <v>209</v>
      </c>
    </row>
    <row r="26" spans="1:5" x14ac:dyDescent="0.3">
      <c r="A26" s="3" t="s">
        <v>76</v>
      </c>
      <c r="B26" s="20">
        <v>263</v>
      </c>
      <c r="C26" s="27">
        <v>45412</v>
      </c>
      <c r="D26" s="16" t="s">
        <v>112</v>
      </c>
      <c r="E26" s="4" t="s">
        <v>213</v>
      </c>
    </row>
    <row r="27" spans="1:5" x14ac:dyDescent="0.3">
      <c r="A27" s="3" t="s">
        <v>54</v>
      </c>
      <c r="B27" s="20">
        <v>265</v>
      </c>
      <c r="C27" s="27">
        <v>45075</v>
      </c>
      <c r="D27" s="16" t="s">
        <v>186</v>
      </c>
      <c r="E27" s="4" t="s">
        <v>285</v>
      </c>
    </row>
    <row r="28" spans="1:5" x14ac:dyDescent="0.3">
      <c r="A28" s="3" t="s">
        <v>11</v>
      </c>
      <c r="B28" s="20">
        <v>265</v>
      </c>
      <c r="C28" s="27">
        <v>44833</v>
      </c>
      <c r="D28" s="16" t="s">
        <v>187</v>
      </c>
      <c r="E28" s="4" t="s">
        <v>286</v>
      </c>
    </row>
    <row r="29" spans="1:5" x14ac:dyDescent="0.3">
      <c r="A29" s="3" t="s">
        <v>78</v>
      </c>
      <c r="B29" s="20">
        <v>323</v>
      </c>
      <c r="C29" s="27">
        <v>45429</v>
      </c>
      <c r="D29" s="16" t="s">
        <v>114</v>
      </c>
      <c r="E29" s="4" t="s">
        <v>215</v>
      </c>
    </row>
    <row r="30" spans="1:5" x14ac:dyDescent="0.3">
      <c r="A30" s="3" t="s">
        <v>91</v>
      </c>
      <c r="B30" s="20">
        <v>352</v>
      </c>
      <c r="C30" s="27">
        <v>45404</v>
      </c>
      <c r="D30" s="16" t="s">
        <v>136</v>
      </c>
      <c r="E30" s="4" t="s">
        <v>237</v>
      </c>
    </row>
    <row r="31" spans="1:5" x14ac:dyDescent="0.3">
      <c r="A31" s="3" t="s">
        <v>41</v>
      </c>
      <c r="B31" s="20">
        <v>434</v>
      </c>
      <c r="C31" s="27">
        <v>45311</v>
      </c>
      <c r="D31" s="16" t="s">
        <v>160</v>
      </c>
      <c r="E31" s="4" t="s">
        <v>260</v>
      </c>
    </row>
    <row r="32" spans="1:5" x14ac:dyDescent="0.3">
      <c r="A32" s="3" t="s">
        <v>59</v>
      </c>
      <c r="B32" s="20">
        <v>434</v>
      </c>
      <c r="C32" s="27">
        <v>45030</v>
      </c>
      <c r="D32" s="16" t="s">
        <v>169</v>
      </c>
      <c r="E32" s="4" t="s">
        <v>269</v>
      </c>
    </row>
    <row r="33" spans="1:5" x14ac:dyDescent="0.3">
      <c r="A33" s="3" t="s">
        <v>7</v>
      </c>
      <c r="B33" s="20">
        <v>434</v>
      </c>
      <c r="C33" s="27">
        <v>44865</v>
      </c>
      <c r="D33" s="16" t="s">
        <v>173</v>
      </c>
      <c r="E33" s="4" t="s">
        <v>272</v>
      </c>
    </row>
    <row r="34" spans="1:5" x14ac:dyDescent="0.3">
      <c r="A34" s="3" t="s">
        <v>36</v>
      </c>
      <c r="B34" s="20">
        <v>443</v>
      </c>
      <c r="C34" s="27">
        <v>45351</v>
      </c>
      <c r="D34" s="16" t="s">
        <v>162</v>
      </c>
      <c r="E34" s="4" t="s">
        <v>262</v>
      </c>
    </row>
    <row r="35" spans="1:5" x14ac:dyDescent="0.3">
      <c r="A35" s="3" t="s">
        <v>60</v>
      </c>
      <c r="B35" s="20">
        <v>443</v>
      </c>
      <c r="C35" s="27">
        <v>44938</v>
      </c>
      <c r="D35" s="16" t="s">
        <v>171</v>
      </c>
      <c r="E35" s="4" t="s">
        <v>271</v>
      </c>
    </row>
    <row r="36" spans="1:5" x14ac:dyDescent="0.3">
      <c r="A36" s="3" t="s">
        <v>22</v>
      </c>
      <c r="B36" s="20">
        <v>443</v>
      </c>
      <c r="C36" s="27">
        <v>45219</v>
      </c>
      <c r="D36" s="16" t="s">
        <v>181</v>
      </c>
      <c r="E36" s="4" t="s">
        <v>280</v>
      </c>
    </row>
    <row r="37" spans="1:5" x14ac:dyDescent="0.3">
      <c r="A37" s="3" t="s">
        <v>59</v>
      </c>
      <c r="B37" s="20">
        <v>446</v>
      </c>
      <c r="C37" s="27">
        <v>44785</v>
      </c>
      <c r="D37" s="16" t="s">
        <v>192</v>
      </c>
      <c r="E37" s="4" t="s">
        <v>291</v>
      </c>
    </row>
    <row r="38" spans="1:5" x14ac:dyDescent="0.3">
      <c r="A38" s="3" t="s">
        <v>48</v>
      </c>
      <c r="B38" s="20">
        <v>454</v>
      </c>
      <c r="C38" s="27">
        <v>45332</v>
      </c>
      <c r="D38" s="16" t="s">
        <v>153</v>
      </c>
      <c r="E38" s="4" t="s">
        <v>253</v>
      </c>
    </row>
    <row r="39" spans="1:5" x14ac:dyDescent="0.3">
      <c r="A39" s="3" t="s">
        <v>34</v>
      </c>
      <c r="B39" s="20">
        <v>464</v>
      </c>
      <c r="C39" s="27">
        <v>44745</v>
      </c>
      <c r="D39" s="16" t="s">
        <v>172</v>
      </c>
      <c r="E39" s="4" t="s">
        <v>203</v>
      </c>
    </row>
    <row r="40" spans="1:5" x14ac:dyDescent="0.3">
      <c r="A40" s="3" t="s">
        <v>67</v>
      </c>
      <c r="B40" s="20">
        <v>464</v>
      </c>
      <c r="C40" s="27">
        <v>45061</v>
      </c>
      <c r="D40" s="16" t="s">
        <v>174</v>
      </c>
      <c r="E40" s="4" t="s">
        <v>273</v>
      </c>
    </row>
    <row r="41" spans="1:5" x14ac:dyDescent="0.3">
      <c r="A41" s="3" t="s">
        <v>52</v>
      </c>
      <c r="B41" s="20">
        <v>496</v>
      </c>
      <c r="C41" s="27">
        <v>45327</v>
      </c>
      <c r="D41" s="16" t="s">
        <v>145</v>
      </c>
      <c r="E41" s="4" t="s">
        <v>245</v>
      </c>
    </row>
    <row r="42" spans="1:5" x14ac:dyDescent="0.3">
      <c r="A42" s="3" t="s">
        <v>78</v>
      </c>
      <c r="B42" s="20">
        <v>500</v>
      </c>
      <c r="C42" s="27">
        <v>45435</v>
      </c>
      <c r="D42" s="16" t="s">
        <v>109</v>
      </c>
      <c r="E42" s="4" t="s">
        <v>210</v>
      </c>
    </row>
    <row r="43" spans="1:5" x14ac:dyDescent="0.3">
      <c r="A43" s="3" t="s">
        <v>76</v>
      </c>
      <c r="B43" s="20">
        <v>500</v>
      </c>
      <c r="C43" s="27">
        <v>45380</v>
      </c>
      <c r="D43" s="16" t="s">
        <v>110</v>
      </c>
      <c r="E43" s="4" t="s">
        <v>211</v>
      </c>
    </row>
    <row r="44" spans="1:5" x14ac:dyDescent="0.3">
      <c r="A44" s="3" t="s">
        <v>77</v>
      </c>
      <c r="B44" s="20">
        <v>500</v>
      </c>
      <c r="C44" s="27">
        <v>45465</v>
      </c>
      <c r="D44" s="16" t="s">
        <v>111</v>
      </c>
      <c r="E44" s="4" t="s">
        <v>212</v>
      </c>
    </row>
    <row r="45" spans="1:5" x14ac:dyDescent="0.3">
      <c r="A45" s="3" t="s">
        <v>60</v>
      </c>
      <c r="B45" s="20">
        <v>522</v>
      </c>
      <c r="C45" s="27">
        <v>45453</v>
      </c>
      <c r="D45" s="16" t="s">
        <v>127</v>
      </c>
      <c r="E45" s="4" t="s">
        <v>228</v>
      </c>
    </row>
    <row r="46" spans="1:5" x14ac:dyDescent="0.3">
      <c r="A46" s="3" t="s">
        <v>32</v>
      </c>
      <c r="B46" s="20">
        <v>546</v>
      </c>
      <c r="C46" s="27">
        <v>45318</v>
      </c>
      <c r="D46" s="16" t="s">
        <v>150</v>
      </c>
      <c r="E46" s="4" t="s">
        <v>250</v>
      </c>
    </row>
    <row r="47" spans="1:5" x14ac:dyDescent="0.3">
      <c r="A47" s="3" t="s">
        <v>89</v>
      </c>
      <c r="B47" s="20">
        <v>554</v>
      </c>
      <c r="C47" s="27">
        <v>45394</v>
      </c>
      <c r="D47" s="16" t="s">
        <v>126</v>
      </c>
      <c r="E47" s="4" t="s">
        <v>227</v>
      </c>
    </row>
    <row r="48" spans="1:5" x14ac:dyDescent="0.3">
      <c r="A48" s="3" t="s">
        <v>90</v>
      </c>
      <c r="B48" s="20">
        <v>555</v>
      </c>
      <c r="C48" s="27">
        <v>45472</v>
      </c>
      <c r="D48" s="16" t="s">
        <v>133</v>
      </c>
      <c r="E48" s="4" t="s">
        <v>234</v>
      </c>
    </row>
    <row r="49" spans="1:5" x14ac:dyDescent="0.3">
      <c r="A49" s="3" t="s">
        <v>28</v>
      </c>
      <c r="B49" s="20">
        <v>566</v>
      </c>
      <c r="C49" s="27">
        <v>44888</v>
      </c>
      <c r="D49" s="16" t="s">
        <v>168</v>
      </c>
      <c r="E49" s="4" t="s">
        <v>268</v>
      </c>
    </row>
    <row r="50" spans="1:5" x14ac:dyDescent="0.3">
      <c r="A50" s="3" t="s">
        <v>52</v>
      </c>
      <c r="B50" s="20">
        <v>592</v>
      </c>
      <c r="C50" s="27">
        <v>45427</v>
      </c>
      <c r="D50" s="16" t="s">
        <v>143</v>
      </c>
      <c r="E50" s="4" t="s">
        <v>243</v>
      </c>
    </row>
    <row r="51" spans="1:5" x14ac:dyDescent="0.3">
      <c r="A51" s="3" t="s">
        <v>16</v>
      </c>
      <c r="B51" s="20">
        <v>595</v>
      </c>
      <c r="C51" s="27">
        <v>45043</v>
      </c>
      <c r="D51" s="16" t="s">
        <v>179</v>
      </c>
      <c r="E51" s="4" t="s">
        <v>278</v>
      </c>
    </row>
    <row r="52" spans="1:5" x14ac:dyDescent="0.3">
      <c r="A52" s="3" t="s">
        <v>76</v>
      </c>
      <c r="B52" s="20">
        <v>653</v>
      </c>
      <c r="C52" s="27">
        <v>45473</v>
      </c>
      <c r="D52" s="16" t="s">
        <v>104</v>
      </c>
      <c r="E52" s="4" t="s">
        <v>205</v>
      </c>
    </row>
    <row r="53" spans="1:5" x14ac:dyDescent="0.3">
      <c r="A53" s="3" t="s">
        <v>85</v>
      </c>
      <c r="B53" s="20">
        <v>659</v>
      </c>
      <c r="C53" s="27">
        <v>45445</v>
      </c>
      <c r="D53" s="16" t="s">
        <v>137</v>
      </c>
      <c r="E53" s="4" t="s">
        <v>238</v>
      </c>
    </row>
    <row r="54" spans="1:5" x14ac:dyDescent="0.3">
      <c r="A54" s="3" t="s">
        <v>46</v>
      </c>
      <c r="B54" s="20">
        <v>700</v>
      </c>
      <c r="C54" s="27">
        <v>45345</v>
      </c>
      <c r="D54" s="16" t="s">
        <v>148</v>
      </c>
      <c r="E54" s="4" t="s">
        <v>248</v>
      </c>
    </row>
    <row r="55" spans="1:5" x14ac:dyDescent="0.3">
      <c r="A55" s="3" t="s">
        <v>28</v>
      </c>
      <c r="B55" s="20">
        <v>763</v>
      </c>
      <c r="C55" s="27">
        <v>45379</v>
      </c>
      <c r="D55" s="16" t="s">
        <v>121</v>
      </c>
      <c r="E55" s="4" t="s">
        <v>222</v>
      </c>
    </row>
    <row r="56" spans="1:5" x14ac:dyDescent="0.3">
      <c r="A56" s="3" t="s">
        <v>80</v>
      </c>
      <c r="B56" s="20">
        <v>781</v>
      </c>
      <c r="C56" s="27">
        <v>44978</v>
      </c>
      <c r="D56" s="16" t="s">
        <v>198</v>
      </c>
      <c r="E56" s="4" t="s">
        <v>297</v>
      </c>
    </row>
    <row r="57" spans="1:5" x14ac:dyDescent="0.3">
      <c r="A57" s="3" t="s">
        <v>30</v>
      </c>
      <c r="B57" s="20">
        <v>799</v>
      </c>
      <c r="C57" s="27">
        <v>45428</v>
      </c>
      <c r="D57" s="16" t="s">
        <v>120</v>
      </c>
      <c r="E57" s="4" t="s">
        <v>221</v>
      </c>
    </row>
    <row r="58" spans="1:5" x14ac:dyDescent="0.3">
      <c r="A58" s="3" t="s">
        <v>46</v>
      </c>
      <c r="B58" s="20">
        <v>854</v>
      </c>
      <c r="C58" s="27">
        <v>45384</v>
      </c>
      <c r="D58" s="16" t="s">
        <v>132</v>
      </c>
      <c r="E58" s="4" t="s">
        <v>233</v>
      </c>
    </row>
    <row r="59" spans="1:5" x14ac:dyDescent="0.3">
      <c r="A59" s="3" t="s">
        <v>82</v>
      </c>
      <c r="B59" s="20">
        <v>861</v>
      </c>
      <c r="C59" s="27">
        <v>44742</v>
      </c>
      <c r="D59" s="16" t="s">
        <v>200</v>
      </c>
      <c r="E59" s="4" t="s">
        <v>299</v>
      </c>
    </row>
    <row r="60" spans="1:5" x14ac:dyDescent="0.3">
      <c r="A60" s="3" t="s">
        <v>25</v>
      </c>
      <c r="B60" s="20">
        <v>866</v>
      </c>
      <c r="C60" s="27">
        <v>44731</v>
      </c>
      <c r="D60" s="16" t="s">
        <v>177</v>
      </c>
      <c r="E60" s="4" t="s">
        <v>276</v>
      </c>
    </row>
    <row r="61" spans="1:5" x14ac:dyDescent="0.3">
      <c r="A61" s="3" t="s">
        <v>18</v>
      </c>
      <c r="B61" s="20">
        <v>895</v>
      </c>
      <c r="C61" s="27">
        <v>44993</v>
      </c>
      <c r="D61" s="16" t="s">
        <v>176</v>
      </c>
      <c r="E61" s="4" t="s">
        <v>275</v>
      </c>
    </row>
    <row r="62" spans="1:5" x14ac:dyDescent="0.3">
      <c r="A62" s="3" t="s">
        <v>26</v>
      </c>
      <c r="B62" s="20">
        <v>896</v>
      </c>
      <c r="C62" s="27">
        <v>44877</v>
      </c>
      <c r="D62" s="16" t="s">
        <v>178</v>
      </c>
      <c r="E62" s="4" t="s">
        <v>277</v>
      </c>
    </row>
    <row r="63" spans="1:5" x14ac:dyDescent="0.3">
      <c r="A63" s="3" t="s">
        <v>39</v>
      </c>
      <c r="B63" s="20">
        <v>953</v>
      </c>
      <c r="C63" s="27">
        <v>45434</v>
      </c>
      <c r="D63" s="16" t="s">
        <v>142</v>
      </c>
      <c r="E63" s="4" t="s">
        <v>242</v>
      </c>
    </row>
    <row r="64" spans="1:5" x14ac:dyDescent="0.3">
      <c r="A64" s="3" t="s">
        <v>31</v>
      </c>
      <c r="B64" s="20">
        <v>956</v>
      </c>
      <c r="C64" s="27">
        <v>45449</v>
      </c>
      <c r="D64" s="16" t="s">
        <v>134</v>
      </c>
      <c r="E64" s="4" t="s">
        <v>235</v>
      </c>
    </row>
    <row r="65" spans="1:5" x14ac:dyDescent="0.3">
      <c r="A65" s="3" t="s">
        <v>32</v>
      </c>
      <c r="B65" s="20">
        <v>956</v>
      </c>
      <c r="C65" s="27">
        <v>45446</v>
      </c>
      <c r="D65" s="16" t="s">
        <v>135</v>
      </c>
      <c r="E65" s="4" t="s">
        <v>236</v>
      </c>
    </row>
    <row r="66" spans="1:5" x14ac:dyDescent="0.3">
      <c r="A66" s="3" t="s">
        <v>84</v>
      </c>
      <c r="B66" s="20">
        <v>965</v>
      </c>
      <c r="C66" s="27">
        <v>45455</v>
      </c>
      <c r="D66" s="16" t="s">
        <v>138</v>
      </c>
      <c r="E66" s="4" t="s">
        <v>239</v>
      </c>
    </row>
    <row r="67" spans="1:5" x14ac:dyDescent="0.3">
      <c r="A67" s="3" t="s">
        <v>53</v>
      </c>
      <c r="B67" s="20">
        <v>968</v>
      </c>
      <c r="C67" s="27">
        <v>45425</v>
      </c>
      <c r="D67" s="16" t="s">
        <v>139</v>
      </c>
      <c r="E67" s="4" t="s">
        <v>204</v>
      </c>
    </row>
    <row r="68" spans="1:5" x14ac:dyDescent="0.3">
      <c r="A68" s="3" t="s">
        <v>78</v>
      </c>
      <c r="B68" s="20">
        <v>1313</v>
      </c>
      <c r="C68" s="27">
        <v>45470</v>
      </c>
      <c r="D68" s="16" t="s">
        <v>113</v>
      </c>
      <c r="E68" s="4" t="s">
        <v>214</v>
      </c>
    </row>
    <row r="69" spans="1:5" x14ac:dyDescent="0.3">
      <c r="A69" s="3" t="s">
        <v>34</v>
      </c>
      <c r="B69" s="20">
        <v>1313</v>
      </c>
      <c r="C69" s="27">
        <v>45417</v>
      </c>
      <c r="D69" s="16" t="s">
        <v>118</v>
      </c>
      <c r="E69" s="4" t="s">
        <v>219</v>
      </c>
    </row>
    <row r="70" spans="1:5" x14ac:dyDescent="0.3">
      <c r="A70" s="3" t="s">
        <v>34</v>
      </c>
      <c r="B70" s="20">
        <v>1321</v>
      </c>
      <c r="C70" s="27">
        <v>45468</v>
      </c>
      <c r="D70" s="16" t="s">
        <v>107</v>
      </c>
      <c r="E70" s="4" t="s">
        <v>208</v>
      </c>
    </row>
    <row r="71" spans="1:5" x14ac:dyDescent="0.3">
      <c r="A71" s="3" t="s">
        <v>59</v>
      </c>
      <c r="B71" s="20">
        <v>1886</v>
      </c>
      <c r="C71" s="27">
        <v>44767</v>
      </c>
      <c r="D71" s="16" t="s">
        <v>196</v>
      </c>
      <c r="E71" s="4" t="s">
        <v>295</v>
      </c>
    </row>
    <row r="72" spans="1:5" x14ac:dyDescent="0.3">
      <c r="A72" s="3" t="s">
        <v>11</v>
      </c>
      <c r="B72" s="20">
        <v>2653</v>
      </c>
      <c r="C72" s="27">
        <v>45026</v>
      </c>
      <c r="D72" s="16" t="s">
        <v>190</v>
      </c>
      <c r="E72" s="4" t="s">
        <v>289</v>
      </c>
    </row>
    <row r="73" spans="1:5" x14ac:dyDescent="0.3">
      <c r="A73" s="3" t="s">
        <v>77</v>
      </c>
      <c r="B73" s="20">
        <v>2923</v>
      </c>
      <c r="C73" s="27">
        <v>45419</v>
      </c>
      <c r="D73" s="16" t="s">
        <v>105</v>
      </c>
      <c r="E73" s="4" t="s">
        <v>206</v>
      </c>
    </row>
    <row r="74" spans="1:5" x14ac:dyDescent="0.3">
      <c r="A74" s="3" t="s">
        <v>39</v>
      </c>
      <c r="B74" s="20">
        <v>3262</v>
      </c>
      <c r="C74" s="27">
        <v>45277</v>
      </c>
      <c r="D74" s="16" t="s">
        <v>144</v>
      </c>
      <c r="E74" s="4" t="s">
        <v>244</v>
      </c>
    </row>
    <row r="75" spans="1:5" x14ac:dyDescent="0.3">
      <c r="A75" s="3" t="s">
        <v>78</v>
      </c>
      <c r="B75" s="20">
        <v>3662</v>
      </c>
      <c r="C75" s="27">
        <v>45402</v>
      </c>
      <c r="D75" s="16" t="s">
        <v>106</v>
      </c>
      <c r="E75" s="4" t="s">
        <v>207</v>
      </c>
    </row>
    <row r="76" spans="1:5" x14ac:dyDescent="0.3">
      <c r="A76" s="3" t="s">
        <v>63</v>
      </c>
      <c r="B76" s="20">
        <v>3674</v>
      </c>
      <c r="C76" s="27">
        <v>45426</v>
      </c>
      <c r="D76" s="16" t="s">
        <v>122</v>
      </c>
      <c r="E76" s="4" t="s">
        <v>223</v>
      </c>
    </row>
    <row r="77" spans="1:5" x14ac:dyDescent="0.3">
      <c r="A77" s="3" t="s">
        <v>77</v>
      </c>
      <c r="B77" s="20">
        <v>4113</v>
      </c>
      <c r="C77" s="27">
        <v>45461</v>
      </c>
      <c r="D77" s="16" t="s">
        <v>116</v>
      </c>
      <c r="E77" s="4" t="s">
        <v>217</v>
      </c>
    </row>
    <row r="78" spans="1:5" x14ac:dyDescent="0.3">
      <c r="A78" s="3" t="s">
        <v>40</v>
      </c>
      <c r="B78" s="20">
        <v>4348</v>
      </c>
      <c r="C78" s="27">
        <v>45244</v>
      </c>
      <c r="D78" s="16" t="s">
        <v>159</v>
      </c>
      <c r="E78" s="4" t="s">
        <v>259</v>
      </c>
    </row>
    <row r="79" spans="1:5" x14ac:dyDescent="0.3">
      <c r="A79" s="3" t="s">
        <v>31</v>
      </c>
      <c r="B79" s="20">
        <v>4365</v>
      </c>
      <c r="C79" s="27">
        <v>45265</v>
      </c>
      <c r="D79" s="16" t="s">
        <v>151</v>
      </c>
      <c r="E79" s="4" t="s">
        <v>251</v>
      </c>
    </row>
    <row r="80" spans="1:5" x14ac:dyDescent="0.3">
      <c r="A80" s="3" t="s">
        <v>49</v>
      </c>
      <c r="B80" s="20">
        <v>4384</v>
      </c>
      <c r="C80" s="27">
        <v>45341</v>
      </c>
      <c r="D80" s="16" t="s">
        <v>156</v>
      </c>
      <c r="E80" s="4" t="s">
        <v>256</v>
      </c>
    </row>
    <row r="81" spans="1:5" x14ac:dyDescent="0.3">
      <c r="A81" s="3" t="s">
        <v>14</v>
      </c>
      <c r="B81" s="20">
        <v>4388</v>
      </c>
      <c r="C81" s="27">
        <v>45295</v>
      </c>
      <c r="D81" s="16" t="s">
        <v>155</v>
      </c>
      <c r="E81" s="4" t="s">
        <v>255</v>
      </c>
    </row>
    <row r="82" spans="1:5" x14ac:dyDescent="0.3">
      <c r="A82" s="3" t="s">
        <v>44</v>
      </c>
      <c r="B82" s="20">
        <v>4464</v>
      </c>
      <c r="C82" s="27">
        <v>44973</v>
      </c>
      <c r="D82" s="16" t="s">
        <v>164</v>
      </c>
      <c r="E82" s="4" t="s">
        <v>264</v>
      </c>
    </row>
    <row r="83" spans="1:5" x14ac:dyDescent="0.3">
      <c r="A83" s="3" t="s">
        <v>71</v>
      </c>
      <c r="B83" s="20">
        <v>4629</v>
      </c>
      <c r="C83" s="27">
        <v>45016</v>
      </c>
      <c r="D83" s="16" t="s">
        <v>185</v>
      </c>
      <c r="E83" s="4" t="s">
        <v>284</v>
      </c>
    </row>
    <row r="84" spans="1:5" x14ac:dyDescent="0.3">
      <c r="A84" s="3" t="s">
        <v>42</v>
      </c>
      <c r="B84" s="20">
        <v>4643</v>
      </c>
      <c r="C84" s="27">
        <v>45207</v>
      </c>
      <c r="D84" s="16" t="s">
        <v>161</v>
      </c>
      <c r="E84" s="4" t="s">
        <v>261</v>
      </c>
    </row>
    <row r="85" spans="1:5" x14ac:dyDescent="0.3">
      <c r="A85" s="3" t="s">
        <v>72</v>
      </c>
      <c r="B85" s="20">
        <v>4863</v>
      </c>
      <c r="C85" s="27">
        <v>45406</v>
      </c>
      <c r="D85" s="16" t="s">
        <v>125</v>
      </c>
      <c r="E85" s="4" t="s">
        <v>226</v>
      </c>
    </row>
    <row r="86" spans="1:5" x14ac:dyDescent="0.3">
      <c r="A86" s="3" t="s">
        <v>65</v>
      </c>
      <c r="B86" s="20">
        <v>5000</v>
      </c>
      <c r="C86" s="27">
        <v>45436</v>
      </c>
      <c r="D86" s="16" t="s">
        <v>128</v>
      </c>
      <c r="E86" s="4" t="s">
        <v>229</v>
      </c>
    </row>
    <row r="87" spans="1:5" x14ac:dyDescent="0.3">
      <c r="A87" s="3" t="s">
        <v>69</v>
      </c>
      <c r="B87" s="20">
        <v>5000</v>
      </c>
      <c r="C87" s="27">
        <v>45430</v>
      </c>
      <c r="D87" s="16" t="s">
        <v>129</v>
      </c>
      <c r="E87" s="4" t="s">
        <v>230</v>
      </c>
    </row>
    <row r="88" spans="1:5" x14ac:dyDescent="0.3">
      <c r="A88" s="3" t="s">
        <v>56</v>
      </c>
      <c r="B88" s="20">
        <v>6395</v>
      </c>
      <c r="C88" s="27">
        <v>45403</v>
      </c>
      <c r="D88" s="16" t="s">
        <v>140</v>
      </c>
      <c r="E88" s="4" t="s">
        <v>240</v>
      </c>
    </row>
    <row r="89" spans="1:5" x14ac:dyDescent="0.3">
      <c r="A89" s="3" t="s">
        <v>21</v>
      </c>
      <c r="B89" s="20">
        <v>7684</v>
      </c>
      <c r="C89" s="27">
        <v>44798</v>
      </c>
      <c r="D89" s="16" t="s">
        <v>180</v>
      </c>
      <c r="E89" s="4" t="s">
        <v>279</v>
      </c>
    </row>
    <row r="90" spans="1:5" x14ac:dyDescent="0.3">
      <c r="A90" s="3" t="s">
        <v>12</v>
      </c>
      <c r="B90" s="20">
        <v>7877</v>
      </c>
      <c r="C90" s="27">
        <v>44839</v>
      </c>
      <c r="D90" s="16" t="s">
        <v>194</v>
      </c>
      <c r="E90" s="4" t="s">
        <v>293</v>
      </c>
    </row>
    <row r="91" spans="1:5" x14ac:dyDescent="0.3">
      <c r="A91" s="3" t="s">
        <v>81</v>
      </c>
      <c r="B91" s="20">
        <v>7878</v>
      </c>
      <c r="C91" s="27">
        <v>44871</v>
      </c>
      <c r="D91" s="16" t="s">
        <v>199</v>
      </c>
      <c r="E91" s="4" t="s">
        <v>298</v>
      </c>
    </row>
    <row r="92" spans="1:5" x14ac:dyDescent="0.3">
      <c r="A92" s="3" t="s">
        <v>70</v>
      </c>
      <c r="B92" s="20">
        <v>8451</v>
      </c>
      <c r="C92" s="27">
        <v>45456</v>
      </c>
      <c r="D92" s="16" t="s">
        <v>130</v>
      </c>
      <c r="E92" s="4" t="s">
        <v>231</v>
      </c>
    </row>
    <row r="93" spans="1:5" x14ac:dyDescent="0.3">
      <c r="A93" s="3" t="s">
        <v>74</v>
      </c>
      <c r="B93" s="20">
        <v>8455</v>
      </c>
      <c r="C93" s="27">
        <v>45377</v>
      </c>
      <c r="D93" s="16" t="s">
        <v>131</v>
      </c>
      <c r="E93" s="4" t="s">
        <v>232</v>
      </c>
    </row>
    <row r="94" spans="1:5" x14ac:dyDescent="0.3">
      <c r="A94" s="3" t="s">
        <v>30</v>
      </c>
      <c r="B94" s="20">
        <v>9897</v>
      </c>
      <c r="C94" s="27">
        <v>45389</v>
      </c>
      <c r="D94" s="16" t="s">
        <v>124</v>
      </c>
      <c r="E94" s="4" t="s">
        <v>225</v>
      </c>
    </row>
    <row r="95" spans="1:5" x14ac:dyDescent="0.3">
      <c r="A95" s="3" t="s">
        <v>14</v>
      </c>
      <c r="B95" s="20">
        <v>43488</v>
      </c>
      <c r="C95" s="27">
        <v>45217</v>
      </c>
      <c r="D95" s="16" t="s">
        <v>157</v>
      </c>
      <c r="E95" s="4" t="s">
        <v>257</v>
      </c>
    </row>
    <row r="96" spans="1:5" x14ac:dyDescent="0.3">
      <c r="A96" s="3" t="s">
        <v>31</v>
      </c>
      <c r="B96" s="20">
        <v>43848</v>
      </c>
      <c r="C96" s="27">
        <v>45221</v>
      </c>
      <c r="D96" s="16" t="s">
        <v>146</v>
      </c>
      <c r="E96" s="4" t="s">
        <v>246</v>
      </c>
    </row>
    <row r="97" spans="1:5" x14ac:dyDescent="0.3">
      <c r="A97" s="3" t="s">
        <v>47</v>
      </c>
      <c r="B97" s="20">
        <v>44623</v>
      </c>
      <c r="C97" s="27">
        <v>45229</v>
      </c>
      <c r="D97" s="16" t="s">
        <v>152</v>
      </c>
      <c r="E97" s="4" t="s">
        <v>252</v>
      </c>
    </row>
    <row r="98" spans="1:5" x14ac:dyDescent="0.3">
      <c r="A98" s="3" t="s">
        <v>57</v>
      </c>
      <c r="B98" s="20">
        <v>46431</v>
      </c>
      <c r="C98" s="27">
        <v>45424</v>
      </c>
      <c r="D98" s="16" t="s">
        <v>117</v>
      </c>
      <c r="E98" s="4" t="s">
        <v>218</v>
      </c>
    </row>
    <row r="99" spans="1:5" x14ac:dyDescent="0.3">
      <c r="A99" s="3" t="s">
        <v>94</v>
      </c>
      <c r="B99" s="20">
        <v>46434</v>
      </c>
      <c r="C99" s="27">
        <v>45273</v>
      </c>
      <c r="D99" s="16" t="s">
        <v>163</v>
      </c>
      <c r="E99" s="4" t="s">
        <v>263</v>
      </c>
    </row>
    <row r="100" spans="1:5" x14ac:dyDescent="0.3">
      <c r="A100" s="3" t="s">
        <v>88</v>
      </c>
      <c r="B100" s="20">
        <v>46434</v>
      </c>
      <c r="C100" s="27">
        <v>44909</v>
      </c>
      <c r="D100" s="16" t="s">
        <v>165</v>
      </c>
      <c r="E100" s="4" t="s">
        <v>265</v>
      </c>
    </row>
    <row r="101" spans="1:5" x14ac:dyDescent="0.3">
      <c r="A101" s="5" t="s">
        <v>14</v>
      </c>
      <c r="B101" s="21">
        <v>46843</v>
      </c>
      <c r="C101" s="28">
        <v>45287</v>
      </c>
      <c r="D101" s="17" t="s">
        <v>158</v>
      </c>
      <c r="E101" s="8" t="s">
        <v>258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1802-FD97-4713-A1F4-33BAE2BE9383}">
  <sheetPr codeName="Sheet4">
    <tabColor rgb="FFFFFF00"/>
  </sheetPr>
  <dimension ref="C1:E20"/>
  <sheetViews>
    <sheetView showGridLines="0" workbookViewId="0">
      <selection activeCell="G6" sqref="G6"/>
    </sheetView>
  </sheetViews>
  <sheetFormatPr defaultRowHeight="14.4" x14ac:dyDescent="0.3"/>
  <cols>
    <col min="3" max="3" width="88.88671875" customWidth="1"/>
  </cols>
  <sheetData>
    <row r="1" spans="3:5" ht="15" thickBot="1" x14ac:dyDescent="0.35"/>
    <row r="2" spans="3:5" x14ac:dyDescent="0.3">
      <c r="C2" s="74" t="s">
        <v>546</v>
      </c>
    </row>
    <row r="3" spans="3:5" ht="15" thickBot="1" x14ac:dyDescent="0.35">
      <c r="C3" s="75"/>
    </row>
    <row r="5" spans="3:5" ht="16.8" x14ac:dyDescent="0.3">
      <c r="C5" s="55" t="s">
        <v>534</v>
      </c>
    </row>
    <row r="6" spans="3:5" x14ac:dyDescent="0.3">
      <c r="C6" s="43"/>
    </row>
    <row r="7" spans="3:5" ht="15.6" x14ac:dyDescent="0.3">
      <c r="C7" s="58" t="s">
        <v>535</v>
      </c>
    </row>
    <row r="8" spans="3:5" ht="15.6" x14ac:dyDescent="0.3">
      <c r="C8" s="59" t="s">
        <v>536</v>
      </c>
    </row>
    <row r="9" spans="3:5" ht="15.6" x14ac:dyDescent="0.3">
      <c r="C9" s="58" t="s">
        <v>537</v>
      </c>
    </row>
    <row r="10" spans="3:5" ht="15.6" x14ac:dyDescent="0.3">
      <c r="C10" s="58" t="s">
        <v>539</v>
      </c>
    </row>
    <row r="11" spans="3:5" ht="15.6" x14ac:dyDescent="0.3">
      <c r="C11" s="58" t="s">
        <v>540</v>
      </c>
    </row>
    <row r="14" spans="3:5" ht="17.399999999999999" thickBot="1" x14ac:dyDescent="0.35">
      <c r="C14" s="57" t="s">
        <v>550</v>
      </c>
    </row>
    <row r="15" spans="3:5" x14ac:dyDescent="0.3">
      <c r="C15" s="60"/>
      <c r="E15" s="34"/>
    </row>
    <row r="16" spans="3:5" ht="15.6" x14ac:dyDescent="0.3">
      <c r="C16" s="61" t="s">
        <v>545</v>
      </c>
      <c r="E16" s="36"/>
    </row>
    <row r="17" spans="3:5" ht="15.6" x14ac:dyDescent="0.3">
      <c r="C17" s="62" t="s">
        <v>541</v>
      </c>
      <c r="E17" s="36"/>
    </row>
    <row r="18" spans="3:5" ht="15.6" x14ac:dyDescent="0.3">
      <c r="C18" s="62" t="s">
        <v>544</v>
      </c>
      <c r="E18" s="36"/>
    </row>
    <row r="19" spans="3:5" ht="15.6" x14ac:dyDescent="0.3">
      <c r="C19" s="61" t="s">
        <v>543</v>
      </c>
      <c r="E19" s="36"/>
    </row>
    <row r="20" spans="3:5" ht="16.2" thickBot="1" x14ac:dyDescent="0.35">
      <c r="C20" s="63" t="s">
        <v>542</v>
      </c>
    </row>
  </sheetData>
  <mergeCells count="1">
    <mergeCell ref="C2: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B44D-1E09-434B-AA12-5463B68B7021}">
  <sheetPr codeName="Sheet5">
    <tabColor theme="4" tint="-0.249977111117893"/>
  </sheetPr>
  <dimension ref="A1:R41"/>
  <sheetViews>
    <sheetView tabSelected="1" workbookViewId="0">
      <selection activeCell="P4" sqref="P4"/>
    </sheetView>
  </sheetViews>
  <sheetFormatPr defaultRowHeight="14.4" x14ac:dyDescent="0.3"/>
  <cols>
    <col min="1" max="1" width="24.5546875" bestFit="1" customWidth="1"/>
    <col min="2" max="2" width="13.109375" bestFit="1" customWidth="1"/>
    <col min="3" max="3" width="28.6640625" customWidth="1"/>
    <col min="4" max="4" width="19" customWidth="1"/>
    <col min="5" max="5" width="20.88671875" customWidth="1"/>
  </cols>
  <sheetData>
    <row r="1" spans="1:18" x14ac:dyDescent="0.3">
      <c r="A1" s="41"/>
      <c r="B1" s="41"/>
      <c r="C1" s="41"/>
      <c r="D1" s="41"/>
      <c r="E1" s="41"/>
      <c r="F1" s="41"/>
      <c r="G1" s="41"/>
      <c r="H1" s="41"/>
      <c r="I1" s="41"/>
      <c r="J1" s="41"/>
      <c r="K1" s="41"/>
      <c r="L1" s="41"/>
      <c r="M1" s="41"/>
      <c r="N1" s="41"/>
      <c r="O1" s="41"/>
    </row>
    <row r="2" spans="1:18" ht="13.2" customHeight="1" x14ac:dyDescent="0.3">
      <c r="A2" s="41"/>
      <c r="B2" s="41"/>
      <c r="C2" s="41"/>
      <c r="D2" s="41"/>
      <c r="E2" s="41"/>
      <c r="F2" s="41"/>
      <c r="G2" s="41"/>
      <c r="H2" s="41"/>
      <c r="I2" s="41"/>
      <c r="J2" s="41"/>
      <c r="K2" s="41"/>
      <c r="L2" s="41"/>
      <c r="M2" s="41"/>
      <c r="N2" s="41"/>
      <c r="O2" s="41"/>
      <c r="P2" s="41"/>
      <c r="Q2" s="41"/>
      <c r="R2" s="41"/>
    </row>
    <row r="3" spans="1:18" hidden="1" x14ac:dyDescent="0.3">
      <c r="A3" s="41"/>
      <c r="B3" s="41"/>
      <c r="C3" s="41"/>
      <c r="D3" s="41"/>
      <c r="E3" s="41"/>
      <c r="F3" s="41"/>
      <c r="G3" s="41"/>
      <c r="H3" s="41"/>
      <c r="I3" s="41"/>
      <c r="J3" s="41"/>
      <c r="K3" s="41"/>
      <c r="L3" s="41"/>
      <c r="M3" s="41"/>
      <c r="N3" s="41"/>
      <c r="O3" s="41"/>
      <c r="P3" s="41"/>
      <c r="Q3" s="41"/>
      <c r="R3" s="41"/>
    </row>
    <row r="4" spans="1:18" ht="31.8" customHeight="1" x14ac:dyDescent="0.3">
      <c r="A4" s="41"/>
      <c r="B4" s="41"/>
      <c r="C4" s="41"/>
      <c r="D4" s="41"/>
      <c r="E4" s="41"/>
      <c r="F4" s="41"/>
      <c r="G4" s="41"/>
      <c r="H4" s="41"/>
      <c r="I4" s="41"/>
      <c r="J4" s="41"/>
      <c r="K4" s="41"/>
      <c r="L4" s="41"/>
      <c r="M4" s="41"/>
      <c r="N4" s="41"/>
      <c r="O4" s="41"/>
      <c r="P4" s="41"/>
      <c r="Q4" s="41"/>
      <c r="R4" s="41"/>
    </row>
    <row r="5" spans="1:18" ht="18" customHeight="1" x14ac:dyDescent="0.3">
      <c r="A5" s="41"/>
      <c r="B5" s="41"/>
      <c r="C5" s="41"/>
      <c r="D5" s="41"/>
      <c r="E5" s="41"/>
      <c r="F5" s="41"/>
      <c r="G5" s="41"/>
      <c r="H5" s="41"/>
      <c r="I5" s="41"/>
      <c r="J5" s="41"/>
      <c r="K5" s="41"/>
      <c r="L5" s="41"/>
      <c r="M5" s="41"/>
      <c r="N5" s="41"/>
      <c r="O5" s="41"/>
      <c r="P5" s="41"/>
      <c r="Q5" s="41"/>
      <c r="R5" s="41"/>
    </row>
    <row r="6" spans="1:18" x14ac:dyDescent="0.3">
      <c r="A6" s="41"/>
      <c r="B6" s="41"/>
      <c r="C6" s="41"/>
      <c r="D6" s="41"/>
      <c r="E6" s="41"/>
      <c r="F6" s="41"/>
      <c r="G6" s="41"/>
      <c r="H6" s="41"/>
      <c r="I6" s="41"/>
      <c r="J6" s="41"/>
      <c r="K6" s="41"/>
      <c r="L6" s="41"/>
      <c r="M6" s="41"/>
      <c r="N6" s="41"/>
      <c r="O6" s="41"/>
      <c r="P6" s="41"/>
      <c r="Q6" s="41"/>
      <c r="R6" s="41"/>
    </row>
    <row r="7" spans="1:18" x14ac:dyDescent="0.3">
      <c r="A7" s="41"/>
      <c r="B7" s="41"/>
      <c r="C7" s="41"/>
      <c r="D7" s="41"/>
      <c r="E7" s="41"/>
      <c r="F7" s="41"/>
      <c r="G7" s="41"/>
      <c r="H7" s="41"/>
      <c r="I7" s="41"/>
      <c r="J7" s="41"/>
      <c r="K7" s="41"/>
      <c r="L7" s="41"/>
      <c r="M7" s="41"/>
      <c r="N7" s="41"/>
      <c r="O7" s="41"/>
      <c r="P7" s="41"/>
      <c r="Q7" s="41"/>
      <c r="R7" s="41"/>
    </row>
    <row r="8" spans="1:18" x14ac:dyDescent="0.3">
      <c r="A8" s="41"/>
      <c r="B8" s="41"/>
      <c r="C8" s="41"/>
      <c r="D8" s="41"/>
      <c r="E8" s="41"/>
      <c r="F8" s="41"/>
      <c r="G8" s="41"/>
      <c r="H8" s="41"/>
      <c r="I8" s="41"/>
      <c r="J8" s="41"/>
      <c r="K8" s="41"/>
      <c r="L8" s="41"/>
      <c r="M8" s="41"/>
      <c r="N8" s="41"/>
      <c r="O8" s="41"/>
      <c r="P8" s="41"/>
      <c r="Q8" s="41"/>
      <c r="R8" s="41"/>
    </row>
    <row r="9" spans="1:18" x14ac:dyDescent="0.3">
      <c r="A9" s="41"/>
      <c r="B9" s="41"/>
      <c r="C9" s="41"/>
      <c r="D9" s="41"/>
      <c r="E9" s="41"/>
      <c r="F9" s="41"/>
      <c r="G9" s="41"/>
      <c r="H9" s="41"/>
      <c r="I9" s="41"/>
      <c r="J9" s="41"/>
      <c r="K9" s="41"/>
      <c r="L9" s="41"/>
      <c r="M9" s="41"/>
      <c r="N9" s="41"/>
      <c r="O9" s="41"/>
      <c r="P9" s="41"/>
      <c r="Q9" s="41"/>
      <c r="R9" s="41"/>
    </row>
    <row r="10" spans="1:18" x14ac:dyDescent="0.3">
      <c r="A10" s="41"/>
      <c r="B10" s="41"/>
      <c r="C10" s="41"/>
      <c r="D10" s="41"/>
      <c r="E10" s="41"/>
      <c r="F10" s="41"/>
      <c r="G10" s="41"/>
      <c r="H10" s="41"/>
      <c r="I10" s="41"/>
      <c r="J10" s="41"/>
      <c r="K10" s="41"/>
      <c r="L10" s="41"/>
      <c r="M10" s="41"/>
      <c r="N10" s="41"/>
      <c r="O10" s="41"/>
      <c r="P10" s="41"/>
      <c r="Q10" s="41"/>
      <c r="R10" s="41"/>
    </row>
    <row r="11" spans="1:18" x14ac:dyDescent="0.3">
      <c r="A11" s="41"/>
      <c r="B11" s="41"/>
      <c r="C11" s="41"/>
      <c r="D11" s="41"/>
      <c r="E11" s="41"/>
      <c r="F11" s="41"/>
      <c r="G11" s="41"/>
      <c r="H11" s="41"/>
      <c r="I11" s="41"/>
      <c r="J11" s="41"/>
      <c r="K11" s="41"/>
      <c r="L11" s="41"/>
      <c r="M11" s="41"/>
      <c r="N11" s="41"/>
      <c r="O11" s="41"/>
      <c r="P11" s="41"/>
      <c r="Q11" s="41"/>
      <c r="R11" s="41"/>
    </row>
    <row r="12" spans="1:18" x14ac:dyDescent="0.3">
      <c r="A12" s="41"/>
      <c r="B12" s="41"/>
      <c r="C12" s="41"/>
      <c r="D12" s="41"/>
      <c r="E12" s="41"/>
      <c r="F12" s="41"/>
      <c r="G12" s="41"/>
      <c r="H12" s="41"/>
      <c r="I12" s="41"/>
      <c r="J12" s="41"/>
      <c r="K12" s="41"/>
      <c r="L12" s="41"/>
      <c r="M12" s="41"/>
      <c r="N12" s="41"/>
      <c r="O12" s="41"/>
      <c r="P12" s="41"/>
      <c r="Q12" s="41"/>
      <c r="R12" s="41"/>
    </row>
    <row r="13" spans="1:18" x14ac:dyDescent="0.3">
      <c r="A13" s="41"/>
      <c r="B13" s="41"/>
      <c r="C13" s="41"/>
      <c r="D13" s="41"/>
      <c r="E13" s="41"/>
      <c r="F13" s="41"/>
      <c r="G13" s="41"/>
      <c r="H13" s="41"/>
      <c r="I13" s="41"/>
      <c r="J13" s="41"/>
      <c r="K13" s="41"/>
      <c r="L13" s="41"/>
      <c r="M13" s="41"/>
      <c r="N13" s="41"/>
      <c r="O13" s="41"/>
      <c r="P13" s="41"/>
      <c r="Q13" s="41"/>
      <c r="R13" s="41"/>
    </row>
    <row r="14" spans="1:18" x14ac:dyDescent="0.3">
      <c r="A14" s="41"/>
      <c r="B14" s="41"/>
      <c r="C14" s="41"/>
      <c r="D14" s="41"/>
      <c r="E14" s="41"/>
      <c r="F14" s="41"/>
      <c r="G14" s="41"/>
      <c r="H14" s="41"/>
      <c r="I14" s="41"/>
      <c r="J14" s="41"/>
      <c r="K14" s="41"/>
      <c r="L14" s="41"/>
      <c r="M14" s="41"/>
      <c r="N14" s="41"/>
      <c r="O14" s="41"/>
      <c r="P14" s="41"/>
      <c r="Q14" s="41"/>
      <c r="R14" s="41"/>
    </row>
    <row r="15" spans="1:18" x14ac:dyDescent="0.3">
      <c r="A15" s="41"/>
      <c r="B15" s="41"/>
      <c r="C15" s="41"/>
      <c r="D15" s="41"/>
      <c r="E15" s="41"/>
      <c r="F15" s="41"/>
      <c r="G15" s="41"/>
      <c r="H15" s="41"/>
      <c r="I15" s="41"/>
      <c r="J15" s="41"/>
      <c r="K15" s="41"/>
      <c r="L15" s="41"/>
      <c r="M15" s="41"/>
      <c r="N15" s="41"/>
      <c r="O15" s="41"/>
      <c r="P15" s="41"/>
      <c r="Q15" s="41"/>
      <c r="R15" s="41"/>
    </row>
    <row r="16" spans="1:18" x14ac:dyDescent="0.3">
      <c r="A16" s="43" t="s">
        <v>510</v>
      </c>
      <c r="B16" s="43" t="s">
        <v>511</v>
      </c>
      <c r="C16" s="41"/>
      <c r="D16" s="41"/>
      <c r="E16" s="41"/>
      <c r="F16" s="41"/>
      <c r="G16" s="41"/>
      <c r="H16" s="41"/>
      <c r="I16" s="41"/>
      <c r="J16" s="41"/>
      <c r="K16" s="41"/>
      <c r="L16" s="41"/>
      <c r="M16" s="41"/>
      <c r="N16" s="41"/>
      <c r="O16" s="41"/>
      <c r="P16" s="41"/>
      <c r="Q16" s="41"/>
      <c r="R16" s="41"/>
    </row>
    <row r="17" spans="1:18" x14ac:dyDescent="0.3">
      <c r="A17" s="42" t="s">
        <v>47</v>
      </c>
      <c r="B17" s="67">
        <v>147857</v>
      </c>
      <c r="C17" s="41"/>
      <c r="D17" s="41"/>
      <c r="E17" s="41"/>
      <c r="F17" s="41"/>
      <c r="G17" s="41"/>
      <c r="H17" s="41"/>
      <c r="I17" s="41"/>
      <c r="J17" s="41"/>
      <c r="K17" s="41"/>
      <c r="L17" s="41"/>
      <c r="M17" s="41"/>
      <c r="N17" s="41"/>
      <c r="O17" s="41"/>
      <c r="P17" s="41"/>
      <c r="Q17" s="41"/>
      <c r="R17" s="41"/>
    </row>
    <row r="18" spans="1:18" x14ac:dyDescent="0.3">
      <c r="A18" s="42" t="s">
        <v>90</v>
      </c>
      <c r="B18" s="67">
        <v>100071</v>
      </c>
      <c r="C18" s="41"/>
      <c r="D18" s="41"/>
      <c r="E18" s="41"/>
      <c r="F18" s="41"/>
      <c r="G18" s="41"/>
      <c r="H18" s="41"/>
      <c r="I18" s="41"/>
      <c r="J18" s="41"/>
      <c r="K18" s="41"/>
      <c r="L18" s="41"/>
      <c r="M18" s="41"/>
      <c r="N18" s="41"/>
      <c r="O18" s="41"/>
      <c r="P18" s="41"/>
      <c r="Q18" s="41"/>
      <c r="R18" s="41"/>
    </row>
    <row r="19" spans="1:18" x14ac:dyDescent="0.3">
      <c r="A19" s="42" t="s">
        <v>65</v>
      </c>
      <c r="B19" s="67">
        <v>80928</v>
      </c>
      <c r="C19" s="41"/>
      <c r="D19" s="41"/>
      <c r="E19" s="41"/>
      <c r="F19" s="41"/>
      <c r="G19" s="41"/>
      <c r="H19" s="41"/>
      <c r="I19" s="41"/>
      <c r="J19" s="41"/>
      <c r="K19" s="41"/>
      <c r="L19" s="41"/>
      <c r="M19" s="41"/>
      <c r="N19" s="41"/>
      <c r="O19" s="41"/>
      <c r="P19" s="41"/>
      <c r="Q19" s="41"/>
      <c r="R19" s="41"/>
    </row>
    <row r="20" spans="1:18" x14ac:dyDescent="0.3">
      <c r="A20" s="42" t="s">
        <v>70</v>
      </c>
      <c r="B20" s="67">
        <v>60390</v>
      </c>
      <c r="C20" s="41"/>
      <c r="D20" s="41"/>
      <c r="E20" s="41"/>
      <c r="F20" s="41"/>
      <c r="G20" s="41"/>
      <c r="H20" s="41"/>
      <c r="I20" s="41"/>
      <c r="J20" s="41"/>
      <c r="K20" s="41"/>
      <c r="L20" s="41"/>
      <c r="M20" s="41"/>
      <c r="N20" s="41"/>
      <c r="O20" s="41"/>
      <c r="P20" s="41"/>
      <c r="Q20" s="41"/>
      <c r="R20" s="41"/>
    </row>
    <row r="21" spans="1:18" x14ac:dyDescent="0.3">
      <c r="A21" s="42" t="s">
        <v>77</v>
      </c>
      <c r="B21" s="67">
        <v>53025</v>
      </c>
      <c r="C21" s="41"/>
      <c r="D21" s="41"/>
      <c r="E21" s="41"/>
      <c r="F21" s="41"/>
      <c r="G21" s="41"/>
      <c r="H21" s="41"/>
      <c r="I21" s="41"/>
      <c r="J21" s="41"/>
      <c r="K21" s="41"/>
      <c r="L21" s="41"/>
      <c r="M21" s="41"/>
      <c r="N21" s="41"/>
      <c r="O21" s="41"/>
      <c r="P21" s="41"/>
      <c r="Q21" s="41"/>
      <c r="R21" s="41"/>
    </row>
    <row r="22" spans="1:18" x14ac:dyDescent="0.3">
      <c r="A22" s="42" t="s">
        <v>91</v>
      </c>
      <c r="B22" s="67">
        <v>49583</v>
      </c>
      <c r="C22" s="41"/>
      <c r="D22" s="41"/>
      <c r="E22" s="41"/>
      <c r="F22" s="41"/>
      <c r="G22" s="41"/>
      <c r="H22" s="41"/>
      <c r="I22" s="41"/>
      <c r="J22" s="41"/>
      <c r="K22" s="41"/>
      <c r="L22" s="41"/>
      <c r="M22" s="41"/>
      <c r="N22" s="41"/>
      <c r="O22" s="41"/>
      <c r="P22" s="41"/>
      <c r="Q22" s="41"/>
      <c r="R22" s="41"/>
    </row>
    <row r="23" spans="1:18" x14ac:dyDescent="0.3">
      <c r="A23" s="42" t="s">
        <v>59</v>
      </c>
      <c r="B23" s="67">
        <v>43138</v>
      </c>
      <c r="C23" s="41"/>
      <c r="D23" s="41"/>
      <c r="E23" s="41"/>
      <c r="F23" s="41"/>
      <c r="G23" s="41"/>
      <c r="H23" s="41"/>
      <c r="I23" s="41"/>
      <c r="J23" s="41"/>
      <c r="K23" s="41"/>
      <c r="L23" s="41"/>
      <c r="M23" s="41"/>
      <c r="N23" s="41"/>
      <c r="O23" s="41"/>
      <c r="P23" s="41"/>
      <c r="Q23" s="41"/>
      <c r="R23" s="41"/>
    </row>
    <row r="24" spans="1:18" x14ac:dyDescent="0.3">
      <c r="A24" s="42" t="s">
        <v>28</v>
      </c>
      <c r="B24" s="67">
        <v>39758</v>
      </c>
      <c r="C24" s="41"/>
      <c r="D24" s="41"/>
      <c r="E24" s="41"/>
      <c r="F24" s="41"/>
      <c r="G24" s="41"/>
      <c r="H24" s="41"/>
      <c r="I24" s="41"/>
      <c r="J24" s="41"/>
      <c r="K24" s="41"/>
      <c r="L24" s="41"/>
      <c r="M24" s="41"/>
      <c r="N24" s="41"/>
      <c r="O24" s="41"/>
      <c r="P24" s="41"/>
      <c r="Q24" s="41"/>
      <c r="R24" s="41"/>
    </row>
    <row r="25" spans="1:18" x14ac:dyDescent="0.3">
      <c r="A25" s="42" t="s">
        <v>76</v>
      </c>
      <c r="B25" s="67">
        <v>36820</v>
      </c>
      <c r="C25" s="41"/>
      <c r="D25" s="41"/>
      <c r="E25" s="41"/>
      <c r="F25" s="41"/>
      <c r="G25" s="41"/>
      <c r="H25" s="41"/>
      <c r="I25" s="41"/>
      <c r="J25" s="41"/>
      <c r="K25" s="41"/>
      <c r="L25" s="41"/>
      <c r="M25" s="41"/>
      <c r="N25" s="41"/>
      <c r="O25" s="41"/>
      <c r="P25" s="41"/>
      <c r="Q25" s="41"/>
      <c r="R25" s="41"/>
    </row>
    <row r="26" spans="1:18" x14ac:dyDescent="0.3">
      <c r="A26" s="42" t="s">
        <v>72</v>
      </c>
      <c r="B26" s="67">
        <v>34120</v>
      </c>
      <c r="C26" s="41"/>
      <c r="D26" s="41"/>
      <c r="E26" s="41"/>
      <c r="F26" s="41"/>
      <c r="G26" s="41"/>
      <c r="H26" s="41"/>
      <c r="I26" s="41"/>
      <c r="J26" s="41"/>
      <c r="K26" s="41"/>
      <c r="L26" s="41"/>
      <c r="M26" s="41"/>
      <c r="N26" s="41"/>
      <c r="O26" s="41"/>
      <c r="P26" s="41"/>
      <c r="Q26" s="41"/>
      <c r="R26" s="41"/>
    </row>
    <row r="27" spans="1:18" x14ac:dyDescent="0.3">
      <c r="A27" s="42" t="s">
        <v>507</v>
      </c>
      <c r="B27" s="67">
        <v>645690</v>
      </c>
      <c r="C27" s="41"/>
      <c r="D27" s="41"/>
      <c r="E27" s="41"/>
      <c r="F27" s="41"/>
      <c r="G27" s="41"/>
      <c r="H27" s="41"/>
      <c r="I27" s="41"/>
      <c r="J27" s="41"/>
      <c r="K27" s="41"/>
      <c r="L27" s="41"/>
      <c r="M27" s="41"/>
      <c r="N27" s="41"/>
      <c r="O27" s="41"/>
      <c r="P27" s="41"/>
      <c r="Q27" s="41"/>
      <c r="R27" s="41"/>
    </row>
    <row r="28" spans="1:18" x14ac:dyDescent="0.3">
      <c r="A28" s="41"/>
      <c r="B28" s="41"/>
      <c r="C28" s="41"/>
      <c r="D28" s="41"/>
      <c r="E28" s="41"/>
      <c r="F28" s="41"/>
      <c r="G28" s="41"/>
      <c r="H28" s="41"/>
      <c r="I28" s="41"/>
      <c r="J28" s="41"/>
      <c r="K28" s="41"/>
      <c r="L28" s="41"/>
      <c r="M28" s="41"/>
      <c r="N28" s="41"/>
      <c r="O28" s="41"/>
      <c r="P28" s="41"/>
      <c r="Q28" s="41"/>
      <c r="R28" s="41"/>
    </row>
    <row r="29" spans="1:18" x14ac:dyDescent="0.3">
      <c r="A29" s="41"/>
      <c r="B29" s="41"/>
      <c r="C29" s="41"/>
      <c r="D29" s="41"/>
      <c r="E29" s="41"/>
      <c r="F29" s="41"/>
      <c r="G29" s="41"/>
      <c r="H29" s="41"/>
      <c r="I29" s="41"/>
      <c r="J29" s="41"/>
      <c r="K29" s="41"/>
      <c r="L29" s="41"/>
      <c r="M29" s="41"/>
      <c r="N29" s="41"/>
      <c r="O29" s="41"/>
      <c r="P29" s="41"/>
      <c r="Q29" s="41"/>
      <c r="R29" s="41"/>
    </row>
    <row r="30" spans="1:18" x14ac:dyDescent="0.3">
      <c r="A30" s="41"/>
      <c r="B30" s="41"/>
      <c r="C30" s="41"/>
      <c r="D30" s="41"/>
      <c r="E30" s="41"/>
      <c r="F30" s="41"/>
      <c r="G30" s="41"/>
      <c r="H30" s="41"/>
      <c r="I30" s="41"/>
      <c r="J30" s="41"/>
      <c r="K30" s="41"/>
      <c r="L30" s="41"/>
      <c r="M30" s="41"/>
      <c r="N30" s="41"/>
      <c r="O30" s="41"/>
      <c r="P30" s="41"/>
      <c r="Q30" s="41"/>
      <c r="R30" s="41"/>
    </row>
    <row r="31" spans="1:18" x14ac:dyDescent="0.3">
      <c r="A31" s="41"/>
      <c r="B31" s="41"/>
      <c r="C31" s="41"/>
      <c r="D31" s="41"/>
      <c r="E31" s="41"/>
      <c r="F31" s="41"/>
      <c r="G31" s="41"/>
      <c r="H31" s="41"/>
      <c r="I31" s="41"/>
      <c r="J31" s="41"/>
      <c r="K31" s="41"/>
      <c r="L31" s="41"/>
      <c r="M31" s="41"/>
      <c r="N31" s="41"/>
      <c r="O31" s="41"/>
      <c r="P31" s="41"/>
      <c r="Q31" s="41"/>
      <c r="R31" s="41"/>
    </row>
    <row r="32" spans="1:18" x14ac:dyDescent="0.3">
      <c r="A32" s="41"/>
      <c r="B32" s="41"/>
      <c r="C32" s="41"/>
      <c r="D32" s="41"/>
      <c r="E32" s="41"/>
      <c r="F32" s="41"/>
      <c r="G32" s="41"/>
      <c r="H32" s="41"/>
      <c r="I32" s="41"/>
      <c r="J32" s="41"/>
      <c r="K32" s="41"/>
      <c r="L32" s="41"/>
      <c r="M32" s="41"/>
      <c r="N32" s="41"/>
      <c r="O32" s="41"/>
      <c r="P32" s="41"/>
      <c r="Q32" s="41"/>
      <c r="R32" s="41"/>
    </row>
    <row r="33" spans="1:18" x14ac:dyDescent="0.3">
      <c r="A33" s="41"/>
      <c r="B33" s="41"/>
      <c r="C33" s="41"/>
      <c r="D33" s="41"/>
      <c r="E33" s="41"/>
      <c r="F33" s="41"/>
      <c r="G33" s="41"/>
      <c r="H33" s="41"/>
      <c r="I33" s="41"/>
      <c r="J33" s="41"/>
      <c r="K33" s="41"/>
      <c r="L33" s="41"/>
      <c r="M33" s="41"/>
      <c r="N33" s="41"/>
      <c r="O33" s="41"/>
      <c r="P33" s="41"/>
      <c r="Q33" s="41"/>
      <c r="R33" s="41"/>
    </row>
    <row r="34" spans="1:18" x14ac:dyDescent="0.3">
      <c r="A34" s="41"/>
      <c r="B34" s="41"/>
      <c r="C34" s="41"/>
      <c r="D34" s="41"/>
      <c r="E34" s="41"/>
      <c r="F34" s="41"/>
      <c r="G34" s="41"/>
      <c r="H34" s="41"/>
      <c r="I34" s="41"/>
      <c r="J34" s="41"/>
      <c r="K34" s="41"/>
      <c r="L34" s="41"/>
      <c r="M34" s="41"/>
      <c r="N34" s="41"/>
      <c r="O34" s="41"/>
      <c r="P34" s="41"/>
      <c r="Q34" s="41"/>
      <c r="R34" s="41"/>
    </row>
    <row r="35" spans="1:18" x14ac:dyDescent="0.3">
      <c r="A35" s="41"/>
      <c r="B35" s="41"/>
      <c r="C35" s="41"/>
      <c r="D35" s="41"/>
      <c r="E35" s="41"/>
      <c r="F35" s="41"/>
      <c r="G35" s="41"/>
      <c r="H35" s="41"/>
      <c r="I35" s="41"/>
      <c r="J35" s="41"/>
      <c r="K35" s="41"/>
      <c r="L35" s="41"/>
      <c r="M35" s="41"/>
      <c r="N35" s="41"/>
      <c r="O35" s="41"/>
      <c r="P35" s="41"/>
      <c r="Q35" s="41"/>
      <c r="R35" s="41"/>
    </row>
    <row r="36" spans="1:18" x14ac:dyDescent="0.3">
      <c r="A36" s="41"/>
      <c r="B36" s="41"/>
      <c r="C36" s="41"/>
      <c r="D36" s="41"/>
      <c r="E36" s="41"/>
      <c r="F36" s="41"/>
      <c r="G36" s="41"/>
      <c r="H36" s="41"/>
      <c r="I36" s="41"/>
      <c r="J36" s="41"/>
      <c r="K36" s="41"/>
      <c r="L36" s="41"/>
      <c r="M36" s="41"/>
      <c r="N36" s="41"/>
      <c r="O36" s="41"/>
      <c r="P36" s="41"/>
      <c r="Q36" s="41"/>
      <c r="R36" s="41"/>
    </row>
    <row r="37" spans="1:18" x14ac:dyDescent="0.3">
      <c r="A37" s="41"/>
      <c r="B37" s="41"/>
      <c r="C37" s="41"/>
      <c r="D37" s="41"/>
      <c r="E37" s="41"/>
      <c r="F37" s="41"/>
      <c r="G37" s="41"/>
      <c r="H37" s="41"/>
      <c r="I37" s="41"/>
      <c r="J37" s="41"/>
      <c r="K37" s="41"/>
      <c r="L37" s="41"/>
      <c r="M37" s="41"/>
      <c r="N37" s="41"/>
      <c r="O37" s="41"/>
      <c r="P37" s="41"/>
      <c r="Q37" s="41"/>
      <c r="R37" s="41"/>
    </row>
    <row r="38" spans="1:18" x14ac:dyDescent="0.3">
      <c r="A38" s="41"/>
      <c r="B38" s="41"/>
      <c r="C38" s="41"/>
      <c r="D38" s="41"/>
      <c r="E38" s="41"/>
      <c r="F38" s="41"/>
      <c r="G38" s="41"/>
      <c r="H38" s="41"/>
      <c r="I38" s="41"/>
      <c r="J38" s="41"/>
      <c r="K38" s="41"/>
      <c r="L38" s="41"/>
      <c r="M38" s="41"/>
      <c r="N38" s="41"/>
      <c r="O38" s="41"/>
      <c r="P38" s="41"/>
      <c r="Q38" s="41"/>
      <c r="R38" s="41"/>
    </row>
    <row r="39" spans="1:18" x14ac:dyDescent="0.3">
      <c r="A39" s="41"/>
      <c r="B39" s="41"/>
      <c r="C39" s="41"/>
      <c r="D39" s="41"/>
      <c r="E39" s="41"/>
      <c r="F39" s="41"/>
      <c r="G39" s="41"/>
      <c r="H39" s="41"/>
      <c r="I39" s="41"/>
      <c r="J39" s="41"/>
      <c r="K39" s="41"/>
      <c r="L39" s="41"/>
      <c r="M39" s="41"/>
      <c r="N39" s="41"/>
      <c r="O39" s="41"/>
      <c r="P39" s="41"/>
      <c r="Q39" s="41"/>
      <c r="R39" s="41"/>
    </row>
    <row r="40" spans="1:18" x14ac:dyDescent="0.3">
      <c r="M40" s="41"/>
      <c r="N40" s="41"/>
      <c r="O40" s="41"/>
    </row>
    <row r="41" spans="1:18" x14ac:dyDescent="0.3">
      <c r="M41" s="41"/>
      <c r="N41" s="41"/>
      <c r="O41" s="41"/>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A4B74-7215-44B4-8582-362A51350E52}">
  <sheetPr codeName="Sheet6">
    <tabColor theme="9" tint="-0.499984740745262"/>
  </sheetPr>
  <dimension ref="A1:N40"/>
  <sheetViews>
    <sheetView topLeftCell="B1" workbookViewId="0">
      <selection activeCell="F15" sqref="F15"/>
    </sheetView>
  </sheetViews>
  <sheetFormatPr defaultRowHeight="14.4" x14ac:dyDescent="0.3"/>
  <cols>
    <col min="1" max="1" width="3" customWidth="1"/>
    <col min="2" max="2" width="17.6640625" customWidth="1"/>
    <col min="3" max="3" width="25.6640625" bestFit="1" customWidth="1"/>
    <col min="4" max="4" width="9" bestFit="1" customWidth="1"/>
    <col min="5" max="5" width="12.5546875" customWidth="1"/>
    <col min="6" max="6" width="15.33203125" customWidth="1"/>
    <col min="7" max="7" width="17.33203125" bestFit="1" customWidth="1"/>
    <col min="8" max="8" width="10.6640625" customWidth="1"/>
    <col min="9" max="9" width="3" customWidth="1"/>
    <col min="10" max="10" width="20.21875" customWidth="1"/>
    <col min="11" max="11" width="7.109375" customWidth="1"/>
    <col min="12" max="12" width="1.109375" hidden="1" customWidth="1"/>
    <col min="13" max="13" width="17.33203125" customWidth="1"/>
  </cols>
  <sheetData>
    <row r="1" spans="1:14" x14ac:dyDescent="0.3">
      <c r="A1" s="44"/>
      <c r="B1" s="44"/>
      <c r="C1" s="44"/>
      <c r="D1" s="44"/>
      <c r="E1" s="44"/>
      <c r="F1" s="44"/>
      <c r="G1" s="44"/>
      <c r="H1" s="44"/>
      <c r="I1" s="44"/>
      <c r="J1" s="44"/>
      <c r="K1" s="44"/>
      <c r="L1" s="44"/>
      <c r="M1" s="44"/>
      <c r="N1" s="44"/>
    </row>
    <row r="2" spans="1:14" ht="13.2" customHeight="1" x14ac:dyDescent="0.3">
      <c r="A2" s="44"/>
      <c r="B2" s="44"/>
      <c r="C2" s="44"/>
      <c r="D2" s="44"/>
      <c r="E2" s="44"/>
      <c r="F2" s="44"/>
      <c r="G2" s="44"/>
      <c r="H2" s="44"/>
      <c r="I2" s="44"/>
      <c r="J2" s="44"/>
      <c r="K2" s="44"/>
      <c r="L2" s="44"/>
      <c r="M2" s="44"/>
      <c r="N2" s="44"/>
    </row>
    <row r="3" spans="1:14" x14ac:dyDescent="0.3">
      <c r="A3" s="44"/>
      <c r="B3" s="44"/>
      <c r="C3" s="44"/>
      <c r="D3" s="44"/>
      <c r="E3" s="44"/>
      <c r="F3" s="44"/>
      <c r="G3" s="44"/>
      <c r="H3" s="44"/>
      <c r="I3" s="44"/>
      <c r="J3" s="44"/>
      <c r="K3" s="44"/>
      <c r="L3" s="44"/>
      <c r="M3" s="44"/>
      <c r="N3" s="44"/>
    </row>
    <row r="4" spans="1:14" ht="4.2" customHeight="1" thickBot="1" x14ac:dyDescent="0.35">
      <c r="A4" s="44"/>
      <c r="B4" s="44"/>
      <c r="C4" s="44"/>
      <c r="D4" s="44"/>
      <c r="E4" s="44"/>
      <c r="F4" s="44"/>
      <c r="G4" s="44"/>
      <c r="H4" s="44"/>
      <c r="I4" s="44"/>
      <c r="J4" s="44"/>
      <c r="K4" s="44"/>
      <c r="L4" s="44"/>
      <c r="M4" s="44"/>
      <c r="N4" s="44"/>
    </row>
    <row r="5" spans="1:14" ht="25.2" customHeight="1" thickBot="1" x14ac:dyDescent="0.35">
      <c r="A5" s="44"/>
      <c r="B5" s="46" t="s">
        <v>0</v>
      </c>
      <c r="C5" s="46" t="s">
        <v>3</v>
      </c>
      <c r="D5" s="51" t="s">
        <v>531</v>
      </c>
      <c r="E5" s="44"/>
      <c r="F5" s="64"/>
      <c r="G5" s="73" t="s">
        <v>547</v>
      </c>
      <c r="H5" s="44"/>
      <c r="I5" s="44"/>
      <c r="J5" s="65" t="s">
        <v>548</v>
      </c>
      <c r="K5" s="66"/>
      <c r="L5" s="44"/>
      <c r="M5" s="65" t="s">
        <v>549</v>
      </c>
      <c r="N5" s="44"/>
    </row>
    <row r="6" spans="1:14" ht="15" thickBot="1" x14ac:dyDescent="0.35">
      <c r="A6" s="44"/>
      <c r="B6" s="45" t="s">
        <v>220</v>
      </c>
      <c r="C6" s="45" t="s">
        <v>24</v>
      </c>
      <c r="D6" s="56">
        <v>45</v>
      </c>
      <c r="E6" s="44"/>
      <c r="F6" s="44"/>
      <c r="G6" s="68">
        <v>1223115</v>
      </c>
      <c r="H6" s="44"/>
      <c r="I6" s="44"/>
      <c r="J6" s="68">
        <v>1180015</v>
      </c>
      <c r="K6" s="44"/>
      <c r="L6" s="44"/>
      <c r="M6" s="68">
        <v>474763</v>
      </c>
      <c r="N6" s="44"/>
    </row>
    <row r="7" spans="1:14" x14ac:dyDescent="0.3">
      <c r="A7" s="44"/>
      <c r="B7" s="45" t="s">
        <v>247</v>
      </c>
      <c r="C7" s="45" t="s">
        <v>32</v>
      </c>
      <c r="D7" s="56">
        <v>16</v>
      </c>
      <c r="E7" s="44"/>
      <c r="F7" s="44"/>
      <c r="G7" s="44"/>
      <c r="H7" s="44"/>
      <c r="I7" s="44"/>
      <c r="J7" s="44"/>
      <c r="K7" s="44"/>
      <c r="L7" s="44"/>
      <c r="M7" s="44"/>
      <c r="N7" s="44"/>
    </row>
    <row r="8" spans="1:14" x14ac:dyDescent="0.3">
      <c r="A8" s="44"/>
      <c r="B8" s="45" t="s">
        <v>249</v>
      </c>
      <c r="C8" s="45" t="s">
        <v>51</v>
      </c>
      <c r="D8" s="56">
        <v>5</v>
      </c>
      <c r="E8" s="44"/>
      <c r="F8" s="44"/>
      <c r="G8" s="44"/>
      <c r="H8" s="44"/>
      <c r="I8" s="44"/>
      <c r="J8" s="44"/>
      <c r="K8" s="44"/>
      <c r="L8" s="44"/>
      <c r="M8" s="44"/>
      <c r="N8" s="44"/>
    </row>
    <row r="9" spans="1:14" x14ac:dyDescent="0.3">
      <c r="A9" s="44"/>
      <c r="B9" s="45" t="s">
        <v>254</v>
      </c>
      <c r="C9" s="45" t="s">
        <v>50</v>
      </c>
      <c r="D9" s="56">
        <v>32</v>
      </c>
      <c r="E9" s="44"/>
      <c r="F9" s="44"/>
      <c r="G9" s="44"/>
      <c r="H9" s="44"/>
      <c r="I9" s="44"/>
      <c r="J9" s="44"/>
      <c r="K9" s="44"/>
      <c r="L9" s="44"/>
      <c r="M9" s="44"/>
      <c r="N9" s="44"/>
    </row>
    <row r="10" spans="1:14" x14ac:dyDescent="0.3">
      <c r="A10" s="44"/>
      <c r="B10" s="45" t="s">
        <v>287</v>
      </c>
      <c r="C10" s="45" t="s">
        <v>93</v>
      </c>
      <c r="D10" s="56">
        <v>5</v>
      </c>
      <c r="E10" s="44"/>
      <c r="F10" s="44"/>
      <c r="G10" s="44"/>
      <c r="H10" s="44"/>
      <c r="I10" s="44"/>
      <c r="J10" s="44"/>
      <c r="K10" s="44"/>
      <c r="L10" s="44"/>
      <c r="M10" s="44"/>
      <c r="N10" s="44"/>
    </row>
    <row r="11" spans="1:14" x14ac:dyDescent="0.3">
      <c r="A11" s="44"/>
      <c r="B11" s="45" t="s">
        <v>507</v>
      </c>
      <c r="C11" s="45"/>
      <c r="D11" s="56">
        <v>103</v>
      </c>
      <c r="E11" s="44"/>
      <c r="F11" s="44"/>
      <c r="G11" s="44"/>
      <c r="H11" s="44"/>
      <c r="I11" s="44"/>
      <c r="J11" s="44"/>
      <c r="K11" s="44"/>
      <c r="L11" s="44"/>
      <c r="M11" s="44"/>
      <c r="N11" s="44"/>
    </row>
    <row r="12" spans="1:14" x14ac:dyDescent="0.3">
      <c r="A12" s="44"/>
      <c r="B12" s="44"/>
      <c r="C12" s="44"/>
      <c r="D12" s="44"/>
      <c r="E12" s="44"/>
      <c r="F12" s="44"/>
      <c r="G12" s="44"/>
      <c r="H12" s="44"/>
      <c r="I12" s="44"/>
      <c r="J12" s="44"/>
      <c r="K12" s="44"/>
      <c r="L12" s="44"/>
      <c r="M12" s="44"/>
      <c r="N12" s="44"/>
    </row>
    <row r="13" spans="1:14" x14ac:dyDescent="0.3">
      <c r="A13" s="44"/>
      <c r="B13" s="44"/>
      <c r="C13" s="44"/>
      <c r="D13" s="44"/>
      <c r="E13" s="44"/>
      <c r="F13" s="44"/>
      <c r="G13" s="44"/>
      <c r="H13" s="44"/>
      <c r="I13" s="44"/>
      <c r="J13" s="44"/>
      <c r="K13" s="44"/>
      <c r="L13" s="44"/>
      <c r="M13" s="44"/>
      <c r="N13" s="44"/>
    </row>
    <row r="14" spans="1:14" x14ac:dyDescent="0.3">
      <c r="A14" s="44"/>
      <c r="B14" s="44"/>
      <c r="C14" s="44"/>
      <c r="D14" s="44"/>
      <c r="E14" s="44"/>
      <c r="F14" s="44"/>
      <c r="G14" s="44"/>
      <c r="H14" s="44"/>
      <c r="I14" s="44"/>
      <c r="J14" s="44"/>
      <c r="K14" s="44"/>
      <c r="L14" s="44"/>
      <c r="M14" s="44"/>
      <c r="N14" s="44"/>
    </row>
    <row r="15" spans="1:14" x14ac:dyDescent="0.3">
      <c r="A15" s="44"/>
      <c r="B15" s="44"/>
      <c r="C15" s="44"/>
      <c r="D15" s="44"/>
      <c r="E15" s="44"/>
      <c r="F15" s="44"/>
      <c r="G15" s="44"/>
      <c r="H15" s="44"/>
      <c r="I15" s="44"/>
      <c r="J15" s="44"/>
      <c r="K15" s="44"/>
      <c r="L15" s="44"/>
      <c r="M15" s="44"/>
      <c r="N15" s="44"/>
    </row>
    <row r="16" spans="1:14" x14ac:dyDescent="0.3">
      <c r="A16" s="44"/>
      <c r="B16" s="44"/>
      <c r="C16" s="44"/>
      <c r="D16" s="44"/>
      <c r="E16" s="44"/>
      <c r="F16" s="44"/>
      <c r="G16" s="44"/>
      <c r="H16" s="44"/>
      <c r="I16" s="44"/>
      <c r="J16" s="44"/>
      <c r="K16" s="44"/>
      <c r="L16" s="44"/>
      <c r="M16" s="44"/>
      <c r="N16" s="44"/>
    </row>
    <row r="17" spans="1:14" x14ac:dyDescent="0.3">
      <c r="A17" s="44"/>
      <c r="B17" s="44"/>
      <c r="C17" s="44"/>
      <c r="D17" s="44"/>
      <c r="E17" s="44"/>
      <c r="F17" s="44"/>
      <c r="G17" s="44"/>
      <c r="H17" s="44"/>
      <c r="I17" s="44"/>
      <c r="J17" s="44"/>
      <c r="K17" s="44"/>
      <c r="L17" s="44"/>
      <c r="M17" s="44"/>
      <c r="N17" s="44"/>
    </row>
    <row r="18" spans="1:14" x14ac:dyDescent="0.3">
      <c r="A18" s="44"/>
      <c r="B18" s="44"/>
      <c r="C18" s="44"/>
      <c r="D18" s="44"/>
      <c r="E18" s="44"/>
      <c r="F18" s="44"/>
      <c r="G18" s="44"/>
      <c r="H18" s="44"/>
      <c r="I18" s="44"/>
      <c r="J18" s="44"/>
      <c r="K18" s="44"/>
      <c r="L18" s="44"/>
      <c r="M18" s="44"/>
      <c r="N18" s="44"/>
    </row>
    <row r="19" spans="1:14" x14ac:dyDescent="0.3">
      <c r="A19" s="44"/>
      <c r="B19" s="44"/>
      <c r="C19" s="44"/>
      <c r="D19" s="44"/>
      <c r="E19" s="44"/>
      <c r="F19" s="44"/>
      <c r="G19" s="44"/>
      <c r="H19" s="44"/>
      <c r="I19" s="44"/>
      <c r="J19" s="44"/>
      <c r="K19" s="44"/>
      <c r="L19" s="44"/>
      <c r="M19" s="44"/>
      <c r="N19" s="44"/>
    </row>
    <row r="20" spans="1:14" x14ac:dyDescent="0.3">
      <c r="A20" s="44"/>
      <c r="B20" s="44"/>
      <c r="C20" s="44"/>
      <c r="D20" s="44"/>
      <c r="E20" s="44"/>
      <c r="F20" s="44"/>
      <c r="G20" s="44"/>
      <c r="H20" s="44"/>
      <c r="I20" s="44"/>
      <c r="J20" s="44"/>
      <c r="K20" s="44"/>
      <c r="L20" s="44"/>
      <c r="M20" s="44"/>
      <c r="N20" s="44"/>
    </row>
    <row r="21" spans="1:14" x14ac:dyDescent="0.3">
      <c r="A21" s="44"/>
      <c r="B21" s="44"/>
      <c r="C21" s="44"/>
      <c r="D21" s="44"/>
      <c r="E21" s="44"/>
      <c r="F21" s="44"/>
      <c r="G21" s="44"/>
      <c r="H21" s="44"/>
      <c r="I21" s="44"/>
      <c r="J21" s="44"/>
      <c r="K21" s="44"/>
      <c r="L21" s="44"/>
      <c r="M21" s="44"/>
      <c r="N21" s="44"/>
    </row>
    <row r="22" spans="1:14" x14ac:dyDescent="0.3">
      <c r="A22" s="44"/>
      <c r="B22" s="44"/>
      <c r="C22" s="44"/>
      <c r="D22" s="44"/>
      <c r="E22" s="44"/>
      <c r="F22" s="44"/>
      <c r="G22" s="44"/>
      <c r="H22" s="44"/>
      <c r="I22" s="44"/>
      <c r="J22" s="44"/>
      <c r="K22" s="44"/>
      <c r="L22" s="44"/>
      <c r="M22" s="44"/>
      <c r="N22" s="44"/>
    </row>
    <row r="23" spans="1:14" x14ac:dyDescent="0.3">
      <c r="A23" s="44"/>
      <c r="B23" s="44"/>
      <c r="C23" s="44"/>
      <c r="D23" s="44"/>
      <c r="E23" s="44"/>
      <c r="F23" s="44"/>
      <c r="G23" s="44"/>
      <c r="H23" s="44"/>
      <c r="I23" s="44"/>
      <c r="J23" s="44"/>
      <c r="K23" s="44"/>
      <c r="L23" s="44"/>
      <c r="M23" s="44"/>
      <c r="N23" s="44"/>
    </row>
    <row r="24" spans="1:14" x14ac:dyDescent="0.3">
      <c r="A24" s="44"/>
      <c r="B24" s="44"/>
      <c r="C24" s="44"/>
      <c r="D24" s="44"/>
      <c r="E24" s="44"/>
      <c r="F24" s="44"/>
      <c r="G24" s="44"/>
      <c r="H24" s="44"/>
      <c r="I24" s="44"/>
      <c r="J24" s="44"/>
      <c r="K24" s="44"/>
      <c r="L24" s="44"/>
      <c r="M24" s="44"/>
      <c r="N24" s="44"/>
    </row>
    <row r="25" spans="1:14" x14ac:dyDescent="0.3">
      <c r="A25" s="44"/>
      <c r="B25" s="44"/>
      <c r="C25" s="44"/>
      <c r="D25" s="44"/>
      <c r="E25" s="44"/>
      <c r="F25" s="44"/>
      <c r="G25" s="44"/>
      <c r="H25" s="44"/>
      <c r="I25" s="44"/>
      <c r="J25" s="44"/>
      <c r="K25" s="44"/>
      <c r="L25" s="44"/>
      <c r="M25" s="44"/>
      <c r="N25" s="44"/>
    </row>
    <row r="26" spans="1:14" x14ac:dyDescent="0.3">
      <c r="A26" s="44"/>
      <c r="B26" s="44"/>
      <c r="C26" s="44"/>
      <c r="D26" s="44"/>
      <c r="E26" s="44"/>
      <c r="F26" s="44"/>
      <c r="G26" s="44"/>
      <c r="H26" s="44"/>
      <c r="I26" s="44"/>
      <c r="J26" s="44"/>
      <c r="K26" s="44"/>
      <c r="L26" s="44"/>
      <c r="M26" s="44"/>
      <c r="N26" s="44"/>
    </row>
    <row r="27" spans="1:14" x14ac:dyDescent="0.3">
      <c r="A27" s="44"/>
      <c r="B27" s="44"/>
      <c r="C27" s="44"/>
      <c r="D27" s="44"/>
      <c r="E27" s="44"/>
      <c r="F27" s="44"/>
      <c r="G27" s="44"/>
      <c r="H27" s="44"/>
      <c r="I27" s="44"/>
      <c r="J27" s="44"/>
      <c r="K27" s="44"/>
      <c r="L27" s="44"/>
      <c r="M27" s="44"/>
      <c r="N27" s="44"/>
    </row>
    <row r="28" spans="1:14" x14ac:dyDescent="0.3">
      <c r="A28" s="44"/>
      <c r="B28" s="44"/>
      <c r="C28" s="44"/>
      <c r="D28" s="44"/>
      <c r="E28" s="44"/>
      <c r="F28" s="44"/>
      <c r="G28" s="44"/>
      <c r="H28" s="44"/>
      <c r="I28" s="44"/>
      <c r="J28" s="44"/>
      <c r="K28" s="44"/>
      <c r="L28" s="44"/>
      <c r="M28" s="44"/>
      <c r="N28" s="44"/>
    </row>
    <row r="29" spans="1:14" x14ac:dyDescent="0.3">
      <c r="A29" s="44"/>
      <c r="B29" s="44"/>
      <c r="C29" s="44"/>
      <c r="D29" s="44"/>
      <c r="E29" s="44"/>
      <c r="F29" s="44"/>
      <c r="G29" s="44"/>
      <c r="H29" s="44"/>
      <c r="I29" s="44"/>
      <c r="J29" s="44"/>
      <c r="K29" s="44"/>
      <c r="L29" s="44"/>
      <c r="M29" s="44"/>
      <c r="N29" s="44"/>
    </row>
    <row r="30" spans="1:14" x14ac:dyDescent="0.3">
      <c r="A30" s="44"/>
      <c r="B30" s="44"/>
      <c r="C30" s="44"/>
      <c r="D30" s="44"/>
      <c r="E30" s="44"/>
      <c r="F30" s="44"/>
      <c r="G30" s="44"/>
      <c r="H30" s="44"/>
      <c r="I30" s="44"/>
      <c r="J30" s="44"/>
      <c r="K30" s="44"/>
      <c r="L30" s="44"/>
      <c r="M30" s="44"/>
      <c r="N30" s="44"/>
    </row>
    <row r="31" spans="1:14" x14ac:dyDescent="0.3">
      <c r="A31" s="44"/>
      <c r="B31" s="44"/>
      <c r="C31" s="44"/>
      <c r="D31" s="44"/>
      <c r="E31" s="44"/>
      <c r="F31" s="44"/>
      <c r="G31" s="44"/>
      <c r="H31" s="44"/>
      <c r="I31" s="44"/>
      <c r="J31" s="44"/>
      <c r="K31" s="44"/>
      <c r="L31" s="44"/>
      <c r="M31" s="44"/>
      <c r="N31" s="44"/>
    </row>
    <row r="32" spans="1:14" x14ac:dyDescent="0.3">
      <c r="A32" s="44"/>
      <c r="B32" s="44"/>
      <c r="C32" s="44"/>
      <c r="D32" s="44"/>
      <c r="E32" s="44"/>
      <c r="F32" s="44"/>
      <c r="G32" s="44"/>
      <c r="H32" s="44"/>
      <c r="I32" s="44"/>
      <c r="J32" s="44"/>
      <c r="K32" s="44"/>
      <c r="L32" s="44"/>
      <c r="M32" s="44"/>
      <c r="N32" s="44"/>
    </row>
    <row r="33" spans="1:14" x14ac:dyDescent="0.3">
      <c r="A33" s="44"/>
      <c r="B33" s="44"/>
      <c r="C33" s="44"/>
      <c r="D33" s="44"/>
      <c r="E33" s="44"/>
      <c r="F33" s="44"/>
      <c r="G33" s="44"/>
      <c r="H33" s="44"/>
      <c r="I33" s="44"/>
      <c r="J33" s="44"/>
      <c r="K33" s="44"/>
      <c r="L33" s="44"/>
      <c r="M33" s="44"/>
      <c r="N33" s="44"/>
    </row>
    <row r="34" spans="1:14" x14ac:dyDescent="0.3">
      <c r="A34" s="44"/>
      <c r="B34" s="44"/>
      <c r="C34" s="44"/>
      <c r="D34" s="44"/>
      <c r="E34" s="44"/>
      <c r="F34" s="44"/>
      <c r="G34" s="44"/>
      <c r="H34" s="44"/>
      <c r="I34" s="44"/>
      <c r="J34" s="44"/>
      <c r="K34" s="44"/>
      <c r="L34" s="44"/>
      <c r="M34" s="44"/>
      <c r="N34" s="44"/>
    </row>
    <row r="35" spans="1:14" x14ac:dyDescent="0.3">
      <c r="A35" s="44"/>
      <c r="B35" s="44"/>
      <c r="C35" s="44"/>
      <c r="D35" s="44"/>
      <c r="E35" s="44"/>
      <c r="F35" s="44"/>
      <c r="G35" s="44"/>
      <c r="H35" s="44"/>
      <c r="I35" s="44"/>
      <c r="J35" s="44"/>
      <c r="K35" s="44"/>
      <c r="L35" s="44"/>
      <c r="M35" s="44"/>
      <c r="N35" s="44"/>
    </row>
    <row r="36" spans="1:14" x14ac:dyDescent="0.3">
      <c r="A36" s="44"/>
      <c r="B36" s="44"/>
      <c r="C36" s="44"/>
      <c r="D36" s="44"/>
      <c r="E36" s="44"/>
      <c r="F36" s="44"/>
      <c r="G36" s="44"/>
      <c r="H36" s="44"/>
      <c r="I36" s="44"/>
      <c r="J36" s="44"/>
      <c r="K36" s="44"/>
      <c r="L36" s="44"/>
      <c r="M36" s="44"/>
      <c r="N36" s="44"/>
    </row>
    <row r="37" spans="1:14" x14ac:dyDescent="0.3">
      <c r="A37" s="44"/>
      <c r="B37" s="44"/>
      <c r="C37" s="44"/>
      <c r="D37" s="44"/>
      <c r="E37" s="44"/>
      <c r="F37" s="44"/>
      <c r="G37" s="44"/>
      <c r="H37" s="44"/>
      <c r="I37" s="44"/>
      <c r="J37" s="44"/>
      <c r="K37" s="44"/>
      <c r="L37" s="44"/>
      <c r="M37" s="44"/>
      <c r="N37" s="44"/>
    </row>
    <row r="38" spans="1:14" x14ac:dyDescent="0.3">
      <c r="A38" s="44"/>
      <c r="B38" s="44"/>
      <c r="C38" s="44"/>
      <c r="D38" s="44"/>
      <c r="E38" s="44"/>
      <c r="F38" s="44"/>
      <c r="G38" s="44"/>
      <c r="H38" s="44"/>
      <c r="I38" s="44"/>
      <c r="J38" s="44"/>
      <c r="K38" s="44"/>
      <c r="L38" s="44"/>
      <c r="M38" s="44"/>
      <c r="N38" s="44"/>
    </row>
    <row r="39" spans="1:14" x14ac:dyDescent="0.3">
      <c r="A39" s="44"/>
      <c r="B39" s="44"/>
      <c r="C39" s="44"/>
      <c r="D39" s="44"/>
      <c r="E39" s="44"/>
      <c r="F39" s="44"/>
      <c r="G39" s="44"/>
      <c r="H39" s="44"/>
      <c r="I39" s="44"/>
      <c r="J39" s="44"/>
      <c r="K39" s="44"/>
      <c r="L39" s="44"/>
      <c r="M39" s="44"/>
      <c r="N39" s="44"/>
    </row>
    <row r="40" spans="1:14" x14ac:dyDescent="0.3">
      <c r="A40" s="44"/>
      <c r="B40" s="44"/>
      <c r="C40" s="44"/>
      <c r="D40" s="44"/>
      <c r="E40" s="44"/>
      <c r="F40" s="44"/>
      <c r="G40" s="44"/>
      <c r="H40" s="44"/>
      <c r="I40" s="44"/>
      <c r="J40" s="44"/>
      <c r="K40" s="44"/>
      <c r="L40" s="44"/>
      <c r="M40" s="44"/>
      <c r="N40" s="44"/>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1784-835D-41CB-85C3-029F40A849D3}">
  <sheetPr codeName="Sheet8">
    <tabColor rgb="FF7030A0"/>
  </sheetPr>
  <dimension ref="A1:M101"/>
  <sheetViews>
    <sheetView workbookViewId="0">
      <selection activeCell="H13" sqref="H13"/>
    </sheetView>
  </sheetViews>
  <sheetFormatPr defaultRowHeight="14.4" x14ac:dyDescent="0.3"/>
  <cols>
    <col min="1" max="1" width="15.88671875" customWidth="1"/>
    <col min="3" max="3" width="16.77734375" customWidth="1"/>
    <col min="5" max="5" width="20" customWidth="1"/>
    <col min="8" max="8" width="20.77734375" customWidth="1"/>
  </cols>
  <sheetData>
    <row r="1" spans="1:13" x14ac:dyDescent="0.3">
      <c r="A1" s="38" t="s">
        <v>1</v>
      </c>
      <c r="F1" s="76" t="s">
        <v>533</v>
      </c>
      <c r="G1" s="77"/>
      <c r="H1" s="78"/>
    </row>
    <row r="2" spans="1:13" ht="15" thickBot="1" x14ac:dyDescent="0.35">
      <c r="A2" s="39" t="s">
        <v>75</v>
      </c>
      <c r="C2" s="47" t="str" cm="1">
        <f t="array" ref="C2:C21">_xlfn.UNIQUE(A2:A101)</f>
        <v>AGAMI APPARELS LTD</v>
      </c>
      <c r="E2" s="54" t="s">
        <v>532</v>
      </c>
      <c r="F2" s="79"/>
      <c r="G2" s="80"/>
      <c r="H2" s="81"/>
    </row>
    <row r="3" spans="1:13" x14ac:dyDescent="0.3">
      <c r="A3" s="40" t="s">
        <v>75</v>
      </c>
      <c r="C3" t="str">
        <v>NATURAL DENIMS LTD.</v>
      </c>
    </row>
    <row r="4" spans="1:13" x14ac:dyDescent="0.3">
      <c r="A4" s="39" t="s">
        <v>75</v>
      </c>
      <c r="C4" t="str">
        <v>NORP KNIT INDUSTRIES LTD</v>
      </c>
    </row>
    <row r="5" spans="1:13" x14ac:dyDescent="0.3">
      <c r="A5" s="40" t="s">
        <v>33</v>
      </c>
      <c r="C5" t="str">
        <v>TUSUKA DENIM LTD</v>
      </c>
    </row>
    <row r="6" spans="1:13" x14ac:dyDescent="0.3">
      <c r="A6" s="39" t="s">
        <v>75</v>
      </c>
      <c r="C6" t="str">
        <v>MARS STITCH LIMITED</v>
      </c>
    </row>
    <row r="7" spans="1:13" x14ac:dyDescent="0.3">
      <c r="A7" s="40" t="s">
        <v>75</v>
      </c>
      <c r="C7" t="str">
        <v>THATS IT SPORTSWEAR LTD</v>
      </c>
      <c r="H7" s="52">
        <f>COUNTA(_xlfn.UNIQUE(A2:A101))</f>
        <v>20</v>
      </c>
    </row>
    <row r="8" spans="1:13" x14ac:dyDescent="0.3">
      <c r="A8" s="39" t="s">
        <v>75</v>
      </c>
      <c r="C8" t="str">
        <v>TUSUKA JEANS LTD.</v>
      </c>
    </row>
    <row r="9" spans="1:13" x14ac:dyDescent="0.3">
      <c r="A9" s="40" t="s">
        <v>75</v>
      </c>
      <c r="C9" t="str">
        <v>A.J. SUPER GARMENTS LTD.</v>
      </c>
      <c r="H9" s="53" t="s">
        <v>526</v>
      </c>
      <c r="I9" s="54"/>
      <c r="J9" s="54"/>
    </row>
    <row r="10" spans="1:13" x14ac:dyDescent="0.3">
      <c r="A10" s="39" t="s">
        <v>75</v>
      </c>
      <c r="C10" t="str">
        <v>KENPARK BANGLADESH APPAREL (PVT.) LTD.</v>
      </c>
    </row>
    <row r="11" spans="1:13" x14ac:dyDescent="0.3">
      <c r="A11" s="40" t="s">
        <v>75</v>
      </c>
      <c r="C11" t="str">
        <v>FASHION FORUM LTD</v>
      </c>
    </row>
    <row r="12" spans="1:13" x14ac:dyDescent="0.3">
      <c r="A12" s="39" t="s">
        <v>75</v>
      </c>
      <c r="C12" t="str">
        <v>NASSA BASICS LTD.</v>
      </c>
      <c r="M12" s="34"/>
    </row>
    <row r="13" spans="1:13" x14ac:dyDescent="0.3">
      <c r="A13" s="40" t="s">
        <v>75</v>
      </c>
      <c r="C13" t="str">
        <v>SSAIN APPARELS LTD.</v>
      </c>
    </row>
    <row r="14" spans="1:13" x14ac:dyDescent="0.3">
      <c r="A14" s="39" t="s">
        <v>75</v>
      </c>
      <c r="C14" t="str">
        <v>GENESIS FASHIONS LTD.</v>
      </c>
    </row>
    <row r="15" spans="1:13" x14ac:dyDescent="0.3">
      <c r="A15" s="40" t="s">
        <v>55</v>
      </c>
      <c r="C15" t="str">
        <v>TUSUKA STITCHES LTD</v>
      </c>
    </row>
    <row r="16" spans="1:13" x14ac:dyDescent="0.3">
      <c r="A16" s="39" t="s">
        <v>33</v>
      </c>
      <c r="C16" t="str">
        <v>NASSA SPINNERS AND GARMENTS LTD</v>
      </c>
    </row>
    <row r="17" spans="1:3" x14ac:dyDescent="0.3">
      <c r="A17" s="40" t="s">
        <v>29</v>
      </c>
      <c r="C17" t="str">
        <v>INDOCHINE INTERNATIONAL</v>
      </c>
    </row>
    <row r="18" spans="1:3" x14ac:dyDescent="0.3">
      <c r="A18" s="39" t="s">
        <v>29</v>
      </c>
      <c r="C18" t="str">
        <v>SIMBA FASHION LTD.</v>
      </c>
    </row>
    <row r="19" spans="1:3" x14ac:dyDescent="0.3">
      <c r="A19" s="40" t="s">
        <v>62</v>
      </c>
      <c r="C19" t="str">
        <v>PRUDENT FASHIONS LIMITED</v>
      </c>
    </row>
    <row r="20" spans="1:3" x14ac:dyDescent="0.3">
      <c r="A20" s="39" t="s">
        <v>62</v>
      </c>
      <c r="C20" t="str">
        <v>SEPAL GARMENTS LIMITED</v>
      </c>
    </row>
    <row r="21" spans="1:3" x14ac:dyDescent="0.3">
      <c r="A21" s="40" t="s">
        <v>62</v>
      </c>
      <c r="C21" t="str">
        <v>DEKKO DESIGNS LTD</v>
      </c>
    </row>
    <row r="22" spans="1:3" x14ac:dyDescent="0.3">
      <c r="A22" s="39" t="s">
        <v>43</v>
      </c>
    </row>
    <row r="23" spans="1:3" x14ac:dyDescent="0.3">
      <c r="A23" s="40" t="s">
        <v>43</v>
      </c>
    </row>
    <row r="24" spans="1:3" x14ac:dyDescent="0.3">
      <c r="A24" s="39" t="s">
        <v>37</v>
      </c>
    </row>
    <row r="25" spans="1:3" x14ac:dyDescent="0.3">
      <c r="A25" s="40" t="s">
        <v>20</v>
      </c>
    </row>
    <row r="26" spans="1:3" x14ac:dyDescent="0.3">
      <c r="A26" s="39" t="s">
        <v>64</v>
      </c>
    </row>
    <row r="27" spans="1:3" x14ac:dyDescent="0.3">
      <c r="A27" s="40" t="s">
        <v>64</v>
      </c>
    </row>
    <row r="28" spans="1:3" x14ac:dyDescent="0.3">
      <c r="A28" s="39" t="s">
        <v>64</v>
      </c>
    </row>
    <row r="29" spans="1:3" x14ac:dyDescent="0.3">
      <c r="A29" s="40" t="s">
        <v>66</v>
      </c>
    </row>
    <row r="30" spans="1:3" x14ac:dyDescent="0.3">
      <c r="A30" s="39" t="s">
        <v>66</v>
      </c>
    </row>
    <row r="31" spans="1:3" x14ac:dyDescent="0.3">
      <c r="A31" s="40" t="s">
        <v>35</v>
      </c>
    </row>
    <row r="32" spans="1:3" x14ac:dyDescent="0.3">
      <c r="A32" s="39" t="s">
        <v>35</v>
      </c>
    </row>
    <row r="33" spans="1:1" x14ac:dyDescent="0.3">
      <c r="A33" s="40" t="s">
        <v>35</v>
      </c>
    </row>
    <row r="34" spans="1:1" x14ac:dyDescent="0.3">
      <c r="A34" s="39" t="s">
        <v>35</v>
      </c>
    </row>
    <row r="35" spans="1:1" x14ac:dyDescent="0.3">
      <c r="A35" s="40" t="s">
        <v>33</v>
      </c>
    </row>
    <row r="36" spans="1:1" x14ac:dyDescent="0.3">
      <c r="A36" s="39" t="s">
        <v>29</v>
      </c>
    </row>
    <row r="37" spans="1:1" x14ac:dyDescent="0.3">
      <c r="A37" s="40" t="s">
        <v>29</v>
      </c>
    </row>
    <row r="38" spans="1:1" x14ac:dyDescent="0.3">
      <c r="A38" s="39" t="s">
        <v>20</v>
      </c>
    </row>
    <row r="39" spans="1:1" x14ac:dyDescent="0.3">
      <c r="A39" s="40" t="s">
        <v>15</v>
      </c>
    </row>
    <row r="40" spans="1:1" x14ac:dyDescent="0.3">
      <c r="A40" s="39" t="s">
        <v>20</v>
      </c>
    </row>
    <row r="41" spans="1:1" x14ac:dyDescent="0.3">
      <c r="A41" s="40" t="s">
        <v>20</v>
      </c>
    </row>
    <row r="42" spans="1:1" x14ac:dyDescent="0.3">
      <c r="A42" s="39" t="s">
        <v>20</v>
      </c>
    </row>
    <row r="43" spans="1:1" x14ac:dyDescent="0.3">
      <c r="A43" s="40" t="s">
        <v>20</v>
      </c>
    </row>
    <row r="44" spans="1:1" x14ac:dyDescent="0.3">
      <c r="A44" s="39" t="s">
        <v>20</v>
      </c>
    </row>
    <row r="45" spans="1:1" x14ac:dyDescent="0.3">
      <c r="A45" s="40" t="s">
        <v>20</v>
      </c>
    </row>
    <row r="46" spans="1:1" x14ac:dyDescent="0.3">
      <c r="A46" s="39" t="s">
        <v>20</v>
      </c>
    </row>
    <row r="47" spans="1:1" x14ac:dyDescent="0.3">
      <c r="A47" s="40" t="s">
        <v>20</v>
      </c>
    </row>
    <row r="48" spans="1:1" x14ac:dyDescent="0.3">
      <c r="A48" s="39" t="s">
        <v>20</v>
      </c>
    </row>
    <row r="49" spans="1:1" x14ac:dyDescent="0.3">
      <c r="A49" s="40" t="s">
        <v>20</v>
      </c>
    </row>
    <row r="50" spans="1:1" x14ac:dyDescent="0.3">
      <c r="A50" s="39" t="s">
        <v>20</v>
      </c>
    </row>
    <row r="51" spans="1:1" x14ac:dyDescent="0.3">
      <c r="A51" s="40" t="s">
        <v>20</v>
      </c>
    </row>
    <row r="52" spans="1:1" x14ac:dyDescent="0.3">
      <c r="A52" s="39" t="s">
        <v>20</v>
      </c>
    </row>
    <row r="53" spans="1:1" x14ac:dyDescent="0.3">
      <c r="A53" s="40" t="s">
        <v>20</v>
      </c>
    </row>
    <row r="54" spans="1:1" x14ac:dyDescent="0.3">
      <c r="A54" s="39" t="s">
        <v>20</v>
      </c>
    </row>
    <row r="55" spans="1:1" x14ac:dyDescent="0.3">
      <c r="A55" s="40" t="s">
        <v>20</v>
      </c>
    </row>
    <row r="56" spans="1:1" x14ac:dyDescent="0.3">
      <c r="A56" s="39" t="s">
        <v>20</v>
      </c>
    </row>
    <row r="57" spans="1:1" x14ac:dyDescent="0.3">
      <c r="A57" s="40" t="s">
        <v>20</v>
      </c>
    </row>
    <row r="58" spans="1:1" x14ac:dyDescent="0.3">
      <c r="A58" s="39" t="s">
        <v>20</v>
      </c>
    </row>
    <row r="59" spans="1:1" x14ac:dyDescent="0.3">
      <c r="A59" s="40" t="s">
        <v>20</v>
      </c>
    </row>
    <row r="60" spans="1:1" x14ac:dyDescent="0.3">
      <c r="A60" s="39" t="s">
        <v>35</v>
      </c>
    </row>
    <row r="61" spans="1:1" x14ac:dyDescent="0.3">
      <c r="A61" s="40" t="s">
        <v>20</v>
      </c>
    </row>
    <row r="62" spans="1:1" x14ac:dyDescent="0.3">
      <c r="A62" s="39" t="s">
        <v>79</v>
      </c>
    </row>
    <row r="63" spans="1:1" x14ac:dyDescent="0.3">
      <c r="A63" s="40" t="s">
        <v>10</v>
      </c>
    </row>
    <row r="64" spans="1:1" x14ac:dyDescent="0.3">
      <c r="A64" s="39" t="s">
        <v>10</v>
      </c>
    </row>
    <row r="65" spans="1:1" x14ac:dyDescent="0.3">
      <c r="A65" s="40" t="s">
        <v>62</v>
      </c>
    </row>
    <row r="66" spans="1:1" x14ac:dyDescent="0.3">
      <c r="A66" s="39" t="s">
        <v>62</v>
      </c>
    </row>
    <row r="67" spans="1:1" x14ac:dyDescent="0.3">
      <c r="A67" s="40" t="s">
        <v>45</v>
      </c>
    </row>
    <row r="68" spans="1:1" x14ac:dyDescent="0.3">
      <c r="A68" s="39" t="s">
        <v>45</v>
      </c>
    </row>
    <row r="69" spans="1:1" x14ac:dyDescent="0.3">
      <c r="A69" s="40" t="s">
        <v>20</v>
      </c>
    </row>
    <row r="70" spans="1:1" x14ac:dyDescent="0.3">
      <c r="A70" s="39" t="s">
        <v>33</v>
      </c>
    </row>
    <row r="71" spans="1:1" x14ac:dyDescent="0.3">
      <c r="A71" s="40" t="s">
        <v>20</v>
      </c>
    </row>
    <row r="72" spans="1:1" x14ac:dyDescent="0.3">
      <c r="A72" s="39" t="s">
        <v>68</v>
      </c>
    </row>
    <row r="73" spans="1:1" x14ac:dyDescent="0.3">
      <c r="A73" s="40" t="s">
        <v>15</v>
      </c>
    </row>
    <row r="74" spans="1:1" x14ac:dyDescent="0.3">
      <c r="A74" s="39" t="s">
        <v>15</v>
      </c>
    </row>
    <row r="75" spans="1:1" x14ac:dyDescent="0.3">
      <c r="A75" s="40" t="s">
        <v>15</v>
      </c>
    </row>
    <row r="76" spans="1:1" x14ac:dyDescent="0.3">
      <c r="A76" s="39" t="s">
        <v>15</v>
      </c>
    </row>
    <row r="77" spans="1:1" x14ac:dyDescent="0.3">
      <c r="A77" s="40" t="s">
        <v>15</v>
      </c>
    </row>
    <row r="78" spans="1:1" x14ac:dyDescent="0.3">
      <c r="A78" s="39" t="s">
        <v>15</v>
      </c>
    </row>
    <row r="79" spans="1:1" x14ac:dyDescent="0.3">
      <c r="A79" s="40" t="s">
        <v>15</v>
      </c>
    </row>
    <row r="80" spans="1:1" x14ac:dyDescent="0.3">
      <c r="A80" s="39" t="s">
        <v>15</v>
      </c>
    </row>
    <row r="81" spans="1:1" x14ac:dyDescent="0.3">
      <c r="A81" s="40" t="s">
        <v>62</v>
      </c>
    </row>
    <row r="82" spans="1:1" x14ac:dyDescent="0.3">
      <c r="A82" s="39" t="s">
        <v>95</v>
      </c>
    </row>
    <row r="83" spans="1:1" x14ac:dyDescent="0.3">
      <c r="A83" s="40" t="s">
        <v>95</v>
      </c>
    </row>
    <row r="84" spans="1:1" x14ac:dyDescent="0.3">
      <c r="A84" s="39" t="s">
        <v>29</v>
      </c>
    </row>
    <row r="85" spans="1:1" x14ac:dyDescent="0.3">
      <c r="A85" s="40" t="s">
        <v>92</v>
      </c>
    </row>
    <row r="86" spans="1:1" x14ac:dyDescent="0.3">
      <c r="A86" s="39" t="s">
        <v>92</v>
      </c>
    </row>
    <row r="87" spans="1:1" x14ac:dyDescent="0.3">
      <c r="A87" s="40" t="s">
        <v>92</v>
      </c>
    </row>
    <row r="88" spans="1:1" x14ac:dyDescent="0.3">
      <c r="A88" s="39" t="s">
        <v>92</v>
      </c>
    </row>
    <row r="89" spans="1:1" x14ac:dyDescent="0.3">
      <c r="A89" s="40" t="s">
        <v>35</v>
      </c>
    </row>
    <row r="90" spans="1:1" x14ac:dyDescent="0.3">
      <c r="A90" s="39" t="s">
        <v>35</v>
      </c>
    </row>
    <row r="91" spans="1:1" x14ac:dyDescent="0.3">
      <c r="A91" s="40" t="s">
        <v>35</v>
      </c>
    </row>
    <row r="92" spans="1:1" x14ac:dyDescent="0.3">
      <c r="A92" s="39" t="s">
        <v>61</v>
      </c>
    </row>
    <row r="93" spans="1:1" x14ac:dyDescent="0.3">
      <c r="A93" s="40" t="s">
        <v>35</v>
      </c>
    </row>
    <row r="94" spans="1:1" x14ac:dyDescent="0.3">
      <c r="A94" s="39" t="s">
        <v>35</v>
      </c>
    </row>
    <row r="95" spans="1:1" x14ac:dyDescent="0.3">
      <c r="A95" s="40" t="s">
        <v>62</v>
      </c>
    </row>
    <row r="96" spans="1:1" x14ac:dyDescent="0.3">
      <c r="A96" s="39" t="s">
        <v>64</v>
      </c>
    </row>
    <row r="97" spans="1:1" x14ac:dyDescent="0.3">
      <c r="A97" s="40" t="s">
        <v>64</v>
      </c>
    </row>
    <row r="98" spans="1:1" x14ac:dyDescent="0.3">
      <c r="A98" s="39" t="s">
        <v>64</v>
      </c>
    </row>
    <row r="99" spans="1:1" x14ac:dyDescent="0.3">
      <c r="A99" s="40" t="s">
        <v>29</v>
      </c>
    </row>
    <row r="100" spans="1:1" x14ac:dyDescent="0.3">
      <c r="A100" s="39" t="s">
        <v>38</v>
      </c>
    </row>
    <row r="101" spans="1:1" x14ac:dyDescent="0.3">
      <c r="A101" s="40" t="s">
        <v>64</v>
      </c>
    </row>
  </sheetData>
  <mergeCells count="1">
    <mergeCell ref="F1: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697-9FBA-4DAA-8A66-6EC28ADBDD12}">
  <sheetPr codeName="Sheet7">
    <tabColor rgb="FF7030A0"/>
  </sheetPr>
  <dimension ref="B1:K167"/>
  <sheetViews>
    <sheetView topLeftCell="A6" workbookViewId="0">
      <selection activeCell="C34" sqref="C34"/>
    </sheetView>
  </sheetViews>
  <sheetFormatPr defaultRowHeight="14.4" x14ac:dyDescent="0.3"/>
  <cols>
    <col min="2" max="2" width="24.5546875" bestFit="1" customWidth="1"/>
    <col min="3" max="3" width="13.109375" bestFit="1" customWidth="1"/>
    <col min="4" max="4" width="11.5546875" bestFit="1" customWidth="1"/>
    <col min="5" max="5" width="10.77734375" bestFit="1" customWidth="1"/>
    <col min="6" max="6" width="20" customWidth="1"/>
    <col min="7" max="7" width="37.88671875" bestFit="1" customWidth="1"/>
    <col min="8" max="8" width="14" bestFit="1" customWidth="1"/>
    <col min="9" max="11" width="8.77734375" bestFit="1" customWidth="1"/>
    <col min="12" max="33" width="9.77734375" bestFit="1" customWidth="1"/>
    <col min="34" max="42" width="8.77734375" bestFit="1" customWidth="1"/>
    <col min="43" max="61" width="9.77734375" bestFit="1" customWidth="1"/>
    <col min="62" max="70" width="8.77734375" bestFit="1" customWidth="1"/>
    <col min="71" max="92" width="9.77734375" bestFit="1" customWidth="1"/>
    <col min="93" max="101" width="8.77734375" bestFit="1" customWidth="1"/>
    <col min="102" max="102" width="9.77734375" bestFit="1" customWidth="1"/>
    <col min="103" max="103" width="10.77734375" bestFit="1" customWidth="1"/>
    <col min="104" max="10001" width="15.5546875" bestFit="1" customWidth="1"/>
    <col min="10002" max="10002" width="10.77734375" bestFit="1" customWidth="1"/>
  </cols>
  <sheetData>
    <row r="1" spans="2:11" x14ac:dyDescent="0.3">
      <c r="D1" s="76" t="s">
        <v>533</v>
      </c>
      <c r="E1" s="77"/>
      <c r="F1" s="78"/>
    </row>
    <row r="2" spans="2:11" ht="15" thickBot="1" x14ac:dyDescent="0.35">
      <c r="D2" s="79"/>
      <c r="E2" s="80"/>
      <c r="F2" s="81"/>
      <c r="G2" s="30" t="s">
        <v>528</v>
      </c>
      <c r="H2" t="s">
        <v>527</v>
      </c>
    </row>
    <row r="3" spans="2:11" x14ac:dyDescent="0.3">
      <c r="B3" s="32" t="s">
        <v>508</v>
      </c>
      <c r="C3" t="s">
        <v>525</v>
      </c>
      <c r="G3" s="31" t="s">
        <v>35</v>
      </c>
      <c r="H3" s="22">
        <v>33906.300000000003</v>
      </c>
    </row>
    <row r="4" spans="2:11" x14ac:dyDescent="0.3">
      <c r="B4" s="31" t="s">
        <v>9</v>
      </c>
      <c r="C4">
        <v>97</v>
      </c>
      <c r="G4" s="31" t="s">
        <v>45</v>
      </c>
      <c r="H4" s="22">
        <v>33894</v>
      </c>
    </row>
    <row r="5" spans="2:11" x14ac:dyDescent="0.3">
      <c r="B5" s="31" t="s">
        <v>58</v>
      </c>
      <c r="C5">
        <v>3</v>
      </c>
      <c r="G5" s="31" t="s">
        <v>43</v>
      </c>
      <c r="H5" s="22">
        <v>28980</v>
      </c>
    </row>
    <row r="6" spans="2:11" x14ac:dyDescent="0.3">
      <c r="B6" s="31" t="s">
        <v>507</v>
      </c>
      <c r="C6">
        <v>100</v>
      </c>
      <c r="G6" s="31" t="s">
        <v>55</v>
      </c>
      <c r="H6" s="22">
        <v>28727</v>
      </c>
    </row>
    <row r="7" spans="2:11" x14ac:dyDescent="0.3">
      <c r="G7" s="31" t="s">
        <v>79</v>
      </c>
      <c r="H7" s="22">
        <v>26750</v>
      </c>
    </row>
    <row r="8" spans="2:11" x14ac:dyDescent="0.3">
      <c r="G8" s="31" t="s">
        <v>38</v>
      </c>
      <c r="H8" s="22">
        <v>24311</v>
      </c>
    </row>
    <row r="9" spans="2:11" x14ac:dyDescent="0.3">
      <c r="G9" s="31" t="s">
        <v>64</v>
      </c>
      <c r="H9" s="22">
        <v>21852.142857142859</v>
      </c>
    </row>
    <row r="10" spans="2:11" x14ac:dyDescent="0.3">
      <c r="G10" s="31" t="s">
        <v>95</v>
      </c>
      <c r="H10" s="22">
        <v>20505</v>
      </c>
    </row>
    <row r="11" spans="2:11" x14ac:dyDescent="0.3">
      <c r="G11" s="31" t="s">
        <v>37</v>
      </c>
      <c r="H11" s="22">
        <v>19400</v>
      </c>
    </row>
    <row r="12" spans="2:11" x14ac:dyDescent="0.3">
      <c r="B12" t="s">
        <v>524</v>
      </c>
      <c r="G12" s="31" t="s">
        <v>10</v>
      </c>
      <c r="H12" s="22">
        <v>18700</v>
      </c>
    </row>
    <row r="13" spans="2:11" x14ac:dyDescent="0.3">
      <c r="B13" s="30" t="s">
        <v>510</v>
      </c>
      <c r="C13" t="s">
        <v>511</v>
      </c>
      <c r="G13" s="31" t="s">
        <v>507</v>
      </c>
      <c r="H13" s="22">
        <v>27426.689655172413</v>
      </c>
    </row>
    <row r="14" spans="2:11" x14ac:dyDescent="0.3">
      <c r="B14" s="31" t="s">
        <v>47</v>
      </c>
      <c r="C14">
        <v>147857</v>
      </c>
    </row>
    <row r="15" spans="2:11" x14ac:dyDescent="0.3">
      <c r="B15" s="31" t="s">
        <v>90</v>
      </c>
      <c r="C15">
        <v>100071</v>
      </c>
    </row>
    <row r="16" spans="2:11" x14ac:dyDescent="0.3">
      <c r="B16" s="31" t="s">
        <v>65</v>
      </c>
      <c r="C16">
        <v>80928</v>
      </c>
      <c r="G16" t="s">
        <v>528</v>
      </c>
      <c r="H16" t="s">
        <v>527</v>
      </c>
      <c r="K16" s="33"/>
    </row>
    <row r="17" spans="2:8" x14ac:dyDescent="0.3">
      <c r="B17" s="31" t="s">
        <v>70</v>
      </c>
      <c r="C17">
        <v>60390</v>
      </c>
      <c r="G17" t="s">
        <v>35</v>
      </c>
      <c r="H17" s="22">
        <v>33906.300000000003</v>
      </c>
    </row>
    <row r="18" spans="2:8" x14ac:dyDescent="0.3">
      <c r="B18" s="31" t="s">
        <v>77</v>
      </c>
      <c r="C18">
        <v>53025</v>
      </c>
      <c r="G18" t="s">
        <v>45</v>
      </c>
      <c r="H18" s="22">
        <v>33894</v>
      </c>
    </row>
    <row r="19" spans="2:8" x14ac:dyDescent="0.3">
      <c r="B19" s="31" t="s">
        <v>91</v>
      </c>
      <c r="C19">
        <v>49583</v>
      </c>
      <c r="G19" t="s">
        <v>43</v>
      </c>
      <c r="H19" s="22">
        <v>28980</v>
      </c>
    </row>
    <row r="20" spans="2:8" x14ac:dyDescent="0.3">
      <c r="B20" s="31" t="s">
        <v>59</v>
      </c>
      <c r="C20">
        <v>43138</v>
      </c>
      <c r="G20" t="s">
        <v>55</v>
      </c>
      <c r="H20" s="22">
        <v>28727</v>
      </c>
    </row>
    <row r="21" spans="2:8" x14ac:dyDescent="0.3">
      <c r="B21" s="31" t="s">
        <v>28</v>
      </c>
      <c r="C21">
        <v>39758</v>
      </c>
      <c r="G21" t="s">
        <v>79</v>
      </c>
      <c r="H21" s="22">
        <v>26750</v>
      </c>
    </row>
    <row r="22" spans="2:8" x14ac:dyDescent="0.3">
      <c r="B22" s="31" t="s">
        <v>76</v>
      </c>
      <c r="C22">
        <v>36820</v>
      </c>
      <c r="G22" t="s">
        <v>38</v>
      </c>
      <c r="H22" s="22">
        <v>24311</v>
      </c>
    </row>
    <row r="23" spans="2:8" x14ac:dyDescent="0.3">
      <c r="B23" s="31" t="s">
        <v>72</v>
      </c>
      <c r="C23">
        <v>34120</v>
      </c>
      <c r="G23" t="s">
        <v>64</v>
      </c>
      <c r="H23" s="22">
        <v>21852.142857142859</v>
      </c>
    </row>
    <row r="24" spans="2:8" x14ac:dyDescent="0.3">
      <c r="B24" s="31" t="s">
        <v>507</v>
      </c>
      <c r="C24">
        <v>645690</v>
      </c>
      <c r="G24" t="s">
        <v>95</v>
      </c>
      <c r="H24" s="22">
        <v>20505</v>
      </c>
    </row>
    <row r="25" spans="2:8" x14ac:dyDescent="0.3">
      <c r="G25" t="s">
        <v>37</v>
      </c>
      <c r="H25" s="22">
        <v>19400</v>
      </c>
    </row>
    <row r="26" spans="2:8" x14ac:dyDescent="0.3">
      <c r="G26" t="s">
        <v>10</v>
      </c>
      <c r="H26" s="22">
        <v>18700</v>
      </c>
    </row>
    <row r="27" spans="2:8" x14ac:dyDescent="0.3">
      <c r="G27" t="s">
        <v>507</v>
      </c>
      <c r="H27" s="22">
        <v>27426.689655172413</v>
      </c>
    </row>
    <row r="29" spans="2:8" x14ac:dyDescent="0.3">
      <c r="B29" s="30" t="s">
        <v>538</v>
      </c>
      <c r="C29" s="30" t="s">
        <v>5</v>
      </c>
    </row>
    <row r="30" spans="2:8" x14ac:dyDescent="0.3">
      <c r="B30" s="30" t="s">
        <v>512</v>
      </c>
      <c r="C30" t="s">
        <v>27</v>
      </c>
      <c r="D30" t="s">
        <v>8</v>
      </c>
      <c r="E30" t="s">
        <v>507</v>
      </c>
    </row>
    <row r="31" spans="2:8" x14ac:dyDescent="0.3">
      <c r="B31" t="s">
        <v>20</v>
      </c>
      <c r="C31">
        <v>4</v>
      </c>
      <c r="D31">
        <v>21</v>
      </c>
      <c r="E31">
        <v>25</v>
      </c>
    </row>
    <row r="32" spans="2:8" x14ac:dyDescent="0.3">
      <c r="B32" t="s">
        <v>75</v>
      </c>
      <c r="C32">
        <v>1</v>
      </c>
      <c r="D32">
        <v>11</v>
      </c>
      <c r="E32">
        <v>12</v>
      </c>
    </row>
    <row r="33" spans="2:5" x14ac:dyDescent="0.3">
      <c r="B33" t="s">
        <v>66</v>
      </c>
      <c r="C33">
        <v>1</v>
      </c>
      <c r="D33">
        <v>1</v>
      </c>
      <c r="E33">
        <v>2</v>
      </c>
    </row>
    <row r="34" spans="2:5" x14ac:dyDescent="0.3">
      <c r="B34" t="s">
        <v>64</v>
      </c>
      <c r="C34">
        <v>2</v>
      </c>
      <c r="D34">
        <v>5</v>
      </c>
      <c r="E34">
        <v>7</v>
      </c>
    </row>
    <row r="35" spans="2:5" x14ac:dyDescent="0.3">
      <c r="B35" t="s">
        <v>62</v>
      </c>
      <c r="C35">
        <v>1</v>
      </c>
      <c r="D35">
        <v>6</v>
      </c>
      <c r="E35">
        <v>7</v>
      </c>
    </row>
    <row r="36" spans="2:5" x14ac:dyDescent="0.3">
      <c r="B36" t="s">
        <v>35</v>
      </c>
      <c r="C36">
        <v>2</v>
      </c>
      <c r="D36">
        <v>8</v>
      </c>
      <c r="E36">
        <v>10</v>
      </c>
    </row>
    <row r="37" spans="2:5" x14ac:dyDescent="0.3">
      <c r="B37" t="s">
        <v>33</v>
      </c>
      <c r="C37">
        <v>3</v>
      </c>
      <c r="D37">
        <v>1</v>
      </c>
      <c r="E37">
        <v>4</v>
      </c>
    </row>
    <row r="38" spans="2:5" x14ac:dyDescent="0.3">
      <c r="B38" t="s">
        <v>92</v>
      </c>
      <c r="D38">
        <v>4</v>
      </c>
      <c r="E38">
        <v>4</v>
      </c>
    </row>
    <row r="39" spans="2:5" x14ac:dyDescent="0.3">
      <c r="B39" t="s">
        <v>15</v>
      </c>
      <c r="C39">
        <v>1</v>
      </c>
      <c r="D39">
        <v>8</v>
      </c>
      <c r="E39">
        <v>9</v>
      </c>
    </row>
    <row r="40" spans="2:5" x14ac:dyDescent="0.3">
      <c r="B40" t="s">
        <v>29</v>
      </c>
      <c r="C40">
        <v>2</v>
      </c>
      <c r="D40">
        <v>4</v>
      </c>
      <c r="E40">
        <v>6</v>
      </c>
    </row>
    <row r="41" spans="2:5" x14ac:dyDescent="0.3">
      <c r="B41" t="s">
        <v>507</v>
      </c>
      <c r="C41">
        <v>17</v>
      </c>
      <c r="D41">
        <v>69</v>
      </c>
      <c r="E41">
        <v>86</v>
      </c>
    </row>
    <row r="45" spans="2:5" x14ac:dyDescent="0.3">
      <c r="B45" s="30" t="s">
        <v>3</v>
      </c>
      <c r="C45" t="s">
        <v>513</v>
      </c>
    </row>
    <row r="46" spans="2:5" x14ac:dyDescent="0.3">
      <c r="B46" t="s">
        <v>47</v>
      </c>
      <c r="C46" s="22">
        <v>145657</v>
      </c>
    </row>
    <row r="47" spans="2:5" x14ac:dyDescent="0.3">
      <c r="B47" t="s">
        <v>90</v>
      </c>
      <c r="C47" s="22">
        <v>99571</v>
      </c>
    </row>
    <row r="48" spans="2:5" x14ac:dyDescent="0.3">
      <c r="B48" t="s">
        <v>65</v>
      </c>
      <c r="C48" s="22">
        <v>80428</v>
      </c>
    </row>
    <row r="49" spans="2:3" x14ac:dyDescent="0.3">
      <c r="B49" t="s">
        <v>70</v>
      </c>
      <c r="C49" s="22">
        <v>59890</v>
      </c>
    </row>
    <row r="50" spans="2:3" x14ac:dyDescent="0.3">
      <c r="B50" t="s">
        <v>77</v>
      </c>
      <c r="C50" s="22">
        <v>51025</v>
      </c>
    </row>
    <row r="51" spans="2:3" x14ac:dyDescent="0.3">
      <c r="B51" t="s">
        <v>91</v>
      </c>
      <c r="C51" s="22">
        <v>49083</v>
      </c>
    </row>
    <row r="52" spans="2:3" x14ac:dyDescent="0.3">
      <c r="B52" t="s">
        <v>59</v>
      </c>
      <c r="C52" s="22">
        <v>41438</v>
      </c>
    </row>
    <row r="53" spans="2:3" x14ac:dyDescent="0.3">
      <c r="B53" t="s">
        <v>28</v>
      </c>
      <c r="C53" s="22">
        <v>38658</v>
      </c>
    </row>
    <row r="54" spans="2:3" x14ac:dyDescent="0.3">
      <c r="B54" t="s">
        <v>76</v>
      </c>
      <c r="C54" s="22">
        <v>34820</v>
      </c>
    </row>
    <row r="55" spans="2:3" x14ac:dyDescent="0.3">
      <c r="B55" t="s">
        <v>71</v>
      </c>
      <c r="C55" s="22">
        <v>33911</v>
      </c>
    </row>
    <row r="56" spans="2:3" x14ac:dyDescent="0.3">
      <c r="B56" t="s">
        <v>507</v>
      </c>
      <c r="C56" s="22">
        <v>634481</v>
      </c>
    </row>
    <row r="81" spans="2:4" x14ac:dyDescent="0.3">
      <c r="B81" s="37" t="s">
        <v>519</v>
      </c>
    </row>
    <row r="83" spans="2:4" x14ac:dyDescent="0.3">
      <c r="B83" s="30" t="s">
        <v>3</v>
      </c>
      <c r="C83" s="30" t="s">
        <v>97</v>
      </c>
      <c r="D83" t="s">
        <v>513</v>
      </c>
    </row>
    <row r="84" spans="2:4" x14ac:dyDescent="0.3">
      <c r="B84" t="s">
        <v>42</v>
      </c>
      <c r="C84" t="s">
        <v>360</v>
      </c>
      <c r="D84" s="22">
        <v>416</v>
      </c>
    </row>
    <row r="85" spans="2:4" x14ac:dyDescent="0.3">
      <c r="B85" t="s">
        <v>514</v>
      </c>
      <c r="D85" s="22">
        <v>416</v>
      </c>
    </row>
    <row r="86" spans="2:4" x14ac:dyDescent="0.3">
      <c r="B86" t="s">
        <v>50</v>
      </c>
      <c r="C86" t="s">
        <v>353</v>
      </c>
      <c r="D86" s="22">
        <v>402</v>
      </c>
    </row>
    <row r="87" spans="2:4" x14ac:dyDescent="0.3">
      <c r="B87" t="s">
        <v>515</v>
      </c>
      <c r="D87" s="22">
        <v>402</v>
      </c>
    </row>
    <row r="88" spans="2:4" x14ac:dyDescent="0.3">
      <c r="B88" t="s">
        <v>23</v>
      </c>
      <c r="C88" t="s">
        <v>381</v>
      </c>
      <c r="D88" s="22">
        <v>400</v>
      </c>
    </row>
    <row r="89" spans="2:4" x14ac:dyDescent="0.3">
      <c r="B89" t="s">
        <v>516</v>
      </c>
      <c r="D89" s="22">
        <v>400</v>
      </c>
    </row>
    <row r="90" spans="2:4" x14ac:dyDescent="0.3">
      <c r="B90" t="s">
        <v>82</v>
      </c>
      <c r="C90" t="s">
        <v>399</v>
      </c>
      <c r="D90" s="22">
        <v>383</v>
      </c>
    </row>
    <row r="91" spans="2:4" x14ac:dyDescent="0.3">
      <c r="B91" t="s">
        <v>517</v>
      </c>
      <c r="D91" s="22">
        <v>383</v>
      </c>
    </row>
    <row r="92" spans="2:4" x14ac:dyDescent="0.3">
      <c r="B92" t="s">
        <v>52</v>
      </c>
      <c r="C92" t="s">
        <v>342</v>
      </c>
      <c r="D92" s="22">
        <v>277</v>
      </c>
    </row>
    <row r="93" spans="2:4" x14ac:dyDescent="0.3">
      <c r="B93" t="s">
        <v>52</v>
      </c>
      <c r="C93" t="s">
        <v>344</v>
      </c>
      <c r="D93" s="22">
        <v>25</v>
      </c>
    </row>
    <row r="94" spans="2:4" x14ac:dyDescent="0.3">
      <c r="B94" t="s">
        <v>518</v>
      </c>
      <c r="D94" s="22">
        <v>302</v>
      </c>
    </row>
    <row r="95" spans="2:4" x14ac:dyDescent="0.3">
      <c r="B95" t="s">
        <v>507</v>
      </c>
      <c r="D95" s="22">
        <v>1903</v>
      </c>
    </row>
    <row r="97" spans="2:4" x14ac:dyDescent="0.3">
      <c r="B97" s="35" t="s">
        <v>521</v>
      </c>
    </row>
    <row r="98" spans="2:4" x14ac:dyDescent="0.3">
      <c r="B98" s="30" t="s">
        <v>0</v>
      </c>
      <c r="C98" s="30" t="s">
        <v>3</v>
      </c>
      <c r="D98" t="s">
        <v>509</v>
      </c>
    </row>
    <row r="99" spans="2:4" x14ac:dyDescent="0.3">
      <c r="B99" t="s">
        <v>220</v>
      </c>
      <c r="C99" t="s">
        <v>24</v>
      </c>
      <c r="D99">
        <v>45</v>
      </c>
    </row>
    <row r="100" spans="2:4" x14ac:dyDescent="0.3">
      <c r="B100" t="s">
        <v>224</v>
      </c>
      <c r="C100" t="s">
        <v>73</v>
      </c>
      <c r="D100">
        <v>63</v>
      </c>
    </row>
    <row r="101" spans="2:4" x14ac:dyDescent="0.3">
      <c r="B101" t="s">
        <v>241</v>
      </c>
      <c r="C101" t="s">
        <v>19</v>
      </c>
      <c r="D101">
        <v>66</v>
      </c>
    </row>
    <row r="102" spans="2:4" x14ac:dyDescent="0.3">
      <c r="B102" t="s">
        <v>247</v>
      </c>
      <c r="C102" t="s">
        <v>32</v>
      </c>
      <c r="D102">
        <v>16</v>
      </c>
    </row>
    <row r="103" spans="2:4" x14ac:dyDescent="0.3">
      <c r="B103" t="s">
        <v>249</v>
      </c>
      <c r="C103" t="s">
        <v>51</v>
      </c>
      <c r="D103">
        <v>5</v>
      </c>
    </row>
    <row r="104" spans="2:4" x14ac:dyDescent="0.3">
      <c r="B104" t="s">
        <v>254</v>
      </c>
      <c r="C104" t="s">
        <v>50</v>
      </c>
      <c r="D104">
        <v>32</v>
      </c>
    </row>
    <row r="105" spans="2:4" x14ac:dyDescent="0.3">
      <c r="B105" t="s">
        <v>266</v>
      </c>
      <c r="C105" t="s">
        <v>87</v>
      </c>
      <c r="D105">
        <v>53</v>
      </c>
    </row>
    <row r="106" spans="2:4" x14ac:dyDescent="0.3">
      <c r="B106" t="s">
        <v>267</v>
      </c>
      <c r="C106" t="s">
        <v>67</v>
      </c>
      <c r="D106">
        <v>55</v>
      </c>
    </row>
    <row r="107" spans="2:4" x14ac:dyDescent="0.3">
      <c r="B107" t="s">
        <v>281</v>
      </c>
      <c r="C107" t="s">
        <v>23</v>
      </c>
      <c r="D107">
        <v>64</v>
      </c>
    </row>
    <row r="108" spans="2:4" x14ac:dyDescent="0.3">
      <c r="B108" t="s">
        <v>287</v>
      </c>
      <c r="C108" t="s">
        <v>93</v>
      </c>
      <c r="D108">
        <v>5</v>
      </c>
    </row>
    <row r="109" spans="2:4" x14ac:dyDescent="0.3">
      <c r="B109" t="s">
        <v>288</v>
      </c>
      <c r="C109" t="s">
        <v>93</v>
      </c>
      <c r="D109">
        <v>65</v>
      </c>
    </row>
    <row r="110" spans="2:4" x14ac:dyDescent="0.3">
      <c r="B110" t="s">
        <v>290</v>
      </c>
      <c r="C110" t="s">
        <v>47</v>
      </c>
      <c r="D110">
        <v>54</v>
      </c>
    </row>
    <row r="111" spans="2:4" x14ac:dyDescent="0.3">
      <c r="B111" t="s">
        <v>301</v>
      </c>
      <c r="C111" t="s">
        <v>83</v>
      </c>
      <c r="D111">
        <v>78</v>
      </c>
    </row>
    <row r="112" spans="2:4" x14ac:dyDescent="0.3">
      <c r="B112" t="s">
        <v>507</v>
      </c>
      <c r="D112">
        <v>601</v>
      </c>
    </row>
    <row r="142" spans="2:4" x14ac:dyDescent="0.3">
      <c r="B142" t="s">
        <v>520</v>
      </c>
    </row>
    <row r="143" spans="2:4" x14ac:dyDescent="0.3">
      <c r="B143" s="30" t="s">
        <v>505</v>
      </c>
      <c r="C143" s="30" t="s">
        <v>3</v>
      </c>
      <c r="D143" t="s">
        <v>509</v>
      </c>
    </row>
    <row r="144" spans="2:4" x14ac:dyDescent="0.3">
      <c r="B144" t="s">
        <v>158</v>
      </c>
      <c r="C144" t="s">
        <v>14</v>
      </c>
      <c r="D144">
        <v>46843</v>
      </c>
    </row>
    <row r="145" spans="2:6" x14ac:dyDescent="0.3">
      <c r="B145" t="s">
        <v>165</v>
      </c>
      <c r="C145" t="s">
        <v>88</v>
      </c>
      <c r="D145">
        <v>46434</v>
      </c>
    </row>
    <row r="146" spans="2:6" x14ac:dyDescent="0.3">
      <c r="B146" t="s">
        <v>163</v>
      </c>
      <c r="C146" t="s">
        <v>94</v>
      </c>
      <c r="D146">
        <v>46434</v>
      </c>
    </row>
    <row r="147" spans="2:6" x14ac:dyDescent="0.3">
      <c r="B147" t="s">
        <v>117</v>
      </c>
      <c r="C147" t="s">
        <v>57</v>
      </c>
      <c r="D147">
        <v>46431</v>
      </c>
    </row>
    <row r="148" spans="2:6" x14ac:dyDescent="0.3">
      <c r="B148" t="s">
        <v>152</v>
      </c>
      <c r="C148" t="s">
        <v>47</v>
      </c>
      <c r="D148">
        <v>44623</v>
      </c>
    </row>
    <row r="149" spans="2:6" x14ac:dyDescent="0.3">
      <c r="B149" t="s">
        <v>146</v>
      </c>
      <c r="C149" t="s">
        <v>31</v>
      </c>
      <c r="D149">
        <v>43848</v>
      </c>
    </row>
    <row r="150" spans="2:6" x14ac:dyDescent="0.3">
      <c r="B150" t="s">
        <v>157</v>
      </c>
      <c r="C150" t="s">
        <v>14</v>
      </c>
      <c r="D150">
        <v>43488</v>
      </c>
    </row>
    <row r="151" spans="2:6" x14ac:dyDescent="0.3">
      <c r="B151" t="s">
        <v>507</v>
      </c>
      <c r="D151">
        <v>318101</v>
      </c>
    </row>
    <row r="155" spans="2:6" x14ac:dyDescent="0.3">
      <c r="B155" t="s">
        <v>521</v>
      </c>
    </row>
    <row r="157" spans="2:6" x14ac:dyDescent="0.3">
      <c r="B157" s="30" t="s">
        <v>522</v>
      </c>
      <c r="C157" t="s">
        <v>523</v>
      </c>
      <c r="E157" t="s">
        <v>522</v>
      </c>
      <c r="F157" t="s">
        <v>523</v>
      </c>
    </row>
    <row r="158" spans="2:6" x14ac:dyDescent="0.3">
      <c r="B158" s="31" t="s">
        <v>51</v>
      </c>
      <c r="C158">
        <v>5</v>
      </c>
      <c r="E158" t="s">
        <v>51</v>
      </c>
      <c r="F158">
        <v>5</v>
      </c>
    </row>
    <row r="159" spans="2:6" x14ac:dyDescent="0.3">
      <c r="B159" s="31" t="s">
        <v>50</v>
      </c>
      <c r="C159">
        <v>32</v>
      </c>
      <c r="E159" t="s">
        <v>50</v>
      </c>
      <c r="F159">
        <v>32</v>
      </c>
    </row>
    <row r="160" spans="2:6" x14ac:dyDescent="0.3">
      <c r="B160" s="31" t="s">
        <v>24</v>
      </c>
      <c r="C160">
        <v>45</v>
      </c>
      <c r="E160" t="s">
        <v>24</v>
      </c>
      <c r="F160">
        <v>45</v>
      </c>
    </row>
    <row r="161" spans="2:6" x14ac:dyDescent="0.3">
      <c r="B161" s="31" t="s">
        <v>87</v>
      </c>
      <c r="C161">
        <v>53</v>
      </c>
      <c r="E161" t="s">
        <v>87</v>
      </c>
      <c r="F161">
        <v>53</v>
      </c>
    </row>
    <row r="162" spans="2:6" x14ac:dyDescent="0.3">
      <c r="B162" s="31" t="s">
        <v>73</v>
      </c>
      <c r="C162">
        <v>63</v>
      </c>
      <c r="E162" t="s">
        <v>73</v>
      </c>
      <c r="F162">
        <v>63</v>
      </c>
    </row>
    <row r="163" spans="2:6" x14ac:dyDescent="0.3">
      <c r="B163" s="31" t="s">
        <v>23</v>
      </c>
      <c r="C163">
        <v>64</v>
      </c>
      <c r="E163" t="s">
        <v>23</v>
      </c>
      <c r="F163">
        <v>64</v>
      </c>
    </row>
    <row r="164" spans="2:6" x14ac:dyDescent="0.3">
      <c r="B164" s="31" t="s">
        <v>19</v>
      </c>
      <c r="C164">
        <v>66</v>
      </c>
      <c r="E164" t="s">
        <v>19</v>
      </c>
      <c r="F164">
        <v>66</v>
      </c>
    </row>
    <row r="165" spans="2:6" x14ac:dyDescent="0.3">
      <c r="B165" s="31" t="s">
        <v>93</v>
      </c>
      <c r="C165">
        <v>70</v>
      </c>
      <c r="E165" t="s">
        <v>93</v>
      </c>
      <c r="F165">
        <v>70</v>
      </c>
    </row>
    <row r="166" spans="2:6" x14ac:dyDescent="0.3">
      <c r="B166" s="31" t="s">
        <v>83</v>
      </c>
      <c r="C166">
        <v>78</v>
      </c>
      <c r="E166" t="s">
        <v>83</v>
      </c>
      <c r="F166">
        <v>78</v>
      </c>
    </row>
    <row r="167" spans="2:6" x14ac:dyDescent="0.3">
      <c r="B167" s="31" t="s">
        <v>507</v>
      </c>
      <c r="C167">
        <v>476</v>
      </c>
    </row>
  </sheetData>
  <mergeCells count="1">
    <mergeCell ref="D1:F2"/>
  </mergeCells>
  <pageMargins left="0.7" right="0.7" top="0.75" bottom="0.75" header="0.3" footer="0.3"/>
  <drawing r:id="rId10"/>
  <tableParts count="1">
    <tablePart r:id="rId11"/>
  </tableParts>
  <extLst>
    <ext xmlns:x15="http://schemas.microsoft.com/office/spreadsheetml/2010/11/main" uri="{7E03D99C-DC04-49d9-9315-930204A7B6E9}">
      <x15:timelineRefs>
        <x15:timelineRef r:id="rId12"/>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7F3C-E222-41BE-BC43-2C3B749E1662}">
  <sheetPr codeName="Sheet9">
    <tabColor rgb="FF7030A0"/>
  </sheetPr>
  <dimension ref="B1:I116"/>
  <sheetViews>
    <sheetView workbookViewId="0">
      <selection activeCell="K13" sqref="K13"/>
    </sheetView>
  </sheetViews>
  <sheetFormatPr defaultRowHeight="14.4" x14ac:dyDescent="0.3"/>
  <cols>
    <col min="2" max="2" width="10.77734375" bestFit="1" customWidth="1"/>
    <col min="3" max="4" width="18.6640625" bestFit="1" customWidth="1"/>
    <col min="7" max="7" width="10.77734375" bestFit="1" customWidth="1"/>
  </cols>
  <sheetData>
    <row r="1" spans="2:7" x14ac:dyDescent="0.3">
      <c r="D1" s="76" t="s">
        <v>533</v>
      </c>
      <c r="E1" s="77"/>
      <c r="F1" s="78"/>
    </row>
    <row r="2" spans="2:7" ht="15" thickBot="1" x14ac:dyDescent="0.35">
      <c r="D2" s="79"/>
      <c r="E2" s="80"/>
      <c r="F2" s="81"/>
    </row>
    <row r="3" spans="2:7" ht="21" x14ac:dyDescent="0.4">
      <c r="C3" s="48" t="s">
        <v>530</v>
      </c>
      <c r="D3" s="48"/>
      <c r="E3" s="48"/>
      <c r="G3" s="49" t="s">
        <v>529</v>
      </c>
    </row>
    <row r="4" spans="2:7" ht="15" thickBot="1" x14ac:dyDescent="0.35">
      <c r="G4" s="50">
        <v>474763</v>
      </c>
    </row>
    <row r="6" spans="2:7" ht="15" thickBot="1" x14ac:dyDescent="0.35"/>
    <row r="7" spans="2:7" x14ac:dyDescent="0.3">
      <c r="B7" s="49" t="s">
        <v>509</v>
      </c>
      <c r="D7" s="49" t="s">
        <v>513</v>
      </c>
    </row>
    <row r="8" spans="2:7" ht="15" thickBot="1" x14ac:dyDescent="0.35">
      <c r="B8" s="50">
        <v>1223115</v>
      </c>
      <c r="D8" s="50">
        <v>1180015</v>
      </c>
    </row>
    <row r="14" spans="2:7" x14ac:dyDescent="0.3">
      <c r="C14" t="s">
        <v>551</v>
      </c>
    </row>
    <row r="15" spans="2:7" x14ac:dyDescent="0.3">
      <c r="E15" s="71" t="s">
        <v>551</v>
      </c>
      <c r="F15" s="70"/>
    </row>
    <row r="16" spans="2:7" x14ac:dyDescent="0.3">
      <c r="C16" s="38" t="s">
        <v>3</v>
      </c>
    </row>
    <row r="17" spans="3:9" ht="21" x14ac:dyDescent="0.4">
      <c r="C17" s="39" t="s">
        <v>76</v>
      </c>
      <c r="E17" s="69">
        <f>COUNTA(_xlfn.UNIQUE(C17:C116))</f>
        <v>66</v>
      </c>
      <c r="G17" s="72" t="s">
        <v>552</v>
      </c>
      <c r="H17" s="72"/>
      <c r="I17" s="72"/>
    </row>
    <row r="18" spans="3:9" x14ac:dyDescent="0.3">
      <c r="C18" s="40" t="s">
        <v>77</v>
      </c>
    </row>
    <row r="19" spans="3:9" x14ac:dyDescent="0.3">
      <c r="C19" s="39" t="s">
        <v>78</v>
      </c>
    </row>
    <row r="20" spans="3:9" x14ac:dyDescent="0.3">
      <c r="C20" s="40" t="s">
        <v>34</v>
      </c>
    </row>
    <row r="21" spans="3:9" x14ac:dyDescent="0.3">
      <c r="C21" s="39" t="s">
        <v>77</v>
      </c>
    </row>
    <row r="22" spans="3:9" x14ac:dyDescent="0.3">
      <c r="C22" s="40" t="s">
        <v>78</v>
      </c>
    </row>
    <row r="23" spans="3:9" x14ac:dyDescent="0.3">
      <c r="C23" s="39" t="s">
        <v>76</v>
      </c>
    </row>
    <row r="24" spans="3:9" x14ac:dyDescent="0.3">
      <c r="C24" s="40" t="s">
        <v>77</v>
      </c>
    </row>
    <row r="25" spans="3:9" x14ac:dyDescent="0.3">
      <c r="C25" s="39" t="s">
        <v>76</v>
      </c>
    </row>
    <row r="26" spans="3:9" x14ac:dyDescent="0.3">
      <c r="C26" s="40" t="s">
        <v>78</v>
      </c>
    </row>
    <row r="27" spans="3:9" x14ac:dyDescent="0.3">
      <c r="C27" s="39" t="s">
        <v>78</v>
      </c>
    </row>
    <row r="28" spans="3:9" x14ac:dyDescent="0.3">
      <c r="C28" s="40" t="s">
        <v>76</v>
      </c>
    </row>
    <row r="29" spans="3:9" x14ac:dyDescent="0.3">
      <c r="C29" s="39" t="s">
        <v>77</v>
      </c>
    </row>
    <row r="30" spans="3:9" x14ac:dyDescent="0.3">
      <c r="C30" s="40" t="s">
        <v>57</v>
      </c>
    </row>
    <row r="31" spans="3:9" x14ac:dyDescent="0.3">
      <c r="C31" s="39" t="s">
        <v>34</v>
      </c>
    </row>
    <row r="32" spans="3:9" x14ac:dyDescent="0.3">
      <c r="C32" s="40" t="s">
        <v>24</v>
      </c>
    </row>
    <row r="33" spans="3:3" x14ac:dyDescent="0.3">
      <c r="C33" s="39" t="s">
        <v>30</v>
      </c>
    </row>
    <row r="34" spans="3:3" x14ac:dyDescent="0.3">
      <c r="C34" s="40" t="s">
        <v>28</v>
      </c>
    </row>
    <row r="35" spans="3:3" x14ac:dyDescent="0.3">
      <c r="C35" s="39" t="s">
        <v>63</v>
      </c>
    </row>
    <row r="36" spans="3:3" x14ac:dyDescent="0.3">
      <c r="C36" s="40" t="s">
        <v>73</v>
      </c>
    </row>
    <row r="37" spans="3:3" x14ac:dyDescent="0.3">
      <c r="C37" s="39" t="s">
        <v>30</v>
      </c>
    </row>
    <row r="38" spans="3:3" x14ac:dyDescent="0.3">
      <c r="C38" s="40" t="s">
        <v>72</v>
      </c>
    </row>
    <row r="39" spans="3:3" x14ac:dyDescent="0.3">
      <c r="C39" s="39" t="s">
        <v>89</v>
      </c>
    </row>
    <row r="40" spans="3:3" x14ac:dyDescent="0.3">
      <c r="C40" s="40" t="s">
        <v>60</v>
      </c>
    </row>
    <row r="41" spans="3:3" x14ac:dyDescent="0.3">
      <c r="C41" s="39" t="s">
        <v>65</v>
      </c>
    </row>
    <row r="42" spans="3:3" x14ac:dyDescent="0.3">
      <c r="C42" s="40" t="s">
        <v>69</v>
      </c>
    </row>
    <row r="43" spans="3:3" x14ac:dyDescent="0.3">
      <c r="C43" s="39" t="s">
        <v>70</v>
      </c>
    </row>
    <row r="44" spans="3:3" x14ac:dyDescent="0.3">
      <c r="C44" s="40" t="s">
        <v>74</v>
      </c>
    </row>
    <row r="45" spans="3:3" x14ac:dyDescent="0.3">
      <c r="C45" s="39" t="s">
        <v>46</v>
      </c>
    </row>
    <row r="46" spans="3:3" x14ac:dyDescent="0.3">
      <c r="C46" s="40" t="s">
        <v>90</v>
      </c>
    </row>
    <row r="47" spans="3:3" x14ac:dyDescent="0.3">
      <c r="C47" s="39" t="s">
        <v>31</v>
      </c>
    </row>
    <row r="48" spans="3:3" x14ac:dyDescent="0.3">
      <c r="C48" s="40" t="s">
        <v>32</v>
      </c>
    </row>
    <row r="49" spans="3:3" x14ac:dyDescent="0.3">
      <c r="C49" s="39" t="s">
        <v>91</v>
      </c>
    </row>
    <row r="50" spans="3:3" x14ac:dyDescent="0.3">
      <c r="C50" s="40" t="s">
        <v>85</v>
      </c>
    </row>
    <row r="51" spans="3:3" x14ac:dyDescent="0.3">
      <c r="C51" s="39" t="s">
        <v>84</v>
      </c>
    </row>
    <row r="52" spans="3:3" x14ac:dyDescent="0.3">
      <c r="C52" s="40" t="s">
        <v>53</v>
      </c>
    </row>
    <row r="53" spans="3:3" x14ac:dyDescent="0.3">
      <c r="C53" s="39" t="s">
        <v>56</v>
      </c>
    </row>
    <row r="54" spans="3:3" x14ac:dyDescent="0.3">
      <c r="C54" s="40" t="s">
        <v>19</v>
      </c>
    </row>
    <row r="55" spans="3:3" x14ac:dyDescent="0.3">
      <c r="C55" s="39" t="s">
        <v>39</v>
      </c>
    </row>
    <row r="56" spans="3:3" x14ac:dyDescent="0.3">
      <c r="C56" s="40" t="s">
        <v>52</v>
      </c>
    </row>
    <row r="57" spans="3:3" x14ac:dyDescent="0.3">
      <c r="C57" s="39" t="s">
        <v>39</v>
      </c>
    </row>
    <row r="58" spans="3:3" x14ac:dyDescent="0.3">
      <c r="C58" s="40" t="s">
        <v>52</v>
      </c>
    </row>
    <row r="59" spans="3:3" x14ac:dyDescent="0.3">
      <c r="C59" s="39" t="s">
        <v>31</v>
      </c>
    </row>
    <row r="60" spans="3:3" x14ac:dyDescent="0.3">
      <c r="C60" s="40" t="s">
        <v>32</v>
      </c>
    </row>
    <row r="61" spans="3:3" x14ac:dyDescent="0.3">
      <c r="C61" s="39" t="s">
        <v>46</v>
      </c>
    </row>
    <row r="62" spans="3:3" x14ac:dyDescent="0.3">
      <c r="C62" s="40" t="s">
        <v>51</v>
      </c>
    </row>
    <row r="63" spans="3:3" x14ac:dyDescent="0.3">
      <c r="C63" s="39" t="s">
        <v>32</v>
      </c>
    </row>
    <row r="64" spans="3:3" x14ac:dyDescent="0.3">
      <c r="C64" s="40" t="s">
        <v>31</v>
      </c>
    </row>
    <row r="65" spans="3:3" x14ac:dyDescent="0.3">
      <c r="C65" s="39" t="s">
        <v>47</v>
      </c>
    </row>
    <row r="66" spans="3:3" x14ac:dyDescent="0.3">
      <c r="C66" s="40" t="s">
        <v>48</v>
      </c>
    </row>
    <row r="67" spans="3:3" x14ac:dyDescent="0.3">
      <c r="C67" s="39" t="s">
        <v>50</v>
      </c>
    </row>
    <row r="68" spans="3:3" x14ac:dyDescent="0.3">
      <c r="C68" s="40" t="s">
        <v>14</v>
      </c>
    </row>
    <row r="69" spans="3:3" x14ac:dyDescent="0.3">
      <c r="C69" s="39" t="s">
        <v>49</v>
      </c>
    </row>
    <row r="70" spans="3:3" x14ac:dyDescent="0.3">
      <c r="C70" s="40" t="s">
        <v>14</v>
      </c>
    </row>
    <row r="71" spans="3:3" x14ac:dyDescent="0.3">
      <c r="C71" s="39" t="s">
        <v>14</v>
      </c>
    </row>
    <row r="72" spans="3:3" x14ac:dyDescent="0.3">
      <c r="C72" s="40" t="s">
        <v>40</v>
      </c>
    </row>
    <row r="73" spans="3:3" x14ac:dyDescent="0.3">
      <c r="C73" s="39" t="s">
        <v>41</v>
      </c>
    </row>
    <row r="74" spans="3:3" x14ac:dyDescent="0.3">
      <c r="C74" s="40" t="s">
        <v>42</v>
      </c>
    </row>
    <row r="75" spans="3:3" x14ac:dyDescent="0.3">
      <c r="C75" s="39" t="s">
        <v>36</v>
      </c>
    </row>
    <row r="76" spans="3:3" x14ac:dyDescent="0.3">
      <c r="C76" s="40" t="s">
        <v>94</v>
      </c>
    </row>
    <row r="77" spans="3:3" x14ac:dyDescent="0.3">
      <c r="C77" s="39" t="s">
        <v>44</v>
      </c>
    </row>
    <row r="78" spans="3:3" x14ac:dyDescent="0.3">
      <c r="C78" s="40" t="s">
        <v>88</v>
      </c>
    </row>
    <row r="79" spans="3:3" x14ac:dyDescent="0.3">
      <c r="C79" s="39" t="s">
        <v>87</v>
      </c>
    </row>
    <row r="80" spans="3:3" x14ac:dyDescent="0.3">
      <c r="C80" s="40" t="s">
        <v>67</v>
      </c>
    </row>
    <row r="81" spans="3:3" x14ac:dyDescent="0.3">
      <c r="C81" s="39" t="s">
        <v>28</v>
      </c>
    </row>
    <row r="82" spans="3:3" x14ac:dyDescent="0.3">
      <c r="C82" s="40" t="s">
        <v>59</v>
      </c>
    </row>
    <row r="83" spans="3:3" x14ac:dyDescent="0.3">
      <c r="C83" s="39" t="s">
        <v>47</v>
      </c>
    </row>
    <row r="84" spans="3:3" x14ac:dyDescent="0.3">
      <c r="C84" s="40" t="s">
        <v>60</v>
      </c>
    </row>
    <row r="85" spans="3:3" x14ac:dyDescent="0.3">
      <c r="C85" s="39" t="s">
        <v>34</v>
      </c>
    </row>
    <row r="86" spans="3:3" x14ac:dyDescent="0.3">
      <c r="C86" s="40" t="s">
        <v>7</v>
      </c>
    </row>
    <row r="87" spans="3:3" x14ac:dyDescent="0.3">
      <c r="C87" s="39" t="s">
        <v>67</v>
      </c>
    </row>
    <row r="88" spans="3:3" x14ac:dyDescent="0.3">
      <c r="C88" s="40" t="s">
        <v>17</v>
      </c>
    </row>
    <row r="89" spans="3:3" x14ac:dyDescent="0.3">
      <c r="C89" s="39" t="s">
        <v>18</v>
      </c>
    </row>
    <row r="90" spans="3:3" x14ac:dyDescent="0.3">
      <c r="C90" s="40" t="s">
        <v>25</v>
      </c>
    </row>
    <row r="91" spans="3:3" x14ac:dyDescent="0.3">
      <c r="C91" s="39" t="s">
        <v>26</v>
      </c>
    </row>
    <row r="92" spans="3:3" x14ac:dyDescent="0.3">
      <c r="C92" s="40" t="s">
        <v>16</v>
      </c>
    </row>
    <row r="93" spans="3:3" x14ac:dyDescent="0.3">
      <c r="C93" s="39" t="s">
        <v>21</v>
      </c>
    </row>
    <row r="94" spans="3:3" x14ac:dyDescent="0.3">
      <c r="C94" s="40" t="s">
        <v>22</v>
      </c>
    </row>
    <row r="95" spans="3:3" x14ac:dyDescent="0.3">
      <c r="C95" s="39" t="s">
        <v>23</v>
      </c>
    </row>
    <row r="96" spans="3:3" x14ac:dyDescent="0.3">
      <c r="C96" s="40" t="s">
        <v>28</v>
      </c>
    </row>
    <row r="97" spans="3:3" x14ac:dyDescent="0.3">
      <c r="C97" s="39" t="s">
        <v>96</v>
      </c>
    </row>
    <row r="98" spans="3:3" x14ac:dyDescent="0.3">
      <c r="C98" s="40" t="s">
        <v>71</v>
      </c>
    </row>
    <row r="99" spans="3:3" x14ac:dyDescent="0.3">
      <c r="C99" s="39" t="s">
        <v>54</v>
      </c>
    </row>
    <row r="100" spans="3:3" x14ac:dyDescent="0.3">
      <c r="C100" s="40" t="s">
        <v>11</v>
      </c>
    </row>
    <row r="101" spans="3:3" x14ac:dyDescent="0.3">
      <c r="C101" s="39" t="s">
        <v>93</v>
      </c>
    </row>
    <row r="102" spans="3:3" x14ac:dyDescent="0.3">
      <c r="C102" s="40" t="s">
        <v>93</v>
      </c>
    </row>
    <row r="103" spans="3:3" x14ac:dyDescent="0.3">
      <c r="C103" s="39" t="s">
        <v>11</v>
      </c>
    </row>
    <row r="104" spans="3:3" x14ac:dyDescent="0.3">
      <c r="C104" s="40" t="s">
        <v>47</v>
      </c>
    </row>
    <row r="105" spans="3:3" x14ac:dyDescent="0.3">
      <c r="C105" s="39" t="s">
        <v>59</v>
      </c>
    </row>
    <row r="106" spans="3:3" x14ac:dyDescent="0.3">
      <c r="C106" s="40" t="s">
        <v>13</v>
      </c>
    </row>
    <row r="107" spans="3:3" x14ac:dyDescent="0.3">
      <c r="C107" s="39" t="s">
        <v>12</v>
      </c>
    </row>
    <row r="108" spans="3:3" x14ac:dyDescent="0.3">
      <c r="C108" s="40" t="s">
        <v>47</v>
      </c>
    </row>
    <row r="109" spans="3:3" x14ac:dyDescent="0.3">
      <c r="C109" s="39" t="s">
        <v>59</v>
      </c>
    </row>
    <row r="110" spans="3:3" x14ac:dyDescent="0.3">
      <c r="C110" s="40" t="s">
        <v>67</v>
      </c>
    </row>
    <row r="111" spans="3:3" x14ac:dyDescent="0.3">
      <c r="C111" s="39" t="s">
        <v>80</v>
      </c>
    </row>
    <row r="112" spans="3:3" x14ac:dyDescent="0.3">
      <c r="C112" s="40" t="s">
        <v>81</v>
      </c>
    </row>
    <row r="113" spans="3:3" x14ac:dyDescent="0.3">
      <c r="C113" s="39" t="s">
        <v>82</v>
      </c>
    </row>
    <row r="114" spans="3:3" x14ac:dyDescent="0.3">
      <c r="C114" s="40" t="s">
        <v>86</v>
      </c>
    </row>
    <row r="115" spans="3:3" x14ac:dyDescent="0.3">
      <c r="C115" s="39" t="s">
        <v>83</v>
      </c>
    </row>
    <row r="116" spans="3:3" x14ac:dyDescent="0.3">
      <c r="C116" s="40" t="s">
        <v>86</v>
      </c>
    </row>
  </sheetData>
  <mergeCells count="1">
    <mergeCell ref="D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0508B17D-9FED-49F2-B986-578252C7F47D}">
  <ds:schemaRefs/>
</ds:datastoreItem>
</file>

<file path=customXml/itemProps2.xml><?xml version="1.0" encoding="utf-8"?>
<ds:datastoreItem xmlns:ds="http://schemas.openxmlformats.org/officeDocument/2006/customXml" ds:itemID="{0D335B29-C1F1-42ED-9061-320984F22335}">
  <ds:schemaRefs/>
</ds:datastoreItem>
</file>

<file path=customXml/itemProps3.xml><?xml version="1.0" encoding="utf-8"?>
<ds:datastoreItem xmlns:ds="http://schemas.openxmlformats.org/officeDocument/2006/customXml" ds:itemID="{96D1C852-2508-44F9-B616-7DB24802C5FE}">
  <ds:schemaRefs/>
</ds:datastoreItem>
</file>

<file path=customXml/itemProps4.xml><?xml version="1.0" encoding="utf-8"?>
<ds:datastoreItem xmlns:ds="http://schemas.openxmlformats.org/officeDocument/2006/customXml" ds:itemID="{7DE1D289-6438-4ED3-81D5-910F5DCCE8AD}">
  <ds:schemaRefs/>
</ds:datastoreItem>
</file>

<file path=customXml/itemProps5.xml><?xml version="1.0" encoding="utf-8"?>
<ds:datastoreItem xmlns:ds="http://schemas.openxmlformats.org/officeDocument/2006/customXml" ds:itemID="{AEF846BE-CA69-4D9C-B1CC-149298F69578}">
  <ds:schemaRefs/>
</ds:datastoreItem>
</file>

<file path=customXml/itemProps6.xml><?xml version="1.0" encoding="utf-8"?>
<ds:datastoreItem xmlns:ds="http://schemas.openxmlformats.org/officeDocument/2006/customXml" ds:itemID="{248B5616-19BB-4A35-800E-5DEE19D66041}">
  <ds:schemaRefs/>
</ds:datastoreItem>
</file>

<file path=customXml/itemProps7.xml><?xml version="1.0" encoding="utf-8"?>
<ds:datastoreItem xmlns:ds="http://schemas.openxmlformats.org/officeDocument/2006/customXml" ds:itemID="{250A5B78-F3D3-4040-B273-20D3350038B0}">
  <ds:schemaRefs/>
</ds:datastoreItem>
</file>

<file path=customXml/itemProps8.xml><?xml version="1.0" encoding="utf-8"?>
<ds:datastoreItem xmlns:ds="http://schemas.openxmlformats.org/officeDocument/2006/customXml" ds:itemID="{E8FAF066-1176-4588-9DFB-87E6B8F6E80B}">
  <ds:schemaRefs/>
</ds:datastoreItem>
</file>

<file path=customXml/itemProps9.xml><?xml version="1.0" encoding="utf-8"?>
<ds:datastoreItem xmlns:ds="http://schemas.openxmlformats.org/officeDocument/2006/customXml" ds:itemID="{1458B875-55B6-4E72-BF06-148BC759DFF6}">
  <ds:schemaRefs>
    <ds:schemaRef ds:uri="http://schemas.microsoft.com/DataMashup"/>
  </ds:schemaRefs>
</ds:datastoreItem>
</file>

<file path=customXml/itemProps10.xml><?xml version="1.0" encoding="utf-8"?>
<ds:datastoreItem xmlns:ds="http://schemas.openxmlformats.org/officeDocument/2006/customXml" ds:itemID="{3212C907-6FDE-4445-81EC-E2CA63AE90F0}">
  <ds:schemaRefs/>
</ds:datastoreItem>
</file>

<file path=customXml/itemProps11.xml><?xml version="1.0" encoding="utf-8"?>
<ds:datastoreItem xmlns:ds="http://schemas.openxmlformats.org/officeDocument/2006/customXml" ds:itemID="{928E5CA2-A3D9-48DE-A713-064FF8506209}">
  <ds:schemaRefs/>
</ds:datastoreItem>
</file>

<file path=customXml/itemProps12.xml><?xml version="1.0" encoding="utf-8"?>
<ds:datastoreItem xmlns:ds="http://schemas.openxmlformats.org/officeDocument/2006/customXml" ds:itemID="{C5CA2B19-9840-40F5-B9E9-1DE2ED846908}">
  <ds:schemaRefs/>
</ds:datastoreItem>
</file>

<file path=customXml/itemProps13.xml><?xml version="1.0" encoding="utf-8"?>
<ds:datastoreItem xmlns:ds="http://schemas.openxmlformats.org/officeDocument/2006/customXml" ds:itemID="{9A352248-C420-4312-85AF-FAFB3DDEB2C2}">
  <ds:schemaRefs/>
</ds:datastoreItem>
</file>

<file path=customXml/itemProps14.xml><?xml version="1.0" encoding="utf-8"?>
<ds:datastoreItem xmlns:ds="http://schemas.openxmlformats.org/officeDocument/2006/customXml" ds:itemID="{5F7044A8-08F6-4D1D-88B0-8F26C9BA8EC8}">
  <ds:schemaRefs/>
</ds:datastoreItem>
</file>

<file path=customXml/itemProps15.xml><?xml version="1.0" encoding="utf-8"?>
<ds:datastoreItem xmlns:ds="http://schemas.openxmlformats.org/officeDocument/2006/customXml" ds:itemID="{0CBD724B-3D03-49BC-B003-1F82B92A7D01}">
  <ds:schemaRefs/>
</ds:datastoreItem>
</file>

<file path=customXml/itemProps16.xml><?xml version="1.0" encoding="utf-8"?>
<ds:datastoreItem xmlns:ds="http://schemas.openxmlformats.org/officeDocument/2006/customXml" ds:itemID="{3FA0CD7E-6D89-4AA8-B571-BC43AA87EFB9}">
  <ds:schemaRefs/>
</ds:datastoreItem>
</file>

<file path=customXml/itemProps17.xml><?xml version="1.0" encoding="utf-8"?>
<ds:datastoreItem xmlns:ds="http://schemas.openxmlformats.org/officeDocument/2006/customXml" ds:itemID="{B84470BA-BD32-444E-8F7D-818D675E1E1A}">
  <ds:schemaRefs/>
</ds:datastoreItem>
</file>

<file path=customXml/itemProps18.xml><?xml version="1.0" encoding="utf-8"?>
<ds:datastoreItem xmlns:ds="http://schemas.openxmlformats.org/officeDocument/2006/customXml" ds:itemID="{F5D4B51C-C073-4979-970F-A9593946968E}">
  <ds:schemaRefs/>
</ds:datastoreItem>
</file>

<file path=customXml/itemProps19.xml><?xml version="1.0" encoding="utf-8"?>
<ds:datastoreItem xmlns:ds="http://schemas.openxmlformats.org/officeDocument/2006/customXml" ds:itemID="{A5850844-6309-48F3-8D6B-136075B794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ORDER SHEET</vt:lpstr>
      <vt:lpstr>SHIPMENT SHEET</vt:lpstr>
      <vt:lpstr>STOCK SHEET</vt:lpstr>
      <vt:lpstr>Queries </vt:lpstr>
      <vt:lpstr>Performance Analysis</vt:lpstr>
      <vt:lpstr>Item Analysis</vt:lpstr>
      <vt:lpstr>Power Pivot data 2</vt:lpstr>
      <vt:lpstr>Power Pivot data</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NTDL-SAGE-2</dc:creator>
  <cp:lastModifiedBy>Lisa Leonard</cp:lastModifiedBy>
  <dcterms:created xsi:type="dcterms:W3CDTF">2024-07-02T08:45:45Z</dcterms:created>
  <dcterms:modified xsi:type="dcterms:W3CDTF">2025-04-29T09:12:01Z</dcterms:modified>
</cp:coreProperties>
</file>