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LP\finals\SentimentAnalysis\"/>
    </mc:Choice>
  </mc:AlternateContent>
  <bookViews>
    <workbookView xWindow="0" yWindow="0" windowWidth="23040" windowHeight="9072" activeTab="2"/>
  </bookViews>
  <sheets>
    <sheet name="reviews_annotated" sheetId="1" r:id="rId1"/>
    <sheet name="IAA" sheetId="2" r:id="rId2"/>
    <sheet name="Guidelines" sheetId="3" r:id="rId3"/>
  </sheets>
  <calcPr calcId="162913"/>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I2" i="1"/>
  <c r="H2"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3" i="1"/>
  <c r="F2" i="1"/>
  <c r="G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41" i="1"/>
  <c r="F42" i="1"/>
  <c r="F38" i="1"/>
  <c r="F39" i="1"/>
  <c r="F40" i="1"/>
  <c r="F36" i="1"/>
  <c r="F37" i="1"/>
  <c r="F29" i="1"/>
  <c r="F30" i="1"/>
  <c r="F31" i="1"/>
  <c r="F32" i="1"/>
  <c r="F33" i="1"/>
  <c r="F34" i="1"/>
  <c r="F35" i="1"/>
  <c r="F21" i="1"/>
  <c r="F22" i="1"/>
  <c r="F23" i="1"/>
  <c r="F24" i="1"/>
  <c r="F25" i="1"/>
  <c r="F26" i="1"/>
  <c r="F27" i="1"/>
  <c r="F28" i="1"/>
  <c r="F16" i="1"/>
  <c r="F17" i="1"/>
  <c r="F18" i="1"/>
  <c r="F19" i="1"/>
  <c r="F20" i="1"/>
  <c r="F14" i="1"/>
  <c r="F15" i="1"/>
  <c r="F12" i="1"/>
  <c r="F13" i="1"/>
  <c r="F11" i="1"/>
  <c r="F8" i="1"/>
  <c r="F9" i="1"/>
  <c r="F10" i="1"/>
  <c r="F3" i="1"/>
  <c r="F4" i="1"/>
  <c r="F5" i="1"/>
  <c r="F6" i="1"/>
  <c r="F7" i="1"/>
  <c r="H247" i="1" l="1"/>
  <c r="G8" i="2" s="1"/>
  <c r="I247" i="1"/>
  <c r="F9" i="2" s="1"/>
  <c r="G247" i="1"/>
  <c r="G9" i="2" s="1"/>
  <c r="F247" i="1"/>
  <c r="F8" i="2" s="1"/>
  <c r="H9" i="2" l="1"/>
  <c r="G10" i="2"/>
  <c r="F10" i="2"/>
  <c r="H8" i="2"/>
  <c r="L6" i="2" s="1"/>
  <c r="L7" i="2" l="1"/>
  <c r="L10" i="2" s="1"/>
</calcChain>
</file>

<file path=xl/sharedStrings.xml><?xml version="1.0" encoding="utf-8"?>
<sst xmlns="http://schemas.openxmlformats.org/spreadsheetml/2006/main" count="970" uniqueCount="266">
  <si>
    <t>id</t>
  </si>
  <si>
    <t>review</t>
  </si>
  <si>
    <t>A totally awesome MCU entry, clever, hilarious, surprising, with some great origin stories of important characters and it makes you look at yourself and question your assumptions and default biases.  I donâ€™t understand the low scores, sounds like something besides the movie/plot is driving them. See this movie, itâ€™s incredible.</t>
  </si>
  <si>
    <t>positive</t>
  </si>
  <si>
    <t>Wooow this is a baaad movie. Worst lead character in the entire Marvel Universe!</t>
  </si>
  <si>
    <t>negative</t>
  </si>
  <si>
    <t>Unmemorable movie, there's a little of Top Gun, Green Lantern (that said it all) and worst of all a little of Marvel magic. The protagonist is mono-dimensional and we know how cool, good, fun she is by what other character say about her. She never acts cool, fun or anything else... a big shame!</t>
  </si>
  <si>
    <t>Aside from the most woodenactor in the world,  the cgi is laughable at times</t>
  </si>
  <si>
    <t>Brie Larson put too much of her own obtuse personality into the film</t>
  </si>
  <si>
    <t>Yes, I know the anti Cpt Marvel diatribe, but as an original Marvel Comics fan, i found it enjoyable.   A bit too much of today's commentary on society but, all in all, an enjoyable film.</t>
  </si>
  <si>
    <t>A movie just as good as the other origin stories for characters in the MCU, Brie delivers a good and solid Carol Denvers, with her military mannerisms and her background as a strong woman. I would particularly do it differently about the way she gain her powers, but it's ok, this is a universe where Bruce Banner shoots himself with gama radiation; the hole Kree nuclea very good, love Jude Law, love Gemma Chan. I don't like the way they led Nick Fury's core, I was expecting more of the serious Samuel L. Jackson from the first phase, but it's nothing that destroyed the movie.</t>
  </si>
  <si>
    <t>neutral</t>
  </si>
  <si>
    <t>Wow I tried watching it expecting it to be rough but I didn't expect it to be THAT bad LOL</t>
  </si>
  <si>
    <t>The plot is weak. Not a huge fan of this movie. I really wanted to like it but Marvel flopped their first attempt. And that's okay! Please Marvel, give us a GOOD movie next time.</t>
  </si>
  <si>
    <t>Not the worst MCU movie but it wasn't anywhere close to being a fun, enjoyable Marvel movie. The plot moved slowly and it was predictable. Brie Larson's acting and the writing of her character ended up making a boring dislikable character with little to no character development. On the other hand, Samuel L Jackson as Nick Fury once again on screen carried the show as a side character; he made the movie somewhat better than it was. I hated one of the scenes with Nick Fury and a cat... not going to spoil the movie but come on they could have done a lot better. One of the reasons this movie didn't work is because it was trying to be too many things at once, and it couldn't stick the landing.</t>
  </si>
  <si>
    <t>Totally unlikable main character and some stupid story plot holes, not to mention making a joke of Nick Fury and his injury. Worst movie of them all so far.</t>
  </si>
  <si>
    <t>An utter bore, bereft of creativity or sincerity. The first true signal for Marvel's new direction: warring with fans by sacrificing genuine creativity and entertainment for political messaging and fan-blaming. Brie Larson is another nepotistic Hollywood child, only one with stiff, wooden acting and a massive sense of entitlement. It bleeds through her portrayal. The character is vapid and lifeless. The story is paper thin. The "villain" might be the worst in the MCU's notoriously lackluster line up. The movie is garbage, a waste of hundreds of millions of dollars to produce something worse than forgettable. People starve while movies like this are made? Wow, what a hero.</t>
  </si>
  <si>
    <t>I heard that this movie wasn't well-liked, but it is actually a very fun movie with a likable protagonist and everything. My whole family had a great time. I then found out that apparently, the movie was review-bombed by misogynists and the real polls showed that 80% of viewers enjoyed and recommended it, and it was reflected in a successful box office run. I wish I knew that sooner and didn't avoid it for so long.</t>
  </si>
  <si>
    <t>For all then noise, this is an average and somewhat stereotypical hero origin story, without much depth. Maybe one difference would be that the lead character is actually not expected to improve herself, but rather realize that she was perfect all along, which is a much less compelling narrative. If you need to waste time and don't have anything else to watch, this is something that can be seen to pass the time, but certainly would not recommend you choose to do so, especially if you have any other options.</t>
  </si>
  <si>
    <t>Super bland the only fun scenes are when Carol &amp; Nick Fury are having back &amp; fourth discussions &amp; the final battle Carol has in space against the Kree. Carol is probably the biggest Marry Sue to this day since besides the flashbacks where she has to act like a tough girl their is nothing else for us to latch onto her usually whenever a powerful superhero gets introduced we see they have a sensitive side to them like Thor, Superman, Wanda, etc their powers shouldn't be their identity. I do however like how we get the Skrulls introduced into the MCU due to how many interesting stories we can get from them in the future like Secret Invasion which can be interesting to see in live action.</t>
  </si>
  <si>
    <t>No good movie at all. There was absolutely no character development. It was interesting, to see something of the scrull and Kree but yeah, thats all good, i can say about it.</t>
  </si>
  <si>
    <t>Interesting and with good characters. Its fun to watch</t>
  </si>
  <si>
    <t>was ok just not marvel</t>
  </si>
  <si>
    <t>I enjoyed this movie. I thought it was funny, and the chemistry was strong. I've re-watched it several times, and I don't get the criticisms. The acting is fine. The chemistry between Larson and Jackson is great. The origin story, though typically scant on rational thought (but need I mention being bitten by a radioactive spider?) still unfolds nicely throughout the movie. And she shows much more than one facial expression. I'm pretty critical, and I don't get the criticism at all. Time well spent.</t>
  </si>
  <si>
    <t>Horrible film. I don't know which was worse: the horrible script, which thought it was clever and funny, or the horrible acting by the lead actress who had one facial expression throughout. I saw it once at the cinema, wanted to walk out about halfway through due to boredom and never intend to ever watch this piece of trash ever again.</t>
  </si>
  <si>
    <t>I watched it for its Visual Effects.</t>
  </si>
  <si>
    <t>The movie focuses more on the messaging rather than character development and fails at both.</t>
  </si>
  <si>
    <t>Probably the lamest MCU movie so far. That's what you get when the main character is so unlikable.</t>
  </si>
  <si>
    <t>Brilliant casting.  One of the best MCU films.</t>
  </si>
  <si>
    <t>Just not that great. passed time but thats about it. watch any other marvel stuff besides early hulk lol</t>
  </si>
  <si>
    <t>Loved it! Great storyline. Loved the characters.</t>
  </si>
  <si>
    <t>Good start to the Marvel franchise.</t>
  </si>
  <si>
    <t>Not a good story, did not have a real part in the Mcu storyline. Was just to make money instead of actually putting a good story and background to it. Could have been done a lot better.</t>
  </si>
  <si>
    <t>Brilliant film, start to finish</t>
  </si>
  <si>
    <t>This movie is actually really good. Sad to see people bomb it with negative reviews just because they don't like Brie Larson (who is an amazing actress) or simply because they don't like to see a woman with power on screen</t>
  </si>
  <si>
    <t>I thought it was a fun movie the Talos is cool and so is obviously Sam L Jackson the rest of the movie is like eh but still a great and fun time</t>
  </si>
  <si>
    <t>Probably one of the worst movies Marvel has made. Brie Larson's acting was horrible and the story went nowhere. Her origin story was the worst.</t>
  </si>
  <si>
    <t>Good fun movie nothing too deep but entertaining</t>
  </si>
  <si>
    <t>To be honest, I don't like Brie Larson's Captain Marvel. I hope it's a problem isolated to this movie, maybe it gets better when her stories have participation from other characters in the universe.</t>
  </si>
  <si>
    <t>3 years ago- An origin story rearranged into a sci-fi thriller with slick visuals and a strong back and forth between Sam Jackson and Brie Larson cements Captain Marvel as an effective addition to the MCU.</t>
  </si>
  <si>
    <t>It was enjoyable. It was cool seeing Ronan and Korath again. Didn't like how they made Mar-Vell a woman. 2.5 = Ok</t>
  </si>
  <si>
    <t>Great Marvel origin story, really liked the chemistry between Larson and Jackson. The twist was unexpected and added another layer of depth. The movie ties into the wider MCU by setting up the Avengers initiative but keeps its own identity, I enjoyed it a lot. Especially Goose!</t>
  </si>
  <si>
    <t>absolutely horrible movie</t>
  </si>
  <si>
    <t>A pretty good origin movie for Captain Marvel. Really looking forward to a sequel. I don't know why so many people had a problem with Brie Larson's acting. I thought it was great. I guess people didn't like how stern and stoic her character was, although if this were a man I don't think anyone would be complaining about it. I mean she was less serious than say Batman, at least she wasn't completely above smiling.</t>
  </si>
  <si>
    <t>Some of the MCU movies have been mediocre, Iron Man 2, Iron Man 3, Thor 2, Thor 4, Black Widow.  This is the first movie that actually reduced by appreciation of the Marvel movies.  It just feels they went in an opposite direction from the majority of Marvel movies with this one.  They are there to entertain and mix in little tidbits from the comics that are easily recognizable.  This one just dumbed down the very concept of Captain Marvel and Ms. Marvel into a take on a controversial feminist run of the comics.  It just felt they didn't want us to enjoy the movie, just annoy the audience and burn away some good will.</t>
  </si>
  <si>
    <t>WTH was MCU/Disney thinking or smoking when they approved this idea?  The Captain Marvel comic is not a good comic, it does not sell well, so I am not sure what made them think THIS was a good idea.  Brie Larson had the same dumb look the whole movie, which was the same in 21 Jump Street.  At least in 21 Jump Street she was suppose portray a dumb teenager, but what was the excuse in this film?  The editing was on par with the rest of high dollar MCU movies.  The writing and direction of the movie was just bad with bad jokes, bad dialog and a very bad plot.</t>
  </si>
  <si>
    <t>If it wasn't wedged between Infinity War and End Game, I would never have seen it. Brie can't act, and she comes across more as a Villain than hero.</t>
  </si>
  <si>
    <t>Way to powerful, dripping feminism, and not true to the comics.</t>
  </si>
  <si>
    <t>Garbage movie trying to force the idea that women can be as good as men.  Why would you now show the female side for a change?  Something like wonder Woman.</t>
  </si>
  <si>
    <t>very preachy and full of itself. Felt like I was being lectured by the class know-it-all</t>
  </si>
  <si>
    <t>Awful movie. Do not waste your time.</t>
  </si>
  <si>
    <t>Simply awful I've never been so disappointed with a characters development before.</t>
  </si>
  <si>
    <t>Yeeeeeeeeeeeah, well, actually... No.</t>
  </si>
  <si>
    <t>Main actor failed her performance, movie was generic and predictable.</t>
  </si>
  <si>
    <t>A brainless female empowerment hero movie. It only looks good, but its neither smart or funny. There is no emotion behind tha character.</t>
  </si>
  <si>
    <t>The first MCU film with a female lead. The plot is interesting and the conflict between Kree and Skrull can recall the events of colonization that took place in history. There is a lot of girlpower in the film which at times makes the protagonist's character a bit unsympathetic. Very nice is instead Nick Fury who comes up with funny gags. Although audiences hated this film, I find it enjoyable and entertaining.</t>
  </si>
  <si>
    <t>I would have like to have seen the original male protagonist before being introduced to the female version as per original comic books. I believe the storyline could have been a little bit different as well.</t>
  </si>
  <si>
    <t>Boring and the main actress was so bland. No challenges to overcome, boring.</t>
  </si>
  <si>
    <t>Stoic acting and predictible plot filled with common feminist tropes and unrealistic character responses.</t>
  </si>
  <si>
    <t>I loved the movie and the 90s feel. It was a great romp.</t>
  </si>
  <si>
    <t>A great watch that I keep coming back to every now and then. It has some crucial introductions/characters that link the MCU to the past and the future and that's what I love about the movie!</t>
  </si>
  <si>
    <t>Overhyped and generic. Was lucky to be released in between two Avengers movies</t>
  </si>
  <si>
    <t>The lack of a charismatic main character and a messy plot and storytelling make this one of the worst movies in the MCU, with one the most forgettable villains in the franchise.</t>
  </si>
  <si>
    <t>This was bad. I am not a big fan of super hero movies but wow this one was a stinker.</t>
  </si>
  <si>
    <t>A hero you want to dislike, she's just mean and above everyone else.</t>
  </si>
  <si>
    <t>Solid Movie ----------- 7/10 (3.5/5)"</t>
  </si>
  <si>
    <t>very mid movie. worst mcu solo movie by far</t>
  </si>
  <si>
    <t>The titular character came off as bland and boring</t>
  </si>
  <si>
    <t>Well the movie plot was ok but it's boring it's not that good and not that bad just boring 6/10</t>
  </si>
  <si>
    <t>The plot of this movie was quite incoherent, the movie had no direction and was defiantly a disappointment since Captain Marvel is one of my favorite super heros</t>
  </si>
  <si>
    <t>I didn't even know who Brie Larson was before this movie and now after turning this awful movie off after 20 torturous minutes. I don't want to know who she is EVER again. Byeeee.</t>
  </si>
  <si>
    <t>Enjoyable, could have been better but decent.</t>
  </si>
  <si>
    <t xml:space="preserve">The story plays out as it should and a few surprises. An excellent 2nd movie in the MCU timeline. </t>
  </si>
  <si>
    <t>Unmemorable and serves no purpose to the MCU apart from answering the question, "How do they take down Thanos's ship?"</t>
  </si>
  <si>
    <t>A good very good movie but could be better</t>
  </si>
  <si>
    <t>Great, if not excellent. As good as or better than every other solo, origin movie in the MCU with the possible exceptions of â€˜Dr. Strange' and, if you count it, â€˜Guardians'.</t>
  </si>
  <si>
    <t>I loved Brie Larson's performance! This is one of my favorite Marvel movies!! Also Goose is the GOAT.</t>
  </si>
  <si>
    <t>One of the best Marvel movies ever made.  Larson carried the movie.  Solid cast, acting and writing.</t>
  </si>
  <si>
    <t>Such a boring character</t>
  </si>
  <si>
    <t>Screenplay was wrong since the very beginning, Where a golden character legacy of MAR-VELL could be a women but at least powerful not a weak old lady. Last enemy could be defeated by hawkeye</t>
  </si>
  <si>
    <t>Captain Marvel when I first watched it didn't sit with me too well but after watching it again I can definitely say that my opinion on the movie has changed and it has grown on me a bit. I like Brie Larson in the role a bit more than I use to but I still don't think it's a great it. I really liked the dynamic between Fury and Danvers, the plot twist did catch me by surprise, and the action was pretty solid but a lot of the characters felt kinda stale and 2 Dimensional and didn't help the plot very much but this film in my opinion doesn't deserve as much hate as it gets or has gotten.</t>
  </si>
  <si>
    <t>The must forgettable movie in the whole franchise with my most hated character in it. Easy to say that this was not the greatest film but more specifically not the best characters besides Samuel L Jackson. Captain Marvel is such an egotistical unlikeable character that is even worse in avengers endgame. Bad movie</t>
  </si>
  <si>
    <t>This movie is very special to me, not only because of the participation of Brie and Samuel, but the stories of Captain Marvel are amazing and the movie itself is very captivating!</t>
  </si>
  <si>
    <t>It doesn't really bring much to the table, the main plot is quite generic. Good CGI.</t>
  </si>
  <si>
    <t>Although being review-bombed by misogynist bigots, Captain Marvel still isn't all THAT good. Brie Larson may have needed more time to figure things out, and some cringey writing definitely needed to be revised. It maintains its four stars due to a compelling plot and a fantastic performance from Samuel L. Jackson as Nick Fury--but we already knew that.</t>
  </si>
  <si>
    <t>Captain Marvel just needs more in-depth character. Watching her in the story is just uninspiring. Because the story is boring and unengaging. The only good thing about this movie is young nick's furry and the plot twist of the Skrull.</t>
  </si>
  <si>
    <t>a brilliant mcu origin movie</t>
  </si>
  <si>
    <t>Best thing about this movie was the special effects. I wanted to give it lower marks because I personally just don't like the main lead, but I have to be fail and balanced. And this movie was actually not as bad as most people make it out to be. I get that we all don't like the main actress but we can't destroy the film over it. It was a mediocre film and the effects were good. It wasn't a bad movie, it just wasn't good. Plot wasn't great, acting was mediocre.</t>
  </si>
  <si>
    <t>Captain Marvel was just awful. The leads acting was as dry as a over cooked piece of toast and as entertaining as watching paint dry.  The writing was not great. This character seems so forced down our throats and so OP to further force it that it was hard to be interested. Maybe focusing on better writing will make this character and future movies more like able. This was awful.</t>
  </si>
  <si>
    <t>Another great Marvel movie.</t>
  </si>
  <si>
    <t>It was boring, predictable and Brie Larson can't act!</t>
  </si>
  <si>
    <t>Decent, but very normal forumula</t>
  </si>
  <si>
    <t>This ho-hum superhero flick is fast-paced, but follows the formula a bit too much.  Fast cut action scenes set to girl-rock anthems was fun enough for me.</t>
  </si>
  <si>
    <t>An absolute snoozer of an action / buddycop movie. Samuel L Jackson does well here, but Bri Larson is given absolutely nothing to work with in this script and direction. Also the "twist villain" is absolutely pathetic.</t>
  </si>
  <si>
    <t>Very cringe and disappointing</t>
  </si>
  <si>
    <t>Very enjoyable. Captain marvel kicks butt!</t>
  </si>
  <si>
    <t xml:space="preserve">People's hate for this movie is forced. I love it and can't wait for The Marvels. </t>
  </si>
  <si>
    <t>Ambitious, well paced and surprising (if you don't know the comics) - does not disappoint</t>
  </si>
  <si>
    <t>Isn't the best, but not the worst. Can't really remember much from the movie also which makes it doesn't feel as important. The character itself is pretty cool.</t>
  </si>
  <si>
    <t>Boring, Bland with a forgettable villain and an even more forgettable plot with a main character that hates everything and has done absolutely nothing to deserve her powers. Mary Sue alert big time.</t>
  </si>
  <si>
    <t>Not a good movie. The acting and cgi are horrific.</t>
  </si>
  <si>
    <t>snoozefest. Can't believe they butchered the Kree vs Skrull story potential.</t>
  </si>
  <si>
    <t>LOVE this movie. Her struggle as a little girl is very touching.  It set the tone for her resilient 'never give up' character.  My daughter found it inspiring and impowering.  I enjoyed it immensely too, lots of layers.  It's one of those films that benefits from multiple viewings.  Reading some reviews it seems a lot people didn't understand parts and haven't given it a second chance.  I've watched it six times so far, twice at the cinema, once on HBO, three times on my Blu-ray.  Enjoyed it every time.  The younger versions of Fury and Coulson were tremendous, the cat was hilarious.  I'm currently loving 'Ms Marvel' and I liked Monica Rambeau in 'WandaVision' too, so I'm REALLY looking forward to seeing them both team up with Captain Marvel in 'The Marvels'.</t>
  </si>
  <si>
    <t xml:space="preserve">The one star is for Ben. His story and character is way more interesting than Brie Larson and cap marvel. </t>
  </si>
  <si>
    <t>Eh, it was kind of lame. Marvel was sort of a boring character</t>
  </si>
  <si>
    <t>Yeah, this is better than CATS.</t>
  </si>
  <si>
    <t>It was really good it was the first marvel movie I watch and it inspired me to keep watching them</t>
  </si>
  <si>
    <t>Boring. The worst mcu movie ever!!!</t>
  </si>
  <si>
    <t>Captain Marvel didn't have a heroic character but came across as stuck up and holier-than-thou.</t>
  </si>
  <si>
    <t>This was not a very good movie.  Like the original Thor I did not care for anything that happened on the alien worlds.  It was just kind of boring, the movie was 30 minutes too long and it got a bit political for my liking.  Brie Larson was not a good choice either, she lacks the charisma for that role.  Emily Blunt would have been a much better choice, but if the producers thought she was too old they could have gone with Natalie Dormer, who looks exactly like the comic book drawing.  If there was any saving grace for the movie it was the fish out of water story taking place in the 1990's.  Sadly this part of the story is short and all too fleeting.  It could have used more of this.  This is one of only 2 Marvel movies I do not own.  Only watch this if you are a completionist, otherwise it can be skipped.</t>
  </si>
  <si>
    <t>the movie could have been better, it was to introduce important characters to the MCU, it did some of those introductions well, but it lacked something else.</t>
  </si>
  <si>
    <t>Whack movie. Super boring. Hopefully Iman Vellani can carry the sequel.</t>
  </si>
  <si>
    <t>worst marvel movie ever. horrible writing and bad character development donâ€™t even bother.</t>
  </si>
  <si>
    <t>This is by far the worst  marvel film I've seen.... so far! The character Mar-vel (and main actress) are pure and simple just awful. This was the first Marvel film who had made me realise "you know what, not everything Marvel produces is good"</t>
  </si>
  <si>
    <t>Please come up with original ideas.</t>
  </si>
  <si>
    <t>I love this film nothing bothers me. I have no complaints about any of the MCU this film was put together soo good!! plot and story.. awsome!! top 7 films of all time. others being NWH and dr strange and the multiverse of maddness ect!</t>
  </si>
  <si>
    <t>No character arc and no tension. Just another dull CGI mess from the Marvel factory.</t>
  </si>
  <si>
    <t>I honestly believe this is one of the best mcu movies out there it's probably around 15th and has a good plot and great cgi and pacing and it's didn't feel rushed when i watched it and it was easy to understand and the way they introduced carol was great and it's definitely one of my favourite back stories. i genuinely believe that it's rated this low because the the first mcu female lead movie based on a female character and also peoples general hate for brie larson which is disappointing because the movie is really good and i don't think people should have judged a movie/character because of their hate towards the actress.</t>
  </si>
  <si>
    <t>Possibly the first "bad" movie the Mcu has ever put out.</t>
  </si>
  <si>
    <t>By far the worst MCU movie I had to suffer to watch. It was so cringe and and tried too hard with female empowerment. Jessica Jones did it alot better..</t>
  </si>
  <si>
    <t>That was a  terrible movie at first oh it was good but when i watched the second time oh there definitely makeing it bad.</t>
  </si>
  <si>
    <t>I honestly didn't think I could dislike Brie Larson any more than I already did, until I watched this movie. How is it possible for her to be so stuck up and full of herself at all times, while being at best a D-list actress? Performance was beyond flat, too bad the studio couldn't hire a double for her acting like they did for her Hank Hill situation.</t>
  </si>
  <si>
    <t>With all of the negative reviews and hate for the lead actress out there, I was expecting the worst... But Samuel L. Jackson and Brie Larson work well together and I really enjoyed their performances!!</t>
  </si>
  <si>
    <t>Heavily underrated film i enjoyed it and it got me so interested a lot of people are just mad because she is op</t>
  </si>
  <si>
    <t>I liked this movie, I can watch it multiple times.  I like the character Ms. Marvel, Bree is hott.  I hope to never see Bree in short hair ever again though, that was hideous.</t>
  </si>
  <si>
    <t>Terrible movie. No fun, no good story. No character building.</t>
  </si>
  <si>
    <t>A buddy cop type story where the two characters have little to no chemistry with each other and aren't exactly likeable. Story wasn't interesting and telegraphed it's ideas too hard for any reveal or interesting things to happen.</t>
  </si>
  <si>
    <t>Really fun! Marvel's take on a 90's action movie, which wasn't a genre I expected them to tackle!</t>
  </si>
  <si>
    <t>Another Marvel movie that is just out of place....horrible and forced. Jokes were flat and a different actor or actress would of been nice....too late now.  The filming was bad also....and the CGI was a little much....budget cuts?</t>
  </si>
  <si>
    <t>Exceedingly dull and poorly written</t>
  </si>
  <si>
    <t>This is an average film as far as MCU output, in my opinion. Not terrible by any means, but not one I revisit unless I'm doing an entire MCU-rewatch. Others may find more enjoyment in it than I did, so I recommend giving it a shot.</t>
  </si>
  <si>
    <t>I just don't like the plot enough to watch it again. I also feel that Brie Larson didn't fit the character of Captain Marvel. She may be a good actress but I wasn't able to see our main hero in her unfortunately.</t>
  </si>
  <si>
    <t>Throughly enjoyed the movie!!</t>
  </si>
  <si>
    <t xml:space="preserve">Maybe it depends on me, but I had the feeling this movie had no connection to the rest of the MCU (except for the appearance of Mick Fury). </t>
  </si>
  <si>
    <t>While I respect the origin story and themes of Captain Marvel as a character, this is a film that makes the main hero WAY too overpowered that the third act is BORING. She is so powerful that the stakes and intrigue that the film builds don't matter because you know she's gonna kick everyone's butt. While it's nice to have an inspiring hero and a less strict and cynical Nick Fury, this is a flawed film that doesn't work.</t>
  </si>
  <si>
    <t>My favorite of all the Marvel Films!</t>
  </si>
  <si>
    <t>Already a sub-par movie as is, but then you add Brie Larson to the mix, and this becomes a whole other type of garbage.</t>
  </si>
  <si>
    <t>overhated but not the best</t>
  </si>
  <si>
    <t>I love this movie. It is fun to see this empowered hero figure out her past. It is a blast to see Nick Fury in his youth and get to know how he lost his eye. Love the story and the twist who the "enemy" actually is. This movie has a lot of dry wit in it. Pacing is beautiful, there are no dead spot, but you do get time for characters to bond. Can't wait to see the sequel.</t>
  </si>
  <si>
    <t>This movie took the dreaded "origin movie" and made it even more bland by removing the character arc, either due to Brie Larsen's acting choices, the director, the writers, or a combination of all of the above. I couldn't tell you what really happens in this movie a couple years after having seen it. It's just such an also-ran... it's the Nissan of superhero movies. It's just there, taking up space that could have been filled by a better movie with a stronger message of hope and/or diversity, if that's what they were going for. I hate bland SO MUCH. Awful movies are more watchable than this yawn.</t>
  </si>
  <si>
    <t>it's not a bad movie, but it's definetly not one of the top marvel movies.</t>
  </si>
  <si>
    <t>Second watch was by far better with more understanding. Still had a hard time connecting with Brie Larson's portrayal of Carol Danvers. Thankfully the supporting cast kept me interested!</t>
  </si>
  <si>
    <t>One star because if it was a B-movie i'd point the interesting plot around "we are the bad guys". But no : it's designed as a blockbuster. The worst. As a "somewhat real production" it feels uncomfortable just to imagine that people actually worked on the scenario, the dialogs and the actions. So weird. So many things are off the point that i give up already....</t>
  </si>
  <si>
    <t>One of the only Marvel films I really struggled to watch.</t>
  </si>
  <si>
    <t>Pure garbage.   So many lines of dialogue are just cringe worthy.  The completely emasculated the Nick Fury character to make Captain Marvel look good.</t>
  </si>
  <si>
    <t>Oh wow, don't you just love it when your main character can just do everything she has to from the first minute and doesn't have to evolve or learn a lesson throughout their journey? Cool stuff indeed!</t>
  </si>
  <si>
    <t>How was this certified fresh? Cringeworthingly terrible.</t>
  </si>
  <si>
    <t>They tried so hard to force-feed the audience the "girl power" narrative that they forgot to develop any character traits for Carol. The longer I watched, the less I cared.</t>
  </si>
  <si>
    <t>Bland, boring, predictable.</t>
  </si>
  <si>
    <t>A movie that highly under delivered.</t>
  </si>
  <si>
    <t>Very boring. You can't grow to love characters in this movie because it's too brief. CGI ruins most movies, would've rather seen more makeup.</t>
  </si>
  <si>
    <t>Love the strong female role. Love that it was set back in time.</t>
  </si>
  <si>
    <t>most boring plot out of the entire mcu</t>
  </si>
  <si>
    <t>I like the movie the cat goose, but it was kind of boring.</t>
  </si>
  <si>
    <t>A movie that could of been so much better with its potential. Bri Larsen as the main character shows a emotionless super hero that doesn't fit her role one bit. The writing was awful to. Someone's abilities to take down multiple ships but can't take down Thanos. Over all this movie is put in the books as one of the top worst marvel movies</t>
  </si>
  <si>
    <t>Unlike most origin stories,(looking at you every first Spider-Man movie). This film sores a hero most donâ€™t know well and has a great mixture of plot, action, and comedy</t>
  </si>
  <si>
    <t>it is boring. probably a script pull out at the last minute to try and cash in from the success of Wonder Woman. not to mention it undermines the established characters of "Nick Fury". I won't be surprised if this was written by the same idiot that wrote "Solo".</t>
  </si>
  <si>
    <t>Completely forgettable movie and definitely one of the worst MCU movies. Poorly written with probably one of the worst villains I've seen in recent times on the big screen.</t>
  </si>
  <si>
    <t>The hate is nonsense tbh, the movie is so great I love the plot and sequence of this movie!</t>
  </si>
  <si>
    <t>Nothing particularly memorable about it other than the Nick Fury bits. The premise had promise but the main character is quite forgettable.</t>
  </si>
  <si>
    <t>The movie was boring.</t>
  </si>
  <si>
    <t>Feels less like a movie and more like an attack on sensibility! Could Larson be any more cocky? No depth or development to her character at all.</t>
  </si>
  <si>
    <t>One of the better Marvel movies. Solid story from beginning to end.</t>
  </si>
  <si>
    <t>A real surprise, sci-fi mixed with real world works well here, liked how it was a prequel to everything that has gone before it.</t>
  </si>
  <si>
    <t>Probably the most underrated movie of the MCU</t>
  </si>
  <si>
    <t>It was horrible since the start. It's difficult to follow for someone that knows nothing about this character... I wanted to like it, but it was boring.</t>
  </si>
  <si>
    <t>The supporting cast was great. The main character had less personality than cheap bubble gum has flavor.</t>
  </si>
  <si>
    <t>Full of Action, Funny moments. Captain Marvel begins the story of what became The Avengers and why they were started in the first place with excellent story development.</t>
  </si>
  <si>
    <t>One of the greatest Stan Lee cameos ever in a film but it's trapped in a shit movie.</t>
  </si>
  <si>
    <t>This movie has no personality.</t>
  </si>
  <si>
    <t>Larson sucked. Didn't mesh with the cast and the acting was rough. Not in the spirit of the rest of the marvel body of work</t>
  </si>
  <si>
    <t>I've seen Bre act in other films and she did a really good job, I don't know why it didn't show in this film, I blame the director.</t>
  </si>
  <si>
    <t>Easily the worst MCU movie in the lot as of March 2022. I found the superhero to just be downright unlikable.</t>
  </si>
  <si>
    <t>A good but flawed marvel flick. captain marvel entertains the whole family! It has great themes, beautiful visuals and a hero you can look up to.</t>
  </si>
  <si>
    <t>If Marvel executives and directors think this is an appealing movie to woman empowerment action. They would be so wrong. Feels like an insult.</t>
  </si>
  <si>
    <t>Ben Mendelsohn is the best part of it. Despite some solid visuals, the story itself was one of the weakest of the Marvel films.</t>
  </si>
  <si>
    <t>A great superhero origin story. This is not a new idea, but one we don't see much anymore, so it is fun to see Brie Lardon's Carol Danvers grow and develop in front of our eyes. Lynch, Mendelsohn, Law and Jackson are all great also, and while Brie Larson hasn't yet settled into the role, she's at a better starting position than most other heroes.</t>
  </si>
  <si>
    <t>Captain marvel is a good movie. For the first female led movie in the MCU I think it did pretty well. (This movie was and I think still is being review bombed) I personally think it lacked a bit of emotion, not with the main character, but from the villain. But who knows? Perhaps we'll learn more about him in the second movie.</t>
  </si>
  <si>
    <t>This was one of the worst movies I've ever seen. It was so bland, dull, and boring. I'm not sure if Brie Larson wasn't meant to play this character or if she received no direction, but Carol was so lifeless and unlikeable in this movie. None of the actors feel like they care at all when delivering lines. I wanted to quit this movie so many times but stuck it out for the connection to Endgame, and it was so not worth it. Just skip it.</t>
  </si>
  <si>
    <t>I was initially intrigued and interested by the fact it was female-led, but this was an abomination to the MCU. Honestly, this is the worst high-budget film I have ever watched.</t>
  </si>
  <si>
    <t>One of the weaker MCU films. Character seems shoved in at the last moment.</t>
  </si>
  <si>
    <t>very little villain development and was super cringe. Boring movie overall.</t>
  </si>
  <si>
    <t>Forgettable fluff! Brie is a boring, untalented actress that kinda makes this shit even worse</t>
  </si>
  <si>
    <t>Unwatchable. I would seriously consider burning your tv/tablet/watching device.</t>
  </si>
  <si>
    <t>Its not bad movie, its just meh and with non emotional relation  for the characters, except Nick fury. I think Black Wieow its a little bit better thatn this movie.</t>
  </si>
  <si>
    <t>Really liked it, it's not the best MCU movie but still a had fun watching it</t>
  </si>
  <si>
    <t>Good ideas, flawed execution. At the end of the film, you'll feel nothing and you won't have gone on a very deep emotional journey with Carol. Not enough clear character development or themes. The Skrulls are fun though and so is Past Nick Fury. The other good guys and the Kree antagonists fall flat however.</t>
  </si>
  <si>
    <t>Fair depiction of the 80s for sure, but it lacks originality in the development. My rating: 5/10</t>
  </si>
  <si>
    <t>The overpowered protagonist is boring and everything is forgettable.</t>
  </si>
  <si>
    <t>Captain Marvel should have been introduced way earlier as it builds her up to be very important in the upcoming movies.</t>
  </si>
  <si>
    <t>Arguably the worst Marvel movie I've ever seen, and for perspective on that statement, I've seen "Hulk" (no offense to Eric Bank, one of the greatest actors in the world). I could list its flaws, but I have better things to do. It has the overall quality of a made for TV movie. Not worth the full price ticket I bought to see it.</t>
  </si>
  <si>
    <t>The chemistry between Brie and Samuel L Jackson feels forced. Plus Brie Larson is trying super hard not to act. Story should focus on hero's journey but rather it tries to stir cultural poltics.</t>
  </si>
  <si>
    <t>I understand they want to create and elevate more strong female characters, but with Captain Marvel it's seem like that is the ONLY thing they focused on. This movie is riddled with glaring, plot holes and mediocre, lazy writing that often ignores, negates, and/or renders nonsensical, several elements previously established in the MCU. The development of the main character seemed rushed and is so shallow, one dimensional and forced, that it almost seems as if the message they were trying to convey was more important to them than the story itself or creating a complex, well rounded character, that is intended (I assume) to be a cornerstone  in the next phase of the MCU.</t>
  </si>
  <si>
    <t>Great movie about an all-powerful super hero who's only weaknesses are wooden dialogue and apathy.</t>
  </si>
  <si>
    <t>really enjoyed it.  good story structure, great girl power.</t>
  </si>
  <si>
    <t>This movie is so "woke" it forgot to do anything else but spew culture politics, like you know; build any sense of a character instead of telling us what they are, have a consistent storyline with the rest of the MCU (looking at you Cthulhu cat), and just so many more things. The only good as with most Marvel film is the SFX/CGI. The rest of this movie can together with Brie as a human just be forgotten to history as a mistake.</t>
  </si>
  <si>
    <t>Seems like the movie was pushed out quickly for Captain Marvel to be pushed into Endgame. That being said, the movie doesn't take advantage of a potentially good origin story and the villain's.</t>
  </si>
  <si>
    <t>Brie Larson and Nicholas are just perfect together. This movie is also great.</t>
  </si>
  <si>
    <t>Not the best in the Marvel franchise but it ties in a lot of the movies. There are some really clever moments but they spend too much time preaching about the power of women while forgetting the movie is about a Woman who is the Most Powerful in the Galaxy......</t>
  </si>
  <si>
    <t>A classic case of inheritance without sacrifice. As if being born with silver spoon in the mouth makes others empathize with them. Way over powered. No pain only gain...where's the fun in that</t>
  </si>
  <si>
    <t>the actress is horrible, an amateur, grandma pretends to like me and is a better actress than her! doesn't even compare to WARDA / SCARLET WITCH</t>
  </si>
  <si>
    <t>Its a real booster. A film to watch on a school day i might add. Its very fresh and cool! *its not for everyones taste but it sure is a blaster so, watch if u want sci-fi and wanna be cool ;)*</t>
  </si>
  <si>
    <t>Another boring film. Brie Larson was nice like a toaster.</t>
  </si>
  <si>
    <t>I wish they could have done better with the character. wasted so much potential.</t>
  </si>
  <si>
    <t>My rating for the film is a 6.4/10</t>
  </si>
  <si>
    <t>good movie the end is not good its have to match cgi</t>
  </si>
  <si>
    <t>The movie was mediocre at best. I only watched to connect some dots from other movies from the universe. The worst Marvel movie in my opinion.</t>
  </si>
  <si>
    <t>Larson is a great choice for the role. She brings welcome levity and verve to the movie. This is great as there's little else here that's worth recommending</t>
  </si>
  <si>
    <t>It was an okay movie. Captain Marvel as a character I thought was kind of shallow, and I felt like the movie was a bit of a copy of â€˜Thor'.</t>
  </si>
  <si>
    <t xml:space="preserve">I thought this was a great introduction to Captain Marvel. </t>
  </si>
  <si>
    <t>Worst MCU movie. Wasted so much potential for jokes that werent funny (Nick's eye.) The action is horrible, so predictable. Half of the movie doesent make sense. Worst MCU film, would rather watch Dark World for a day straight.</t>
  </si>
  <si>
    <t>Bad choice in casting Brie Larson as the strongest superhero in the MCU. Brie Larsons awkward presence as Captain Marvel made this movie hard to watch. The plot wasn't bad but was limited by sloppy writing and awkward performance. 4/10.</t>
  </si>
  <si>
    <t>For me this movie lacked in drama and storytelling. Captain Marvel, played by Brie Larson, is one of the strongest characters we are going to see in the MCU. I really hope they can show that without the overdone special effects like they've done in this movie.</t>
  </si>
  <si>
    <t>Pretty flat plot. Brie Larson fails to make the character more than 1 dimensional "badass".</t>
  </si>
  <si>
    <t>boring action sequences (almost none but in the few action sequences there are, Danvers is invulnerable and the villains are just bad... so there are no stakes), bad jokes, horrible portrayal from Bree Larson (a missed opportunity on a great hero) and not even de soundtrack is good in Captain Marvel, memorable in every movie from the MCU.</t>
  </si>
  <si>
    <t>Decent but nothing special, Samuel L. Jackson saved the movie.</t>
  </si>
  <si>
    <t>ABSOLUTELY AMAZING! People hate on Brie but she's awesome! The movie was one of the best marvel movies and is underrated! Love the storyline and her powers are so cool! I think people dislike her bc she's more powerful than Thor so that's a shame:(</t>
  </si>
  <si>
    <t>The story was boring and poorly thought out. Brie Larson fell flat and really makes Captain Marvel be an rude, condescending, arrogant and unlikable character. Kinda had me rooting for Thanos a little in Endgame. Definitely worth skipping.</t>
  </si>
  <si>
    <t>Had potential but the movie is let down by poor casting.  Brie Larson is flat and wooden, while no amount of CGI can help Samuel Jackson be convincing as a younger version of himself.  Captain Marvel's personal, inner struggle told by flashbacks to her struggle growing up is well done and probably the high point of the movie.  And while the movie also includes some twists in the story, it movie never really comes together in an interesting way.</t>
  </si>
  <si>
    <t>I think this movie got it's hate because it released at the time where all anyone cared about was Endgame. The movie is far from flawless with a bit heaviness on the 90s references. Some lines in this film make scenes in Iron Man 2 with Phil seem out of place, example of this is the S.H.E.I.L.D acronym being a thing in the 90s but Iron Man 2 Phil couldn't think of it at all until the end. The origin story is told in a fine way and empowers a female lead in a wonderful way but leaves some things unexplained like how the tech works.</t>
  </si>
  <si>
    <t>It took me along time to actually like Captian marvel and the bad guy plot wasn't that good.</t>
  </si>
  <si>
    <t>Review bombers for The Last Jedi and this are proof as to why the audience rating is bullshit.</t>
  </si>
  <si>
    <t>It was a good film just could've been so much better</t>
  </si>
  <si>
    <t>Probably the worst marvel movie but had potential. They change the character to much to fit the actress and that was the wrong move since she is the complete opposite from Captain Marvel, she has the look for the character but other than that she may not be the right fit in the long run for Captain Marvel</t>
  </si>
  <si>
    <t>Underrated gem of the MCU genre, Captain Marvel is one of the few times "girl power" doesn't feel so forced. Predictably, the attempts to shoehorn American militarism into a story that never needed it alongside "girl power" hold it back.</t>
  </si>
  <si>
    <t>I missed out on it when it released, Fully watched it yesterday, Terrible story with main character acting worse than a scarecrow, giving it half a point because Samuel L. Jackson made the screen a lot more pleasant &amp; tolerable.</t>
  </si>
  <si>
    <t>Sadly,Nick Fury caried the movie so much, that now I think he has back problems. I loved all of his scenes , especially the ending scene, which is very important to the whole MCU plotline thing. Cpt Marvel's powers are kinda interesting, but also kind of too simple, the storyline was alright.</t>
  </si>
  <si>
    <t>An enjoyable, empowering story.</t>
  </si>
  <si>
    <t>This movie felt like the longest movie I've ever watched. So much potential in this story, yet it's terrible. An hour in I thought the movie had to be almost over. Turns out, I was only an hour in, halfway through. Almost unable to finish it.</t>
  </si>
  <si>
    <t>This was terrible, one of the worst superhero movies ever, that's pretty bad</t>
  </si>
  <si>
    <t>boring, predictable, and not essential movie. brie is not very good at acting also</t>
  </si>
  <si>
    <t>The movie wasn't that good the character was acting like it is not real</t>
  </si>
  <si>
    <t>People who complain about this movie live in the basement and think Ayn Rand is highly intelligent.</t>
  </si>
  <si>
    <t>An awesome, hilarious, well over-due movie!</t>
  </si>
  <si>
    <t>Very boring and flat. Main character is unlikeable.</t>
  </si>
  <si>
    <t>Samuel L. Jackson as Nick Fury makes this one worth watching, but Captain Marvel is a bland hero with vaguely defined powers and a boring backstory. It's fun at times, but doesn't have the same heart that other MCU movies have.</t>
  </si>
  <si>
    <t>I really liked this film, and thought it was a great story, with some really great acting and awesome action scenes. I don't understand why people are hating so badly on this film, and I think Brie Larson and the supporting cast are all doing a superb job, along with the crew doing some really stellar work as well. While the film might not be on par with the best stand-alone MCU films, which include Captain America: The Winter Soldier, Black Panther, Iron Man, Thor: Ragnarok and Shang Chi, it is definitely not as bad as either Thor: The Dark World, Iron Man 2 or Iron Man 3. I chose to give it a higher score than it deserves, because I honestly do not believe this film, which has one of the most brilliant actresses out there in the main role, especially if you have seen Room, deserves the amount of hate it gets.</t>
  </si>
  <si>
    <t>I'll never understand the hate around this movie. It's ultimately a good movie and defintely better than half of MCU.</t>
  </si>
  <si>
    <t>Captain marvel added to the MCU by expanding on the past, and how it affects the present.  And although the movie is a bit lackluster in terms of creating emotional bonds to characters, the fight scenes are on point.</t>
  </si>
  <si>
    <t>Yeeesss all time favorite, love Brie Larson, love the unexcused feminism, love the story!</t>
  </si>
  <si>
    <t>waste of time and a waste of actors that could be used in a better engaging feminist film.</t>
  </si>
  <si>
    <t>Below-par for the MCU. Powerful women in cinema have rocked for decades, and don't need to be so obvious.</t>
  </si>
  <si>
    <t>There's just not enough female heroes like this. Great story, love the twist and the assumptions we make being challenged.</t>
  </si>
  <si>
    <t>As a huge fan of Captain Marvel from her Ms. Marvel days I loved this MCU adaptation. Brie Larson did a great job getting her personality down. Can't wait to see more of her in the MCU.</t>
  </si>
  <si>
    <t>I've never seen someone with less charisma on screen than Brie Larson, whose acting was so hollow in this film. The character is never developed into someone you even care about and the story just isn't very interesting.  I love Samuel Jackson and even he couldn't save this film. This is the worse Marvel movie I have seen so far.</t>
  </si>
  <si>
    <t>such a good flick. she is so strong. cant wait to watch this character grow</t>
  </si>
  <si>
    <t>I rewatched the movie yesterday and it was really entertaining, a good Marvel movie at its best</t>
  </si>
  <si>
    <t>review_sentiment_A</t>
  </si>
  <si>
    <t>review_sentiment_B</t>
  </si>
  <si>
    <t>Too many people are being dishonest about this movie because they have an agenda. This is an honest review for those of you who are considering watching it.It's a pretty good Marvel film overall. If you enjoy the ongoing story continuing through the MCU, this one is worth watching. As a film, I'd put it in the area of Dr. Strange and Ant-Man. It's much better than ""Thor: The Dark World"" and not as good as ""Captain America: The Winter Soldier"" A fair rating for Audience Score would be more around 86%."</t>
  </si>
  <si>
    <t>positive_equal</t>
  </si>
  <si>
    <t>negative_equal</t>
  </si>
  <si>
    <t>Simply a mess. Bad writing, forced social messaging pushing the current female power agenda.</t>
  </si>
  <si>
    <t>Inter Annotator Aggrement</t>
  </si>
  <si>
    <t>PERSON A</t>
  </si>
  <si>
    <t>PERSON B</t>
  </si>
  <si>
    <t>A_positive_B_negative</t>
  </si>
  <si>
    <t>final_sentiment</t>
  </si>
  <si>
    <t>Observed Aggrement</t>
  </si>
  <si>
    <t>Chance of Aggrement</t>
  </si>
  <si>
    <t>Cohen's Kappa</t>
  </si>
  <si>
    <t>Guidelines</t>
  </si>
  <si>
    <t>A sentence is classified as negative if it claiming something positive sarcastically</t>
  </si>
  <si>
    <t>A review is declared negative if it adds negative remark for the movie in general even if it adds any positive remarks for any of the character in the movie or it's plot story or ideas</t>
  </si>
  <si>
    <t>If a sentence expresses both neutral and positive sentiment , then positive feeling overcomes over the neutral one. This phrase is declared as a good sentence</t>
  </si>
  <si>
    <t>If a sentence expresses both neutral and negative sentiment , then negative feeling overcomes over the neutral one. This phrase is declared as a bad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</si>
</sst>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theme="1"/>
      <name val="Calibri"/>
      <family val="2"/>
      <scheme val="minor"/>
    </font>
    <font>
      <sz val="18"/>
      <color theme="1"/>
      <name val="Calibri"/>
      <family val="2"/>
      <scheme val="minor"/>
    </font>
    <font>
      <b/>
      <sz val="18"/>
      <color theme="1"/>
      <name val="Calibri"/>
      <family val="2"/>
      <scheme val="minor"/>
    </font>
    <font>
      <sz val="14"/>
      <color theme="1"/>
      <name val="Calibri"/>
      <family val="2"/>
      <scheme val="minor"/>
    </font>
    <font>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34" borderId="0" xfId="0" applyFill="1"/>
    <xf numFmtId="0" fontId="0" fillId="34" borderId="0" xfId="0" applyFill="1" applyAlignment="1">
      <alignment vertical="top" wrapText="1"/>
    </xf>
    <xf numFmtId="0" fontId="0" fillId="35" borderId="0" xfId="0" applyFill="1"/>
    <xf numFmtId="0" fontId="0" fillId="35" borderId="0" xfId="0" applyFill="1" applyAlignment="1">
      <alignment vertical="top" wrapText="1"/>
    </xf>
    <xf numFmtId="0" fontId="18" fillId="0" borderId="0" xfId="0" applyFont="1"/>
    <xf numFmtId="0" fontId="19" fillId="0" borderId="0" xfId="0" applyFont="1"/>
    <xf numFmtId="0" fontId="20" fillId="0" borderId="0" xfId="0" applyFont="1"/>
    <xf numFmtId="0" fontId="19" fillId="33" borderId="0" xfId="0" applyFont="1" applyFill="1"/>
    <xf numFmtId="0" fontId="19" fillId="35" borderId="0" xfId="0" applyFont="1" applyFill="1"/>
    <xf numFmtId="0" fontId="21" fillId="36" borderId="0" xfId="0" applyFont="1" applyFill="1"/>
    <xf numFmtId="0" fontId="21" fillId="36" borderId="0" xfId="0" applyFont="1" applyFill="1" applyAlignment="1">
      <alignment horizontal="center"/>
    </xf>
    <xf numFmtId="0" fontId="22" fillId="37" borderId="0" xfId="0" applyFont="1" applyFill="1"/>
    <xf numFmtId="0" fontId="22"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5B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7"/>
  <sheetViews>
    <sheetView topLeftCell="A238" workbookViewId="0">
      <selection activeCell="D242" sqref="D242"/>
    </sheetView>
  </sheetViews>
  <sheetFormatPr defaultRowHeight="14.4" x14ac:dyDescent="0.3"/>
  <cols>
    <col min="2" max="2" width="50.6640625" style="1" customWidth="1"/>
    <col min="3" max="3" width="35.21875" customWidth="1"/>
    <col min="4" max="5" width="23" customWidth="1"/>
    <col min="6" max="6" width="26.44140625" hidden="1" customWidth="1"/>
    <col min="7" max="7" width="19.21875" hidden="1" customWidth="1"/>
    <col min="8" max="9" width="20.44140625" hidden="1" customWidth="1"/>
  </cols>
  <sheetData>
    <row r="1" spans="1:9" x14ac:dyDescent="0.3">
      <c r="A1" s="5" t="s">
        <v>0</v>
      </c>
      <c r="B1" s="6" t="s">
        <v>1</v>
      </c>
      <c r="C1" s="5" t="s">
        <v>247</v>
      </c>
      <c r="D1" s="5" t="s">
        <v>248</v>
      </c>
      <c r="E1" s="5" t="s">
        <v>257</v>
      </c>
      <c r="F1" t="s">
        <v>250</v>
      </c>
      <c r="G1" t="s">
        <v>251</v>
      </c>
      <c r="H1" t="s">
        <v>256</v>
      </c>
      <c r="I1" t="s">
        <v>256</v>
      </c>
    </row>
    <row r="2" spans="1:9" ht="90" customHeight="1" x14ac:dyDescent="0.3">
      <c r="A2">
        <v>0</v>
      </c>
      <c r="B2" s="1" t="s">
        <v>2</v>
      </c>
      <c r="C2" t="s">
        <v>3</v>
      </c>
      <c r="D2" t="s">
        <v>3</v>
      </c>
      <c r="E2" t="s">
        <v>3</v>
      </c>
      <c r="F2">
        <f>IF(AND(C2="positive",D2="positive"),1,0)</f>
        <v>1</v>
      </c>
      <c r="G2">
        <f>IF(AND(C2="negative",D2="negative"),1,0)</f>
        <v>0</v>
      </c>
      <c r="H2">
        <f>IF(AND(C2="negative",D2="positive"),1,0)</f>
        <v>0</v>
      </c>
      <c r="I2">
        <f>IF(AND(C2="positive",D2="negative"),1,0)</f>
        <v>0</v>
      </c>
    </row>
    <row r="3" spans="1:9" ht="38.4" customHeight="1" x14ac:dyDescent="0.3">
      <c r="A3">
        <v>1</v>
      </c>
      <c r="B3" s="1" t="s">
        <v>4</v>
      </c>
      <c r="C3" t="s">
        <v>5</v>
      </c>
      <c r="D3" t="s">
        <v>5</v>
      </c>
      <c r="E3" t="s">
        <v>5</v>
      </c>
      <c r="F3">
        <f t="shared" ref="F3:F10" si="0">IF(AND(C3="positive",D3="positive"),1,0)</f>
        <v>0</v>
      </c>
      <c r="G3">
        <f>IF(AND(C3="negative",D3="negative"),1,0)</f>
        <v>1</v>
      </c>
      <c r="H3">
        <f t="shared" ref="H3:H66" si="1">IF(AND(C3="negative",D3="positive"),1,0)</f>
        <v>0</v>
      </c>
      <c r="I3">
        <f t="shared" ref="I3:I66" si="2">IF(AND(C3="positive",D3="negative"),1,0)</f>
        <v>0</v>
      </c>
    </row>
    <row r="4" spans="1:9" ht="85.8" customHeight="1" x14ac:dyDescent="0.3">
      <c r="A4">
        <v>2</v>
      </c>
      <c r="B4" s="1" t="s">
        <v>6</v>
      </c>
      <c r="C4" t="s">
        <v>5</v>
      </c>
      <c r="D4" t="s">
        <v>5</v>
      </c>
      <c r="E4" t="s">
        <v>5</v>
      </c>
      <c r="F4">
        <f t="shared" si="0"/>
        <v>0</v>
      </c>
      <c r="G4">
        <f t="shared" ref="G4:G67" si="3">IF(AND(C4="negative",D4="negative"),1,0)</f>
        <v>1</v>
      </c>
      <c r="H4">
        <f t="shared" si="1"/>
        <v>0</v>
      </c>
      <c r="I4">
        <f t="shared" si="2"/>
        <v>0</v>
      </c>
    </row>
    <row r="5" spans="1:9" ht="35.4" customHeight="1" x14ac:dyDescent="0.3">
      <c r="A5">
        <v>3</v>
      </c>
      <c r="B5" s="1" t="s">
        <v>7</v>
      </c>
      <c r="C5" t="s">
        <v>5</v>
      </c>
      <c r="D5" t="s">
        <v>5</v>
      </c>
      <c r="E5" t="s">
        <v>5</v>
      </c>
      <c r="F5">
        <f t="shared" si="0"/>
        <v>0</v>
      </c>
      <c r="G5">
        <f t="shared" si="3"/>
        <v>1</v>
      </c>
      <c r="H5">
        <f t="shared" si="1"/>
        <v>0</v>
      </c>
      <c r="I5">
        <f t="shared" si="2"/>
        <v>0</v>
      </c>
    </row>
    <row r="6" spans="1:9" ht="36.6" customHeight="1" x14ac:dyDescent="0.3">
      <c r="A6">
        <v>5</v>
      </c>
      <c r="B6" s="1" t="s">
        <v>8</v>
      </c>
      <c r="C6" t="s">
        <v>5</v>
      </c>
      <c r="D6" t="s">
        <v>5</v>
      </c>
      <c r="E6" t="s">
        <v>5</v>
      </c>
      <c r="F6">
        <f t="shared" si="0"/>
        <v>0</v>
      </c>
      <c r="G6">
        <f t="shared" si="3"/>
        <v>1</v>
      </c>
      <c r="H6">
        <f t="shared" si="1"/>
        <v>0</v>
      </c>
      <c r="I6">
        <f t="shared" si="2"/>
        <v>0</v>
      </c>
    </row>
    <row r="7" spans="1:9" ht="61.8" customHeight="1" x14ac:dyDescent="0.3">
      <c r="A7">
        <v>7</v>
      </c>
      <c r="B7" s="1" t="s">
        <v>9</v>
      </c>
      <c r="C7" t="s">
        <v>3</v>
      </c>
      <c r="D7" t="s">
        <v>3</v>
      </c>
      <c r="E7" t="s">
        <v>3</v>
      </c>
      <c r="F7">
        <f t="shared" si="0"/>
        <v>1</v>
      </c>
      <c r="G7">
        <f t="shared" si="3"/>
        <v>0</v>
      </c>
      <c r="H7">
        <f t="shared" si="1"/>
        <v>0</v>
      </c>
      <c r="I7">
        <f t="shared" si="2"/>
        <v>0</v>
      </c>
    </row>
    <row r="8" spans="1:9" ht="156" customHeight="1" x14ac:dyDescent="0.3">
      <c r="A8">
        <v>8</v>
      </c>
      <c r="B8" s="1" t="s">
        <v>10</v>
      </c>
      <c r="C8" t="s">
        <v>11</v>
      </c>
      <c r="D8" t="s">
        <v>3</v>
      </c>
      <c r="E8" t="s">
        <v>3</v>
      </c>
      <c r="F8">
        <f>IF(AND(C8="positive",D8="positive"),1,0)</f>
        <v>0</v>
      </c>
      <c r="G8">
        <f t="shared" si="3"/>
        <v>0</v>
      </c>
      <c r="H8">
        <f t="shared" si="1"/>
        <v>0</v>
      </c>
      <c r="I8">
        <f t="shared" si="2"/>
        <v>0</v>
      </c>
    </row>
    <row r="9" spans="1:9" ht="40.200000000000003" customHeight="1" x14ac:dyDescent="0.3">
      <c r="A9">
        <v>9</v>
      </c>
      <c r="B9" s="1" t="s">
        <v>12</v>
      </c>
      <c r="C9" t="s">
        <v>11</v>
      </c>
      <c r="D9" t="s">
        <v>5</v>
      </c>
      <c r="E9" t="s">
        <v>5</v>
      </c>
      <c r="F9">
        <f t="shared" si="0"/>
        <v>0</v>
      </c>
      <c r="G9">
        <f t="shared" si="3"/>
        <v>0</v>
      </c>
      <c r="H9">
        <f t="shared" si="1"/>
        <v>0</v>
      </c>
      <c r="I9">
        <f t="shared" si="2"/>
        <v>0</v>
      </c>
    </row>
    <row r="10" spans="1:9" ht="52.2" customHeight="1" x14ac:dyDescent="0.3">
      <c r="A10">
        <v>10</v>
      </c>
      <c r="B10" s="1" t="s">
        <v>13</v>
      </c>
      <c r="C10" t="s">
        <v>5</v>
      </c>
      <c r="D10" t="s">
        <v>5</v>
      </c>
      <c r="E10" t="s">
        <v>5</v>
      </c>
      <c r="F10">
        <f t="shared" si="0"/>
        <v>0</v>
      </c>
      <c r="G10">
        <f t="shared" si="3"/>
        <v>1</v>
      </c>
      <c r="H10">
        <f t="shared" si="1"/>
        <v>0</v>
      </c>
      <c r="I10">
        <f t="shared" si="2"/>
        <v>0</v>
      </c>
    </row>
    <row r="11" spans="1:9" ht="185.4" customHeight="1" x14ac:dyDescent="0.3">
      <c r="A11">
        <v>11</v>
      </c>
      <c r="B11" s="1" t="s">
        <v>14</v>
      </c>
      <c r="C11" t="s">
        <v>5</v>
      </c>
      <c r="D11" t="s">
        <v>5</v>
      </c>
      <c r="E11" t="s">
        <v>5</v>
      </c>
      <c r="F11">
        <f>IF(AND(C11="positive",D11="positive"),1,0)</f>
        <v>0</v>
      </c>
      <c r="G11">
        <f t="shared" si="3"/>
        <v>1</v>
      </c>
      <c r="H11">
        <f t="shared" si="1"/>
        <v>0</v>
      </c>
      <c r="I11">
        <f t="shared" si="2"/>
        <v>0</v>
      </c>
    </row>
    <row r="12" spans="1:9" ht="70.2" customHeight="1" x14ac:dyDescent="0.3">
      <c r="A12">
        <v>12</v>
      </c>
      <c r="B12" s="1" t="s">
        <v>15</v>
      </c>
      <c r="C12" t="s">
        <v>5</v>
      </c>
      <c r="D12" t="s">
        <v>5</v>
      </c>
      <c r="E12" t="s">
        <v>5</v>
      </c>
      <c r="F12">
        <f>IF(AND(C12="positive",D12="positive"),1,0)</f>
        <v>0</v>
      </c>
      <c r="G12">
        <f t="shared" si="3"/>
        <v>1</v>
      </c>
      <c r="H12">
        <f t="shared" si="1"/>
        <v>0</v>
      </c>
      <c r="I12">
        <f t="shared" si="2"/>
        <v>0</v>
      </c>
    </row>
    <row r="13" spans="1:9" ht="172.8" customHeight="1" x14ac:dyDescent="0.3">
      <c r="A13">
        <v>13</v>
      </c>
      <c r="B13" s="1" t="s">
        <v>16</v>
      </c>
      <c r="C13" t="s">
        <v>5</v>
      </c>
      <c r="D13" t="s">
        <v>5</v>
      </c>
      <c r="E13" t="s">
        <v>5</v>
      </c>
      <c r="F13">
        <f t="shared" ref="F13" si="4">IF(AND(C13="positive",D13="positive"),1,0)</f>
        <v>0</v>
      </c>
      <c r="G13">
        <f t="shared" si="3"/>
        <v>1</v>
      </c>
      <c r="H13">
        <f t="shared" si="1"/>
        <v>0</v>
      </c>
      <c r="I13">
        <f t="shared" si="2"/>
        <v>0</v>
      </c>
    </row>
    <row r="14" spans="1:9" ht="115.2" customHeight="1" x14ac:dyDescent="0.3">
      <c r="A14">
        <v>15</v>
      </c>
      <c r="B14" s="2" t="s">
        <v>17</v>
      </c>
      <c r="C14" t="s">
        <v>3</v>
      </c>
      <c r="D14" t="s">
        <v>3</v>
      </c>
      <c r="E14" t="s">
        <v>3</v>
      </c>
      <c r="F14">
        <f t="shared" ref="F14:F45" si="5">IF(AND(C14="positive",D14="positive"),1,0)</f>
        <v>1</v>
      </c>
      <c r="G14">
        <f t="shared" si="3"/>
        <v>0</v>
      </c>
      <c r="H14">
        <f t="shared" si="1"/>
        <v>0</v>
      </c>
      <c r="I14">
        <f t="shared" si="2"/>
        <v>0</v>
      </c>
    </row>
    <row r="15" spans="1:9" ht="129.6" customHeight="1" x14ac:dyDescent="0.3">
      <c r="A15">
        <v>16</v>
      </c>
      <c r="B15" s="1" t="s">
        <v>18</v>
      </c>
      <c r="C15" t="s">
        <v>5</v>
      </c>
      <c r="D15" t="s">
        <v>11</v>
      </c>
      <c r="E15" t="s">
        <v>5</v>
      </c>
      <c r="F15">
        <f t="shared" si="5"/>
        <v>0</v>
      </c>
      <c r="G15">
        <f t="shared" si="3"/>
        <v>0</v>
      </c>
      <c r="H15">
        <f t="shared" si="1"/>
        <v>0</v>
      </c>
      <c r="I15">
        <f t="shared" si="2"/>
        <v>0</v>
      </c>
    </row>
    <row r="16" spans="1:9" ht="172.8" customHeight="1" x14ac:dyDescent="0.3">
      <c r="A16">
        <v>17</v>
      </c>
      <c r="B16" s="1" t="s">
        <v>19</v>
      </c>
      <c r="C16" t="s">
        <v>11</v>
      </c>
      <c r="D16" t="s">
        <v>11</v>
      </c>
      <c r="E16" t="s">
        <v>11</v>
      </c>
      <c r="F16">
        <f t="shared" si="5"/>
        <v>0</v>
      </c>
      <c r="G16">
        <f t="shared" si="3"/>
        <v>0</v>
      </c>
      <c r="H16">
        <f t="shared" si="1"/>
        <v>0</v>
      </c>
      <c r="I16">
        <f t="shared" si="2"/>
        <v>0</v>
      </c>
    </row>
    <row r="17" spans="1:9" ht="43.2" customHeight="1" x14ac:dyDescent="0.3">
      <c r="A17">
        <v>18</v>
      </c>
      <c r="B17" s="1" t="s">
        <v>20</v>
      </c>
      <c r="C17" t="s">
        <v>5</v>
      </c>
      <c r="D17" t="s">
        <v>5</v>
      </c>
      <c r="E17" t="s">
        <v>5</v>
      </c>
      <c r="F17">
        <f t="shared" si="5"/>
        <v>0</v>
      </c>
      <c r="G17">
        <f t="shared" si="3"/>
        <v>1</v>
      </c>
      <c r="H17">
        <f t="shared" si="1"/>
        <v>0</v>
      </c>
      <c r="I17">
        <f t="shared" si="2"/>
        <v>0</v>
      </c>
    </row>
    <row r="18" spans="1:9" x14ac:dyDescent="0.3">
      <c r="A18">
        <v>19</v>
      </c>
      <c r="B18" s="1" t="s">
        <v>21</v>
      </c>
      <c r="C18" t="s">
        <v>3</v>
      </c>
      <c r="D18" t="s">
        <v>3</v>
      </c>
      <c r="E18" t="s">
        <v>3</v>
      </c>
      <c r="F18">
        <f t="shared" si="5"/>
        <v>1</v>
      </c>
      <c r="G18">
        <f t="shared" si="3"/>
        <v>0</v>
      </c>
      <c r="H18">
        <f t="shared" si="1"/>
        <v>0</v>
      </c>
      <c r="I18">
        <f t="shared" si="2"/>
        <v>0</v>
      </c>
    </row>
    <row r="19" spans="1:9" x14ac:dyDescent="0.3">
      <c r="A19">
        <v>20</v>
      </c>
      <c r="B19" s="1" t="s">
        <v>22</v>
      </c>
      <c r="C19" t="s">
        <v>11</v>
      </c>
      <c r="D19" t="s">
        <v>11</v>
      </c>
      <c r="E19" t="s">
        <v>11</v>
      </c>
      <c r="F19">
        <f t="shared" si="5"/>
        <v>0</v>
      </c>
      <c r="G19">
        <f t="shared" si="3"/>
        <v>0</v>
      </c>
      <c r="H19">
        <f t="shared" si="1"/>
        <v>0</v>
      </c>
      <c r="I19">
        <f t="shared" si="2"/>
        <v>0</v>
      </c>
    </row>
    <row r="20" spans="1:9" ht="129.6" customHeight="1" x14ac:dyDescent="0.3">
      <c r="A20">
        <v>22</v>
      </c>
      <c r="B20" s="1" t="s">
        <v>23</v>
      </c>
      <c r="C20" t="s">
        <v>3</v>
      </c>
      <c r="D20" t="s">
        <v>3</v>
      </c>
      <c r="E20" t="s">
        <v>3</v>
      </c>
      <c r="F20">
        <f t="shared" si="5"/>
        <v>1</v>
      </c>
      <c r="G20">
        <f t="shared" si="3"/>
        <v>0</v>
      </c>
      <c r="H20">
        <f t="shared" si="1"/>
        <v>0</v>
      </c>
      <c r="I20">
        <f t="shared" si="2"/>
        <v>0</v>
      </c>
    </row>
    <row r="21" spans="1:9" ht="86.4" customHeight="1" x14ac:dyDescent="0.3">
      <c r="A21">
        <v>23</v>
      </c>
      <c r="B21" s="1" t="s">
        <v>24</v>
      </c>
      <c r="C21" t="s">
        <v>5</v>
      </c>
      <c r="D21" t="s">
        <v>5</v>
      </c>
      <c r="E21" t="s">
        <v>5</v>
      </c>
      <c r="F21">
        <f t="shared" si="5"/>
        <v>0</v>
      </c>
      <c r="G21">
        <f t="shared" si="3"/>
        <v>1</v>
      </c>
      <c r="H21">
        <f t="shared" si="1"/>
        <v>0</v>
      </c>
      <c r="I21">
        <f t="shared" si="2"/>
        <v>0</v>
      </c>
    </row>
    <row r="22" spans="1:9" x14ac:dyDescent="0.3">
      <c r="A22">
        <v>24</v>
      </c>
      <c r="B22" s="1" t="s">
        <v>25</v>
      </c>
      <c r="C22" t="s">
        <v>11</v>
      </c>
      <c r="D22" t="s">
        <v>5</v>
      </c>
      <c r="E22" t="s">
        <v>5</v>
      </c>
      <c r="F22">
        <f t="shared" si="5"/>
        <v>0</v>
      </c>
      <c r="G22">
        <f t="shared" si="3"/>
        <v>0</v>
      </c>
      <c r="H22">
        <f t="shared" si="1"/>
        <v>0</v>
      </c>
      <c r="I22">
        <f t="shared" si="2"/>
        <v>0</v>
      </c>
    </row>
    <row r="23" spans="1:9" ht="28.8" customHeight="1" x14ac:dyDescent="0.3">
      <c r="A23">
        <v>25</v>
      </c>
      <c r="B23" s="1" t="s">
        <v>26</v>
      </c>
      <c r="C23" t="s">
        <v>5</v>
      </c>
      <c r="D23" t="s">
        <v>5</v>
      </c>
      <c r="E23" t="s">
        <v>5</v>
      </c>
      <c r="F23">
        <f t="shared" si="5"/>
        <v>0</v>
      </c>
      <c r="G23">
        <f t="shared" si="3"/>
        <v>1</v>
      </c>
      <c r="H23">
        <f t="shared" si="1"/>
        <v>0</v>
      </c>
      <c r="I23">
        <f t="shared" si="2"/>
        <v>0</v>
      </c>
    </row>
    <row r="24" spans="1:9" ht="28.8" customHeight="1" x14ac:dyDescent="0.3">
      <c r="A24">
        <v>26</v>
      </c>
      <c r="B24" s="1" t="s">
        <v>27</v>
      </c>
      <c r="C24" t="s">
        <v>5</v>
      </c>
      <c r="D24" t="s">
        <v>5</v>
      </c>
      <c r="E24" t="s">
        <v>5</v>
      </c>
      <c r="F24">
        <f t="shared" si="5"/>
        <v>0</v>
      </c>
      <c r="G24">
        <f t="shared" si="3"/>
        <v>1</v>
      </c>
      <c r="H24">
        <f t="shared" si="1"/>
        <v>0</v>
      </c>
      <c r="I24">
        <f t="shared" si="2"/>
        <v>0</v>
      </c>
    </row>
    <row r="25" spans="1:9" x14ac:dyDescent="0.3">
      <c r="A25">
        <v>28</v>
      </c>
      <c r="B25" s="1" t="s">
        <v>28</v>
      </c>
      <c r="C25" t="s">
        <v>3</v>
      </c>
      <c r="D25" t="s">
        <v>3</v>
      </c>
      <c r="E25" t="s">
        <v>3</v>
      </c>
      <c r="F25">
        <f t="shared" si="5"/>
        <v>1</v>
      </c>
      <c r="G25">
        <f t="shared" si="3"/>
        <v>0</v>
      </c>
      <c r="H25">
        <f t="shared" si="1"/>
        <v>0</v>
      </c>
      <c r="I25">
        <f t="shared" si="2"/>
        <v>0</v>
      </c>
    </row>
    <row r="26" spans="1:9" ht="28.8" customHeight="1" x14ac:dyDescent="0.3">
      <c r="A26">
        <v>29</v>
      </c>
      <c r="B26" s="1" t="s">
        <v>29</v>
      </c>
      <c r="C26" t="s">
        <v>5</v>
      </c>
      <c r="D26" t="s">
        <v>11</v>
      </c>
      <c r="E26" t="s">
        <v>5</v>
      </c>
      <c r="F26">
        <f t="shared" si="5"/>
        <v>0</v>
      </c>
      <c r="G26">
        <f t="shared" si="3"/>
        <v>0</v>
      </c>
      <c r="H26">
        <f t="shared" si="1"/>
        <v>0</v>
      </c>
      <c r="I26">
        <f t="shared" si="2"/>
        <v>0</v>
      </c>
    </row>
    <row r="27" spans="1:9" x14ac:dyDescent="0.3">
      <c r="A27">
        <v>30</v>
      </c>
      <c r="B27" s="1" t="s">
        <v>30</v>
      </c>
      <c r="C27" t="s">
        <v>3</v>
      </c>
      <c r="D27" t="s">
        <v>3</v>
      </c>
      <c r="E27" t="s">
        <v>3</v>
      </c>
      <c r="F27">
        <f t="shared" si="5"/>
        <v>1</v>
      </c>
      <c r="G27">
        <f t="shared" si="3"/>
        <v>0</v>
      </c>
      <c r="H27">
        <f t="shared" si="1"/>
        <v>0</v>
      </c>
      <c r="I27">
        <f t="shared" si="2"/>
        <v>0</v>
      </c>
    </row>
    <row r="28" spans="1:9" x14ac:dyDescent="0.3">
      <c r="A28">
        <v>31</v>
      </c>
      <c r="B28" s="1" t="s">
        <v>31</v>
      </c>
      <c r="C28" t="s">
        <v>3</v>
      </c>
      <c r="D28" t="s">
        <v>3</v>
      </c>
      <c r="E28" t="s">
        <v>3</v>
      </c>
      <c r="F28">
        <f t="shared" si="5"/>
        <v>1</v>
      </c>
      <c r="G28">
        <f t="shared" si="3"/>
        <v>0</v>
      </c>
      <c r="H28">
        <f t="shared" si="1"/>
        <v>0</v>
      </c>
      <c r="I28">
        <f t="shared" si="2"/>
        <v>0</v>
      </c>
    </row>
    <row r="29" spans="1:9" ht="57.6" customHeight="1" x14ac:dyDescent="0.3">
      <c r="A29">
        <v>32</v>
      </c>
      <c r="B29" s="1" t="s">
        <v>32</v>
      </c>
      <c r="C29" t="s">
        <v>5</v>
      </c>
      <c r="D29" t="s">
        <v>5</v>
      </c>
      <c r="E29" t="s">
        <v>5</v>
      </c>
      <c r="F29">
        <f t="shared" si="5"/>
        <v>0</v>
      </c>
      <c r="G29">
        <f t="shared" si="3"/>
        <v>1</v>
      </c>
      <c r="H29">
        <f t="shared" si="1"/>
        <v>0</v>
      </c>
      <c r="I29">
        <f t="shared" si="2"/>
        <v>0</v>
      </c>
    </row>
    <row r="30" spans="1:9" x14ac:dyDescent="0.3">
      <c r="A30">
        <v>33</v>
      </c>
      <c r="B30" s="1" t="s">
        <v>33</v>
      </c>
      <c r="C30" t="s">
        <v>3</v>
      </c>
      <c r="D30" t="s">
        <v>3</v>
      </c>
      <c r="E30" t="s">
        <v>3</v>
      </c>
      <c r="F30">
        <f t="shared" si="5"/>
        <v>1</v>
      </c>
      <c r="G30">
        <f t="shared" si="3"/>
        <v>0</v>
      </c>
      <c r="H30">
        <f t="shared" si="1"/>
        <v>0</v>
      </c>
      <c r="I30">
        <f t="shared" si="2"/>
        <v>0</v>
      </c>
    </row>
    <row r="31" spans="1:9" ht="57.6" customHeight="1" x14ac:dyDescent="0.3">
      <c r="A31">
        <v>34</v>
      </c>
      <c r="B31" s="1" t="s">
        <v>34</v>
      </c>
      <c r="C31" t="s">
        <v>3</v>
      </c>
      <c r="D31" t="s">
        <v>3</v>
      </c>
      <c r="E31" t="s">
        <v>3</v>
      </c>
      <c r="F31">
        <f t="shared" si="5"/>
        <v>1</v>
      </c>
      <c r="G31">
        <f t="shared" si="3"/>
        <v>0</v>
      </c>
      <c r="H31">
        <f t="shared" si="1"/>
        <v>0</v>
      </c>
      <c r="I31">
        <f t="shared" si="2"/>
        <v>0</v>
      </c>
    </row>
    <row r="32" spans="1:9" ht="43.2" customHeight="1" x14ac:dyDescent="0.3">
      <c r="A32">
        <v>35</v>
      </c>
      <c r="B32" s="1" t="s">
        <v>35</v>
      </c>
      <c r="C32" t="s">
        <v>11</v>
      </c>
      <c r="D32" t="s">
        <v>3</v>
      </c>
      <c r="E32" t="s">
        <v>3</v>
      </c>
      <c r="F32">
        <f t="shared" si="5"/>
        <v>0</v>
      </c>
      <c r="G32">
        <f t="shared" si="3"/>
        <v>0</v>
      </c>
      <c r="H32">
        <f t="shared" si="1"/>
        <v>0</v>
      </c>
      <c r="I32">
        <f t="shared" si="2"/>
        <v>0</v>
      </c>
    </row>
    <row r="33" spans="1:9" ht="43.2" customHeight="1" x14ac:dyDescent="0.3">
      <c r="A33">
        <v>36</v>
      </c>
      <c r="B33" s="1" t="s">
        <v>36</v>
      </c>
      <c r="C33" t="s">
        <v>5</v>
      </c>
      <c r="D33" t="s">
        <v>5</v>
      </c>
      <c r="E33" t="s">
        <v>5</v>
      </c>
      <c r="F33">
        <f t="shared" si="5"/>
        <v>0</v>
      </c>
      <c r="G33">
        <f t="shared" si="3"/>
        <v>1</v>
      </c>
      <c r="H33">
        <f t="shared" si="1"/>
        <v>0</v>
      </c>
      <c r="I33">
        <f t="shared" si="2"/>
        <v>0</v>
      </c>
    </row>
    <row r="34" spans="1:9" x14ac:dyDescent="0.3">
      <c r="A34">
        <v>37</v>
      </c>
      <c r="B34" s="1" t="s">
        <v>37</v>
      </c>
      <c r="C34" t="s">
        <v>3</v>
      </c>
      <c r="D34" t="s">
        <v>3</v>
      </c>
      <c r="E34" t="s">
        <v>3</v>
      </c>
      <c r="F34">
        <f t="shared" si="5"/>
        <v>1</v>
      </c>
      <c r="G34">
        <f t="shared" si="3"/>
        <v>0</v>
      </c>
      <c r="H34">
        <f t="shared" si="1"/>
        <v>0</v>
      </c>
      <c r="I34">
        <f t="shared" si="2"/>
        <v>0</v>
      </c>
    </row>
    <row r="35" spans="1:9" ht="57.6" customHeight="1" x14ac:dyDescent="0.3">
      <c r="A35">
        <v>39</v>
      </c>
      <c r="B35" s="1" t="s">
        <v>38</v>
      </c>
      <c r="C35" t="s">
        <v>5</v>
      </c>
      <c r="D35" t="s">
        <v>5</v>
      </c>
      <c r="E35" t="s">
        <v>5</v>
      </c>
      <c r="F35">
        <f t="shared" si="5"/>
        <v>0</v>
      </c>
      <c r="G35">
        <f t="shared" si="3"/>
        <v>1</v>
      </c>
      <c r="H35">
        <f t="shared" si="1"/>
        <v>0</v>
      </c>
      <c r="I35">
        <f t="shared" si="2"/>
        <v>0</v>
      </c>
    </row>
    <row r="36" spans="1:9" ht="57.6" customHeight="1" x14ac:dyDescent="0.3">
      <c r="A36">
        <v>40</v>
      </c>
      <c r="B36" s="1" t="s">
        <v>39</v>
      </c>
      <c r="C36" s="3" t="s">
        <v>11</v>
      </c>
      <c r="D36" s="3" t="s">
        <v>3</v>
      </c>
      <c r="E36" t="s">
        <v>3</v>
      </c>
      <c r="F36">
        <f t="shared" si="5"/>
        <v>0</v>
      </c>
      <c r="G36">
        <f t="shared" si="3"/>
        <v>0</v>
      </c>
      <c r="H36">
        <f t="shared" si="1"/>
        <v>0</v>
      </c>
      <c r="I36">
        <f t="shared" si="2"/>
        <v>0</v>
      </c>
    </row>
    <row r="37" spans="1:9" ht="43.2" customHeight="1" x14ac:dyDescent="0.3">
      <c r="A37">
        <v>41</v>
      </c>
      <c r="B37" s="1" t="s">
        <v>40</v>
      </c>
      <c r="C37" s="3" t="s">
        <v>11</v>
      </c>
      <c r="D37" s="3" t="s">
        <v>3</v>
      </c>
      <c r="E37" t="s">
        <v>3</v>
      </c>
      <c r="F37">
        <f t="shared" si="5"/>
        <v>0</v>
      </c>
      <c r="G37">
        <f t="shared" si="3"/>
        <v>0</v>
      </c>
      <c r="H37">
        <f t="shared" si="1"/>
        <v>0</v>
      </c>
      <c r="I37">
        <f t="shared" si="2"/>
        <v>0</v>
      </c>
    </row>
    <row r="38" spans="1:9" ht="72" customHeight="1" x14ac:dyDescent="0.3">
      <c r="A38">
        <v>42</v>
      </c>
      <c r="B38" s="1" t="s">
        <v>41</v>
      </c>
      <c r="C38" t="s">
        <v>3</v>
      </c>
      <c r="D38" t="s">
        <v>3</v>
      </c>
      <c r="E38" t="s">
        <v>3</v>
      </c>
      <c r="F38">
        <f t="shared" si="5"/>
        <v>1</v>
      </c>
      <c r="G38">
        <f t="shared" si="3"/>
        <v>0</v>
      </c>
      <c r="H38">
        <f t="shared" si="1"/>
        <v>0</v>
      </c>
      <c r="I38">
        <f t="shared" si="2"/>
        <v>0</v>
      </c>
    </row>
    <row r="39" spans="1:9" x14ac:dyDescent="0.3">
      <c r="A39">
        <v>44</v>
      </c>
      <c r="B39" s="1" t="s">
        <v>42</v>
      </c>
      <c r="C39" t="s">
        <v>5</v>
      </c>
      <c r="D39" t="s">
        <v>5</v>
      </c>
      <c r="E39" t="s">
        <v>5</v>
      </c>
      <c r="F39">
        <f t="shared" si="5"/>
        <v>0</v>
      </c>
      <c r="G39">
        <f t="shared" si="3"/>
        <v>1</v>
      </c>
      <c r="H39">
        <f t="shared" si="1"/>
        <v>0</v>
      </c>
      <c r="I39">
        <f t="shared" si="2"/>
        <v>0</v>
      </c>
    </row>
    <row r="40" spans="1:9" ht="115.2" customHeight="1" x14ac:dyDescent="0.3">
      <c r="A40">
        <v>45</v>
      </c>
      <c r="B40" s="1" t="s">
        <v>43</v>
      </c>
      <c r="C40" t="s">
        <v>3</v>
      </c>
      <c r="D40" t="s">
        <v>3</v>
      </c>
      <c r="E40" t="s">
        <v>3</v>
      </c>
      <c r="F40">
        <f t="shared" si="5"/>
        <v>1</v>
      </c>
      <c r="G40">
        <f t="shared" si="3"/>
        <v>0</v>
      </c>
      <c r="H40">
        <f t="shared" si="1"/>
        <v>0</v>
      </c>
      <c r="I40">
        <f t="shared" si="2"/>
        <v>0</v>
      </c>
    </row>
    <row r="41" spans="1:9" ht="158.4" customHeight="1" x14ac:dyDescent="0.3">
      <c r="A41">
        <v>46</v>
      </c>
      <c r="B41" s="1" t="s">
        <v>44</v>
      </c>
      <c r="C41" t="s">
        <v>5</v>
      </c>
      <c r="D41" t="s">
        <v>5</v>
      </c>
      <c r="E41" t="s">
        <v>5</v>
      </c>
      <c r="F41">
        <f t="shared" si="5"/>
        <v>0</v>
      </c>
      <c r="G41">
        <f t="shared" si="3"/>
        <v>1</v>
      </c>
      <c r="H41">
        <f t="shared" si="1"/>
        <v>0</v>
      </c>
      <c r="I41">
        <f t="shared" si="2"/>
        <v>0</v>
      </c>
    </row>
    <row r="42" spans="1:9" ht="144" customHeight="1" x14ac:dyDescent="0.3">
      <c r="A42">
        <v>47</v>
      </c>
      <c r="B42" s="1" t="s">
        <v>45</v>
      </c>
      <c r="C42" t="s">
        <v>5</v>
      </c>
      <c r="D42" t="s">
        <v>5</v>
      </c>
      <c r="E42" t="s">
        <v>5</v>
      </c>
      <c r="F42">
        <f t="shared" si="5"/>
        <v>0</v>
      </c>
      <c r="G42">
        <f t="shared" si="3"/>
        <v>1</v>
      </c>
      <c r="H42">
        <f t="shared" si="1"/>
        <v>0</v>
      </c>
      <c r="I42">
        <f t="shared" si="2"/>
        <v>0</v>
      </c>
    </row>
    <row r="43" spans="1:9" ht="43.2" customHeight="1" x14ac:dyDescent="0.3">
      <c r="A43">
        <v>48</v>
      </c>
      <c r="B43" s="1" t="s">
        <v>46</v>
      </c>
      <c r="C43" t="s">
        <v>5</v>
      </c>
      <c r="D43" t="s">
        <v>5</v>
      </c>
      <c r="E43" t="s">
        <v>5</v>
      </c>
      <c r="F43">
        <f t="shared" si="5"/>
        <v>0</v>
      </c>
      <c r="G43">
        <f t="shared" si="3"/>
        <v>1</v>
      </c>
      <c r="H43">
        <f t="shared" si="1"/>
        <v>0</v>
      </c>
      <c r="I43">
        <f t="shared" si="2"/>
        <v>0</v>
      </c>
    </row>
    <row r="44" spans="1:9" ht="28.8" customHeight="1" x14ac:dyDescent="0.3">
      <c r="A44">
        <v>49</v>
      </c>
      <c r="B44" s="1" t="s">
        <v>47</v>
      </c>
      <c r="C44" s="3" t="s">
        <v>11</v>
      </c>
      <c r="D44" s="3" t="s">
        <v>5</v>
      </c>
      <c r="E44" t="s">
        <v>5</v>
      </c>
      <c r="F44">
        <f t="shared" si="5"/>
        <v>0</v>
      </c>
      <c r="G44">
        <f t="shared" si="3"/>
        <v>0</v>
      </c>
      <c r="H44">
        <f t="shared" si="1"/>
        <v>0</v>
      </c>
      <c r="I44">
        <f t="shared" si="2"/>
        <v>0</v>
      </c>
    </row>
    <row r="45" spans="1:9" ht="43.2" customHeight="1" x14ac:dyDescent="0.3">
      <c r="A45">
        <v>50</v>
      </c>
      <c r="B45" s="1" t="s">
        <v>48</v>
      </c>
      <c r="C45" t="s">
        <v>5</v>
      </c>
      <c r="D45" t="s">
        <v>5</v>
      </c>
      <c r="E45" t="s">
        <v>5</v>
      </c>
      <c r="F45">
        <f t="shared" si="5"/>
        <v>0</v>
      </c>
      <c r="G45">
        <f t="shared" si="3"/>
        <v>1</v>
      </c>
      <c r="H45">
        <f t="shared" si="1"/>
        <v>0</v>
      </c>
      <c r="I45">
        <f t="shared" si="2"/>
        <v>0</v>
      </c>
    </row>
    <row r="46" spans="1:9" ht="28.8" customHeight="1" x14ac:dyDescent="0.3">
      <c r="A46">
        <v>51</v>
      </c>
      <c r="B46" s="1" t="s">
        <v>49</v>
      </c>
      <c r="C46" t="s">
        <v>5</v>
      </c>
      <c r="D46" t="s">
        <v>5</v>
      </c>
      <c r="E46" t="s">
        <v>5</v>
      </c>
      <c r="F46">
        <f t="shared" ref="F46:F72" si="6">IF(AND(C46="positive",D46="positive"),1,0)</f>
        <v>0</v>
      </c>
      <c r="G46">
        <f t="shared" si="3"/>
        <v>1</v>
      </c>
      <c r="H46">
        <f t="shared" si="1"/>
        <v>0</v>
      </c>
      <c r="I46">
        <f t="shared" si="2"/>
        <v>0</v>
      </c>
    </row>
    <row r="47" spans="1:9" x14ac:dyDescent="0.3">
      <c r="A47">
        <v>52</v>
      </c>
      <c r="B47" s="1" t="s">
        <v>50</v>
      </c>
      <c r="C47" t="s">
        <v>5</v>
      </c>
      <c r="D47" t="s">
        <v>5</v>
      </c>
      <c r="E47" t="s">
        <v>5</v>
      </c>
      <c r="F47">
        <f t="shared" si="6"/>
        <v>0</v>
      </c>
      <c r="G47">
        <f t="shared" si="3"/>
        <v>1</v>
      </c>
      <c r="H47">
        <f t="shared" si="1"/>
        <v>0</v>
      </c>
      <c r="I47">
        <f t="shared" si="2"/>
        <v>0</v>
      </c>
    </row>
    <row r="48" spans="1:9" ht="28.8" customHeight="1" x14ac:dyDescent="0.3">
      <c r="A48">
        <v>54</v>
      </c>
      <c r="B48" s="1" t="s">
        <v>51</v>
      </c>
      <c r="C48" t="s">
        <v>5</v>
      </c>
      <c r="D48" t="s">
        <v>5</v>
      </c>
      <c r="E48" t="s">
        <v>5</v>
      </c>
      <c r="F48">
        <f t="shared" si="6"/>
        <v>0</v>
      </c>
      <c r="G48">
        <f t="shared" si="3"/>
        <v>1</v>
      </c>
      <c r="H48">
        <f t="shared" si="1"/>
        <v>0</v>
      </c>
      <c r="I48">
        <f t="shared" si="2"/>
        <v>0</v>
      </c>
    </row>
    <row r="49" spans="1:9" x14ac:dyDescent="0.3">
      <c r="A49">
        <v>56</v>
      </c>
      <c r="B49" s="1" t="s">
        <v>52</v>
      </c>
      <c r="C49" t="s">
        <v>5</v>
      </c>
      <c r="D49" t="s">
        <v>5</v>
      </c>
      <c r="E49" t="s">
        <v>5</v>
      </c>
      <c r="F49">
        <f t="shared" si="6"/>
        <v>0</v>
      </c>
      <c r="G49">
        <f t="shared" si="3"/>
        <v>1</v>
      </c>
      <c r="H49">
        <f t="shared" si="1"/>
        <v>0</v>
      </c>
      <c r="I49">
        <f t="shared" si="2"/>
        <v>0</v>
      </c>
    </row>
    <row r="50" spans="1:9" ht="28.8" customHeight="1" x14ac:dyDescent="0.3">
      <c r="A50">
        <v>57</v>
      </c>
      <c r="B50" s="1" t="s">
        <v>53</v>
      </c>
      <c r="C50" t="s">
        <v>5</v>
      </c>
      <c r="D50" t="s">
        <v>5</v>
      </c>
      <c r="F50">
        <f t="shared" si="6"/>
        <v>0</v>
      </c>
      <c r="G50">
        <f t="shared" si="3"/>
        <v>1</v>
      </c>
      <c r="H50">
        <f t="shared" si="1"/>
        <v>0</v>
      </c>
      <c r="I50">
        <f t="shared" si="2"/>
        <v>0</v>
      </c>
    </row>
    <row r="51" spans="1:9" ht="43.2" customHeight="1" x14ac:dyDescent="0.3">
      <c r="A51">
        <v>58</v>
      </c>
      <c r="B51" s="1" t="s">
        <v>54</v>
      </c>
      <c r="C51" t="s">
        <v>5</v>
      </c>
      <c r="D51" t="s">
        <v>5</v>
      </c>
      <c r="F51">
        <f t="shared" si="6"/>
        <v>0</v>
      </c>
      <c r="G51">
        <f t="shared" si="3"/>
        <v>1</v>
      </c>
      <c r="H51">
        <f t="shared" si="1"/>
        <v>0</v>
      </c>
      <c r="I51">
        <f t="shared" si="2"/>
        <v>0</v>
      </c>
    </row>
    <row r="52" spans="1:9" ht="115.2" customHeight="1" x14ac:dyDescent="0.3">
      <c r="A52">
        <v>59</v>
      </c>
      <c r="B52" s="1" t="s">
        <v>55</v>
      </c>
      <c r="C52" t="s">
        <v>3</v>
      </c>
      <c r="D52" t="s">
        <v>3</v>
      </c>
      <c r="E52" t="s">
        <v>3</v>
      </c>
      <c r="F52">
        <f t="shared" si="6"/>
        <v>1</v>
      </c>
      <c r="G52">
        <f t="shared" si="3"/>
        <v>0</v>
      </c>
      <c r="H52">
        <f t="shared" si="1"/>
        <v>0</v>
      </c>
      <c r="I52">
        <f t="shared" si="2"/>
        <v>0</v>
      </c>
    </row>
    <row r="53" spans="1:9" ht="57.6" customHeight="1" x14ac:dyDescent="0.3">
      <c r="A53">
        <v>60</v>
      </c>
      <c r="B53" s="1" t="s">
        <v>56</v>
      </c>
      <c r="C53" t="s">
        <v>11</v>
      </c>
      <c r="D53" t="s">
        <v>11</v>
      </c>
      <c r="E53" t="s">
        <v>11</v>
      </c>
      <c r="F53">
        <f t="shared" si="6"/>
        <v>0</v>
      </c>
      <c r="G53">
        <f t="shared" si="3"/>
        <v>0</v>
      </c>
      <c r="H53">
        <f t="shared" si="1"/>
        <v>0</v>
      </c>
      <c r="I53">
        <f t="shared" si="2"/>
        <v>0</v>
      </c>
    </row>
    <row r="54" spans="1:9" ht="28.8" customHeight="1" x14ac:dyDescent="0.3">
      <c r="A54">
        <v>62</v>
      </c>
      <c r="B54" s="1" t="s">
        <v>57</v>
      </c>
      <c r="C54" t="s">
        <v>5</v>
      </c>
      <c r="D54" t="s">
        <v>5</v>
      </c>
      <c r="F54">
        <f t="shared" si="6"/>
        <v>0</v>
      </c>
      <c r="G54">
        <f t="shared" si="3"/>
        <v>1</v>
      </c>
      <c r="H54">
        <f t="shared" si="1"/>
        <v>0</v>
      </c>
      <c r="I54">
        <f t="shared" si="2"/>
        <v>0</v>
      </c>
    </row>
    <row r="55" spans="1:9" ht="28.8" x14ac:dyDescent="0.3">
      <c r="A55">
        <v>63</v>
      </c>
      <c r="B55" s="1" t="s">
        <v>252</v>
      </c>
      <c r="C55" t="s">
        <v>5</v>
      </c>
      <c r="D55" t="s">
        <v>5</v>
      </c>
      <c r="F55">
        <f t="shared" si="6"/>
        <v>0</v>
      </c>
      <c r="G55">
        <f t="shared" si="3"/>
        <v>1</v>
      </c>
      <c r="H55">
        <f t="shared" si="1"/>
        <v>0</v>
      </c>
      <c r="I55">
        <f t="shared" si="2"/>
        <v>0</v>
      </c>
    </row>
    <row r="56" spans="1:9" ht="28.8" customHeight="1" x14ac:dyDescent="0.3">
      <c r="A56">
        <v>64</v>
      </c>
      <c r="B56" s="1" t="s">
        <v>58</v>
      </c>
      <c r="C56" t="s">
        <v>5</v>
      </c>
      <c r="D56" t="s">
        <v>5</v>
      </c>
      <c r="E56" t="s">
        <v>5</v>
      </c>
      <c r="F56">
        <f t="shared" si="6"/>
        <v>0</v>
      </c>
      <c r="G56">
        <f t="shared" si="3"/>
        <v>1</v>
      </c>
      <c r="H56">
        <f t="shared" si="1"/>
        <v>0</v>
      </c>
      <c r="I56">
        <f t="shared" si="2"/>
        <v>0</v>
      </c>
    </row>
    <row r="57" spans="1:9" x14ac:dyDescent="0.3">
      <c r="A57">
        <v>66</v>
      </c>
      <c r="B57" s="1" t="s">
        <v>59</v>
      </c>
      <c r="C57" t="s">
        <v>3</v>
      </c>
      <c r="D57" t="s">
        <v>3</v>
      </c>
      <c r="E57" t="s">
        <v>3</v>
      </c>
      <c r="F57">
        <f t="shared" si="6"/>
        <v>1</v>
      </c>
      <c r="G57">
        <f t="shared" si="3"/>
        <v>0</v>
      </c>
      <c r="H57">
        <f t="shared" si="1"/>
        <v>0</v>
      </c>
      <c r="I57">
        <f t="shared" si="2"/>
        <v>0</v>
      </c>
    </row>
    <row r="58" spans="1:9" ht="57.6" customHeight="1" x14ac:dyDescent="0.3">
      <c r="A58">
        <v>67</v>
      </c>
      <c r="B58" s="1" t="s">
        <v>60</v>
      </c>
      <c r="C58" t="s">
        <v>3</v>
      </c>
      <c r="D58" t="s">
        <v>3</v>
      </c>
      <c r="E58" t="s">
        <v>3</v>
      </c>
      <c r="F58">
        <f t="shared" si="6"/>
        <v>1</v>
      </c>
      <c r="G58">
        <f t="shared" si="3"/>
        <v>0</v>
      </c>
      <c r="H58">
        <f t="shared" si="1"/>
        <v>0</v>
      </c>
      <c r="I58">
        <f t="shared" si="2"/>
        <v>0</v>
      </c>
    </row>
    <row r="59" spans="1:9" ht="28.8" customHeight="1" x14ac:dyDescent="0.3">
      <c r="A59">
        <v>68</v>
      </c>
      <c r="B59" s="1" t="s">
        <v>61</v>
      </c>
      <c r="C59" t="s">
        <v>5</v>
      </c>
      <c r="D59" t="s">
        <v>11</v>
      </c>
      <c r="E59" t="s">
        <v>11</v>
      </c>
      <c r="F59">
        <f t="shared" si="6"/>
        <v>0</v>
      </c>
      <c r="G59">
        <f t="shared" si="3"/>
        <v>0</v>
      </c>
      <c r="H59">
        <f t="shared" si="1"/>
        <v>0</v>
      </c>
      <c r="I59">
        <f t="shared" si="2"/>
        <v>0</v>
      </c>
    </row>
    <row r="60" spans="1:9" ht="57.6" customHeight="1" x14ac:dyDescent="0.3">
      <c r="A60">
        <v>70</v>
      </c>
      <c r="B60" s="1" t="s">
        <v>62</v>
      </c>
      <c r="C60" t="s">
        <v>5</v>
      </c>
      <c r="D60" t="s">
        <v>5</v>
      </c>
      <c r="F60">
        <f t="shared" si="6"/>
        <v>0</v>
      </c>
      <c r="G60">
        <f t="shared" si="3"/>
        <v>1</v>
      </c>
      <c r="H60">
        <f t="shared" si="1"/>
        <v>0</v>
      </c>
      <c r="I60">
        <f t="shared" si="2"/>
        <v>0</v>
      </c>
    </row>
    <row r="61" spans="1:9" ht="28.8" customHeight="1" x14ac:dyDescent="0.3">
      <c r="A61">
        <v>71</v>
      </c>
      <c r="B61" s="1" t="s">
        <v>63</v>
      </c>
      <c r="C61" t="s">
        <v>5</v>
      </c>
      <c r="D61" t="s">
        <v>5</v>
      </c>
      <c r="E61" t="s">
        <v>5</v>
      </c>
      <c r="F61">
        <f t="shared" si="6"/>
        <v>0</v>
      </c>
      <c r="G61">
        <f t="shared" si="3"/>
        <v>1</v>
      </c>
      <c r="H61">
        <f t="shared" si="1"/>
        <v>0</v>
      </c>
      <c r="I61">
        <f t="shared" si="2"/>
        <v>0</v>
      </c>
    </row>
    <row r="62" spans="1:9" ht="28.8" customHeight="1" x14ac:dyDescent="0.3">
      <c r="A62">
        <v>72</v>
      </c>
      <c r="B62" s="1" t="s">
        <v>64</v>
      </c>
      <c r="C62" t="s">
        <v>5</v>
      </c>
      <c r="D62" t="s">
        <v>5</v>
      </c>
      <c r="F62">
        <f t="shared" si="6"/>
        <v>0</v>
      </c>
      <c r="G62">
        <f t="shared" si="3"/>
        <v>1</v>
      </c>
      <c r="H62">
        <f t="shared" si="1"/>
        <v>0</v>
      </c>
      <c r="I62">
        <f t="shared" si="2"/>
        <v>0</v>
      </c>
    </row>
    <row r="63" spans="1:9" x14ac:dyDescent="0.3">
      <c r="A63">
        <v>73</v>
      </c>
      <c r="B63" s="1" t="s">
        <v>65</v>
      </c>
      <c r="C63" t="s">
        <v>3</v>
      </c>
      <c r="D63" t="s">
        <v>3</v>
      </c>
      <c r="E63" t="s">
        <v>3</v>
      </c>
      <c r="F63">
        <f t="shared" si="6"/>
        <v>1</v>
      </c>
      <c r="G63">
        <f t="shared" si="3"/>
        <v>0</v>
      </c>
      <c r="H63">
        <f t="shared" si="1"/>
        <v>0</v>
      </c>
      <c r="I63">
        <f t="shared" si="2"/>
        <v>0</v>
      </c>
    </row>
    <row r="64" spans="1:9" x14ac:dyDescent="0.3">
      <c r="A64">
        <v>74</v>
      </c>
      <c r="B64" s="1" t="s">
        <v>66</v>
      </c>
      <c r="C64" t="s">
        <v>5</v>
      </c>
      <c r="D64" t="s">
        <v>5</v>
      </c>
      <c r="E64" t="s">
        <v>5</v>
      </c>
      <c r="F64">
        <f t="shared" si="6"/>
        <v>0</v>
      </c>
      <c r="G64">
        <f t="shared" si="3"/>
        <v>1</v>
      </c>
      <c r="H64">
        <f t="shared" si="1"/>
        <v>0</v>
      </c>
      <c r="I64">
        <f t="shared" si="2"/>
        <v>0</v>
      </c>
    </row>
    <row r="65" spans="1:9" x14ac:dyDescent="0.3">
      <c r="A65">
        <v>75</v>
      </c>
      <c r="B65" s="1" t="s">
        <v>67</v>
      </c>
      <c r="C65" t="s">
        <v>5</v>
      </c>
      <c r="D65" t="s">
        <v>5</v>
      </c>
      <c r="E65" t="s">
        <v>5</v>
      </c>
      <c r="F65">
        <f t="shared" si="6"/>
        <v>0</v>
      </c>
      <c r="G65">
        <f t="shared" si="3"/>
        <v>1</v>
      </c>
      <c r="H65">
        <f t="shared" si="1"/>
        <v>0</v>
      </c>
      <c r="I65">
        <f t="shared" si="2"/>
        <v>0</v>
      </c>
    </row>
    <row r="66" spans="1:9" ht="28.8" customHeight="1" x14ac:dyDescent="0.3">
      <c r="A66">
        <v>76</v>
      </c>
      <c r="B66" s="1" t="s">
        <v>68</v>
      </c>
      <c r="C66" t="s">
        <v>11</v>
      </c>
      <c r="D66" t="s">
        <v>11</v>
      </c>
      <c r="E66" t="s">
        <v>11</v>
      </c>
      <c r="F66">
        <f t="shared" si="6"/>
        <v>0</v>
      </c>
      <c r="G66">
        <f t="shared" si="3"/>
        <v>0</v>
      </c>
      <c r="H66">
        <f t="shared" si="1"/>
        <v>0</v>
      </c>
      <c r="I66">
        <f t="shared" si="2"/>
        <v>0</v>
      </c>
    </row>
    <row r="67" spans="1:9" ht="43.2" customHeight="1" x14ac:dyDescent="0.3">
      <c r="A67">
        <v>77</v>
      </c>
      <c r="B67" s="1" t="s">
        <v>69</v>
      </c>
      <c r="C67" t="s">
        <v>5</v>
      </c>
      <c r="D67" t="s">
        <v>5</v>
      </c>
      <c r="F67">
        <f t="shared" si="6"/>
        <v>0</v>
      </c>
      <c r="G67">
        <f t="shared" si="3"/>
        <v>1</v>
      </c>
      <c r="H67">
        <f t="shared" ref="H67:H130" si="7">IF(AND(C67="negative",D67="positive"),1,0)</f>
        <v>0</v>
      </c>
      <c r="I67">
        <f t="shared" ref="I67:I130" si="8">IF(AND(C67="positive",D67="negative"),1,0)</f>
        <v>0</v>
      </c>
    </row>
    <row r="68" spans="1:9" ht="57.6" customHeight="1" x14ac:dyDescent="0.3">
      <c r="A68">
        <v>78</v>
      </c>
      <c r="B68" s="1" t="s">
        <v>70</v>
      </c>
      <c r="C68" t="s">
        <v>5</v>
      </c>
      <c r="D68" t="s">
        <v>5</v>
      </c>
      <c r="E68" t="s">
        <v>5</v>
      </c>
      <c r="F68">
        <f t="shared" si="6"/>
        <v>0</v>
      </c>
      <c r="G68">
        <f t="shared" ref="G68:G131" si="9">IF(AND(C68="negative",D68="negative"),1,0)</f>
        <v>1</v>
      </c>
      <c r="H68">
        <f t="shared" si="7"/>
        <v>0</v>
      </c>
      <c r="I68">
        <f t="shared" si="8"/>
        <v>0</v>
      </c>
    </row>
    <row r="69" spans="1:9" x14ac:dyDescent="0.3">
      <c r="A69">
        <v>79</v>
      </c>
      <c r="B69" s="1" t="s">
        <v>71</v>
      </c>
      <c r="C69" t="s">
        <v>3</v>
      </c>
      <c r="D69" t="s">
        <v>3</v>
      </c>
      <c r="F69">
        <f t="shared" si="6"/>
        <v>1</v>
      </c>
      <c r="G69">
        <f t="shared" si="9"/>
        <v>0</v>
      </c>
      <c r="H69">
        <f t="shared" si="7"/>
        <v>0</v>
      </c>
      <c r="I69">
        <f t="shared" si="8"/>
        <v>0</v>
      </c>
    </row>
    <row r="70" spans="1:9" ht="28.8" customHeight="1" x14ac:dyDescent="0.3">
      <c r="A70">
        <v>80</v>
      </c>
      <c r="B70" s="1" t="s">
        <v>72</v>
      </c>
      <c r="C70" t="s">
        <v>3</v>
      </c>
      <c r="D70" t="s">
        <v>3</v>
      </c>
      <c r="E70" t="s">
        <v>3</v>
      </c>
      <c r="F70">
        <f t="shared" si="6"/>
        <v>1</v>
      </c>
      <c r="G70">
        <f t="shared" si="9"/>
        <v>0</v>
      </c>
      <c r="H70">
        <f t="shared" si="7"/>
        <v>0</v>
      </c>
      <c r="I70">
        <f t="shared" si="8"/>
        <v>0</v>
      </c>
    </row>
    <row r="71" spans="1:9" ht="43.2" customHeight="1" x14ac:dyDescent="0.3">
      <c r="A71">
        <v>82</v>
      </c>
      <c r="B71" s="1" t="s">
        <v>73</v>
      </c>
      <c r="C71" t="s">
        <v>5</v>
      </c>
      <c r="D71" t="s">
        <v>5</v>
      </c>
      <c r="F71">
        <f t="shared" si="6"/>
        <v>0</v>
      </c>
      <c r="G71">
        <f t="shared" si="9"/>
        <v>1</v>
      </c>
      <c r="H71">
        <f t="shared" si="7"/>
        <v>0</v>
      </c>
      <c r="I71">
        <f t="shared" si="8"/>
        <v>0</v>
      </c>
    </row>
    <row r="72" spans="1:9" x14ac:dyDescent="0.3">
      <c r="A72">
        <v>83</v>
      </c>
      <c r="B72" s="1" t="s">
        <v>74</v>
      </c>
      <c r="C72" t="s">
        <v>3</v>
      </c>
      <c r="D72" t="s">
        <v>3</v>
      </c>
      <c r="E72" t="s">
        <v>3</v>
      </c>
      <c r="F72">
        <f t="shared" si="6"/>
        <v>1</v>
      </c>
      <c r="G72">
        <f t="shared" si="9"/>
        <v>0</v>
      </c>
      <c r="H72">
        <f t="shared" si="7"/>
        <v>0</v>
      </c>
      <c r="I72">
        <f t="shared" si="8"/>
        <v>0</v>
      </c>
    </row>
    <row r="73" spans="1:9" ht="57.6" customHeight="1" x14ac:dyDescent="0.3">
      <c r="A73">
        <v>84</v>
      </c>
      <c r="B73" s="1" t="s">
        <v>75</v>
      </c>
      <c r="C73" t="s">
        <v>3</v>
      </c>
      <c r="D73" t="s">
        <v>3</v>
      </c>
      <c r="E73" t="s">
        <v>3</v>
      </c>
      <c r="F73">
        <f t="shared" ref="F73:F135" si="10">IF(AND(C73="positive",D73="positive"),1,0)</f>
        <v>1</v>
      </c>
      <c r="G73">
        <f t="shared" si="9"/>
        <v>0</v>
      </c>
      <c r="H73">
        <f t="shared" si="7"/>
        <v>0</v>
      </c>
      <c r="I73">
        <f t="shared" si="8"/>
        <v>0</v>
      </c>
    </row>
    <row r="74" spans="1:9" ht="28.8" customHeight="1" x14ac:dyDescent="0.3">
      <c r="A74">
        <v>85</v>
      </c>
      <c r="B74" s="1" t="s">
        <v>76</v>
      </c>
      <c r="C74" t="s">
        <v>3</v>
      </c>
      <c r="D74" t="s">
        <v>3</v>
      </c>
      <c r="E74" t="s">
        <v>3</v>
      </c>
      <c r="F74">
        <f t="shared" si="10"/>
        <v>1</v>
      </c>
      <c r="G74">
        <f t="shared" si="9"/>
        <v>0</v>
      </c>
      <c r="H74">
        <f t="shared" si="7"/>
        <v>0</v>
      </c>
      <c r="I74">
        <f t="shared" si="8"/>
        <v>0</v>
      </c>
    </row>
    <row r="75" spans="1:9" ht="28.8" customHeight="1" x14ac:dyDescent="0.3">
      <c r="A75">
        <v>86</v>
      </c>
      <c r="B75" s="1" t="s">
        <v>77</v>
      </c>
      <c r="C75" t="s">
        <v>3</v>
      </c>
      <c r="D75" t="s">
        <v>3</v>
      </c>
      <c r="F75">
        <f t="shared" si="10"/>
        <v>1</v>
      </c>
      <c r="G75">
        <f t="shared" si="9"/>
        <v>0</v>
      </c>
      <c r="H75">
        <f t="shared" si="7"/>
        <v>0</v>
      </c>
      <c r="I75">
        <f t="shared" si="8"/>
        <v>0</v>
      </c>
    </row>
    <row r="76" spans="1:9" x14ac:dyDescent="0.3">
      <c r="A76">
        <v>87</v>
      </c>
      <c r="B76" s="1" t="s">
        <v>78</v>
      </c>
      <c r="C76" t="s">
        <v>5</v>
      </c>
      <c r="D76" t="s">
        <v>5</v>
      </c>
      <c r="E76" t="s">
        <v>5</v>
      </c>
      <c r="F76">
        <f t="shared" si="10"/>
        <v>0</v>
      </c>
      <c r="G76">
        <f t="shared" si="9"/>
        <v>1</v>
      </c>
      <c r="H76">
        <f t="shared" si="7"/>
        <v>0</v>
      </c>
      <c r="I76">
        <f t="shared" si="8"/>
        <v>0</v>
      </c>
    </row>
    <row r="77" spans="1:9" ht="57.6" customHeight="1" x14ac:dyDescent="0.3">
      <c r="A77">
        <v>88</v>
      </c>
      <c r="B77" s="1" t="s">
        <v>79</v>
      </c>
      <c r="C77" t="s">
        <v>11</v>
      </c>
      <c r="D77" t="s">
        <v>5</v>
      </c>
      <c r="F77">
        <f t="shared" si="10"/>
        <v>0</v>
      </c>
      <c r="G77">
        <f t="shared" si="9"/>
        <v>0</v>
      </c>
      <c r="H77">
        <f t="shared" si="7"/>
        <v>0</v>
      </c>
      <c r="I77">
        <f t="shared" si="8"/>
        <v>0</v>
      </c>
    </row>
    <row r="78" spans="1:9" ht="144" customHeight="1" x14ac:dyDescent="0.3">
      <c r="A78">
        <v>89</v>
      </c>
      <c r="B78" s="1" t="s">
        <v>80</v>
      </c>
      <c r="C78" t="s">
        <v>11</v>
      </c>
      <c r="D78" t="s">
        <v>11</v>
      </c>
      <c r="E78" t="s">
        <v>11</v>
      </c>
      <c r="F78">
        <f t="shared" si="10"/>
        <v>0</v>
      </c>
      <c r="G78">
        <f t="shared" si="9"/>
        <v>0</v>
      </c>
      <c r="H78">
        <f t="shared" si="7"/>
        <v>0</v>
      </c>
      <c r="I78">
        <f t="shared" si="8"/>
        <v>0</v>
      </c>
    </row>
    <row r="79" spans="1:9" ht="86.4" customHeight="1" x14ac:dyDescent="0.3">
      <c r="A79">
        <v>90</v>
      </c>
      <c r="B79" s="1" t="s">
        <v>81</v>
      </c>
      <c r="C79" t="s">
        <v>5</v>
      </c>
      <c r="D79" t="s">
        <v>5</v>
      </c>
      <c r="E79" t="s">
        <v>5</v>
      </c>
      <c r="F79">
        <f t="shared" si="10"/>
        <v>0</v>
      </c>
      <c r="G79">
        <f t="shared" si="9"/>
        <v>1</v>
      </c>
      <c r="H79">
        <f t="shared" si="7"/>
        <v>0</v>
      </c>
      <c r="I79">
        <f t="shared" si="8"/>
        <v>0</v>
      </c>
    </row>
    <row r="80" spans="1:9" ht="43.2" customHeight="1" x14ac:dyDescent="0.3">
      <c r="A80">
        <v>91</v>
      </c>
      <c r="B80" s="1" t="s">
        <v>82</v>
      </c>
      <c r="C80" t="s">
        <v>3</v>
      </c>
      <c r="D80" t="s">
        <v>3</v>
      </c>
      <c r="E80" t="s">
        <v>3</v>
      </c>
      <c r="F80">
        <f t="shared" si="10"/>
        <v>1</v>
      </c>
      <c r="G80">
        <f t="shared" si="9"/>
        <v>0</v>
      </c>
      <c r="H80">
        <f t="shared" si="7"/>
        <v>0</v>
      </c>
      <c r="I80">
        <f t="shared" si="8"/>
        <v>0</v>
      </c>
    </row>
    <row r="81" spans="1:9" ht="28.8" customHeight="1" x14ac:dyDescent="0.3">
      <c r="A81">
        <v>92</v>
      </c>
      <c r="B81" s="1" t="s">
        <v>83</v>
      </c>
      <c r="C81" t="s">
        <v>3</v>
      </c>
      <c r="D81" t="s">
        <v>11</v>
      </c>
      <c r="E81" t="s">
        <v>3</v>
      </c>
      <c r="F81">
        <f t="shared" si="10"/>
        <v>0</v>
      </c>
      <c r="G81">
        <f t="shared" si="9"/>
        <v>0</v>
      </c>
      <c r="H81">
        <f t="shared" si="7"/>
        <v>0</v>
      </c>
      <c r="I81">
        <f t="shared" si="8"/>
        <v>0</v>
      </c>
    </row>
    <row r="82" spans="1:9" ht="100.8" customHeight="1" x14ac:dyDescent="0.3">
      <c r="A82">
        <v>93</v>
      </c>
      <c r="B82" s="1" t="s">
        <v>84</v>
      </c>
      <c r="C82" t="s">
        <v>5</v>
      </c>
      <c r="D82" t="s">
        <v>11</v>
      </c>
      <c r="E82" t="s">
        <v>5</v>
      </c>
      <c r="F82">
        <f t="shared" si="10"/>
        <v>0</v>
      </c>
      <c r="G82">
        <f t="shared" si="9"/>
        <v>0</v>
      </c>
      <c r="H82">
        <f t="shared" si="7"/>
        <v>0</v>
      </c>
      <c r="I82">
        <f t="shared" si="8"/>
        <v>0</v>
      </c>
    </row>
    <row r="83" spans="1:9" ht="72" customHeight="1" x14ac:dyDescent="0.3">
      <c r="A83">
        <v>94</v>
      </c>
      <c r="B83" s="1" t="s">
        <v>85</v>
      </c>
      <c r="C83" t="s">
        <v>5</v>
      </c>
      <c r="D83" t="s">
        <v>11</v>
      </c>
      <c r="E83" t="s">
        <v>5</v>
      </c>
      <c r="F83">
        <f t="shared" si="10"/>
        <v>0</v>
      </c>
      <c r="G83">
        <f t="shared" si="9"/>
        <v>0</v>
      </c>
      <c r="H83">
        <f t="shared" si="7"/>
        <v>0</v>
      </c>
      <c r="I83">
        <f t="shared" si="8"/>
        <v>0</v>
      </c>
    </row>
    <row r="84" spans="1:9" ht="28.8" customHeight="1" x14ac:dyDescent="0.3">
      <c r="A84">
        <v>96</v>
      </c>
      <c r="B84" s="1" t="s">
        <v>86</v>
      </c>
      <c r="C84" t="s">
        <v>3</v>
      </c>
      <c r="D84" t="s">
        <v>3</v>
      </c>
      <c r="E84" t="s">
        <v>3</v>
      </c>
      <c r="F84">
        <f t="shared" si="10"/>
        <v>1</v>
      </c>
      <c r="G84">
        <f t="shared" si="9"/>
        <v>0</v>
      </c>
      <c r="H84">
        <f t="shared" si="7"/>
        <v>0</v>
      </c>
      <c r="I84">
        <f t="shared" si="8"/>
        <v>0</v>
      </c>
    </row>
    <row r="85" spans="1:9" ht="129.6" customHeight="1" x14ac:dyDescent="0.3">
      <c r="A85">
        <v>97</v>
      </c>
      <c r="B85" s="1" t="s">
        <v>87</v>
      </c>
      <c r="C85" t="s">
        <v>11</v>
      </c>
      <c r="D85" t="s">
        <v>11</v>
      </c>
      <c r="E85" t="s">
        <v>11</v>
      </c>
      <c r="F85">
        <f t="shared" si="10"/>
        <v>0</v>
      </c>
      <c r="G85">
        <f t="shared" si="9"/>
        <v>0</v>
      </c>
      <c r="H85">
        <f t="shared" si="7"/>
        <v>0</v>
      </c>
      <c r="I85">
        <f t="shared" si="8"/>
        <v>0</v>
      </c>
    </row>
    <row r="86" spans="1:9" ht="100.8" customHeight="1" x14ac:dyDescent="0.3">
      <c r="A86">
        <v>98</v>
      </c>
      <c r="B86" s="1" t="s">
        <v>88</v>
      </c>
      <c r="C86" t="s">
        <v>5</v>
      </c>
      <c r="D86" t="s">
        <v>5</v>
      </c>
      <c r="E86" t="s">
        <v>5</v>
      </c>
      <c r="F86">
        <f t="shared" si="10"/>
        <v>0</v>
      </c>
      <c r="G86">
        <f t="shared" si="9"/>
        <v>1</v>
      </c>
      <c r="H86">
        <f t="shared" si="7"/>
        <v>0</v>
      </c>
      <c r="I86">
        <f t="shared" si="8"/>
        <v>0</v>
      </c>
    </row>
    <row r="87" spans="1:9" x14ac:dyDescent="0.3">
      <c r="A87">
        <v>99</v>
      </c>
      <c r="B87" s="1" t="s">
        <v>89</v>
      </c>
      <c r="C87" t="s">
        <v>3</v>
      </c>
      <c r="D87" t="s">
        <v>3</v>
      </c>
      <c r="E87" t="s">
        <v>3</v>
      </c>
      <c r="F87">
        <f t="shared" si="10"/>
        <v>1</v>
      </c>
      <c r="G87">
        <f t="shared" si="9"/>
        <v>0</v>
      </c>
      <c r="H87">
        <f t="shared" si="7"/>
        <v>0</v>
      </c>
      <c r="I87">
        <f t="shared" si="8"/>
        <v>0</v>
      </c>
    </row>
    <row r="88" spans="1:9" x14ac:dyDescent="0.3">
      <c r="A88">
        <v>100</v>
      </c>
      <c r="B88" s="1" t="s">
        <v>90</v>
      </c>
      <c r="C88" t="s">
        <v>5</v>
      </c>
      <c r="D88" t="s">
        <v>5</v>
      </c>
      <c r="E88" t="s">
        <v>5</v>
      </c>
      <c r="F88">
        <f t="shared" si="10"/>
        <v>0</v>
      </c>
      <c r="G88">
        <f t="shared" si="9"/>
        <v>1</v>
      </c>
      <c r="H88">
        <f t="shared" si="7"/>
        <v>0</v>
      </c>
      <c r="I88">
        <f t="shared" si="8"/>
        <v>0</v>
      </c>
    </row>
    <row r="89" spans="1:9" x14ac:dyDescent="0.3">
      <c r="A89">
        <v>101</v>
      </c>
      <c r="B89" s="1" t="s">
        <v>91</v>
      </c>
      <c r="C89" t="s">
        <v>11</v>
      </c>
      <c r="D89" t="s">
        <v>3</v>
      </c>
      <c r="E89" t="s">
        <v>3</v>
      </c>
      <c r="F89">
        <f t="shared" si="10"/>
        <v>0</v>
      </c>
      <c r="G89">
        <f t="shared" si="9"/>
        <v>0</v>
      </c>
      <c r="H89">
        <f t="shared" si="7"/>
        <v>0</v>
      </c>
      <c r="I89">
        <f t="shared" si="8"/>
        <v>0</v>
      </c>
    </row>
    <row r="90" spans="1:9" ht="43.2" customHeight="1" x14ac:dyDescent="0.3">
      <c r="A90">
        <v>102</v>
      </c>
      <c r="B90" s="1" t="s">
        <v>92</v>
      </c>
      <c r="C90" t="s">
        <v>3</v>
      </c>
      <c r="D90" t="s">
        <v>3</v>
      </c>
      <c r="E90" t="s">
        <v>3</v>
      </c>
      <c r="F90">
        <f t="shared" si="10"/>
        <v>1</v>
      </c>
      <c r="G90">
        <f t="shared" si="9"/>
        <v>0</v>
      </c>
      <c r="H90">
        <f t="shared" si="7"/>
        <v>0</v>
      </c>
      <c r="I90">
        <f t="shared" si="8"/>
        <v>0</v>
      </c>
    </row>
    <row r="91" spans="1:9" ht="57.6" customHeight="1" x14ac:dyDescent="0.3">
      <c r="A91">
        <v>103</v>
      </c>
      <c r="B91" s="1" t="s">
        <v>93</v>
      </c>
      <c r="C91" t="s">
        <v>5</v>
      </c>
      <c r="D91" t="s">
        <v>5</v>
      </c>
      <c r="E91" t="s">
        <v>5</v>
      </c>
      <c r="F91">
        <f t="shared" si="10"/>
        <v>0</v>
      </c>
      <c r="G91">
        <f t="shared" si="9"/>
        <v>1</v>
      </c>
      <c r="H91">
        <f t="shared" si="7"/>
        <v>0</v>
      </c>
      <c r="I91">
        <f t="shared" si="8"/>
        <v>0</v>
      </c>
    </row>
    <row r="92" spans="1:9" x14ac:dyDescent="0.3">
      <c r="A92">
        <v>104</v>
      </c>
      <c r="B92" s="1" t="s">
        <v>94</v>
      </c>
      <c r="C92" t="s">
        <v>5</v>
      </c>
      <c r="D92" t="s">
        <v>5</v>
      </c>
      <c r="E92" t="s">
        <v>5</v>
      </c>
      <c r="F92">
        <f t="shared" si="10"/>
        <v>0</v>
      </c>
      <c r="G92">
        <f t="shared" si="9"/>
        <v>1</v>
      </c>
      <c r="H92">
        <f t="shared" si="7"/>
        <v>0</v>
      </c>
      <c r="I92">
        <f t="shared" si="8"/>
        <v>0</v>
      </c>
    </row>
    <row r="93" spans="1:9" x14ac:dyDescent="0.3">
      <c r="A93">
        <v>105</v>
      </c>
      <c r="B93" s="1" t="s">
        <v>95</v>
      </c>
      <c r="C93" t="s">
        <v>3</v>
      </c>
      <c r="D93" t="s">
        <v>3</v>
      </c>
      <c r="E93" t="s">
        <v>3</v>
      </c>
      <c r="F93">
        <f t="shared" si="10"/>
        <v>1</v>
      </c>
      <c r="G93">
        <f t="shared" si="9"/>
        <v>0</v>
      </c>
      <c r="H93">
        <f t="shared" si="7"/>
        <v>0</v>
      </c>
      <c r="I93">
        <f t="shared" si="8"/>
        <v>0</v>
      </c>
    </row>
    <row r="94" spans="1:9" ht="28.8" customHeight="1" x14ac:dyDescent="0.3">
      <c r="A94">
        <v>107</v>
      </c>
      <c r="B94" s="1" t="s">
        <v>96</v>
      </c>
      <c r="C94" t="s">
        <v>3</v>
      </c>
      <c r="D94" t="s">
        <v>3</v>
      </c>
      <c r="E94" t="s">
        <v>3</v>
      </c>
      <c r="F94">
        <f t="shared" si="10"/>
        <v>1</v>
      </c>
      <c r="G94">
        <f t="shared" si="9"/>
        <v>0</v>
      </c>
      <c r="H94">
        <f t="shared" si="7"/>
        <v>0</v>
      </c>
      <c r="I94">
        <f t="shared" si="8"/>
        <v>0</v>
      </c>
    </row>
    <row r="95" spans="1:9" ht="28.8" customHeight="1" x14ac:dyDescent="0.3">
      <c r="A95">
        <v>108</v>
      </c>
      <c r="B95" s="1" t="s">
        <v>97</v>
      </c>
      <c r="C95" t="s">
        <v>3</v>
      </c>
      <c r="D95" t="s">
        <v>3</v>
      </c>
      <c r="E95" t="s">
        <v>3</v>
      </c>
      <c r="F95">
        <f t="shared" si="10"/>
        <v>1</v>
      </c>
      <c r="G95">
        <f t="shared" si="9"/>
        <v>0</v>
      </c>
      <c r="H95">
        <f t="shared" si="7"/>
        <v>0</v>
      </c>
      <c r="I95">
        <f t="shared" si="8"/>
        <v>0</v>
      </c>
    </row>
    <row r="96" spans="1:9" ht="43.2" customHeight="1" x14ac:dyDescent="0.3">
      <c r="A96">
        <v>109</v>
      </c>
      <c r="B96" s="1" t="s">
        <v>98</v>
      </c>
      <c r="C96" t="s">
        <v>11</v>
      </c>
      <c r="D96" t="s">
        <v>11</v>
      </c>
      <c r="E96" t="s">
        <v>11</v>
      </c>
      <c r="F96">
        <f t="shared" si="10"/>
        <v>0</v>
      </c>
      <c r="G96">
        <f t="shared" si="9"/>
        <v>0</v>
      </c>
      <c r="H96">
        <f t="shared" si="7"/>
        <v>0</v>
      </c>
      <c r="I96">
        <f t="shared" si="8"/>
        <v>0</v>
      </c>
    </row>
    <row r="97" spans="1:9" ht="57.6" customHeight="1" x14ac:dyDescent="0.3">
      <c r="A97">
        <v>110</v>
      </c>
      <c r="B97" s="1" t="s">
        <v>99</v>
      </c>
      <c r="C97" t="s">
        <v>5</v>
      </c>
      <c r="D97" t="s">
        <v>5</v>
      </c>
      <c r="E97" t="s">
        <v>5</v>
      </c>
      <c r="F97">
        <f t="shared" si="10"/>
        <v>0</v>
      </c>
      <c r="G97">
        <f t="shared" si="9"/>
        <v>1</v>
      </c>
      <c r="H97">
        <f t="shared" si="7"/>
        <v>0</v>
      </c>
      <c r="I97">
        <f t="shared" si="8"/>
        <v>0</v>
      </c>
    </row>
    <row r="98" spans="1:9" x14ac:dyDescent="0.3">
      <c r="A98">
        <v>111</v>
      </c>
      <c r="B98" s="1" t="s">
        <v>100</v>
      </c>
      <c r="C98" t="s">
        <v>5</v>
      </c>
      <c r="D98" t="s">
        <v>5</v>
      </c>
      <c r="E98" t="s">
        <v>5</v>
      </c>
      <c r="F98">
        <f t="shared" si="10"/>
        <v>0</v>
      </c>
      <c r="G98">
        <f t="shared" si="9"/>
        <v>1</v>
      </c>
      <c r="H98">
        <f t="shared" si="7"/>
        <v>0</v>
      </c>
      <c r="I98">
        <f t="shared" si="8"/>
        <v>0</v>
      </c>
    </row>
    <row r="99" spans="1:9" ht="28.8" customHeight="1" x14ac:dyDescent="0.3">
      <c r="A99">
        <v>112</v>
      </c>
      <c r="B99" s="1" t="s">
        <v>101</v>
      </c>
      <c r="C99" t="s">
        <v>5</v>
      </c>
      <c r="D99" t="s">
        <v>5</v>
      </c>
      <c r="E99" t="s">
        <v>5</v>
      </c>
      <c r="F99">
        <f t="shared" si="10"/>
        <v>0</v>
      </c>
      <c r="G99">
        <f t="shared" si="9"/>
        <v>1</v>
      </c>
      <c r="H99">
        <f t="shared" si="7"/>
        <v>0</v>
      </c>
      <c r="I99">
        <f t="shared" si="8"/>
        <v>0</v>
      </c>
    </row>
    <row r="100" spans="1:9" ht="187.2" customHeight="1" x14ac:dyDescent="0.3">
      <c r="A100">
        <v>113</v>
      </c>
      <c r="B100" s="1" t="s">
        <v>102</v>
      </c>
      <c r="C100" t="s">
        <v>3</v>
      </c>
      <c r="D100" t="s">
        <v>3</v>
      </c>
      <c r="E100" t="s">
        <v>3</v>
      </c>
      <c r="F100">
        <f t="shared" si="10"/>
        <v>1</v>
      </c>
      <c r="G100">
        <f t="shared" si="9"/>
        <v>0</v>
      </c>
      <c r="H100">
        <f t="shared" si="7"/>
        <v>0</v>
      </c>
      <c r="I100">
        <f t="shared" si="8"/>
        <v>0</v>
      </c>
    </row>
    <row r="101" spans="1:9" ht="28.8" customHeight="1" x14ac:dyDescent="0.3">
      <c r="A101">
        <v>114</v>
      </c>
      <c r="B101" s="1" t="s">
        <v>103</v>
      </c>
      <c r="C101" t="s">
        <v>3</v>
      </c>
      <c r="D101" t="s">
        <v>3</v>
      </c>
      <c r="E101" t="s">
        <v>3</v>
      </c>
      <c r="F101">
        <f t="shared" si="10"/>
        <v>1</v>
      </c>
      <c r="G101">
        <f t="shared" si="9"/>
        <v>0</v>
      </c>
      <c r="H101">
        <f t="shared" si="7"/>
        <v>0</v>
      </c>
      <c r="I101">
        <f t="shared" si="8"/>
        <v>0</v>
      </c>
    </row>
    <row r="102" spans="1:9" ht="28.8" customHeight="1" x14ac:dyDescent="0.3">
      <c r="A102">
        <v>115</v>
      </c>
      <c r="B102" s="1" t="s">
        <v>104</v>
      </c>
      <c r="C102" t="s">
        <v>5</v>
      </c>
      <c r="D102" t="s">
        <v>5</v>
      </c>
      <c r="F102">
        <f t="shared" si="10"/>
        <v>0</v>
      </c>
      <c r="G102">
        <f t="shared" si="9"/>
        <v>1</v>
      </c>
      <c r="H102">
        <f t="shared" si="7"/>
        <v>0</v>
      </c>
      <c r="I102">
        <f t="shared" si="8"/>
        <v>0</v>
      </c>
    </row>
    <row r="103" spans="1:9" s="3" customFormat="1" x14ac:dyDescent="0.3">
      <c r="A103" s="3">
        <v>117</v>
      </c>
      <c r="B103" s="4" t="s">
        <v>105</v>
      </c>
      <c r="C103" s="3" t="s">
        <v>5</v>
      </c>
      <c r="D103" s="3" t="s">
        <v>3</v>
      </c>
      <c r="E103" s="3" t="s">
        <v>5</v>
      </c>
      <c r="F103" s="3">
        <f t="shared" si="10"/>
        <v>0</v>
      </c>
      <c r="G103" s="3">
        <f t="shared" si="9"/>
        <v>0</v>
      </c>
      <c r="H103" s="3">
        <f t="shared" si="7"/>
        <v>1</v>
      </c>
      <c r="I103" s="3">
        <f t="shared" si="8"/>
        <v>0</v>
      </c>
    </row>
    <row r="104" spans="1:9" ht="28.8" customHeight="1" x14ac:dyDescent="0.3">
      <c r="A104">
        <v>118</v>
      </c>
      <c r="B104" s="1" t="s">
        <v>106</v>
      </c>
      <c r="C104" t="s">
        <v>3</v>
      </c>
      <c r="D104" t="s">
        <v>3</v>
      </c>
      <c r="E104" t="s">
        <v>3</v>
      </c>
      <c r="F104">
        <f t="shared" si="10"/>
        <v>1</v>
      </c>
      <c r="G104">
        <f t="shared" si="9"/>
        <v>0</v>
      </c>
      <c r="H104">
        <f t="shared" si="7"/>
        <v>0</v>
      </c>
      <c r="I104">
        <f t="shared" si="8"/>
        <v>0</v>
      </c>
    </row>
    <row r="105" spans="1:9" x14ac:dyDescent="0.3">
      <c r="A105">
        <v>119</v>
      </c>
      <c r="B105" s="1" t="s">
        <v>107</v>
      </c>
      <c r="C105" t="s">
        <v>5</v>
      </c>
      <c r="D105" t="s">
        <v>5</v>
      </c>
      <c r="E105" t="s">
        <v>5</v>
      </c>
      <c r="F105">
        <f t="shared" si="10"/>
        <v>0</v>
      </c>
      <c r="G105">
        <f t="shared" si="9"/>
        <v>1</v>
      </c>
      <c r="H105">
        <f t="shared" si="7"/>
        <v>0</v>
      </c>
      <c r="I105">
        <f t="shared" si="8"/>
        <v>0</v>
      </c>
    </row>
    <row r="106" spans="1:9" ht="28.8" customHeight="1" x14ac:dyDescent="0.3">
      <c r="A106">
        <v>120</v>
      </c>
      <c r="B106" s="1" t="s">
        <v>108</v>
      </c>
      <c r="C106" t="s">
        <v>5</v>
      </c>
      <c r="D106" t="s">
        <v>5</v>
      </c>
      <c r="E106" t="s">
        <v>5</v>
      </c>
      <c r="F106">
        <f t="shared" si="10"/>
        <v>0</v>
      </c>
      <c r="G106">
        <f t="shared" si="9"/>
        <v>1</v>
      </c>
      <c r="H106">
        <f t="shared" si="7"/>
        <v>0</v>
      </c>
      <c r="I106">
        <f t="shared" si="8"/>
        <v>0</v>
      </c>
    </row>
    <row r="107" spans="1:9" ht="201.6" customHeight="1" x14ac:dyDescent="0.3">
      <c r="A107">
        <v>121</v>
      </c>
      <c r="B107" s="1" t="s">
        <v>109</v>
      </c>
      <c r="C107" t="s">
        <v>5</v>
      </c>
      <c r="D107" t="s">
        <v>5</v>
      </c>
      <c r="E107" t="s">
        <v>5</v>
      </c>
      <c r="F107">
        <f t="shared" si="10"/>
        <v>0</v>
      </c>
      <c r="G107">
        <f t="shared" si="9"/>
        <v>1</v>
      </c>
      <c r="H107">
        <f t="shared" si="7"/>
        <v>0</v>
      </c>
      <c r="I107">
        <f t="shared" si="8"/>
        <v>0</v>
      </c>
    </row>
    <row r="108" spans="1:9" ht="43.2" customHeight="1" x14ac:dyDescent="0.3">
      <c r="A108">
        <v>122</v>
      </c>
      <c r="B108" s="1" t="s">
        <v>110</v>
      </c>
      <c r="C108" t="s">
        <v>5</v>
      </c>
      <c r="D108" t="s">
        <v>5</v>
      </c>
      <c r="E108" t="s">
        <v>5</v>
      </c>
      <c r="F108">
        <f t="shared" si="10"/>
        <v>0</v>
      </c>
      <c r="G108">
        <f t="shared" si="9"/>
        <v>1</v>
      </c>
      <c r="H108">
        <f t="shared" si="7"/>
        <v>0</v>
      </c>
      <c r="I108">
        <f t="shared" si="8"/>
        <v>0</v>
      </c>
    </row>
    <row r="109" spans="1:9" ht="28.8" customHeight="1" x14ac:dyDescent="0.3">
      <c r="A109">
        <v>123</v>
      </c>
      <c r="B109" s="1" t="s">
        <v>111</v>
      </c>
      <c r="C109" t="s">
        <v>5</v>
      </c>
      <c r="D109" t="s">
        <v>5</v>
      </c>
      <c r="E109" t="s">
        <v>5</v>
      </c>
      <c r="F109">
        <f t="shared" si="10"/>
        <v>0</v>
      </c>
      <c r="G109">
        <f t="shared" si="9"/>
        <v>1</v>
      </c>
      <c r="H109">
        <f t="shared" si="7"/>
        <v>0</v>
      </c>
      <c r="I109">
        <f t="shared" si="8"/>
        <v>0</v>
      </c>
    </row>
    <row r="110" spans="1:9" ht="28.8" customHeight="1" x14ac:dyDescent="0.3">
      <c r="A110">
        <v>124</v>
      </c>
      <c r="B110" s="1" t="s">
        <v>112</v>
      </c>
      <c r="C110" t="s">
        <v>5</v>
      </c>
      <c r="D110" t="s">
        <v>5</v>
      </c>
      <c r="E110" t="s">
        <v>5</v>
      </c>
      <c r="F110">
        <f t="shared" si="10"/>
        <v>0</v>
      </c>
      <c r="G110">
        <f t="shared" si="9"/>
        <v>1</v>
      </c>
      <c r="H110">
        <f t="shared" si="7"/>
        <v>0</v>
      </c>
      <c r="I110">
        <f t="shared" si="8"/>
        <v>0</v>
      </c>
    </row>
    <row r="111" spans="1:9" ht="72" customHeight="1" x14ac:dyDescent="0.3">
      <c r="A111">
        <v>125</v>
      </c>
      <c r="B111" s="1" t="s">
        <v>113</v>
      </c>
      <c r="C111" t="s">
        <v>5</v>
      </c>
      <c r="D111" t="s">
        <v>5</v>
      </c>
      <c r="F111">
        <f t="shared" si="10"/>
        <v>0</v>
      </c>
      <c r="G111">
        <f t="shared" si="9"/>
        <v>1</v>
      </c>
      <c r="H111">
        <f t="shared" si="7"/>
        <v>0</v>
      </c>
      <c r="I111">
        <f t="shared" si="8"/>
        <v>0</v>
      </c>
    </row>
    <row r="112" spans="1:9" x14ac:dyDescent="0.3">
      <c r="A112">
        <v>126</v>
      </c>
      <c r="B112" s="1" t="s">
        <v>114</v>
      </c>
      <c r="C112" t="s">
        <v>5</v>
      </c>
      <c r="D112" t="s">
        <v>5</v>
      </c>
      <c r="E112" t="s">
        <v>5</v>
      </c>
      <c r="F112">
        <f t="shared" si="10"/>
        <v>0</v>
      </c>
      <c r="G112">
        <f t="shared" si="9"/>
        <v>1</v>
      </c>
      <c r="H112">
        <f t="shared" si="7"/>
        <v>0</v>
      </c>
      <c r="I112">
        <f t="shared" si="8"/>
        <v>0</v>
      </c>
    </row>
    <row r="113" spans="1:9" ht="72" customHeight="1" x14ac:dyDescent="0.3">
      <c r="A113">
        <v>128</v>
      </c>
      <c r="B113" s="1" t="s">
        <v>115</v>
      </c>
      <c r="C113" t="s">
        <v>3</v>
      </c>
      <c r="D113" t="s">
        <v>3</v>
      </c>
      <c r="E113" t="s">
        <v>3</v>
      </c>
      <c r="F113">
        <f t="shared" si="10"/>
        <v>1</v>
      </c>
      <c r="G113">
        <f t="shared" si="9"/>
        <v>0</v>
      </c>
      <c r="H113">
        <f t="shared" si="7"/>
        <v>0</v>
      </c>
      <c r="I113">
        <f t="shared" si="8"/>
        <v>0</v>
      </c>
    </row>
    <row r="114" spans="1:9" ht="28.8" customHeight="1" x14ac:dyDescent="0.3">
      <c r="A114">
        <v>129</v>
      </c>
      <c r="B114" s="1" t="s">
        <v>116</v>
      </c>
      <c r="C114" t="s">
        <v>5</v>
      </c>
      <c r="D114" t="s">
        <v>5</v>
      </c>
      <c r="E114" t="s">
        <v>5</v>
      </c>
      <c r="F114">
        <f t="shared" si="10"/>
        <v>0</v>
      </c>
      <c r="G114">
        <f t="shared" si="9"/>
        <v>1</v>
      </c>
      <c r="H114">
        <f t="shared" si="7"/>
        <v>0</v>
      </c>
      <c r="I114">
        <f t="shared" si="8"/>
        <v>0</v>
      </c>
    </row>
    <row r="115" spans="1:9" ht="158.4" customHeight="1" x14ac:dyDescent="0.3">
      <c r="A115">
        <v>130</v>
      </c>
      <c r="B115" s="1" t="s">
        <v>117</v>
      </c>
      <c r="C115" t="s">
        <v>3</v>
      </c>
      <c r="D115" t="s">
        <v>3</v>
      </c>
      <c r="E115" t="s">
        <v>3</v>
      </c>
      <c r="F115">
        <f t="shared" si="10"/>
        <v>1</v>
      </c>
      <c r="G115">
        <f t="shared" si="9"/>
        <v>0</v>
      </c>
      <c r="H115">
        <f t="shared" si="7"/>
        <v>0</v>
      </c>
      <c r="I115">
        <f t="shared" si="8"/>
        <v>0</v>
      </c>
    </row>
    <row r="116" spans="1:9" x14ac:dyDescent="0.3">
      <c r="A116">
        <v>131</v>
      </c>
      <c r="B116" s="1" t="s">
        <v>118</v>
      </c>
      <c r="C116" t="s">
        <v>5</v>
      </c>
      <c r="D116" t="s">
        <v>5</v>
      </c>
      <c r="E116" t="s">
        <v>5</v>
      </c>
      <c r="F116">
        <f t="shared" si="10"/>
        <v>0</v>
      </c>
      <c r="G116">
        <f t="shared" si="9"/>
        <v>1</v>
      </c>
      <c r="H116">
        <f t="shared" si="7"/>
        <v>0</v>
      </c>
      <c r="I116">
        <f t="shared" si="8"/>
        <v>0</v>
      </c>
    </row>
    <row r="117" spans="1:9" ht="43.2" customHeight="1" x14ac:dyDescent="0.3">
      <c r="A117">
        <v>132</v>
      </c>
      <c r="B117" s="1" t="s">
        <v>119</v>
      </c>
      <c r="C117" t="s">
        <v>5</v>
      </c>
      <c r="D117" t="s">
        <v>5</v>
      </c>
      <c r="E117" t="s">
        <v>5</v>
      </c>
      <c r="F117">
        <f t="shared" si="10"/>
        <v>0</v>
      </c>
      <c r="G117">
        <f t="shared" si="9"/>
        <v>1</v>
      </c>
      <c r="H117">
        <f t="shared" si="7"/>
        <v>0</v>
      </c>
      <c r="I117">
        <f t="shared" si="8"/>
        <v>0</v>
      </c>
    </row>
    <row r="118" spans="1:9" ht="28.8" customHeight="1" x14ac:dyDescent="0.3">
      <c r="A118">
        <v>133</v>
      </c>
      <c r="B118" s="1" t="s">
        <v>120</v>
      </c>
      <c r="C118" t="s">
        <v>5</v>
      </c>
      <c r="D118" t="s">
        <v>5</v>
      </c>
      <c r="E118" t="s">
        <v>5</v>
      </c>
      <c r="F118">
        <f t="shared" si="10"/>
        <v>0</v>
      </c>
      <c r="G118">
        <f t="shared" si="9"/>
        <v>1</v>
      </c>
      <c r="H118">
        <f t="shared" si="7"/>
        <v>0</v>
      </c>
      <c r="I118">
        <f t="shared" si="8"/>
        <v>0</v>
      </c>
    </row>
    <row r="119" spans="1:9" ht="86.4" customHeight="1" x14ac:dyDescent="0.3">
      <c r="A119">
        <v>134</v>
      </c>
      <c r="B119" s="1" t="s">
        <v>121</v>
      </c>
      <c r="C119" t="s">
        <v>5</v>
      </c>
      <c r="D119" t="s">
        <v>5</v>
      </c>
      <c r="E119" t="s">
        <v>5</v>
      </c>
      <c r="F119">
        <f t="shared" si="10"/>
        <v>0</v>
      </c>
      <c r="G119">
        <f t="shared" si="9"/>
        <v>1</v>
      </c>
      <c r="H119">
        <f t="shared" si="7"/>
        <v>0</v>
      </c>
      <c r="I119">
        <f t="shared" si="8"/>
        <v>0</v>
      </c>
    </row>
    <row r="120" spans="1:9" ht="57.6" customHeight="1" x14ac:dyDescent="0.3">
      <c r="A120">
        <v>135</v>
      </c>
      <c r="B120" s="1" t="s">
        <v>122</v>
      </c>
      <c r="C120" t="s">
        <v>3</v>
      </c>
      <c r="D120" t="s">
        <v>3</v>
      </c>
      <c r="F120">
        <f t="shared" si="10"/>
        <v>1</v>
      </c>
      <c r="G120">
        <f t="shared" si="9"/>
        <v>0</v>
      </c>
      <c r="H120">
        <f t="shared" si="7"/>
        <v>0</v>
      </c>
      <c r="I120">
        <f t="shared" si="8"/>
        <v>0</v>
      </c>
    </row>
    <row r="121" spans="1:9" ht="28.8" customHeight="1" x14ac:dyDescent="0.3">
      <c r="A121">
        <v>136</v>
      </c>
      <c r="B121" s="1" t="s">
        <v>123</v>
      </c>
      <c r="C121" t="s">
        <v>3</v>
      </c>
      <c r="D121" t="s">
        <v>3</v>
      </c>
      <c r="E121" t="s">
        <v>3</v>
      </c>
      <c r="F121">
        <f t="shared" si="10"/>
        <v>1</v>
      </c>
      <c r="G121">
        <f t="shared" si="9"/>
        <v>0</v>
      </c>
      <c r="H121">
        <f t="shared" si="7"/>
        <v>0</v>
      </c>
      <c r="I121">
        <f t="shared" si="8"/>
        <v>0</v>
      </c>
    </row>
    <row r="122" spans="1:9" ht="43.2" customHeight="1" x14ac:dyDescent="0.3">
      <c r="A122">
        <v>137</v>
      </c>
      <c r="B122" s="1" t="s">
        <v>124</v>
      </c>
      <c r="C122" t="s">
        <v>3</v>
      </c>
      <c r="D122" t="s">
        <v>3</v>
      </c>
      <c r="E122" t="s">
        <v>3</v>
      </c>
      <c r="F122">
        <f t="shared" si="10"/>
        <v>1</v>
      </c>
      <c r="G122">
        <f t="shared" si="9"/>
        <v>0</v>
      </c>
      <c r="H122">
        <f t="shared" si="7"/>
        <v>0</v>
      </c>
      <c r="I122">
        <f t="shared" si="8"/>
        <v>0</v>
      </c>
    </row>
    <row r="123" spans="1:9" ht="28.8" customHeight="1" x14ac:dyDescent="0.3">
      <c r="A123">
        <v>138</v>
      </c>
      <c r="B123" s="1" t="s">
        <v>125</v>
      </c>
      <c r="C123" t="s">
        <v>5</v>
      </c>
      <c r="D123" t="s">
        <v>5</v>
      </c>
      <c r="F123">
        <f t="shared" si="10"/>
        <v>0</v>
      </c>
      <c r="G123">
        <f t="shared" si="9"/>
        <v>1</v>
      </c>
      <c r="H123">
        <f t="shared" si="7"/>
        <v>0</v>
      </c>
      <c r="I123">
        <f t="shared" si="8"/>
        <v>0</v>
      </c>
    </row>
    <row r="124" spans="1:9" ht="57.6" customHeight="1" x14ac:dyDescent="0.3">
      <c r="A124">
        <v>139</v>
      </c>
      <c r="B124" s="1" t="s">
        <v>126</v>
      </c>
      <c r="C124" t="s">
        <v>5</v>
      </c>
      <c r="D124" t="s">
        <v>5</v>
      </c>
      <c r="E124" t="s">
        <v>5</v>
      </c>
      <c r="F124">
        <f t="shared" si="10"/>
        <v>0</v>
      </c>
      <c r="G124">
        <f t="shared" si="9"/>
        <v>1</v>
      </c>
      <c r="H124">
        <f t="shared" si="7"/>
        <v>0</v>
      </c>
      <c r="I124">
        <f t="shared" si="8"/>
        <v>0</v>
      </c>
    </row>
    <row r="125" spans="1:9" ht="28.8" customHeight="1" x14ac:dyDescent="0.3">
      <c r="A125">
        <v>140</v>
      </c>
      <c r="B125" s="1" t="s">
        <v>127</v>
      </c>
      <c r="C125" t="s">
        <v>3</v>
      </c>
      <c r="F125">
        <f t="shared" si="10"/>
        <v>0</v>
      </c>
      <c r="G125">
        <f t="shared" si="9"/>
        <v>0</v>
      </c>
      <c r="H125">
        <f t="shared" si="7"/>
        <v>0</v>
      </c>
      <c r="I125">
        <f t="shared" si="8"/>
        <v>0</v>
      </c>
    </row>
    <row r="126" spans="1:9" ht="57.6" customHeight="1" x14ac:dyDescent="0.3">
      <c r="A126">
        <v>142</v>
      </c>
      <c r="B126" s="1" t="s">
        <v>128</v>
      </c>
      <c r="C126" t="s">
        <v>5</v>
      </c>
      <c r="D126" t="s">
        <v>5</v>
      </c>
      <c r="E126" t="s">
        <v>5</v>
      </c>
      <c r="F126">
        <f t="shared" si="10"/>
        <v>0</v>
      </c>
      <c r="G126">
        <f t="shared" si="9"/>
        <v>1</v>
      </c>
      <c r="H126">
        <f t="shared" si="7"/>
        <v>0</v>
      </c>
      <c r="I126">
        <f t="shared" si="8"/>
        <v>0</v>
      </c>
    </row>
    <row r="127" spans="1:9" x14ac:dyDescent="0.3">
      <c r="A127">
        <v>143</v>
      </c>
      <c r="B127" s="1" t="s">
        <v>129</v>
      </c>
      <c r="C127" t="s">
        <v>5</v>
      </c>
      <c r="D127" t="s">
        <v>5</v>
      </c>
      <c r="E127" t="s">
        <v>5</v>
      </c>
      <c r="F127">
        <f t="shared" si="10"/>
        <v>0</v>
      </c>
      <c r="G127">
        <f t="shared" si="9"/>
        <v>1</v>
      </c>
      <c r="H127">
        <f t="shared" si="7"/>
        <v>0</v>
      </c>
      <c r="I127">
        <f t="shared" si="8"/>
        <v>0</v>
      </c>
    </row>
    <row r="128" spans="1:9" ht="57.6" customHeight="1" x14ac:dyDescent="0.3">
      <c r="A128">
        <v>144</v>
      </c>
      <c r="B128" s="1" t="s">
        <v>130</v>
      </c>
      <c r="C128" t="s">
        <v>11</v>
      </c>
      <c r="D128" t="s">
        <v>11</v>
      </c>
      <c r="E128" t="s">
        <v>11</v>
      </c>
      <c r="F128">
        <f t="shared" si="10"/>
        <v>0</v>
      </c>
      <c r="G128">
        <f t="shared" si="9"/>
        <v>0</v>
      </c>
      <c r="H128">
        <f t="shared" si="7"/>
        <v>0</v>
      </c>
      <c r="I128">
        <f t="shared" si="8"/>
        <v>0</v>
      </c>
    </row>
    <row r="129" spans="1:9" ht="57.6" customHeight="1" x14ac:dyDescent="0.3">
      <c r="A129">
        <v>146</v>
      </c>
      <c r="B129" s="1" t="s">
        <v>131</v>
      </c>
      <c r="C129" t="s">
        <v>5</v>
      </c>
      <c r="D129" t="s">
        <v>5</v>
      </c>
      <c r="E129" t="s">
        <v>5</v>
      </c>
      <c r="F129">
        <f t="shared" si="10"/>
        <v>0</v>
      </c>
      <c r="G129">
        <f t="shared" si="9"/>
        <v>1</v>
      </c>
      <c r="H129">
        <f t="shared" si="7"/>
        <v>0</v>
      </c>
      <c r="I129">
        <f t="shared" si="8"/>
        <v>0</v>
      </c>
    </row>
    <row r="130" spans="1:9" x14ac:dyDescent="0.3">
      <c r="A130">
        <v>147</v>
      </c>
      <c r="B130" s="1" t="s">
        <v>132</v>
      </c>
      <c r="C130" t="s">
        <v>3</v>
      </c>
      <c r="D130" t="s">
        <v>3</v>
      </c>
      <c r="E130" t="s">
        <v>3</v>
      </c>
      <c r="F130">
        <f t="shared" si="10"/>
        <v>1</v>
      </c>
      <c r="G130">
        <f t="shared" si="9"/>
        <v>0</v>
      </c>
      <c r="H130">
        <f t="shared" si="7"/>
        <v>0</v>
      </c>
      <c r="I130">
        <f t="shared" si="8"/>
        <v>0</v>
      </c>
    </row>
    <row r="131" spans="1:9" ht="43.2" customHeight="1" x14ac:dyDescent="0.3">
      <c r="A131">
        <v>148</v>
      </c>
      <c r="B131" s="1" t="s">
        <v>133</v>
      </c>
      <c r="C131" t="s">
        <v>5</v>
      </c>
      <c r="D131" t="s">
        <v>5</v>
      </c>
      <c r="E131" t="s">
        <v>5</v>
      </c>
      <c r="F131">
        <f t="shared" si="10"/>
        <v>0</v>
      </c>
      <c r="G131">
        <f t="shared" si="9"/>
        <v>1</v>
      </c>
      <c r="H131">
        <f t="shared" ref="H131:H192" si="11">IF(AND(C131="negative",D131="positive"),1,0)</f>
        <v>0</v>
      </c>
      <c r="I131">
        <f t="shared" ref="I131:I192" si="12">IF(AND(C131="positive",D131="negative"),1,0)</f>
        <v>0</v>
      </c>
    </row>
    <row r="132" spans="1:9" ht="115.2" customHeight="1" x14ac:dyDescent="0.3">
      <c r="A132">
        <v>149</v>
      </c>
      <c r="B132" s="1" t="s">
        <v>134</v>
      </c>
      <c r="C132" t="s">
        <v>5</v>
      </c>
      <c r="D132" t="s">
        <v>5</v>
      </c>
      <c r="E132" t="s">
        <v>5</v>
      </c>
      <c r="F132">
        <f t="shared" si="10"/>
        <v>0</v>
      </c>
      <c r="G132">
        <f t="shared" ref="G132:G193" si="13">IF(AND(C132="negative",D132="negative"),1,0)</f>
        <v>1</v>
      </c>
      <c r="H132">
        <f t="shared" si="11"/>
        <v>0</v>
      </c>
      <c r="I132">
        <f t="shared" si="12"/>
        <v>0</v>
      </c>
    </row>
    <row r="133" spans="1:9" x14ac:dyDescent="0.3">
      <c r="A133">
        <v>150</v>
      </c>
      <c r="B133" s="1" t="s">
        <v>135</v>
      </c>
      <c r="C133" t="s">
        <v>3</v>
      </c>
      <c r="D133" t="s">
        <v>3</v>
      </c>
      <c r="E133" t="s">
        <v>3</v>
      </c>
      <c r="F133">
        <f t="shared" si="10"/>
        <v>1</v>
      </c>
      <c r="G133">
        <f t="shared" si="13"/>
        <v>0</v>
      </c>
      <c r="H133">
        <f t="shared" si="11"/>
        <v>0</v>
      </c>
      <c r="I133">
        <f t="shared" si="12"/>
        <v>0</v>
      </c>
    </row>
    <row r="134" spans="1:9" ht="43.2" customHeight="1" x14ac:dyDescent="0.3">
      <c r="A134">
        <v>152</v>
      </c>
      <c r="B134" s="1" t="s">
        <v>136</v>
      </c>
      <c r="C134" t="s">
        <v>5</v>
      </c>
      <c r="D134" t="s">
        <v>5</v>
      </c>
      <c r="E134" t="s">
        <v>5</v>
      </c>
      <c r="F134">
        <f t="shared" si="10"/>
        <v>0</v>
      </c>
      <c r="G134">
        <f t="shared" si="13"/>
        <v>1</v>
      </c>
      <c r="H134">
        <f t="shared" si="11"/>
        <v>0</v>
      </c>
      <c r="I134">
        <f t="shared" si="12"/>
        <v>0</v>
      </c>
    </row>
    <row r="135" spans="1:9" x14ac:dyDescent="0.3">
      <c r="A135">
        <v>154</v>
      </c>
      <c r="B135" s="1" t="s">
        <v>137</v>
      </c>
      <c r="C135" t="s">
        <v>11</v>
      </c>
      <c r="D135" t="s">
        <v>11</v>
      </c>
      <c r="E135" t="s">
        <v>11</v>
      </c>
      <c r="F135">
        <f t="shared" si="10"/>
        <v>0</v>
      </c>
      <c r="G135">
        <f t="shared" si="13"/>
        <v>0</v>
      </c>
      <c r="H135">
        <f t="shared" si="11"/>
        <v>0</v>
      </c>
      <c r="I135">
        <f t="shared" si="12"/>
        <v>0</v>
      </c>
    </row>
    <row r="136" spans="1:9" ht="100.8" customHeight="1" x14ac:dyDescent="0.3">
      <c r="A136">
        <v>155</v>
      </c>
      <c r="B136" s="1" t="s">
        <v>138</v>
      </c>
      <c r="C136" t="s">
        <v>3</v>
      </c>
      <c r="D136" t="s">
        <v>3</v>
      </c>
      <c r="E136" t="s">
        <v>3</v>
      </c>
      <c r="F136">
        <f t="shared" ref="F136:F198" si="14">IF(AND(C136="positive",D136="positive"),1,0)</f>
        <v>1</v>
      </c>
      <c r="G136">
        <f t="shared" si="13"/>
        <v>0</v>
      </c>
      <c r="H136">
        <f t="shared" si="11"/>
        <v>0</v>
      </c>
      <c r="I136">
        <f t="shared" si="12"/>
        <v>0</v>
      </c>
    </row>
    <row r="137" spans="1:9" ht="158.4" customHeight="1" x14ac:dyDescent="0.3">
      <c r="A137">
        <v>157</v>
      </c>
      <c r="B137" s="1" t="s">
        <v>139</v>
      </c>
      <c r="C137" t="s">
        <v>5</v>
      </c>
      <c r="D137" t="s">
        <v>5</v>
      </c>
      <c r="E137" t="s">
        <v>5</v>
      </c>
      <c r="F137">
        <f t="shared" si="14"/>
        <v>0</v>
      </c>
      <c r="G137">
        <f t="shared" si="13"/>
        <v>1</v>
      </c>
      <c r="H137">
        <f t="shared" si="11"/>
        <v>0</v>
      </c>
      <c r="I137">
        <f t="shared" si="12"/>
        <v>0</v>
      </c>
    </row>
    <row r="138" spans="1:9" ht="28.8" customHeight="1" x14ac:dyDescent="0.3">
      <c r="A138">
        <v>158</v>
      </c>
      <c r="B138" s="1" t="s">
        <v>140</v>
      </c>
      <c r="C138" t="s">
        <v>11</v>
      </c>
      <c r="D138" t="s">
        <v>11</v>
      </c>
      <c r="E138" t="s">
        <v>11</v>
      </c>
      <c r="F138">
        <f t="shared" si="14"/>
        <v>0</v>
      </c>
      <c r="G138">
        <f t="shared" si="13"/>
        <v>0</v>
      </c>
      <c r="H138">
        <f t="shared" si="11"/>
        <v>0</v>
      </c>
      <c r="I138">
        <f t="shared" si="12"/>
        <v>0</v>
      </c>
    </row>
    <row r="139" spans="1:9" ht="57.6" customHeight="1" x14ac:dyDescent="0.3">
      <c r="A139">
        <v>159</v>
      </c>
      <c r="B139" s="1" t="s">
        <v>141</v>
      </c>
      <c r="C139" t="s">
        <v>3</v>
      </c>
      <c r="D139" t="s">
        <v>11</v>
      </c>
      <c r="E139" t="s">
        <v>11</v>
      </c>
      <c r="F139">
        <f t="shared" si="14"/>
        <v>0</v>
      </c>
      <c r="G139">
        <f t="shared" si="13"/>
        <v>0</v>
      </c>
      <c r="H139">
        <f t="shared" si="11"/>
        <v>0</v>
      </c>
      <c r="I139">
        <f t="shared" si="12"/>
        <v>0</v>
      </c>
    </row>
    <row r="140" spans="1:9" ht="100.8" customHeight="1" x14ac:dyDescent="0.3">
      <c r="A140">
        <v>160</v>
      </c>
      <c r="B140" s="1" t="s">
        <v>142</v>
      </c>
      <c r="C140" t="s">
        <v>5</v>
      </c>
      <c r="D140" t="s">
        <v>5</v>
      </c>
      <c r="E140" t="s">
        <v>5</v>
      </c>
      <c r="F140">
        <f t="shared" si="14"/>
        <v>0</v>
      </c>
      <c r="G140">
        <f t="shared" si="13"/>
        <v>1</v>
      </c>
      <c r="H140">
        <f t="shared" si="11"/>
        <v>0</v>
      </c>
      <c r="I140">
        <f t="shared" si="12"/>
        <v>0</v>
      </c>
    </row>
    <row r="141" spans="1:9" x14ac:dyDescent="0.3">
      <c r="A141">
        <v>164</v>
      </c>
      <c r="B141" s="1" t="s">
        <v>143</v>
      </c>
      <c r="C141" t="s">
        <v>5</v>
      </c>
      <c r="D141" t="s">
        <v>5</v>
      </c>
      <c r="E141" t="s">
        <v>5</v>
      </c>
      <c r="F141">
        <f t="shared" si="14"/>
        <v>0</v>
      </c>
      <c r="G141">
        <f t="shared" si="13"/>
        <v>1</v>
      </c>
      <c r="H141">
        <f t="shared" si="11"/>
        <v>0</v>
      </c>
      <c r="I141">
        <f t="shared" si="12"/>
        <v>0</v>
      </c>
    </row>
    <row r="142" spans="1:9" ht="43.2" customHeight="1" x14ac:dyDescent="0.3">
      <c r="A142">
        <v>165</v>
      </c>
      <c r="B142" s="1" t="s">
        <v>144</v>
      </c>
      <c r="C142" t="s">
        <v>5</v>
      </c>
      <c r="D142" t="s">
        <v>5</v>
      </c>
      <c r="E142" t="s">
        <v>5</v>
      </c>
      <c r="F142">
        <f t="shared" si="14"/>
        <v>0</v>
      </c>
      <c r="G142">
        <f t="shared" si="13"/>
        <v>1</v>
      </c>
      <c r="H142">
        <f t="shared" si="11"/>
        <v>0</v>
      </c>
      <c r="I142">
        <f t="shared" si="12"/>
        <v>0</v>
      </c>
    </row>
    <row r="143" spans="1:9" s="3" customFormat="1" ht="57.6" customHeight="1" x14ac:dyDescent="0.3">
      <c r="A143" s="3">
        <v>166</v>
      </c>
      <c r="B143" s="4" t="s">
        <v>145</v>
      </c>
      <c r="C143" s="3" t="s">
        <v>5</v>
      </c>
      <c r="D143" s="3" t="s">
        <v>3</v>
      </c>
      <c r="E143" s="3" t="s">
        <v>5</v>
      </c>
      <c r="F143" s="3">
        <f t="shared" si="14"/>
        <v>0</v>
      </c>
      <c r="G143" s="3">
        <f t="shared" si="13"/>
        <v>0</v>
      </c>
      <c r="H143" s="3">
        <f t="shared" si="11"/>
        <v>1</v>
      </c>
      <c r="I143" s="3">
        <f t="shared" si="12"/>
        <v>0</v>
      </c>
    </row>
    <row r="144" spans="1:9" x14ac:dyDescent="0.3">
      <c r="A144">
        <v>168</v>
      </c>
      <c r="B144" s="1" t="s">
        <v>146</v>
      </c>
      <c r="C144" t="s">
        <v>5</v>
      </c>
      <c r="D144" t="s">
        <v>5</v>
      </c>
      <c r="E144" t="s">
        <v>5</v>
      </c>
      <c r="F144">
        <f t="shared" si="14"/>
        <v>0</v>
      </c>
      <c r="G144">
        <f t="shared" si="13"/>
        <v>1</v>
      </c>
      <c r="H144">
        <f t="shared" si="11"/>
        <v>0</v>
      </c>
      <c r="I144">
        <f t="shared" si="12"/>
        <v>0</v>
      </c>
    </row>
    <row r="145" spans="1:9" ht="43.2" customHeight="1" x14ac:dyDescent="0.3">
      <c r="A145">
        <v>170</v>
      </c>
      <c r="B145" s="1" t="s">
        <v>147</v>
      </c>
      <c r="C145" t="s">
        <v>5</v>
      </c>
      <c r="D145" t="s">
        <v>5</v>
      </c>
      <c r="F145">
        <f t="shared" si="14"/>
        <v>0</v>
      </c>
      <c r="G145">
        <f t="shared" si="13"/>
        <v>1</v>
      </c>
      <c r="H145">
        <f t="shared" si="11"/>
        <v>0</v>
      </c>
      <c r="I145">
        <f t="shared" si="12"/>
        <v>0</v>
      </c>
    </row>
    <row r="146" spans="1:9" x14ac:dyDescent="0.3">
      <c r="A146">
        <v>171</v>
      </c>
      <c r="B146" s="1" t="s">
        <v>148</v>
      </c>
      <c r="C146" t="s">
        <v>5</v>
      </c>
      <c r="D146" t="s">
        <v>5</v>
      </c>
      <c r="E146" t="s">
        <v>5</v>
      </c>
      <c r="F146">
        <f t="shared" si="14"/>
        <v>0</v>
      </c>
      <c r="G146">
        <f t="shared" si="13"/>
        <v>1</v>
      </c>
      <c r="H146">
        <f t="shared" si="11"/>
        <v>0</v>
      </c>
      <c r="I146">
        <f t="shared" si="12"/>
        <v>0</v>
      </c>
    </row>
    <row r="147" spans="1:9" x14ac:dyDescent="0.3">
      <c r="A147">
        <v>172</v>
      </c>
      <c r="B147" s="1" t="s">
        <v>149</v>
      </c>
      <c r="C147" t="s">
        <v>5</v>
      </c>
      <c r="D147" t="s">
        <v>5</v>
      </c>
      <c r="E147" t="s">
        <v>5</v>
      </c>
      <c r="F147">
        <f t="shared" si="14"/>
        <v>0</v>
      </c>
      <c r="G147">
        <f t="shared" si="13"/>
        <v>1</v>
      </c>
      <c r="H147">
        <f t="shared" si="11"/>
        <v>0</v>
      </c>
      <c r="I147">
        <f t="shared" si="12"/>
        <v>0</v>
      </c>
    </row>
    <row r="148" spans="1:9" ht="43.2" customHeight="1" x14ac:dyDescent="0.3">
      <c r="A148">
        <v>173</v>
      </c>
      <c r="B148" s="1" t="s">
        <v>150</v>
      </c>
      <c r="C148" t="s">
        <v>5</v>
      </c>
      <c r="D148" t="s">
        <v>5</v>
      </c>
      <c r="E148" t="s">
        <v>5</v>
      </c>
      <c r="F148">
        <f t="shared" si="14"/>
        <v>0</v>
      </c>
      <c r="G148">
        <f t="shared" si="13"/>
        <v>1</v>
      </c>
      <c r="H148">
        <f t="shared" si="11"/>
        <v>0</v>
      </c>
      <c r="I148">
        <f t="shared" si="12"/>
        <v>0</v>
      </c>
    </row>
    <row r="149" spans="1:9" ht="28.8" customHeight="1" x14ac:dyDescent="0.3">
      <c r="A149">
        <v>174</v>
      </c>
      <c r="B149" s="1" t="s">
        <v>151</v>
      </c>
      <c r="C149" t="s">
        <v>3</v>
      </c>
      <c r="D149" t="s">
        <v>3</v>
      </c>
      <c r="E149" t="s">
        <v>3</v>
      </c>
      <c r="F149">
        <f t="shared" si="14"/>
        <v>1</v>
      </c>
      <c r="G149">
        <f t="shared" si="13"/>
        <v>0</v>
      </c>
      <c r="H149">
        <f t="shared" si="11"/>
        <v>0</v>
      </c>
      <c r="I149">
        <f t="shared" si="12"/>
        <v>0</v>
      </c>
    </row>
    <row r="150" spans="1:9" x14ac:dyDescent="0.3">
      <c r="A150">
        <v>176</v>
      </c>
      <c r="B150" s="1" t="s">
        <v>152</v>
      </c>
      <c r="C150" t="s">
        <v>5</v>
      </c>
      <c r="D150" t="s">
        <v>5</v>
      </c>
      <c r="E150" t="s">
        <v>5</v>
      </c>
      <c r="F150">
        <f t="shared" si="14"/>
        <v>0</v>
      </c>
      <c r="G150">
        <f t="shared" si="13"/>
        <v>1</v>
      </c>
      <c r="H150">
        <f t="shared" si="11"/>
        <v>0</v>
      </c>
      <c r="I150">
        <f t="shared" si="12"/>
        <v>0</v>
      </c>
    </row>
    <row r="151" spans="1:9" x14ac:dyDescent="0.3">
      <c r="A151">
        <v>177</v>
      </c>
      <c r="B151" s="1" t="s">
        <v>153</v>
      </c>
      <c r="C151" t="s">
        <v>5</v>
      </c>
      <c r="D151" t="s">
        <v>11</v>
      </c>
      <c r="E151" t="s">
        <v>5</v>
      </c>
      <c r="F151">
        <f t="shared" si="14"/>
        <v>0</v>
      </c>
      <c r="G151">
        <f t="shared" si="13"/>
        <v>0</v>
      </c>
      <c r="H151">
        <f t="shared" si="11"/>
        <v>0</v>
      </c>
      <c r="I151">
        <f t="shared" si="12"/>
        <v>0</v>
      </c>
    </row>
    <row r="152" spans="1:9" ht="100.8" customHeight="1" x14ac:dyDescent="0.3">
      <c r="A152">
        <v>178</v>
      </c>
      <c r="B152" s="1" t="s">
        <v>154</v>
      </c>
      <c r="C152" t="s">
        <v>5</v>
      </c>
      <c r="D152" t="s">
        <v>5</v>
      </c>
      <c r="E152" t="s">
        <v>5</v>
      </c>
      <c r="F152">
        <f t="shared" si="14"/>
        <v>0</v>
      </c>
      <c r="G152">
        <f t="shared" si="13"/>
        <v>1</v>
      </c>
      <c r="H152">
        <f t="shared" si="11"/>
        <v>0</v>
      </c>
      <c r="I152">
        <f t="shared" si="12"/>
        <v>0</v>
      </c>
    </row>
    <row r="153" spans="1:9" ht="43.2" customHeight="1" x14ac:dyDescent="0.3">
      <c r="A153">
        <v>179</v>
      </c>
      <c r="B153" s="1" t="s">
        <v>155</v>
      </c>
      <c r="C153" t="s">
        <v>3</v>
      </c>
      <c r="D153" t="s">
        <v>3</v>
      </c>
      <c r="E153" t="s">
        <v>3</v>
      </c>
      <c r="F153">
        <f t="shared" si="14"/>
        <v>1</v>
      </c>
      <c r="G153">
        <f t="shared" si="13"/>
        <v>0</v>
      </c>
      <c r="H153">
        <f t="shared" si="11"/>
        <v>0</v>
      </c>
      <c r="I153">
        <f t="shared" si="12"/>
        <v>0</v>
      </c>
    </row>
    <row r="154" spans="1:9" ht="72" customHeight="1" x14ac:dyDescent="0.3">
      <c r="A154">
        <v>180</v>
      </c>
      <c r="B154" s="1" t="s">
        <v>156</v>
      </c>
      <c r="C154" t="s">
        <v>5</v>
      </c>
      <c r="D154" t="s">
        <v>5</v>
      </c>
      <c r="E154" t="s">
        <v>5</v>
      </c>
      <c r="F154">
        <f t="shared" si="14"/>
        <v>0</v>
      </c>
      <c r="G154">
        <f t="shared" si="13"/>
        <v>1</v>
      </c>
      <c r="H154">
        <f t="shared" si="11"/>
        <v>0</v>
      </c>
      <c r="I154">
        <f t="shared" si="12"/>
        <v>0</v>
      </c>
    </row>
    <row r="155" spans="1:9" ht="43.2" customHeight="1" x14ac:dyDescent="0.3">
      <c r="A155">
        <v>181</v>
      </c>
      <c r="B155" s="1" t="s">
        <v>157</v>
      </c>
      <c r="C155" t="s">
        <v>5</v>
      </c>
      <c r="D155" t="s">
        <v>5</v>
      </c>
      <c r="E155" t="s">
        <v>5</v>
      </c>
      <c r="F155">
        <f t="shared" si="14"/>
        <v>0</v>
      </c>
      <c r="G155">
        <f t="shared" si="13"/>
        <v>1</v>
      </c>
      <c r="H155">
        <f t="shared" si="11"/>
        <v>0</v>
      </c>
      <c r="I155">
        <f t="shared" si="12"/>
        <v>0</v>
      </c>
    </row>
    <row r="156" spans="1:9" ht="28.8" customHeight="1" x14ac:dyDescent="0.3">
      <c r="A156">
        <v>182</v>
      </c>
      <c r="B156" s="1" t="s">
        <v>158</v>
      </c>
      <c r="C156" t="s">
        <v>3</v>
      </c>
      <c r="D156" t="s">
        <v>3</v>
      </c>
      <c r="E156" t="s">
        <v>3</v>
      </c>
      <c r="F156">
        <f t="shared" si="14"/>
        <v>1</v>
      </c>
      <c r="G156">
        <f t="shared" si="13"/>
        <v>0</v>
      </c>
      <c r="H156">
        <f t="shared" si="11"/>
        <v>0</v>
      </c>
      <c r="I156">
        <f t="shared" si="12"/>
        <v>0</v>
      </c>
    </row>
    <row r="157" spans="1:9" ht="43.2" customHeight="1" x14ac:dyDescent="0.3">
      <c r="A157">
        <v>183</v>
      </c>
      <c r="B157" s="1" t="s">
        <v>159</v>
      </c>
      <c r="C157" t="s">
        <v>11</v>
      </c>
      <c r="D157" t="s">
        <v>11</v>
      </c>
      <c r="E157" t="s">
        <v>11</v>
      </c>
      <c r="F157">
        <f t="shared" si="14"/>
        <v>0</v>
      </c>
      <c r="G157">
        <f t="shared" si="13"/>
        <v>0</v>
      </c>
      <c r="H157">
        <f t="shared" si="11"/>
        <v>0</v>
      </c>
      <c r="I157">
        <f t="shared" si="12"/>
        <v>0</v>
      </c>
    </row>
    <row r="158" spans="1:9" x14ac:dyDescent="0.3">
      <c r="A158">
        <v>185</v>
      </c>
      <c r="B158" s="1" t="s">
        <v>160</v>
      </c>
      <c r="C158" t="s">
        <v>5</v>
      </c>
      <c r="D158" t="s">
        <v>5</v>
      </c>
      <c r="E158" t="s">
        <v>5</v>
      </c>
      <c r="F158">
        <f t="shared" si="14"/>
        <v>0</v>
      </c>
      <c r="G158">
        <f t="shared" si="13"/>
        <v>1</v>
      </c>
      <c r="H158">
        <f t="shared" si="11"/>
        <v>0</v>
      </c>
      <c r="I158">
        <f t="shared" si="12"/>
        <v>0</v>
      </c>
    </row>
    <row r="159" spans="1:9" ht="43.2" customHeight="1" x14ac:dyDescent="0.3">
      <c r="A159">
        <v>186</v>
      </c>
      <c r="B159" s="1" t="s">
        <v>161</v>
      </c>
      <c r="C159" t="s">
        <v>5</v>
      </c>
      <c r="D159" t="s">
        <v>5</v>
      </c>
      <c r="E159" t="s">
        <v>5</v>
      </c>
      <c r="F159">
        <f t="shared" si="14"/>
        <v>0</v>
      </c>
      <c r="G159">
        <f t="shared" si="13"/>
        <v>1</v>
      </c>
      <c r="H159">
        <f t="shared" si="11"/>
        <v>0</v>
      </c>
      <c r="I159">
        <f t="shared" si="12"/>
        <v>0</v>
      </c>
    </row>
    <row r="160" spans="1:9" ht="28.8" customHeight="1" x14ac:dyDescent="0.3">
      <c r="A160">
        <v>187</v>
      </c>
      <c r="B160" s="1" t="s">
        <v>162</v>
      </c>
      <c r="C160" t="s">
        <v>3</v>
      </c>
      <c r="D160" t="s">
        <v>3</v>
      </c>
      <c r="E160" t="s">
        <v>3</v>
      </c>
      <c r="F160">
        <f t="shared" si="14"/>
        <v>1</v>
      </c>
      <c r="G160">
        <f t="shared" si="13"/>
        <v>0</v>
      </c>
      <c r="H160">
        <f t="shared" si="11"/>
        <v>0</v>
      </c>
      <c r="I160">
        <f t="shared" si="12"/>
        <v>0</v>
      </c>
    </row>
    <row r="161" spans="1:9" ht="43.2" customHeight="1" x14ac:dyDescent="0.3">
      <c r="A161">
        <v>188</v>
      </c>
      <c r="B161" s="1" t="s">
        <v>163</v>
      </c>
      <c r="C161" t="s">
        <v>3</v>
      </c>
      <c r="D161" t="s">
        <v>3</v>
      </c>
      <c r="E161" t="s">
        <v>3</v>
      </c>
      <c r="F161">
        <f t="shared" si="14"/>
        <v>1</v>
      </c>
      <c r="G161">
        <f t="shared" si="13"/>
        <v>0</v>
      </c>
      <c r="H161">
        <f t="shared" si="11"/>
        <v>0</v>
      </c>
      <c r="I161">
        <f t="shared" si="12"/>
        <v>0</v>
      </c>
    </row>
    <row r="162" spans="1:9" x14ac:dyDescent="0.3">
      <c r="A162">
        <v>189</v>
      </c>
      <c r="B162" s="1" t="s">
        <v>164</v>
      </c>
      <c r="C162" t="s">
        <v>3</v>
      </c>
      <c r="D162" t="s">
        <v>11</v>
      </c>
      <c r="E162" t="s">
        <v>11</v>
      </c>
      <c r="F162">
        <f t="shared" si="14"/>
        <v>0</v>
      </c>
      <c r="G162">
        <f t="shared" si="13"/>
        <v>0</v>
      </c>
      <c r="H162">
        <f t="shared" si="11"/>
        <v>0</v>
      </c>
      <c r="I162">
        <f t="shared" si="12"/>
        <v>0</v>
      </c>
    </row>
    <row r="163" spans="1:9" ht="43.2" customHeight="1" x14ac:dyDescent="0.3">
      <c r="A163">
        <v>191</v>
      </c>
      <c r="B163" s="1" t="s">
        <v>165</v>
      </c>
      <c r="C163" t="s">
        <v>5</v>
      </c>
      <c r="D163" t="s">
        <v>5</v>
      </c>
      <c r="E163" t="s">
        <v>5</v>
      </c>
      <c r="F163">
        <f t="shared" si="14"/>
        <v>0</v>
      </c>
      <c r="G163">
        <f t="shared" si="13"/>
        <v>1</v>
      </c>
      <c r="H163">
        <f t="shared" si="11"/>
        <v>0</v>
      </c>
      <c r="I163">
        <f t="shared" si="12"/>
        <v>0</v>
      </c>
    </row>
    <row r="164" spans="1:9" ht="28.8" customHeight="1" x14ac:dyDescent="0.3">
      <c r="A164">
        <v>192</v>
      </c>
      <c r="B164" s="1" t="s">
        <v>166</v>
      </c>
      <c r="C164" t="s">
        <v>5</v>
      </c>
      <c r="D164" t="s">
        <v>11</v>
      </c>
      <c r="E164" t="s">
        <v>11</v>
      </c>
      <c r="F164">
        <f t="shared" si="14"/>
        <v>0</v>
      </c>
      <c r="G164">
        <f t="shared" si="13"/>
        <v>0</v>
      </c>
      <c r="H164">
        <f t="shared" si="11"/>
        <v>0</v>
      </c>
      <c r="I164">
        <f t="shared" si="12"/>
        <v>0</v>
      </c>
    </row>
    <row r="165" spans="1:9" ht="43.2" customHeight="1" x14ac:dyDescent="0.3">
      <c r="A165">
        <v>193</v>
      </c>
      <c r="B165" s="1" t="s">
        <v>167</v>
      </c>
      <c r="C165" t="s">
        <v>3</v>
      </c>
      <c r="D165" t="s">
        <v>3</v>
      </c>
      <c r="E165" t="s">
        <v>3</v>
      </c>
      <c r="F165">
        <f t="shared" si="14"/>
        <v>1</v>
      </c>
      <c r="G165">
        <f t="shared" si="13"/>
        <v>0</v>
      </c>
      <c r="H165">
        <f t="shared" si="11"/>
        <v>0</v>
      </c>
      <c r="I165">
        <f t="shared" si="12"/>
        <v>0</v>
      </c>
    </row>
    <row r="166" spans="1:9" s="3" customFormat="1" ht="28.8" customHeight="1" x14ac:dyDescent="0.3">
      <c r="A166" s="3">
        <v>194</v>
      </c>
      <c r="B166" s="4" t="s">
        <v>168</v>
      </c>
      <c r="C166" s="3" t="s">
        <v>3</v>
      </c>
      <c r="D166" s="3" t="s">
        <v>5</v>
      </c>
      <c r="E166" s="3" t="s">
        <v>5</v>
      </c>
      <c r="F166" s="3">
        <f t="shared" si="14"/>
        <v>0</v>
      </c>
      <c r="G166" s="3">
        <f t="shared" si="13"/>
        <v>0</v>
      </c>
      <c r="H166" s="3">
        <f t="shared" si="11"/>
        <v>0</v>
      </c>
      <c r="I166" s="3">
        <f t="shared" si="12"/>
        <v>1</v>
      </c>
    </row>
    <row r="167" spans="1:9" x14ac:dyDescent="0.3">
      <c r="A167">
        <v>196</v>
      </c>
      <c r="B167" s="1" t="s">
        <v>169</v>
      </c>
      <c r="C167" t="s">
        <v>5</v>
      </c>
      <c r="D167" t="s">
        <v>5</v>
      </c>
      <c r="E167" t="s">
        <v>5</v>
      </c>
      <c r="F167">
        <f t="shared" si="14"/>
        <v>0</v>
      </c>
      <c r="G167">
        <f t="shared" si="13"/>
        <v>1</v>
      </c>
      <c r="H167">
        <f t="shared" si="11"/>
        <v>0</v>
      </c>
      <c r="I167">
        <f t="shared" si="12"/>
        <v>0</v>
      </c>
    </row>
    <row r="168" spans="1:9" ht="43.2" customHeight="1" x14ac:dyDescent="0.3">
      <c r="A168">
        <v>197</v>
      </c>
      <c r="B168" s="1" t="s">
        <v>170</v>
      </c>
      <c r="C168" t="s">
        <v>5</v>
      </c>
      <c r="D168" t="s">
        <v>5</v>
      </c>
      <c r="E168" t="s">
        <v>5</v>
      </c>
      <c r="F168">
        <f t="shared" si="14"/>
        <v>0</v>
      </c>
      <c r="G168">
        <f t="shared" si="13"/>
        <v>1</v>
      </c>
      <c r="H168">
        <f t="shared" si="11"/>
        <v>0</v>
      </c>
      <c r="I168">
        <f t="shared" si="12"/>
        <v>0</v>
      </c>
    </row>
    <row r="169" spans="1:9" ht="43.2" customHeight="1" x14ac:dyDescent="0.3">
      <c r="A169">
        <v>198</v>
      </c>
      <c r="B169" s="1" t="s">
        <v>171</v>
      </c>
      <c r="C169" t="s">
        <v>3</v>
      </c>
      <c r="D169" t="s">
        <v>11</v>
      </c>
      <c r="E169" t="s">
        <v>11</v>
      </c>
      <c r="F169">
        <f t="shared" si="14"/>
        <v>0</v>
      </c>
      <c r="G169">
        <f t="shared" si="13"/>
        <v>0</v>
      </c>
      <c r="H169">
        <f t="shared" si="11"/>
        <v>0</v>
      </c>
      <c r="I169">
        <f t="shared" si="12"/>
        <v>0</v>
      </c>
    </row>
    <row r="170" spans="1:9" ht="28.8" customHeight="1" x14ac:dyDescent="0.3">
      <c r="A170">
        <v>199</v>
      </c>
      <c r="B170" s="1" t="s">
        <v>172</v>
      </c>
      <c r="C170" t="s">
        <v>5</v>
      </c>
      <c r="D170" t="s">
        <v>5</v>
      </c>
      <c r="E170" t="s">
        <v>5</v>
      </c>
      <c r="F170">
        <f t="shared" si="14"/>
        <v>0</v>
      </c>
      <c r="G170">
        <f t="shared" si="13"/>
        <v>1</v>
      </c>
      <c r="H170">
        <f t="shared" si="11"/>
        <v>0</v>
      </c>
      <c r="I170">
        <f t="shared" si="12"/>
        <v>0</v>
      </c>
    </row>
    <row r="171" spans="1:9" ht="43.2" customHeight="1" x14ac:dyDescent="0.3">
      <c r="A171">
        <v>200</v>
      </c>
      <c r="B171" s="1" t="s">
        <v>173</v>
      </c>
      <c r="C171" t="s">
        <v>3</v>
      </c>
      <c r="D171" t="s">
        <v>3</v>
      </c>
      <c r="E171" t="s">
        <v>3</v>
      </c>
      <c r="F171">
        <f t="shared" si="14"/>
        <v>1</v>
      </c>
      <c r="G171">
        <f t="shared" si="13"/>
        <v>0</v>
      </c>
      <c r="H171">
        <f t="shared" si="11"/>
        <v>0</v>
      </c>
      <c r="I171">
        <f t="shared" si="12"/>
        <v>0</v>
      </c>
    </row>
    <row r="172" spans="1:9" ht="43.2" customHeight="1" x14ac:dyDescent="0.3">
      <c r="A172">
        <v>201</v>
      </c>
      <c r="B172" s="1" t="s">
        <v>174</v>
      </c>
      <c r="C172" t="s">
        <v>5</v>
      </c>
      <c r="D172" t="s">
        <v>5</v>
      </c>
      <c r="E172" t="s">
        <v>5</v>
      </c>
      <c r="F172">
        <f t="shared" si="14"/>
        <v>0</v>
      </c>
      <c r="G172">
        <f t="shared" si="13"/>
        <v>1</v>
      </c>
      <c r="H172">
        <f t="shared" si="11"/>
        <v>0</v>
      </c>
      <c r="I172">
        <f t="shared" si="12"/>
        <v>0</v>
      </c>
    </row>
    <row r="173" spans="1:9" ht="43.2" customHeight="1" x14ac:dyDescent="0.3">
      <c r="A173">
        <v>202</v>
      </c>
      <c r="B173" s="1" t="s">
        <v>175</v>
      </c>
      <c r="C173" t="s">
        <v>5</v>
      </c>
      <c r="D173" t="s">
        <v>11</v>
      </c>
      <c r="E173" t="s">
        <v>5</v>
      </c>
      <c r="F173">
        <f t="shared" si="14"/>
        <v>0</v>
      </c>
      <c r="G173">
        <f t="shared" si="13"/>
        <v>0</v>
      </c>
      <c r="H173">
        <f t="shared" si="11"/>
        <v>0</v>
      </c>
      <c r="I173">
        <f t="shared" si="12"/>
        <v>0</v>
      </c>
    </row>
    <row r="174" spans="1:9" ht="86.4" customHeight="1" x14ac:dyDescent="0.3">
      <c r="A174">
        <v>203</v>
      </c>
      <c r="B174" s="1" t="s">
        <v>176</v>
      </c>
      <c r="C174" t="s">
        <v>3</v>
      </c>
      <c r="D174" t="s">
        <v>3</v>
      </c>
      <c r="E174" t="s">
        <v>3</v>
      </c>
      <c r="F174">
        <f t="shared" si="14"/>
        <v>1</v>
      </c>
      <c r="G174">
        <f t="shared" si="13"/>
        <v>0</v>
      </c>
      <c r="H174">
        <f t="shared" si="11"/>
        <v>0</v>
      </c>
      <c r="I174">
        <f t="shared" si="12"/>
        <v>0</v>
      </c>
    </row>
    <row r="175" spans="1:9" ht="86.4" customHeight="1" x14ac:dyDescent="0.3">
      <c r="A175">
        <v>205</v>
      </c>
      <c r="B175" s="1" t="s">
        <v>177</v>
      </c>
      <c r="C175" t="s">
        <v>3</v>
      </c>
      <c r="D175" t="s">
        <v>3</v>
      </c>
      <c r="E175" t="s">
        <v>3</v>
      </c>
      <c r="F175">
        <f t="shared" si="14"/>
        <v>1</v>
      </c>
      <c r="G175">
        <f t="shared" si="13"/>
        <v>0</v>
      </c>
      <c r="H175">
        <f t="shared" si="11"/>
        <v>0</v>
      </c>
      <c r="I175">
        <f t="shared" si="12"/>
        <v>0</v>
      </c>
    </row>
    <row r="176" spans="1:9" ht="115.2" customHeight="1" x14ac:dyDescent="0.3">
      <c r="A176">
        <v>206</v>
      </c>
      <c r="B176" s="1" t="s">
        <v>178</v>
      </c>
      <c r="C176" t="s">
        <v>5</v>
      </c>
      <c r="D176" t="s">
        <v>5</v>
      </c>
      <c r="E176" t="s">
        <v>5</v>
      </c>
      <c r="F176">
        <f t="shared" si="14"/>
        <v>0</v>
      </c>
      <c r="G176">
        <f t="shared" si="13"/>
        <v>1</v>
      </c>
      <c r="H176">
        <f t="shared" si="11"/>
        <v>0</v>
      </c>
      <c r="I176">
        <f t="shared" si="12"/>
        <v>0</v>
      </c>
    </row>
    <row r="177" spans="1:9" ht="57.6" customHeight="1" x14ac:dyDescent="0.3">
      <c r="A177">
        <v>207</v>
      </c>
      <c r="B177" s="1" t="s">
        <v>179</v>
      </c>
      <c r="C177" t="s">
        <v>5</v>
      </c>
      <c r="D177" t="s">
        <v>5</v>
      </c>
      <c r="E177" t="s">
        <v>5</v>
      </c>
      <c r="F177">
        <f t="shared" si="14"/>
        <v>0</v>
      </c>
      <c r="G177">
        <f t="shared" si="13"/>
        <v>1</v>
      </c>
      <c r="H177">
        <f t="shared" si="11"/>
        <v>0</v>
      </c>
      <c r="I177">
        <f t="shared" si="12"/>
        <v>0</v>
      </c>
    </row>
    <row r="178" spans="1:9" ht="28.8" customHeight="1" x14ac:dyDescent="0.3">
      <c r="A178">
        <v>208</v>
      </c>
      <c r="B178" s="1" t="s">
        <v>180</v>
      </c>
      <c r="C178" t="s">
        <v>5</v>
      </c>
      <c r="D178" t="s">
        <v>5</v>
      </c>
      <c r="E178" t="s">
        <v>5</v>
      </c>
      <c r="F178">
        <f t="shared" si="14"/>
        <v>0</v>
      </c>
      <c r="G178">
        <f t="shared" si="13"/>
        <v>1</v>
      </c>
      <c r="H178">
        <f t="shared" si="11"/>
        <v>0</v>
      </c>
      <c r="I178">
        <f t="shared" si="12"/>
        <v>0</v>
      </c>
    </row>
    <row r="179" spans="1:9" ht="28.8" customHeight="1" x14ac:dyDescent="0.3">
      <c r="A179">
        <v>209</v>
      </c>
      <c r="B179" s="1" t="s">
        <v>181</v>
      </c>
      <c r="C179" t="s">
        <v>5</v>
      </c>
      <c r="D179" t="s">
        <v>5</v>
      </c>
      <c r="E179" t="s">
        <v>5</v>
      </c>
      <c r="F179">
        <f t="shared" si="14"/>
        <v>0</v>
      </c>
      <c r="G179">
        <f t="shared" si="13"/>
        <v>1</v>
      </c>
      <c r="H179">
        <f t="shared" si="11"/>
        <v>0</v>
      </c>
      <c r="I179">
        <f t="shared" si="12"/>
        <v>0</v>
      </c>
    </row>
    <row r="180" spans="1:9" ht="28.8" customHeight="1" x14ac:dyDescent="0.3">
      <c r="A180">
        <v>210</v>
      </c>
      <c r="B180" s="1" t="s">
        <v>182</v>
      </c>
      <c r="C180" t="s">
        <v>5</v>
      </c>
      <c r="D180" t="s">
        <v>5</v>
      </c>
      <c r="F180">
        <f t="shared" si="14"/>
        <v>0</v>
      </c>
      <c r="G180">
        <f t="shared" si="13"/>
        <v>1</v>
      </c>
      <c r="H180">
        <f t="shared" si="11"/>
        <v>0</v>
      </c>
      <c r="I180">
        <f t="shared" si="12"/>
        <v>0</v>
      </c>
    </row>
    <row r="181" spans="1:9" ht="28.8" customHeight="1" x14ac:dyDescent="0.3">
      <c r="A181">
        <v>211</v>
      </c>
      <c r="B181" s="1" t="s">
        <v>183</v>
      </c>
      <c r="C181" t="s">
        <v>5</v>
      </c>
      <c r="D181" t="s">
        <v>5</v>
      </c>
      <c r="E181" t="s">
        <v>5</v>
      </c>
      <c r="F181">
        <f t="shared" si="14"/>
        <v>0</v>
      </c>
      <c r="G181">
        <f t="shared" si="13"/>
        <v>1</v>
      </c>
      <c r="H181">
        <f t="shared" si="11"/>
        <v>0</v>
      </c>
      <c r="I181">
        <f t="shared" si="12"/>
        <v>0</v>
      </c>
    </row>
    <row r="182" spans="1:9" ht="43.2" customHeight="1" x14ac:dyDescent="0.3">
      <c r="A182">
        <v>212</v>
      </c>
      <c r="B182" s="1" t="s">
        <v>184</v>
      </c>
      <c r="C182" t="s">
        <v>11</v>
      </c>
      <c r="D182" t="s">
        <v>11</v>
      </c>
      <c r="E182" t="s">
        <v>11</v>
      </c>
      <c r="F182">
        <f t="shared" si="14"/>
        <v>0</v>
      </c>
      <c r="G182">
        <f t="shared" si="13"/>
        <v>0</v>
      </c>
      <c r="H182">
        <f t="shared" si="11"/>
        <v>0</v>
      </c>
      <c r="I182">
        <f t="shared" si="12"/>
        <v>0</v>
      </c>
    </row>
    <row r="183" spans="1:9" ht="28.8" customHeight="1" x14ac:dyDescent="0.3">
      <c r="A183">
        <v>213</v>
      </c>
      <c r="B183" s="1" t="s">
        <v>185</v>
      </c>
      <c r="C183" t="s">
        <v>3</v>
      </c>
      <c r="D183" t="s">
        <v>3</v>
      </c>
      <c r="E183" t="s">
        <v>3</v>
      </c>
      <c r="F183">
        <f t="shared" si="14"/>
        <v>1</v>
      </c>
      <c r="G183">
        <f t="shared" si="13"/>
        <v>0</v>
      </c>
      <c r="H183">
        <f t="shared" si="11"/>
        <v>0</v>
      </c>
      <c r="I183">
        <f t="shared" si="12"/>
        <v>0</v>
      </c>
    </row>
    <row r="184" spans="1:9" s="3" customFormat="1" ht="86.4" customHeight="1" x14ac:dyDescent="0.3">
      <c r="A184" s="3">
        <v>214</v>
      </c>
      <c r="B184" s="4" t="s">
        <v>186</v>
      </c>
      <c r="C184" s="3" t="s">
        <v>3</v>
      </c>
      <c r="D184" s="3" t="s">
        <v>5</v>
      </c>
      <c r="E184" s="3" t="s">
        <v>5</v>
      </c>
      <c r="F184" s="3">
        <f t="shared" si="14"/>
        <v>0</v>
      </c>
      <c r="G184" s="3">
        <f t="shared" si="13"/>
        <v>0</v>
      </c>
      <c r="H184" s="3">
        <f t="shared" si="11"/>
        <v>0</v>
      </c>
      <c r="I184" s="3">
        <f t="shared" si="12"/>
        <v>1</v>
      </c>
    </row>
    <row r="185" spans="1:9" ht="28.8" customHeight="1" x14ac:dyDescent="0.3">
      <c r="A185">
        <v>215</v>
      </c>
      <c r="B185" s="1" t="s">
        <v>187</v>
      </c>
      <c r="C185" t="s">
        <v>11</v>
      </c>
      <c r="D185" t="s">
        <v>11</v>
      </c>
      <c r="F185">
        <f t="shared" si="14"/>
        <v>0</v>
      </c>
      <c r="G185">
        <f t="shared" si="13"/>
        <v>0</v>
      </c>
      <c r="H185">
        <f t="shared" si="11"/>
        <v>0</v>
      </c>
      <c r="I185">
        <f t="shared" si="12"/>
        <v>0</v>
      </c>
    </row>
    <row r="186" spans="1:9" ht="28.8" customHeight="1" x14ac:dyDescent="0.3">
      <c r="A186">
        <v>216</v>
      </c>
      <c r="B186" s="1" t="s">
        <v>188</v>
      </c>
      <c r="C186" t="s">
        <v>5</v>
      </c>
      <c r="D186" t="s">
        <v>5</v>
      </c>
      <c r="E186" t="s">
        <v>5</v>
      </c>
      <c r="F186">
        <f t="shared" si="14"/>
        <v>0</v>
      </c>
      <c r="G186">
        <f t="shared" si="13"/>
        <v>1</v>
      </c>
      <c r="H186">
        <f t="shared" si="11"/>
        <v>0</v>
      </c>
      <c r="I186">
        <f t="shared" si="12"/>
        <v>0</v>
      </c>
    </row>
    <row r="187" spans="1:9" ht="43.2" customHeight="1" x14ac:dyDescent="0.3">
      <c r="A187">
        <v>217</v>
      </c>
      <c r="B187" s="1" t="s">
        <v>189</v>
      </c>
      <c r="C187" t="s">
        <v>3</v>
      </c>
      <c r="D187" t="s">
        <v>3</v>
      </c>
      <c r="E187" t="s">
        <v>3</v>
      </c>
      <c r="F187">
        <f t="shared" si="14"/>
        <v>1</v>
      </c>
      <c r="G187">
        <f t="shared" si="13"/>
        <v>0</v>
      </c>
      <c r="H187">
        <f t="shared" si="11"/>
        <v>0</v>
      </c>
      <c r="I187">
        <f t="shared" si="12"/>
        <v>0</v>
      </c>
    </row>
    <row r="188" spans="1:9" ht="86.4" customHeight="1" x14ac:dyDescent="0.3">
      <c r="A188">
        <v>218</v>
      </c>
      <c r="B188" s="1" t="s">
        <v>190</v>
      </c>
      <c r="C188" t="s">
        <v>5</v>
      </c>
      <c r="D188" t="s">
        <v>5</v>
      </c>
      <c r="E188" t="s">
        <v>5</v>
      </c>
      <c r="F188">
        <f t="shared" si="14"/>
        <v>0</v>
      </c>
      <c r="G188">
        <f t="shared" si="13"/>
        <v>1</v>
      </c>
      <c r="H188">
        <f t="shared" si="11"/>
        <v>0</v>
      </c>
      <c r="I188">
        <f t="shared" si="12"/>
        <v>0</v>
      </c>
    </row>
    <row r="189" spans="1:9" ht="57.6" customHeight="1" x14ac:dyDescent="0.3">
      <c r="A189">
        <v>221</v>
      </c>
      <c r="B189" s="1" t="s">
        <v>191</v>
      </c>
      <c r="C189" t="s">
        <v>5</v>
      </c>
      <c r="D189" t="s">
        <v>5</v>
      </c>
      <c r="E189" t="s">
        <v>5</v>
      </c>
      <c r="F189">
        <f t="shared" si="14"/>
        <v>0</v>
      </c>
      <c r="G189">
        <f t="shared" si="13"/>
        <v>1</v>
      </c>
      <c r="H189">
        <f t="shared" si="11"/>
        <v>0</v>
      </c>
      <c r="I189">
        <f t="shared" si="12"/>
        <v>0</v>
      </c>
    </row>
    <row r="190" spans="1:9" ht="172.8" customHeight="1" x14ac:dyDescent="0.3">
      <c r="A190">
        <v>222</v>
      </c>
      <c r="B190" s="1" t="s">
        <v>192</v>
      </c>
      <c r="C190" t="s">
        <v>5</v>
      </c>
      <c r="D190" t="s">
        <v>5</v>
      </c>
      <c r="E190" t="s">
        <v>5</v>
      </c>
      <c r="F190">
        <f t="shared" si="14"/>
        <v>0</v>
      </c>
      <c r="G190">
        <f t="shared" si="13"/>
        <v>1</v>
      </c>
      <c r="H190">
        <f t="shared" si="11"/>
        <v>0</v>
      </c>
      <c r="I190">
        <f t="shared" si="12"/>
        <v>0</v>
      </c>
    </row>
    <row r="191" spans="1:9" ht="28.8" customHeight="1" x14ac:dyDescent="0.3">
      <c r="A191">
        <v>223</v>
      </c>
      <c r="B191" s="1" t="s">
        <v>193</v>
      </c>
      <c r="C191" t="s">
        <v>5</v>
      </c>
      <c r="E191" t="s">
        <v>5</v>
      </c>
      <c r="F191">
        <f t="shared" si="14"/>
        <v>0</v>
      </c>
      <c r="G191">
        <f t="shared" si="13"/>
        <v>0</v>
      </c>
      <c r="H191">
        <f t="shared" si="11"/>
        <v>0</v>
      </c>
      <c r="I191">
        <f t="shared" si="12"/>
        <v>0</v>
      </c>
    </row>
    <row r="192" spans="1:9" x14ac:dyDescent="0.3">
      <c r="A192">
        <v>224</v>
      </c>
      <c r="B192" s="1" t="s">
        <v>194</v>
      </c>
      <c r="C192" t="s">
        <v>3</v>
      </c>
      <c r="D192" t="s">
        <v>3</v>
      </c>
      <c r="F192">
        <f t="shared" si="14"/>
        <v>1</v>
      </c>
      <c r="G192">
        <f t="shared" si="13"/>
        <v>0</v>
      </c>
      <c r="H192">
        <f t="shared" si="11"/>
        <v>0</v>
      </c>
      <c r="I192">
        <f t="shared" si="12"/>
        <v>0</v>
      </c>
    </row>
    <row r="193" spans="1:9" ht="115.2" customHeight="1" x14ac:dyDescent="0.3">
      <c r="A193">
        <v>225</v>
      </c>
      <c r="B193" s="1" t="s">
        <v>195</v>
      </c>
      <c r="C193" t="s">
        <v>5</v>
      </c>
      <c r="D193" t="s">
        <v>5</v>
      </c>
      <c r="E193" t="s">
        <v>5</v>
      </c>
      <c r="F193">
        <f t="shared" si="14"/>
        <v>0</v>
      </c>
      <c r="G193">
        <f t="shared" si="13"/>
        <v>1</v>
      </c>
      <c r="H193">
        <f t="shared" ref="H193:H245" si="15">IF(AND(C193="negative",D193="positive"),1,0)</f>
        <v>0</v>
      </c>
      <c r="I193">
        <f t="shared" ref="I193:I245" si="16">IF(AND(C193="positive",D193="negative"),1,0)</f>
        <v>0</v>
      </c>
    </row>
    <row r="194" spans="1:9" ht="57.6" customHeight="1" x14ac:dyDescent="0.3">
      <c r="A194">
        <v>226</v>
      </c>
      <c r="B194" s="1" t="s">
        <v>196</v>
      </c>
      <c r="C194" t="s">
        <v>5</v>
      </c>
      <c r="D194" t="s">
        <v>5</v>
      </c>
      <c r="F194">
        <f t="shared" si="14"/>
        <v>0</v>
      </c>
      <c r="G194">
        <f t="shared" ref="G194:G245" si="17">IF(AND(C194="negative",D194="negative"),1,0)</f>
        <v>1</v>
      </c>
      <c r="H194">
        <f t="shared" si="15"/>
        <v>0</v>
      </c>
      <c r="I194">
        <f t="shared" si="16"/>
        <v>0</v>
      </c>
    </row>
    <row r="195" spans="1:9" ht="28.8" customHeight="1" x14ac:dyDescent="0.3">
      <c r="A195">
        <v>227</v>
      </c>
      <c r="B195" s="1" t="s">
        <v>197</v>
      </c>
      <c r="C195" t="s">
        <v>3</v>
      </c>
      <c r="D195" t="s">
        <v>3</v>
      </c>
      <c r="E195" t="s">
        <v>3</v>
      </c>
      <c r="F195">
        <f t="shared" si="14"/>
        <v>1</v>
      </c>
      <c r="G195">
        <f t="shared" si="17"/>
        <v>0</v>
      </c>
      <c r="H195">
        <f t="shared" si="15"/>
        <v>0</v>
      </c>
      <c r="I195">
        <f t="shared" si="16"/>
        <v>0</v>
      </c>
    </row>
    <row r="196" spans="1:9" ht="72" customHeight="1" x14ac:dyDescent="0.3">
      <c r="A196">
        <v>228</v>
      </c>
      <c r="B196" s="1" t="s">
        <v>198</v>
      </c>
      <c r="C196" t="s">
        <v>5</v>
      </c>
      <c r="D196" t="s">
        <v>11</v>
      </c>
      <c r="E196" t="s">
        <v>11</v>
      </c>
      <c r="F196">
        <f t="shared" si="14"/>
        <v>0</v>
      </c>
      <c r="G196">
        <f t="shared" si="17"/>
        <v>0</v>
      </c>
      <c r="H196">
        <f t="shared" si="15"/>
        <v>0</v>
      </c>
      <c r="I196">
        <f t="shared" si="16"/>
        <v>0</v>
      </c>
    </row>
    <row r="197" spans="1:9" ht="57.6" customHeight="1" x14ac:dyDescent="0.3">
      <c r="A197">
        <v>229</v>
      </c>
      <c r="B197" s="1" t="s">
        <v>199</v>
      </c>
      <c r="C197" t="s">
        <v>5</v>
      </c>
      <c r="D197" t="s">
        <v>5</v>
      </c>
      <c r="E197" t="s">
        <v>5</v>
      </c>
      <c r="F197">
        <f t="shared" si="14"/>
        <v>0</v>
      </c>
      <c r="G197">
        <f t="shared" si="17"/>
        <v>1</v>
      </c>
      <c r="H197">
        <f t="shared" si="15"/>
        <v>0</v>
      </c>
      <c r="I197">
        <f t="shared" si="16"/>
        <v>0</v>
      </c>
    </row>
    <row r="198" spans="1:9" ht="43.2" customHeight="1" x14ac:dyDescent="0.3">
      <c r="A198">
        <v>230</v>
      </c>
      <c r="B198" s="1" t="s">
        <v>200</v>
      </c>
      <c r="C198" t="s">
        <v>5</v>
      </c>
      <c r="D198" t="s">
        <v>5</v>
      </c>
      <c r="E198" t="s">
        <v>5</v>
      </c>
      <c r="F198">
        <f t="shared" si="14"/>
        <v>0</v>
      </c>
      <c r="G198">
        <f t="shared" si="17"/>
        <v>1</v>
      </c>
      <c r="H198">
        <f t="shared" si="15"/>
        <v>0</v>
      </c>
      <c r="I198">
        <f t="shared" si="16"/>
        <v>0</v>
      </c>
    </row>
    <row r="199" spans="1:9" ht="57.6" customHeight="1" x14ac:dyDescent="0.3">
      <c r="A199">
        <v>232</v>
      </c>
      <c r="B199" s="1" t="s">
        <v>201</v>
      </c>
      <c r="C199" t="s">
        <v>3</v>
      </c>
      <c r="D199" t="s">
        <v>3</v>
      </c>
      <c r="F199">
        <f t="shared" ref="F199:F245" si="18">IF(AND(C199="positive",D199="positive"),1,0)</f>
        <v>1</v>
      </c>
      <c r="G199">
        <f t="shared" si="17"/>
        <v>0</v>
      </c>
      <c r="H199">
        <f t="shared" si="15"/>
        <v>0</v>
      </c>
      <c r="I199">
        <f t="shared" si="16"/>
        <v>0</v>
      </c>
    </row>
    <row r="200" spans="1:9" x14ac:dyDescent="0.3">
      <c r="A200">
        <v>233</v>
      </c>
      <c r="B200" s="1" t="s">
        <v>202</v>
      </c>
      <c r="C200" t="s">
        <v>5</v>
      </c>
      <c r="D200" t="s">
        <v>5</v>
      </c>
      <c r="E200" t="s">
        <v>5</v>
      </c>
      <c r="F200">
        <f t="shared" si="18"/>
        <v>0</v>
      </c>
      <c r="G200">
        <f t="shared" si="17"/>
        <v>1</v>
      </c>
      <c r="H200">
        <f t="shared" si="15"/>
        <v>0</v>
      </c>
      <c r="I200">
        <f t="shared" si="16"/>
        <v>0</v>
      </c>
    </row>
    <row r="201" spans="1:9" ht="28.8" customHeight="1" x14ac:dyDescent="0.3">
      <c r="A201">
        <v>234</v>
      </c>
      <c r="B201" s="1" t="s">
        <v>203</v>
      </c>
      <c r="C201" t="s">
        <v>5</v>
      </c>
      <c r="D201" t="s">
        <v>5</v>
      </c>
      <c r="E201" t="s">
        <v>5</v>
      </c>
      <c r="F201">
        <f t="shared" si="18"/>
        <v>0</v>
      </c>
      <c r="G201">
        <f t="shared" si="17"/>
        <v>1</v>
      </c>
      <c r="H201">
        <f t="shared" si="15"/>
        <v>0</v>
      </c>
      <c r="I201">
        <f t="shared" si="16"/>
        <v>0</v>
      </c>
    </row>
    <row r="202" spans="1:9" x14ac:dyDescent="0.3">
      <c r="A202">
        <v>235</v>
      </c>
      <c r="B202" s="1" t="s">
        <v>204</v>
      </c>
      <c r="C202" t="s">
        <v>11</v>
      </c>
      <c r="D202" t="s">
        <v>3</v>
      </c>
      <c r="E202" t="s">
        <v>3</v>
      </c>
      <c r="F202">
        <f t="shared" si="18"/>
        <v>0</v>
      </c>
      <c r="G202">
        <f t="shared" si="17"/>
        <v>0</v>
      </c>
      <c r="H202">
        <f t="shared" si="15"/>
        <v>0</v>
      </c>
      <c r="I202">
        <f t="shared" si="16"/>
        <v>0</v>
      </c>
    </row>
    <row r="203" spans="1:9" x14ac:dyDescent="0.3">
      <c r="A203">
        <v>236</v>
      </c>
      <c r="B203" s="1" t="s">
        <v>205</v>
      </c>
      <c r="C203" t="s">
        <v>3</v>
      </c>
      <c r="D203" t="s">
        <v>3</v>
      </c>
      <c r="E203" t="s">
        <v>3</v>
      </c>
      <c r="F203">
        <f t="shared" si="18"/>
        <v>1</v>
      </c>
      <c r="G203">
        <f t="shared" si="17"/>
        <v>0</v>
      </c>
      <c r="H203">
        <f t="shared" si="15"/>
        <v>0</v>
      </c>
      <c r="I203">
        <f t="shared" si="16"/>
        <v>0</v>
      </c>
    </row>
    <row r="204" spans="1:9" ht="43.2" customHeight="1" x14ac:dyDescent="0.3">
      <c r="A204">
        <v>238</v>
      </c>
      <c r="B204" s="1" t="s">
        <v>206</v>
      </c>
      <c r="C204" t="s">
        <v>11</v>
      </c>
      <c r="D204" t="s">
        <v>5</v>
      </c>
      <c r="E204" t="s">
        <v>5</v>
      </c>
      <c r="F204">
        <f t="shared" si="18"/>
        <v>0</v>
      </c>
      <c r="G204">
        <f t="shared" si="17"/>
        <v>0</v>
      </c>
      <c r="H204">
        <f t="shared" si="15"/>
        <v>0</v>
      </c>
      <c r="I204">
        <f t="shared" si="16"/>
        <v>0</v>
      </c>
    </row>
    <row r="205" spans="1:9" ht="43.2" customHeight="1" x14ac:dyDescent="0.3">
      <c r="A205">
        <v>240</v>
      </c>
      <c r="B205" s="1" t="s">
        <v>207</v>
      </c>
      <c r="C205" t="s">
        <v>3</v>
      </c>
      <c r="D205" t="s">
        <v>3</v>
      </c>
      <c r="E205" t="s">
        <v>3</v>
      </c>
      <c r="F205">
        <f t="shared" si="18"/>
        <v>1</v>
      </c>
      <c r="G205">
        <f t="shared" si="17"/>
        <v>0</v>
      </c>
      <c r="H205">
        <f t="shared" si="15"/>
        <v>0</v>
      </c>
      <c r="I205">
        <f t="shared" si="16"/>
        <v>0</v>
      </c>
    </row>
    <row r="206" spans="1:9" ht="43.2" customHeight="1" x14ac:dyDescent="0.3">
      <c r="A206">
        <v>242</v>
      </c>
      <c r="B206" s="1" t="s">
        <v>208</v>
      </c>
      <c r="C206" t="s">
        <v>11</v>
      </c>
      <c r="D206" t="s">
        <v>11</v>
      </c>
      <c r="F206">
        <f t="shared" si="18"/>
        <v>0</v>
      </c>
      <c r="G206">
        <f t="shared" si="17"/>
        <v>0</v>
      </c>
      <c r="H206">
        <f t="shared" si="15"/>
        <v>0</v>
      </c>
      <c r="I206">
        <f t="shared" si="16"/>
        <v>0</v>
      </c>
    </row>
    <row r="207" spans="1:9" x14ac:dyDescent="0.3">
      <c r="A207">
        <v>243</v>
      </c>
      <c r="B207" s="1" t="s">
        <v>209</v>
      </c>
      <c r="C207" t="s">
        <v>3</v>
      </c>
      <c r="D207" t="s">
        <v>3</v>
      </c>
      <c r="E207" t="s">
        <v>3</v>
      </c>
      <c r="F207">
        <f t="shared" si="18"/>
        <v>1</v>
      </c>
      <c r="G207">
        <f t="shared" si="17"/>
        <v>0</v>
      </c>
      <c r="H207">
        <f t="shared" si="15"/>
        <v>0</v>
      </c>
      <c r="I207">
        <f t="shared" si="16"/>
        <v>0</v>
      </c>
    </row>
    <row r="208" spans="1:9" ht="72" customHeight="1" x14ac:dyDescent="0.3">
      <c r="A208">
        <v>244</v>
      </c>
      <c r="B208" s="1" t="s">
        <v>210</v>
      </c>
      <c r="C208" t="s">
        <v>5</v>
      </c>
      <c r="D208" t="s">
        <v>5</v>
      </c>
      <c r="E208" t="s">
        <v>5</v>
      </c>
      <c r="F208">
        <f t="shared" si="18"/>
        <v>0</v>
      </c>
      <c r="G208">
        <f t="shared" si="17"/>
        <v>1</v>
      </c>
      <c r="H208">
        <f t="shared" si="15"/>
        <v>0</v>
      </c>
      <c r="I208">
        <f t="shared" si="16"/>
        <v>0</v>
      </c>
    </row>
    <row r="209" spans="1:9" ht="72" customHeight="1" x14ac:dyDescent="0.3">
      <c r="A209">
        <v>245</v>
      </c>
      <c r="B209" s="1" t="s">
        <v>211</v>
      </c>
      <c r="C209" t="s">
        <v>5</v>
      </c>
      <c r="D209" t="s">
        <v>5</v>
      </c>
      <c r="E209" t="s">
        <v>5</v>
      </c>
      <c r="F209">
        <f t="shared" si="18"/>
        <v>0</v>
      </c>
      <c r="G209">
        <f t="shared" si="17"/>
        <v>1</v>
      </c>
      <c r="H209">
        <f t="shared" si="15"/>
        <v>0</v>
      </c>
      <c r="I209">
        <f t="shared" si="16"/>
        <v>0</v>
      </c>
    </row>
    <row r="210" spans="1:9" ht="43.2" customHeight="1" x14ac:dyDescent="0.3">
      <c r="A210">
        <v>246</v>
      </c>
      <c r="B210" s="1" t="s">
        <v>249</v>
      </c>
      <c r="C210" t="s">
        <v>3</v>
      </c>
      <c r="D210" t="s">
        <v>3</v>
      </c>
      <c r="E210" t="s">
        <v>3</v>
      </c>
      <c r="F210">
        <f t="shared" si="18"/>
        <v>1</v>
      </c>
      <c r="G210">
        <f t="shared" si="17"/>
        <v>0</v>
      </c>
      <c r="H210">
        <f t="shared" si="15"/>
        <v>0</v>
      </c>
      <c r="I210">
        <f t="shared" si="16"/>
        <v>0</v>
      </c>
    </row>
    <row r="211" spans="1:9" ht="72" customHeight="1" x14ac:dyDescent="0.3">
      <c r="A211">
        <v>247</v>
      </c>
      <c r="B211" s="1" t="s">
        <v>212</v>
      </c>
      <c r="C211" t="s">
        <v>11</v>
      </c>
      <c r="D211" t="s">
        <v>3</v>
      </c>
      <c r="E211" t="s">
        <v>3</v>
      </c>
      <c r="F211">
        <f t="shared" si="18"/>
        <v>0</v>
      </c>
      <c r="G211">
        <f t="shared" si="17"/>
        <v>0</v>
      </c>
      <c r="H211">
        <f t="shared" si="15"/>
        <v>0</v>
      </c>
      <c r="I211">
        <f t="shared" si="16"/>
        <v>0</v>
      </c>
    </row>
    <row r="212" spans="1:9" ht="28.8" customHeight="1" x14ac:dyDescent="0.3">
      <c r="A212">
        <v>248</v>
      </c>
      <c r="B212" s="1" t="s">
        <v>213</v>
      </c>
      <c r="C212" t="s">
        <v>5</v>
      </c>
      <c r="D212" t="s">
        <v>5</v>
      </c>
      <c r="E212" t="s">
        <v>5</v>
      </c>
      <c r="F212">
        <f t="shared" si="18"/>
        <v>0</v>
      </c>
      <c r="G212">
        <f t="shared" si="17"/>
        <v>1</v>
      </c>
      <c r="H212">
        <f t="shared" si="15"/>
        <v>0</v>
      </c>
      <c r="I212">
        <f t="shared" si="16"/>
        <v>0</v>
      </c>
    </row>
    <row r="213" spans="1:9" ht="86.4" customHeight="1" x14ac:dyDescent="0.3">
      <c r="A213">
        <v>249</v>
      </c>
      <c r="B213" s="1" t="s">
        <v>214</v>
      </c>
      <c r="C213" t="s">
        <v>5</v>
      </c>
      <c r="D213" t="s">
        <v>5</v>
      </c>
      <c r="E213" t="s">
        <v>5</v>
      </c>
      <c r="F213">
        <f t="shared" si="18"/>
        <v>0</v>
      </c>
      <c r="G213">
        <f t="shared" si="17"/>
        <v>1</v>
      </c>
      <c r="H213">
        <f t="shared" si="15"/>
        <v>0</v>
      </c>
      <c r="I213">
        <f t="shared" si="16"/>
        <v>0</v>
      </c>
    </row>
    <row r="214" spans="1:9" ht="28.8" customHeight="1" x14ac:dyDescent="0.3">
      <c r="A214">
        <v>250</v>
      </c>
      <c r="B214" s="1" t="s">
        <v>215</v>
      </c>
      <c r="C214" t="s">
        <v>11</v>
      </c>
      <c r="D214" t="s">
        <v>11</v>
      </c>
      <c r="F214">
        <f t="shared" si="18"/>
        <v>0</v>
      </c>
      <c r="G214">
        <f t="shared" si="17"/>
        <v>0</v>
      </c>
      <c r="H214">
        <f t="shared" si="15"/>
        <v>0</v>
      </c>
      <c r="I214">
        <f t="shared" si="16"/>
        <v>0</v>
      </c>
    </row>
    <row r="215" spans="1:9" ht="72" customHeight="1" x14ac:dyDescent="0.3">
      <c r="A215">
        <v>252</v>
      </c>
      <c r="B215" s="1" t="s">
        <v>216</v>
      </c>
      <c r="C215" t="s">
        <v>3</v>
      </c>
      <c r="D215" t="s">
        <v>3</v>
      </c>
      <c r="E215" t="s">
        <v>3</v>
      </c>
      <c r="F215">
        <f t="shared" si="18"/>
        <v>1</v>
      </c>
      <c r="G215">
        <f t="shared" si="17"/>
        <v>0</v>
      </c>
      <c r="H215">
        <f t="shared" si="15"/>
        <v>0</v>
      </c>
      <c r="I215">
        <f t="shared" si="16"/>
        <v>0</v>
      </c>
    </row>
    <row r="216" spans="1:9" ht="72" customHeight="1" x14ac:dyDescent="0.3">
      <c r="A216">
        <v>253</v>
      </c>
      <c r="B216" s="1" t="s">
        <v>217</v>
      </c>
      <c r="C216" t="s">
        <v>5</v>
      </c>
      <c r="D216" t="s">
        <v>5</v>
      </c>
      <c r="E216" t="s">
        <v>5</v>
      </c>
      <c r="F216">
        <f t="shared" si="18"/>
        <v>0</v>
      </c>
      <c r="G216">
        <f t="shared" si="17"/>
        <v>1</v>
      </c>
      <c r="H216">
        <f t="shared" si="15"/>
        <v>0</v>
      </c>
      <c r="I216">
        <f t="shared" si="16"/>
        <v>0</v>
      </c>
    </row>
    <row r="217" spans="1:9" ht="115.2" customHeight="1" x14ac:dyDescent="0.3">
      <c r="A217">
        <v>254</v>
      </c>
      <c r="B217" s="1" t="s">
        <v>218</v>
      </c>
      <c r="C217" t="s">
        <v>11</v>
      </c>
      <c r="D217" t="s">
        <v>5</v>
      </c>
      <c r="E217" t="s">
        <v>5</v>
      </c>
      <c r="F217">
        <f t="shared" si="18"/>
        <v>0</v>
      </c>
      <c r="G217">
        <f t="shared" si="17"/>
        <v>0</v>
      </c>
      <c r="H217">
        <f t="shared" si="15"/>
        <v>0</v>
      </c>
      <c r="I217">
        <f t="shared" si="16"/>
        <v>0</v>
      </c>
    </row>
    <row r="218" spans="1:9" ht="144" customHeight="1" x14ac:dyDescent="0.3">
      <c r="A218">
        <v>255</v>
      </c>
      <c r="B218" s="1" t="s">
        <v>219</v>
      </c>
      <c r="C218" t="s">
        <v>3</v>
      </c>
      <c r="D218" t="s">
        <v>11</v>
      </c>
      <c r="E218" t="s">
        <v>11</v>
      </c>
      <c r="F218">
        <f t="shared" si="18"/>
        <v>0</v>
      </c>
      <c r="G218">
        <f t="shared" si="17"/>
        <v>0</v>
      </c>
      <c r="H218">
        <f t="shared" si="15"/>
        <v>0</v>
      </c>
      <c r="I218">
        <f t="shared" si="16"/>
        <v>0</v>
      </c>
    </row>
    <row r="219" spans="1:9" ht="28.8" customHeight="1" x14ac:dyDescent="0.3">
      <c r="A219">
        <v>256</v>
      </c>
      <c r="B219" s="1" t="s">
        <v>220</v>
      </c>
      <c r="C219" t="s">
        <v>5</v>
      </c>
      <c r="D219" t="s">
        <v>11</v>
      </c>
      <c r="E219" t="s">
        <v>11</v>
      </c>
      <c r="F219">
        <f t="shared" si="18"/>
        <v>0</v>
      </c>
      <c r="G219">
        <f t="shared" si="17"/>
        <v>0</v>
      </c>
      <c r="H219">
        <f t="shared" si="15"/>
        <v>0</v>
      </c>
      <c r="I219">
        <f t="shared" si="16"/>
        <v>0</v>
      </c>
    </row>
    <row r="220" spans="1:9" ht="28.8" customHeight="1" x14ac:dyDescent="0.3">
      <c r="A220">
        <v>258</v>
      </c>
      <c r="B220" s="1" t="s">
        <v>221</v>
      </c>
      <c r="C220" t="s">
        <v>3</v>
      </c>
      <c r="F220">
        <f t="shared" si="18"/>
        <v>0</v>
      </c>
      <c r="G220">
        <f t="shared" si="17"/>
        <v>0</v>
      </c>
      <c r="H220">
        <f t="shared" si="15"/>
        <v>0</v>
      </c>
      <c r="I220">
        <f t="shared" si="16"/>
        <v>0</v>
      </c>
    </row>
    <row r="221" spans="1:9" s="3" customFormat="1" x14ac:dyDescent="0.3">
      <c r="A221" s="3">
        <v>259</v>
      </c>
      <c r="B221" s="4" t="s">
        <v>222</v>
      </c>
      <c r="C221" s="3" t="s">
        <v>3</v>
      </c>
      <c r="D221" s="3" t="s">
        <v>5</v>
      </c>
      <c r="E221" s="3" t="s">
        <v>3</v>
      </c>
      <c r="F221" s="3">
        <f t="shared" si="18"/>
        <v>0</v>
      </c>
      <c r="G221" s="3">
        <f t="shared" si="17"/>
        <v>0</v>
      </c>
      <c r="H221" s="3">
        <f t="shared" si="15"/>
        <v>0</v>
      </c>
      <c r="I221" s="3">
        <f t="shared" si="16"/>
        <v>1</v>
      </c>
    </row>
    <row r="222" spans="1:9" ht="86.4" customHeight="1" x14ac:dyDescent="0.3">
      <c r="A222">
        <v>260</v>
      </c>
      <c r="B222" s="1" t="s">
        <v>223</v>
      </c>
      <c r="C222" t="s">
        <v>5</v>
      </c>
      <c r="D222" t="s">
        <v>5</v>
      </c>
      <c r="E222" t="s">
        <v>5</v>
      </c>
      <c r="F222">
        <f t="shared" si="18"/>
        <v>0</v>
      </c>
      <c r="G222">
        <f t="shared" si="17"/>
        <v>1</v>
      </c>
      <c r="H222">
        <f t="shared" si="15"/>
        <v>0</v>
      </c>
      <c r="I222">
        <f t="shared" si="16"/>
        <v>0</v>
      </c>
    </row>
    <row r="223" spans="1:9" s="3" customFormat="1" ht="72" customHeight="1" x14ac:dyDescent="0.3">
      <c r="A223" s="3">
        <v>261</v>
      </c>
      <c r="B223" s="4" t="s">
        <v>224</v>
      </c>
      <c r="C223" s="3" t="s">
        <v>5</v>
      </c>
      <c r="D223" s="3" t="s">
        <v>3</v>
      </c>
      <c r="E223" s="3" t="s">
        <v>3</v>
      </c>
      <c r="F223" s="3">
        <f t="shared" si="18"/>
        <v>0</v>
      </c>
      <c r="G223" s="3">
        <f t="shared" si="17"/>
        <v>0</v>
      </c>
      <c r="H223" s="3">
        <f t="shared" si="15"/>
        <v>1</v>
      </c>
      <c r="I223" s="3">
        <f t="shared" si="16"/>
        <v>0</v>
      </c>
    </row>
    <row r="224" spans="1:9" ht="57.6" customHeight="1" x14ac:dyDescent="0.3">
      <c r="A224">
        <v>262</v>
      </c>
      <c r="B224" s="1" t="s">
        <v>225</v>
      </c>
      <c r="C224" t="s">
        <v>5</v>
      </c>
      <c r="D224" t="s">
        <v>5</v>
      </c>
      <c r="E224" t="s">
        <v>5</v>
      </c>
      <c r="F224">
        <f t="shared" si="18"/>
        <v>0</v>
      </c>
      <c r="G224">
        <f t="shared" si="17"/>
        <v>1</v>
      </c>
      <c r="H224">
        <f t="shared" si="15"/>
        <v>0</v>
      </c>
      <c r="I224">
        <f t="shared" si="16"/>
        <v>0</v>
      </c>
    </row>
    <row r="225" spans="1:9" ht="86.4" customHeight="1" x14ac:dyDescent="0.3">
      <c r="A225">
        <v>263</v>
      </c>
      <c r="B225" s="1" t="s">
        <v>226</v>
      </c>
      <c r="C225" t="s">
        <v>11</v>
      </c>
      <c r="D225" t="s">
        <v>3</v>
      </c>
      <c r="E225" t="s">
        <v>3</v>
      </c>
      <c r="F225">
        <f t="shared" si="18"/>
        <v>0</v>
      </c>
      <c r="G225">
        <f t="shared" si="17"/>
        <v>0</v>
      </c>
      <c r="H225">
        <f t="shared" si="15"/>
        <v>0</v>
      </c>
      <c r="I225">
        <f t="shared" si="16"/>
        <v>0</v>
      </c>
    </row>
    <row r="226" spans="1:9" x14ac:dyDescent="0.3">
      <c r="A226">
        <v>264</v>
      </c>
      <c r="B226" s="1" t="s">
        <v>227</v>
      </c>
      <c r="C226" t="s">
        <v>3</v>
      </c>
      <c r="D226" t="s">
        <v>3</v>
      </c>
      <c r="F226">
        <f t="shared" si="18"/>
        <v>1</v>
      </c>
      <c r="G226">
        <f t="shared" si="17"/>
        <v>0</v>
      </c>
      <c r="H226">
        <f t="shared" si="15"/>
        <v>0</v>
      </c>
      <c r="I226">
        <f t="shared" si="16"/>
        <v>0</v>
      </c>
    </row>
    <row r="227" spans="1:9" ht="57.6" customHeight="1" x14ac:dyDescent="0.3">
      <c r="A227">
        <v>265</v>
      </c>
      <c r="B227" s="1" t="s">
        <v>228</v>
      </c>
      <c r="C227" t="s">
        <v>5</v>
      </c>
      <c r="D227" t="s">
        <v>11</v>
      </c>
      <c r="E227" t="s">
        <v>11</v>
      </c>
      <c r="F227">
        <f t="shared" si="18"/>
        <v>0</v>
      </c>
      <c r="G227">
        <f t="shared" si="17"/>
        <v>0</v>
      </c>
      <c r="H227">
        <f t="shared" si="15"/>
        <v>0</v>
      </c>
      <c r="I227">
        <f t="shared" si="16"/>
        <v>0</v>
      </c>
    </row>
    <row r="228" spans="1:9" ht="28.8" customHeight="1" x14ac:dyDescent="0.3">
      <c r="A228">
        <v>267</v>
      </c>
      <c r="B228" s="1" t="s">
        <v>229</v>
      </c>
      <c r="C228" t="s">
        <v>5</v>
      </c>
      <c r="D228" t="s">
        <v>5</v>
      </c>
      <c r="E228" t="s">
        <v>5</v>
      </c>
      <c r="F228">
        <f t="shared" si="18"/>
        <v>0</v>
      </c>
      <c r="G228">
        <f t="shared" si="17"/>
        <v>1</v>
      </c>
      <c r="H228">
        <f t="shared" si="15"/>
        <v>0</v>
      </c>
      <c r="I228">
        <f t="shared" si="16"/>
        <v>0</v>
      </c>
    </row>
    <row r="229" spans="1:9" ht="28.8" customHeight="1" x14ac:dyDescent="0.3">
      <c r="A229">
        <v>268</v>
      </c>
      <c r="B229" s="1" t="s">
        <v>230</v>
      </c>
      <c r="C229" t="s">
        <v>5</v>
      </c>
      <c r="D229" t="s">
        <v>5</v>
      </c>
      <c r="E229" t="s">
        <v>5</v>
      </c>
      <c r="F229">
        <f t="shared" si="18"/>
        <v>0</v>
      </c>
      <c r="G229">
        <f t="shared" si="17"/>
        <v>1</v>
      </c>
      <c r="H229">
        <f t="shared" si="15"/>
        <v>0</v>
      </c>
      <c r="I229">
        <f t="shared" si="16"/>
        <v>0</v>
      </c>
    </row>
    <row r="230" spans="1:9" ht="28.8" customHeight="1" x14ac:dyDescent="0.3">
      <c r="A230">
        <v>269</v>
      </c>
      <c r="B230" s="1" t="s">
        <v>231</v>
      </c>
      <c r="C230" t="s">
        <v>5</v>
      </c>
      <c r="D230" t="s">
        <v>5</v>
      </c>
      <c r="E230" t="s">
        <v>5</v>
      </c>
      <c r="F230">
        <f t="shared" si="18"/>
        <v>0</v>
      </c>
      <c r="G230">
        <f t="shared" si="17"/>
        <v>1</v>
      </c>
      <c r="H230">
        <f t="shared" si="15"/>
        <v>0</v>
      </c>
      <c r="I230">
        <f t="shared" si="16"/>
        <v>0</v>
      </c>
    </row>
    <row r="231" spans="1:9" ht="28.8" customHeight="1" x14ac:dyDescent="0.3">
      <c r="A231">
        <v>274</v>
      </c>
      <c r="B231" s="1" t="s">
        <v>232</v>
      </c>
      <c r="C231" t="s">
        <v>3</v>
      </c>
      <c r="D231" t="s">
        <v>3</v>
      </c>
      <c r="E231" t="s">
        <v>3</v>
      </c>
      <c r="F231">
        <f t="shared" si="18"/>
        <v>1</v>
      </c>
      <c r="G231">
        <f t="shared" si="17"/>
        <v>0</v>
      </c>
      <c r="H231">
        <f t="shared" si="15"/>
        <v>0</v>
      </c>
      <c r="I231">
        <f t="shared" si="16"/>
        <v>0</v>
      </c>
    </row>
    <row r="232" spans="1:9" x14ac:dyDescent="0.3">
      <c r="A232">
        <v>276</v>
      </c>
      <c r="B232" s="1" t="s">
        <v>233</v>
      </c>
      <c r="C232" t="s">
        <v>3</v>
      </c>
      <c r="D232" t="s">
        <v>3</v>
      </c>
      <c r="E232" t="s">
        <v>3</v>
      </c>
      <c r="F232">
        <f t="shared" si="18"/>
        <v>1</v>
      </c>
      <c r="G232">
        <f t="shared" si="17"/>
        <v>0</v>
      </c>
      <c r="H232">
        <f t="shared" si="15"/>
        <v>0</v>
      </c>
      <c r="I232">
        <f t="shared" si="16"/>
        <v>0</v>
      </c>
    </row>
    <row r="233" spans="1:9" x14ac:dyDescent="0.3">
      <c r="A233">
        <v>280</v>
      </c>
      <c r="B233" s="1" t="s">
        <v>234</v>
      </c>
      <c r="C233" t="s">
        <v>5</v>
      </c>
      <c r="D233" t="s">
        <v>5</v>
      </c>
      <c r="E233" t="s">
        <v>5</v>
      </c>
      <c r="F233">
        <f t="shared" si="18"/>
        <v>0</v>
      </c>
      <c r="G233">
        <f t="shared" si="17"/>
        <v>1</v>
      </c>
      <c r="H233">
        <f t="shared" si="15"/>
        <v>0</v>
      </c>
      <c r="I233">
        <f t="shared" si="16"/>
        <v>0</v>
      </c>
    </row>
    <row r="234" spans="1:9" ht="57.6" customHeight="1" x14ac:dyDescent="0.3">
      <c r="A234">
        <v>281</v>
      </c>
      <c r="B234" s="1" t="s">
        <v>235</v>
      </c>
      <c r="C234" t="s">
        <v>5</v>
      </c>
      <c r="D234" t="s">
        <v>5</v>
      </c>
      <c r="E234" t="s">
        <v>5</v>
      </c>
      <c r="F234">
        <f t="shared" si="18"/>
        <v>0</v>
      </c>
      <c r="G234">
        <f t="shared" si="17"/>
        <v>1</v>
      </c>
      <c r="H234">
        <f t="shared" si="15"/>
        <v>0</v>
      </c>
      <c r="I234">
        <f t="shared" si="16"/>
        <v>0</v>
      </c>
    </row>
    <row r="235" spans="1:9" ht="201.6" customHeight="1" x14ac:dyDescent="0.3">
      <c r="A235">
        <v>282</v>
      </c>
      <c r="B235" s="1" t="s">
        <v>236</v>
      </c>
      <c r="C235" t="s">
        <v>3</v>
      </c>
      <c r="D235" t="s">
        <v>3</v>
      </c>
      <c r="E235" t="s">
        <v>3</v>
      </c>
      <c r="F235">
        <f t="shared" si="18"/>
        <v>1</v>
      </c>
      <c r="G235">
        <f t="shared" si="17"/>
        <v>0</v>
      </c>
      <c r="H235">
        <f t="shared" si="15"/>
        <v>0</v>
      </c>
      <c r="I235">
        <f t="shared" si="16"/>
        <v>0</v>
      </c>
    </row>
    <row r="236" spans="1:9" ht="43.2" customHeight="1" x14ac:dyDescent="0.3">
      <c r="A236">
        <v>286</v>
      </c>
      <c r="B236" s="1" t="s">
        <v>237</v>
      </c>
      <c r="C236" t="s">
        <v>3</v>
      </c>
      <c r="D236" t="s">
        <v>3</v>
      </c>
      <c r="E236" t="s">
        <v>3</v>
      </c>
      <c r="F236">
        <f t="shared" si="18"/>
        <v>1</v>
      </c>
      <c r="G236">
        <f t="shared" si="17"/>
        <v>0</v>
      </c>
      <c r="H236">
        <f t="shared" si="15"/>
        <v>0</v>
      </c>
      <c r="I236">
        <f t="shared" si="16"/>
        <v>0</v>
      </c>
    </row>
    <row r="237" spans="1:9" ht="57.6" customHeight="1" x14ac:dyDescent="0.3">
      <c r="A237">
        <v>287</v>
      </c>
      <c r="B237" s="1" t="s">
        <v>238</v>
      </c>
      <c r="C237" t="s">
        <v>3</v>
      </c>
      <c r="D237" t="s">
        <v>3</v>
      </c>
      <c r="E237" t="s">
        <v>3</v>
      </c>
      <c r="F237">
        <f t="shared" si="18"/>
        <v>1</v>
      </c>
      <c r="G237">
        <f t="shared" si="17"/>
        <v>0</v>
      </c>
      <c r="H237">
        <f t="shared" si="15"/>
        <v>0</v>
      </c>
      <c r="I237">
        <f t="shared" si="16"/>
        <v>0</v>
      </c>
    </row>
    <row r="238" spans="1:9" ht="28.8" customHeight="1" x14ac:dyDescent="0.3">
      <c r="A238">
        <v>288</v>
      </c>
      <c r="B238" s="1" t="s">
        <v>239</v>
      </c>
      <c r="C238" t="s">
        <v>3</v>
      </c>
      <c r="D238" t="s">
        <v>3</v>
      </c>
      <c r="E238" t="s">
        <v>3</v>
      </c>
      <c r="F238">
        <f t="shared" si="18"/>
        <v>1</v>
      </c>
      <c r="G238">
        <f t="shared" si="17"/>
        <v>0</v>
      </c>
      <c r="H238">
        <f t="shared" si="15"/>
        <v>0</v>
      </c>
      <c r="I238">
        <f t="shared" si="16"/>
        <v>0</v>
      </c>
    </row>
    <row r="239" spans="1:9" ht="28.8" customHeight="1" x14ac:dyDescent="0.3">
      <c r="A239">
        <v>290</v>
      </c>
      <c r="B239" s="1" t="s">
        <v>240</v>
      </c>
      <c r="C239" t="s">
        <v>5</v>
      </c>
      <c r="D239" t="s">
        <v>5</v>
      </c>
      <c r="E239" t="s">
        <v>5</v>
      </c>
      <c r="F239">
        <f t="shared" si="18"/>
        <v>0</v>
      </c>
      <c r="G239">
        <f t="shared" si="17"/>
        <v>1</v>
      </c>
      <c r="H239">
        <f t="shared" si="15"/>
        <v>0</v>
      </c>
      <c r="I239">
        <f t="shared" si="16"/>
        <v>0</v>
      </c>
    </row>
    <row r="240" spans="1:9" s="3" customFormat="1" ht="28.8" customHeight="1" x14ac:dyDescent="0.3">
      <c r="A240" s="3">
        <v>292</v>
      </c>
      <c r="B240" s="4" t="s">
        <v>241</v>
      </c>
      <c r="C240" s="3" t="s">
        <v>3</v>
      </c>
      <c r="D240" s="3" t="s">
        <v>5</v>
      </c>
      <c r="E240" s="3" t="s">
        <v>5</v>
      </c>
      <c r="F240" s="3">
        <f t="shared" si="18"/>
        <v>0</v>
      </c>
      <c r="G240" s="3">
        <f t="shared" si="17"/>
        <v>0</v>
      </c>
      <c r="H240" s="3">
        <f t="shared" si="15"/>
        <v>0</v>
      </c>
      <c r="I240" s="3">
        <f t="shared" si="16"/>
        <v>1</v>
      </c>
    </row>
    <row r="241" spans="1:9" ht="43.2" customHeight="1" x14ac:dyDescent="0.3">
      <c r="A241">
        <v>294</v>
      </c>
      <c r="B241" s="1" t="s">
        <v>242</v>
      </c>
      <c r="C241" t="s">
        <v>3</v>
      </c>
      <c r="D241" t="s">
        <v>3</v>
      </c>
      <c r="F241">
        <f t="shared" si="18"/>
        <v>1</v>
      </c>
      <c r="G241">
        <f t="shared" si="17"/>
        <v>0</v>
      </c>
      <c r="H241">
        <f t="shared" si="15"/>
        <v>0</v>
      </c>
      <c r="I241">
        <f t="shared" si="16"/>
        <v>0</v>
      </c>
    </row>
    <row r="242" spans="1:9" ht="57.6" customHeight="1" x14ac:dyDescent="0.3">
      <c r="A242">
        <v>295</v>
      </c>
      <c r="B242" s="1" t="s">
        <v>243</v>
      </c>
      <c r="C242" t="s">
        <v>3</v>
      </c>
      <c r="D242" t="s">
        <v>3</v>
      </c>
      <c r="E242" t="s">
        <v>3</v>
      </c>
      <c r="F242">
        <f t="shared" si="18"/>
        <v>1</v>
      </c>
      <c r="G242">
        <f t="shared" si="17"/>
        <v>0</v>
      </c>
      <c r="H242">
        <f t="shared" si="15"/>
        <v>0</v>
      </c>
      <c r="I242">
        <f t="shared" si="16"/>
        <v>0</v>
      </c>
    </row>
    <row r="243" spans="1:9" ht="86.4" customHeight="1" x14ac:dyDescent="0.3">
      <c r="A243">
        <v>296</v>
      </c>
      <c r="B243" s="1" t="s">
        <v>244</v>
      </c>
      <c r="C243" t="s">
        <v>5</v>
      </c>
      <c r="D243" t="s">
        <v>5</v>
      </c>
      <c r="E243" t="s">
        <v>5</v>
      </c>
      <c r="F243">
        <f t="shared" si="18"/>
        <v>0</v>
      </c>
      <c r="G243">
        <f t="shared" si="17"/>
        <v>1</v>
      </c>
      <c r="H243">
        <f t="shared" si="15"/>
        <v>0</v>
      </c>
      <c r="I243">
        <f t="shared" si="16"/>
        <v>0</v>
      </c>
    </row>
    <row r="244" spans="1:9" ht="28.8" customHeight="1" x14ac:dyDescent="0.3">
      <c r="A244">
        <v>297</v>
      </c>
      <c r="B244" s="1" t="s">
        <v>245</v>
      </c>
      <c r="C244" t="s">
        <v>3</v>
      </c>
      <c r="D244" t="s">
        <v>3</v>
      </c>
      <c r="E244" t="s">
        <v>3</v>
      </c>
      <c r="F244">
        <f t="shared" si="18"/>
        <v>1</v>
      </c>
      <c r="G244">
        <f t="shared" si="17"/>
        <v>0</v>
      </c>
      <c r="H244">
        <f t="shared" si="15"/>
        <v>0</v>
      </c>
      <c r="I244">
        <f t="shared" si="16"/>
        <v>0</v>
      </c>
    </row>
    <row r="245" spans="1:9" ht="28.8" customHeight="1" x14ac:dyDescent="0.3">
      <c r="A245">
        <v>299</v>
      </c>
      <c r="B245" s="1" t="s">
        <v>246</v>
      </c>
      <c r="C245" t="s">
        <v>3</v>
      </c>
      <c r="D245" t="s">
        <v>3</v>
      </c>
      <c r="E245" t="s">
        <v>3</v>
      </c>
      <c r="F245">
        <f t="shared" si="18"/>
        <v>1</v>
      </c>
      <c r="G245">
        <f t="shared" si="17"/>
        <v>0</v>
      </c>
      <c r="H245">
        <f t="shared" si="15"/>
        <v>0</v>
      </c>
      <c r="I245">
        <f t="shared" si="16"/>
        <v>0</v>
      </c>
    </row>
    <row r="247" spans="1:9" x14ac:dyDescent="0.3">
      <c r="F247">
        <f>SUM(F2:F245)</f>
        <v>71</v>
      </c>
      <c r="G247">
        <f>SUM(G2:G245)</f>
        <v>118</v>
      </c>
      <c r="H247">
        <f>SUM(H2:H245)</f>
        <v>3</v>
      </c>
      <c r="I247">
        <f>SUM(I2:I245)</f>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L11"/>
  <sheetViews>
    <sheetView workbookViewId="0">
      <selection activeCell="C4" sqref="C4"/>
    </sheetView>
  </sheetViews>
  <sheetFormatPr defaultRowHeight="14.4" x14ac:dyDescent="0.3"/>
  <cols>
    <col min="3" max="3" width="3.21875" customWidth="1"/>
    <col min="4" max="4" width="16.44140625" customWidth="1"/>
    <col min="5" max="5" width="12.6640625" customWidth="1"/>
    <col min="6" max="6" width="19.77734375" customWidth="1"/>
    <col min="7" max="7" width="15.33203125" customWidth="1"/>
    <col min="11" max="11" width="25" customWidth="1"/>
    <col min="12" max="12" width="25.44140625" customWidth="1"/>
  </cols>
  <sheetData>
    <row r="4" spans="3:12" ht="46.2" x14ac:dyDescent="0.85">
      <c r="C4" s="7" t="s">
        <v>253</v>
      </c>
    </row>
    <row r="6" spans="3:12" ht="23.4" x14ac:dyDescent="0.45">
      <c r="D6" s="8"/>
      <c r="E6" s="8"/>
      <c r="F6" s="9" t="s">
        <v>254</v>
      </c>
      <c r="G6" s="8"/>
      <c r="H6" s="8"/>
      <c r="K6" s="12" t="s">
        <v>258</v>
      </c>
      <c r="L6" s="13">
        <f>(F8+G9)/(H8+H9)</f>
        <v>0.9642857142857143</v>
      </c>
    </row>
    <row r="7" spans="3:12" ht="23.4" x14ac:dyDescent="0.45">
      <c r="D7" s="8"/>
      <c r="E7" s="10"/>
      <c r="F7" s="11" t="s">
        <v>3</v>
      </c>
      <c r="G7" s="11" t="s">
        <v>5</v>
      </c>
      <c r="H7" s="8"/>
      <c r="K7" s="12" t="s">
        <v>259</v>
      </c>
      <c r="L7" s="13">
        <f>((F10/196)*(H8/196))+((G10/196)*(H9/196))</f>
        <v>0.5287380258225739</v>
      </c>
    </row>
    <row r="8" spans="3:12" ht="23.4" x14ac:dyDescent="0.45">
      <c r="D8" s="9" t="s">
        <v>255</v>
      </c>
      <c r="E8" s="11" t="s">
        <v>3</v>
      </c>
      <c r="F8" s="10">
        <f>reviews_annotated!F247</f>
        <v>71</v>
      </c>
      <c r="G8" s="10">
        <f>reviews_annotated!H247</f>
        <v>3</v>
      </c>
      <c r="H8" s="8">
        <f>SUM(F8,G8)</f>
        <v>74</v>
      </c>
      <c r="K8" s="12"/>
      <c r="L8" s="12"/>
    </row>
    <row r="9" spans="3:12" ht="23.4" x14ac:dyDescent="0.45">
      <c r="D9" s="8"/>
      <c r="E9" s="11" t="s">
        <v>5</v>
      </c>
      <c r="F9" s="10">
        <f>reviews_annotated!I247</f>
        <v>4</v>
      </c>
      <c r="G9" s="10">
        <f>reviews_annotated!G247</f>
        <v>118</v>
      </c>
      <c r="H9" s="8">
        <f>SUM(F9,G9)</f>
        <v>122</v>
      </c>
    </row>
    <row r="10" spans="3:12" ht="23.4" x14ac:dyDescent="0.45">
      <c r="D10" s="8"/>
      <c r="E10" s="8"/>
      <c r="F10" s="8">
        <f>SUM(F8,F9)</f>
        <v>75</v>
      </c>
      <c r="G10" s="8">
        <f>SUM(G8,G9)</f>
        <v>121</v>
      </c>
      <c r="H10" s="8"/>
      <c r="K10" s="14" t="s">
        <v>260</v>
      </c>
      <c r="L10" s="14">
        <f>(L6-L7)/(1-L7)</f>
        <v>0.92421564295183389</v>
      </c>
    </row>
    <row r="11" spans="3:12" ht="23.4" x14ac:dyDescent="0.45">
      <c r="D11" s="8"/>
      <c r="E11" s="8"/>
      <c r="F11" s="8"/>
      <c r="G11" s="8"/>
      <c r="H11"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D10"/>
  <sheetViews>
    <sheetView tabSelected="1" workbookViewId="0">
      <selection activeCell="D5" sqref="D5"/>
    </sheetView>
  </sheetViews>
  <sheetFormatPr defaultRowHeight="14.4" x14ac:dyDescent="0.3"/>
  <cols>
    <col min="4" max="4" width="84.6640625" customWidth="1"/>
  </cols>
  <sheetData>
    <row r="5" spans="4:4" ht="46.2" x14ac:dyDescent="0.85">
      <c r="D5" s="7" t="s">
        <v>261</v>
      </c>
    </row>
    <row r="7" spans="4:4" ht="15.6" x14ac:dyDescent="0.3">
      <c r="D7" s="15" t="s">
        <v>262</v>
      </c>
    </row>
    <row r="8" spans="4:4" ht="46.8" x14ac:dyDescent="0.3">
      <c r="D8" s="15" t="s">
        <v>263</v>
      </c>
    </row>
    <row r="9" spans="4:4" ht="31.2" x14ac:dyDescent="0.3">
      <c r="D9" s="15" t="s">
        <v>264</v>
      </c>
    </row>
    <row r="10" spans="4:4" ht="31.2" x14ac:dyDescent="0.3">
      <c r="D10" s="15" t="s">
        <v>265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reviews_annotated</vt:lpstr>
      <vt:lpstr>IAA</vt:lpstr>
      <vt:lpstr>Guidelines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Summan Bahadur</dc:creator>
  <cp:lastModifiedBy>Summan Bahadur</cp:lastModifiedBy>
  <dcterms:created xsi:type="dcterms:W3CDTF">2022-09-22T21:28:40Z</dcterms:created>
  <dcterms:modified xsi:type="dcterms:W3CDTF">2022-09-29T12:41:42Z</dcterms:modified>
</cp:coreProperties>
</file>