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ne\Google Drive\research\NIMBioS\network paper\GeneralCode\FinalCodePlants\Baseline1\"/>
    </mc:Choice>
  </mc:AlternateContent>
  <bookViews>
    <workbookView xWindow="0" yWindow="0" windowWidth="16387" windowHeight="8193" tabRatio="988" activeTab="1"/>
  </bookViews>
  <sheets>
    <sheet name="Initial Pop" sheetId="1" r:id="rId1"/>
    <sheet name="Summer" sheetId="2" r:id="rId2"/>
    <sheet name="Winter" sheetId="3" r:id="rId3"/>
    <sheet name="Spring" sheetId="4" r:id="rId4"/>
  </sheets>
  <calcPr calcId="171027" iterateDelta="1E-4"/>
</workbook>
</file>

<file path=xl/calcChain.xml><?xml version="1.0" encoding="utf-8"?>
<calcChain xmlns="http://schemas.openxmlformats.org/spreadsheetml/2006/main">
  <c r="D10" i="4" l="1"/>
  <c r="D9" i="4"/>
  <c r="D8" i="4"/>
  <c r="D7" i="4"/>
  <c r="D6" i="4"/>
  <c r="D5" i="4"/>
  <c r="D4" i="4"/>
  <c r="D3" i="4"/>
  <c r="D10" i="3"/>
  <c r="D9" i="3"/>
  <c r="D8" i="3"/>
  <c r="D7" i="3"/>
  <c r="D6" i="3"/>
  <c r="D5" i="3"/>
  <c r="D4" i="3"/>
  <c r="D3" i="3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<sst xmlns="http://schemas.openxmlformats.org/spreadsheetml/2006/main" count="88" uniqueCount="33">
  <si>
    <t>Node</t>
  </si>
  <si>
    <t>N0 - initial population PLANTS at start of Summer</t>
  </si>
  <si>
    <t>NOTES</t>
  </si>
  <si>
    <t>Start with plant population only at nodes without asterisks – see formulation</t>
  </si>
  <si>
    <t>Node attributes ALPHA</t>
  </si>
  <si>
    <t>Seed Survival</t>
  </si>
  <si>
    <t>Seed to Plant Transition</t>
  </si>
  <si>
    <t>Seeds Produced  Per Plant</t>
  </si>
  <si>
    <t>Carrying Capacity</t>
  </si>
  <si>
    <t>Maximum survival of germination</t>
  </si>
  <si>
    <r>
      <t>Tell code to</t>
    </r>
    <r>
      <rPr>
        <b/>
        <i/>
        <sz val="10"/>
        <color rgb="FF000000"/>
        <rFont val="Arial"/>
        <family val="2"/>
        <charset val="1"/>
      </rPr>
      <t>STOP</t>
    </r>
  </si>
  <si>
    <t>Variable Names</t>
  </si>
  <si>
    <t>s_node</t>
  </si>
  <si>
    <t>t_node</t>
  </si>
  <si>
    <t>r_node</t>
  </si>
  <si>
    <t>K_node</t>
  </si>
  <si>
    <t>psi_node</t>
  </si>
  <si>
    <t>STOP</t>
  </si>
  <si>
    <t>All plants die after fruiting in the summer</t>
  </si>
  <si>
    <t>No germination in the summer</t>
  </si>
  <si>
    <t>Plants do not migrate</t>
  </si>
  <si>
    <t>Plants do not directly produce new plants</t>
  </si>
  <si>
    <t>Destination</t>
  </si>
  <si>
    <t>Transitions pij</t>
  </si>
  <si>
    <t>Origin</t>
  </si>
  <si>
    <t>Path Survival sij</t>
  </si>
  <si>
    <t>Plant survival is accounted for in the germination/transition rates</t>
  </si>
  <si>
    <t>a = seed bank recruitment, b = spring germination. All others germinate in the Winter</t>
  </si>
  <si>
    <t>Currently winter plant survival is not density dependent</t>
  </si>
  <si>
    <t>PARAMETERS</t>
  </si>
  <si>
    <t>a</t>
  </si>
  <si>
    <t>b</t>
  </si>
  <si>
    <t>Spring plant survival is density dependent 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</si>
</sst>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1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/>
    <xf numFmtId="0" fontId="0" fillId="0" borderId="5" xfId="0" applyBorder="1"/>
    <xf numFmtId="0" fontId="0" fillId="0" borderId="5" xfId="0" applyFont="1" applyBorder="1" applyAlignment="1"/>
    <xf numFmtId="0" fontId="0" fillId="0" borderId="6" xfId="0" applyFont="1" applyBorder="1"/>
    <xf numFmtId="0" fontId="2" fillId="0" borderId="6" xfId="0" applyFont="1" applyBorder="1" applyAlignment="1">
      <alignment horizontal="center"/>
    </xf>
    <xf numFmtId="0" fontId="5" fillId="0" borderId="6" xfId="0" applyFont="1" applyBorder="1" applyAlignment="1"/>
    <xf numFmtId="0" fontId="0" fillId="0" borderId="6" xfId="0" applyBorder="1"/>
    <xf numFmtId="0" fontId="0" fillId="0" borderId="7" xfId="0" applyBorder="1"/>
    <xf numFmtId="0" fontId="0" fillId="0" borderId="8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10" xfId="0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/>
    <xf numFmtId="0" fontId="0" fillId="0" borderId="0" xfId="0" applyBorder="1"/>
    <xf numFmtId="0" fontId="0" fillId="0" borderId="10" xfId="0" applyBorder="1"/>
    <xf numFmtId="0" fontId="5" fillId="0" borderId="10" xfId="0" applyFont="1" applyBorder="1" applyAlignment="1"/>
    <xf numFmtId="0" fontId="0" fillId="0" borderId="6" xfId="0" applyFont="1" applyBorder="1" applyAlignment="1"/>
    <xf numFmtId="0" fontId="5" fillId="0" borderId="7" xfId="0" applyFont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5" fillId="0" borderId="5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pane xSplit="1" topLeftCell="B1" activePane="topRight" state="frozen"/>
      <selection pane="topRight" activeCell="C11" activeCellId="1" sqref="A35 C11"/>
    </sheetView>
  </sheetViews>
  <sheetFormatPr defaultRowHeight="12.7" x14ac:dyDescent="0.4"/>
  <cols>
    <col min="1" max="1" width="14.41015625" style="4"/>
    <col min="2" max="2" width="25.1171875" style="4"/>
    <col min="3" max="3" width="26.703125" style="4"/>
    <col min="4" max="1025" width="14.41015625" style="4"/>
  </cols>
  <sheetData>
    <row r="1" spans="1:4" ht="15.75" customHeight="1" x14ac:dyDescent="0.4">
      <c r="A1" s="5" t="s">
        <v>0</v>
      </c>
      <c r="B1" s="5" t="s">
        <v>1</v>
      </c>
      <c r="D1" s="6" t="s">
        <v>2</v>
      </c>
    </row>
    <row r="2" spans="1:4" ht="15.75" customHeight="1" x14ac:dyDescent="0.4">
      <c r="A2" s="7">
        <v>1</v>
      </c>
      <c r="B2" s="8">
        <v>10</v>
      </c>
      <c r="D2" s="9" t="s">
        <v>3</v>
      </c>
    </row>
    <row r="3" spans="1:4" ht="15.75" customHeight="1" x14ac:dyDescent="0.4">
      <c r="A3" s="7">
        <v>2</v>
      </c>
      <c r="B3" s="10">
        <v>0</v>
      </c>
    </row>
    <row r="4" spans="1:4" ht="15.75" customHeight="1" x14ac:dyDescent="0.4">
      <c r="A4" s="7">
        <v>3</v>
      </c>
      <c r="B4" s="10">
        <v>10</v>
      </c>
    </row>
    <row r="5" spans="1:4" ht="15.75" customHeight="1" x14ac:dyDescent="0.4">
      <c r="A5" s="7">
        <v>4</v>
      </c>
      <c r="B5" s="10">
        <v>0</v>
      </c>
    </row>
    <row r="6" spans="1:4" ht="15.75" customHeight="1" x14ac:dyDescent="0.4">
      <c r="A6" s="7">
        <v>5</v>
      </c>
      <c r="B6" s="4">
        <v>0</v>
      </c>
    </row>
    <row r="7" spans="1:4" x14ac:dyDescent="0.4">
      <c r="A7" s="6">
        <v>6</v>
      </c>
      <c r="B7" s="4">
        <v>10</v>
      </c>
    </row>
    <row r="8" spans="1:4" x14ac:dyDescent="0.4">
      <c r="A8" s="6">
        <v>7</v>
      </c>
      <c r="B8" s="4">
        <v>10</v>
      </c>
    </row>
    <row r="9" spans="1:4" x14ac:dyDescent="0.4">
      <c r="A9" s="6">
        <v>8</v>
      </c>
      <c r="B9" s="4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90" zoomScaleNormal="90" workbookViewId="0">
      <selection activeCell="F4" sqref="F4:F10"/>
    </sheetView>
  </sheetViews>
  <sheetFormatPr defaultRowHeight="12.7" x14ac:dyDescent="0.4"/>
  <cols>
    <col min="1" max="1" width="18.1171875"/>
    <col min="2" max="10" width="10.29296875"/>
    <col min="11" max="1025" width="8.703125"/>
  </cols>
  <sheetData>
    <row r="1" spans="1:12" s="18" customFormat="1" ht="60" customHeight="1" x14ac:dyDescent="0.4">
      <c r="A1" s="11" t="s">
        <v>4</v>
      </c>
      <c r="B1" s="12"/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J1" s="3" t="s">
        <v>2</v>
      </c>
      <c r="K1" s="3"/>
      <c r="L1" s="3"/>
    </row>
    <row r="2" spans="1:12" x14ac:dyDescent="0.4">
      <c r="A2" s="5" t="s">
        <v>11</v>
      </c>
      <c r="B2" s="10"/>
      <c r="C2" s="19" t="s">
        <v>12</v>
      </c>
      <c r="D2" s="19" t="s">
        <v>13</v>
      </c>
      <c r="E2" s="20" t="s">
        <v>14</v>
      </c>
      <c r="F2" s="20" t="s">
        <v>15</v>
      </c>
      <c r="G2" s="20" t="s">
        <v>16</v>
      </c>
      <c r="H2" s="21" t="s">
        <v>17</v>
      </c>
      <c r="K2" s="22"/>
    </row>
    <row r="3" spans="1:12" x14ac:dyDescent="0.4">
      <c r="A3" s="10"/>
      <c r="B3" s="7">
        <v>1</v>
      </c>
      <c r="C3" s="23">
        <v>0</v>
      </c>
      <c r="D3" s="23">
        <v>0</v>
      </c>
      <c r="E3">
        <f t="shared" ref="E3:F10" si="0">$K$8*$L$8*$M$8</f>
        <v>0</v>
      </c>
      <c r="F3">
        <v>100</v>
      </c>
      <c r="G3">
        <v>0</v>
      </c>
      <c r="H3" s="24"/>
      <c r="K3" s="7" t="s">
        <v>18</v>
      </c>
    </row>
    <row r="4" spans="1:12" x14ac:dyDescent="0.4">
      <c r="A4" s="10"/>
      <c r="B4" s="7">
        <v>2</v>
      </c>
      <c r="C4" s="23">
        <v>0</v>
      </c>
      <c r="D4" s="23">
        <v>0</v>
      </c>
      <c r="E4">
        <f t="shared" si="0"/>
        <v>0</v>
      </c>
      <c r="F4">
        <v>100</v>
      </c>
      <c r="G4">
        <v>0</v>
      </c>
      <c r="H4" s="24"/>
      <c r="K4" s="7" t="s">
        <v>19</v>
      </c>
    </row>
    <row r="5" spans="1:12" x14ac:dyDescent="0.4">
      <c r="A5" s="10"/>
      <c r="B5" s="7">
        <v>3</v>
      </c>
      <c r="C5" s="23">
        <v>0</v>
      </c>
      <c r="D5" s="23">
        <v>0</v>
      </c>
      <c r="E5">
        <f t="shared" si="0"/>
        <v>0</v>
      </c>
      <c r="F5">
        <v>100</v>
      </c>
      <c r="G5">
        <v>0</v>
      </c>
      <c r="H5" s="24"/>
      <c r="K5" s="6" t="s">
        <v>20</v>
      </c>
    </row>
    <row r="6" spans="1:12" x14ac:dyDescent="0.4">
      <c r="A6" s="10"/>
      <c r="B6" s="7">
        <v>4</v>
      </c>
      <c r="C6" s="23">
        <v>0</v>
      </c>
      <c r="D6" s="23">
        <v>0</v>
      </c>
      <c r="E6">
        <f t="shared" si="0"/>
        <v>0</v>
      </c>
      <c r="F6">
        <v>100</v>
      </c>
      <c r="G6">
        <v>0</v>
      </c>
      <c r="H6" s="24"/>
      <c r="K6" s="6" t="s">
        <v>21</v>
      </c>
    </row>
    <row r="7" spans="1:12" s="4" customFormat="1" x14ac:dyDescent="0.4">
      <c r="A7" s="10"/>
      <c r="B7" s="7">
        <v>5</v>
      </c>
      <c r="C7" s="23">
        <v>0</v>
      </c>
      <c r="D7" s="23">
        <v>0</v>
      </c>
      <c r="E7" s="4">
        <f t="shared" si="0"/>
        <v>0</v>
      </c>
      <c r="F7">
        <v>100</v>
      </c>
      <c r="G7" s="4">
        <v>0</v>
      </c>
      <c r="H7" s="25"/>
    </row>
    <row r="8" spans="1:12" s="4" customFormat="1" x14ac:dyDescent="0.4">
      <c r="A8" s="10"/>
      <c r="B8" s="7">
        <v>6</v>
      </c>
      <c r="C8" s="23">
        <v>0</v>
      </c>
      <c r="D8" s="23">
        <v>0</v>
      </c>
      <c r="E8" s="4">
        <f t="shared" si="0"/>
        <v>0</v>
      </c>
      <c r="F8">
        <v>100</v>
      </c>
      <c r="G8" s="4">
        <v>0</v>
      </c>
      <c r="H8" s="25"/>
    </row>
    <row r="9" spans="1:12" s="4" customFormat="1" x14ac:dyDescent="0.4">
      <c r="A9" s="10"/>
      <c r="B9" s="7">
        <v>7</v>
      </c>
      <c r="C9" s="23">
        <v>0</v>
      </c>
      <c r="D9" s="23">
        <v>0</v>
      </c>
      <c r="E9" s="4">
        <f t="shared" si="0"/>
        <v>0</v>
      </c>
      <c r="F9">
        <v>100</v>
      </c>
      <c r="G9" s="4">
        <v>0</v>
      </c>
      <c r="H9" s="25"/>
    </row>
    <row r="10" spans="1:12" x14ac:dyDescent="0.4">
      <c r="A10" s="26"/>
      <c r="B10" s="27">
        <v>8</v>
      </c>
      <c r="C10" s="28">
        <v>0</v>
      </c>
      <c r="D10" s="28">
        <v>0</v>
      </c>
      <c r="E10" s="29">
        <f t="shared" si="0"/>
        <v>0</v>
      </c>
      <c r="F10">
        <v>100</v>
      </c>
      <c r="G10" s="30">
        <v>0</v>
      </c>
    </row>
    <row r="11" spans="1:12" x14ac:dyDescent="0.4">
      <c r="A11" s="10"/>
      <c r="B11" s="10"/>
      <c r="C11" s="10"/>
      <c r="D11" s="10"/>
      <c r="E11" s="10"/>
      <c r="F11" s="10"/>
    </row>
    <row r="12" spans="1:12" x14ac:dyDescent="0.4">
      <c r="A12" s="31"/>
      <c r="B12" s="2" t="s">
        <v>22</v>
      </c>
      <c r="C12" s="2"/>
      <c r="D12" s="2"/>
      <c r="E12" s="2"/>
      <c r="F12" s="2"/>
      <c r="G12" s="2"/>
      <c r="H12" s="2"/>
      <c r="I12" s="2"/>
      <c r="J12" s="2"/>
    </row>
    <row r="13" spans="1:12" x14ac:dyDescent="0.4">
      <c r="A13" s="32" t="s">
        <v>23</v>
      </c>
      <c r="B13" s="33"/>
      <c r="C13" s="32">
        <v>1</v>
      </c>
      <c r="D13" s="32">
        <v>2</v>
      </c>
      <c r="E13" s="32">
        <v>3</v>
      </c>
      <c r="F13" s="32">
        <v>4</v>
      </c>
      <c r="G13" s="32">
        <v>5</v>
      </c>
      <c r="H13" s="32">
        <v>6</v>
      </c>
      <c r="I13" s="32">
        <v>7</v>
      </c>
      <c r="J13" s="34">
        <v>8</v>
      </c>
    </row>
    <row r="14" spans="1:12" x14ac:dyDescent="0.4">
      <c r="A14" s="1" t="s">
        <v>24</v>
      </c>
      <c r="B14" s="35">
        <v>1</v>
      </c>
      <c r="C14" s="36">
        <v>1</v>
      </c>
      <c r="D14" s="36">
        <v>0</v>
      </c>
      <c r="E14" s="36">
        <v>0</v>
      </c>
      <c r="F14" s="36">
        <v>0</v>
      </c>
      <c r="G14" s="36">
        <v>0</v>
      </c>
      <c r="H14" s="37">
        <v>0</v>
      </c>
      <c r="I14" s="37">
        <v>0</v>
      </c>
      <c r="J14" s="38">
        <v>0</v>
      </c>
    </row>
    <row r="15" spans="1:12" x14ac:dyDescent="0.4">
      <c r="A15" s="1"/>
      <c r="B15" s="35">
        <v>2</v>
      </c>
      <c r="C15" s="36">
        <v>0</v>
      </c>
      <c r="D15" s="36">
        <v>1</v>
      </c>
      <c r="E15" s="36">
        <v>0</v>
      </c>
      <c r="F15" s="36">
        <v>0</v>
      </c>
      <c r="G15" s="36">
        <v>0</v>
      </c>
      <c r="H15" s="37">
        <v>0</v>
      </c>
      <c r="I15" s="37">
        <v>0</v>
      </c>
      <c r="J15" s="38">
        <v>0</v>
      </c>
    </row>
    <row r="16" spans="1:12" x14ac:dyDescent="0.4">
      <c r="A16" s="1"/>
      <c r="B16" s="35">
        <v>3</v>
      </c>
      <c r="C16" s="36">
        <v>0</v>
      </c>
      <c r="D16" s="36">
        <v>0</v>
      </c>
      <c r="E16" s="36">
        <v>1</v>
      </c>
      <c r="F16" s="36">
        <v>0</v>
      </c>
      <c r="G16" s="36">
        <v>0</v>
      </c>
      <c r="H16" s="36">
        <v>0</v>
      </c>
      <c r="I16" s="37">
        <v>0</v>
      </c>
      <c r="J16" s="38">
        <v>0</v>
      </c>
    </row>
    <row r="17" spans="1:13" x14ac:dyDescent="0.4">
      <c r="A17" s="1"/>
      <c r="B17" s="35">
        <v>4</v>
      </c>
      <c r="C17" s="36">
        <v>0</v>
      </c>
      <c r="D17" s="36">
        <v>0</v>
      </c>
      <c r="E17" s="36">
        <v>0</v>
      </c>
      <c r="F17" s="36">
        <v>1</v>
      </c>
      <c r="G17" s="36">
        <v>0</v>
      </c>
      <c r="H17" s="36">
        <v>0</v>
      </c>
      <c r="I17" s="36">
        <v>0</v>
      </c>
      <c r="J17" s="38">
        <v>0</v>
      </c>
    </row>
    <row r="18" spans="1:13" s="4" customFormat="1" x14ac:dyDescent="0.4">
      <c r="A18" s="1"/>
      <c r="B18" s="35">
        <v>5</v>
      </c>
      <c r="C18" s="36">
        <v>0</v>
      </c>
      <c r="D18" s="36">
        <v>0</v>
      </c>
      <c r="E18" s="36">
        <v>0</v>
      </c>
      <c r="F18" s="36">
        <v>0</v>
      </c>
      <c r="G18" s="36">
        <v>1</v>
      </c>
      <c r="H18" s="36">
        <v>0</v>
      </c>
      <c r="I18" s="36">
        <v>0</v>
      </c>
      <c r="J18" s="39">
        <v>0</v>
      </c>
    </row>
    <row r="19" spans="1:13" x14ac:dyDescent="0.4">
      <c r="A19" s="1"/>
      <c r="B19" s="35">
        <v>6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1</v>
      </c>
      <c r="I19" s="36">
        <v>0</v>
      </c>
      <c r="J19" s="39">
        <v>0</v>
      </c>
      <c r="K19" s="23"/>
    </row>
    <row r="20" spans="1:13" x14ac:dyDescent="0.4">
      <c r="A20" s="1"/>
      <c r="B20" s="35">
        <v>7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1</v>
      </c>
      <c r="J20" s="39">
        <v>0</v>
      </c>
      <c r="K20" s="23"/>
      <c r="L20" s="23"/>
    </row>
    <row r="21" spans="1:13" x14ac:dyDescent="0.4">
      <c r="A21" s="1"/>
      <c r="B21" s="27">
        <v>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40">
        <v>0</v>
      </c>
      <c r="I21" s="28">
        <v>0</v>
      </c>
      <c r="J21" s="41">
        <v>1</v>
      </c>
      <c r="K21" s="23"/>
      <c r="L21" s="23"/>
      <c r="M21" s="23"/>
    </row>
    <row r="22" spans="1:13" x14ac:dyDescent="0.4">
      <c r="A22" s="10"/>
      <c r="B22" s="10"/>
      <c r="C22" s="10"/>
      <c r="D22" s="10"/>
      <c r="E22" s="10"/>
      <c r="F22" s="10"/>
    </row>
    <row r="23" spans="1:13" x14ac:dyDescent="0.4">
      <c r="A23" s="31"/>
      <c r="B23" s="2" t="s">
        <v>22</v>
      </c>
      <c r="C23" s="2"/>
      <c r="D23" s="2"/>
      <c r="E23" s="2"/>
      <c r="F23" s="2"/>
      <c r="G23" s="2"/>
      <c r="H23" s="2"/>
      <c r="I23" s="2"/>
      <c r="J23" s="2"/>
    </row>
    <row r="24" spans="1:13" x14ac:dyDescent="0.4">
      <c r="A24" s="32" t="s">
        <v>25</v>
      </c>
      <c r="B24" s="33"/>
      <c r="C24" s="32">
        <v>1</v>
      </c>
      <c r="D24" s="32">
        <v>2</v>
      </c>
      <c r="E24" s="32">
        <v>3</v>
      </c>
      <c r="F24" s="32">
        <v>4</v>
      </c>
      <c r="G24" s="32">
        <v>5</v>
      </c>
      <c r="H24" s="32">
        <v>6</v>
      </c>
      <c r="I24" s="32">
        <v>7</v>
      </c>
      <c r="J24" s="34">
        <v>8</v>
      </c>
    </row>
    <row r="25" spans="1:13" x14ac:dyDescent="0.4">
      <c r="A25" s="1" t="s">
        <v>24</v>
      </c>
      <c r="B25" s="35">
        <v>1</v>
      </c>
      <c r="C25" s="36">
        <v>1</v>
      </c>
      <c r="D25" s="36">
        <v>0</v>
      </c>
      <c r="E25" s="36">
        <v>0</v>
      </c>
      <c r="F25" s="36">
        <v>0</v>
      </c>
      <c r="G25" s="36">
        <v>0</v>
      </c>
      <c r="H25" s="37">
        <v>0</v>
      </c>
      <c r="I25" s="37">
        <v>0</v>
      </c>
      <c r="J25" s="38">
        <v>0</v>
      </c>
    </row>
    <row r="26" spans="1:13" x14ac:dyDescent="0.4">
      <c r="A26" s="1"/>
      <c r="B26" s="35">
        <v>2</v>
      </c>
      <c r="C26" s="36">
        <v>0</v>
      </c>
      <c r="D26" s="36">
        <v>1</v>
      </c>
      <c r="E26" s="36">
        <v>0</v>
      </c>
      <c r="F26" s="36">
        <v>0</v>
      </c>
      <c r="G26" s="36">
        <v>0</v>
      </c>
      <c r="H26" s="37">
        <v>0</v>
      </c>
      <c r="I26" s="37">
        <v>0</v>
      </c>
      <c r="J26" s="38">
        <v>0</v>
      </c>
    </row>
    <row r="27" spans="1:13" x14ac:dyDescent="0.4">
      <c r="A27" s="1"/>
      <c r="B27" s="35">
        <v>3</v>
      </c>
      <c r="C27" s="36">
        <v>0</v>
      </c>
      <c r="D27" s="36">
        <v>0</v>
      </c>
      <c r="E27" s="36">
        <v>1</v>
      </c>
      <c r="F27" s="36">
        <v>0</v>
      </c>
      <c r="G27" s="36">
        <v>0</v>
      </c>
      <c r="H27" s="36">
        <v>0</v>
      </c>
      <c r="I27" s="37">
        <v>0</v>
      </c>
      <c r="J27" s="38">
        <v>0</v>
      </c>
    </row>
    <row r="28" spans="1:13" x14ac:dyDescent="0.4">
      <c r="A28" s="1"/>
      <c r="B28" s="35">
        <v>4</v>
      </c>
      <c r="C28" s="36">
        <v>0</v>
      </c>
      <c r="D28" s="36">
        <v>0</v>
      </c>
      <c r="E28" s="36">
        <v>0</v>
      </c>
      <c r="F28" s="36">
        <v>1</v>
      </c>
      <c r="G28" s="36">
        <v>0</v>
      </c>
      <c r="H28" s="36">
        <v>0</v>
      </c>
      <c r="I28" s="36">
        <v>0</v>
      </c>
      <c r="J28" s="38">
        <v>0</v>
      </c>
    </row>
    <row r="29" spans="1:13" x14ac:dyDescent="0.4">
      <c r="A29" s="1"/>
      <c r="B29" s="35">
        <v>5</v>
      </c>
      <c r="C29" s="36">
        <v>0</v>
      </c>
      <c r="D29" s="36">
        <v>0</v>
      </c>
      <c r="E29" s="36">
        <v>0</v>
      </c>
      <c r="F29" s="36">
        <v>0</v>
      </c>
      <c r="G29" s="36">
        <v>1</v>
      </c>
      <c r="H29" s="36">
        <v>0</v>
      </c>
      <c r="I29" s="36">
        <v>0</v>
      </c>
      <c r="J29" s="39">
        <v>0</v>
      </c>
    </row>
    <row r="30" spans="1:13" x14ac:dyDescent="0.4">
      <c r="A30" s="1"/>
      <c r="B30" s="35">
        <v>6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1</v>
      </c>
      <c r="I30" s="36">
        <v>0</v>
      </c>
      <c r="J30" s="39">
        <v>0</v>
      </c>
    </row>
    <row r="31" spans="1:13" x14ac:dyDescent="0.4">
      <c r="A31" s="1"/>
      <c r="B31" s="35">
        <v>7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1</v>
      </c>
      <c r="J31" s="39">
        <v>0</v>
      </c>
    </row>
    <row r="32" spans="1:13" x14ac:dyDescent="0.4">
      <c r="A32" s="1"/>
      <c r="B32" s="27">
        <v>8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40">
        <v>0</v>
      </c>
      <c r="I32" s="28">
        <v>0</v>
      </c>
      <c r="J32" s="41">
        <v>1</v>
      </c>
    </row>
    <row r="35" spans="1:1" x14ac:dyDescent="0.4">
      <c r="A35" s="6" t="s">
        <v>17</v>
      </c>
    </row>
  </sheetData>
  <mergeCells count="5">
    <mergeCell ref="J1:L1"/>
    <mergeCell ref="B12:J12"/>
    <mergeCell ref="A14:A21"/>
    <mergeCell ref="B23:J23"/>
    <mergeCell ref="A25:A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90" zoomScaleNormal="90" workbookViewId="0">
      <selection activeCell="A35" sqref="A35"/>
    </sheetView>
  </sheetViews>
  <sheetFormatPr defaultRowHeight="12.7" x14ac:dyDescent="0.4"/>
  <cols>
    <col min="1" max="1" width="18.1171875"/>
    <col min="2" max="10" width="10.29296875"/>
    <col min="11" max="1025" width="11.5859375"/>
  </cols>
  <sheetData>
    <row r="1" spans="1:14" s="18" customFormat="1" ht="60" customHeight="1" x14ac:dyDescent="0.4">
      <c r="A1" s="11" t="s">
        <v>4</v>
      </c>
      <c r="B1" s="12"/>
      <c r="C1" s="14" t="s">
        <v>5</v>
      </c>
      <c r="D1" s="14" t="s">
        <v>6</v>
      </c>
      <c r="E1" s="15" t="s">
        <v>7</v>
      </c>
      <c r="F1" s="42" t="s">
        <v>8</v>
      </c>
      <c r="G1" s="16" t="s">
        <v>9</v>
      </c>
      <c r="H1" s="17" t="s">
        <v>10</v>
      </c>
      <c r="K1" s="3" t="s">
        <v>2</v>
      </c>
      <c r="L1" s="3"/>
      <c r="M1" s="3"/>
    </row>
    <row r="2" spans="1:14" x14ac:dyDescent="0.4">
      <c r="A2" s="5" t="s">
        <v>11</v>
      </c>
      <c r="B2" s="10"/>
      <c r="C2" s="43" t="s">
        <v>12</v>
      </c>
      <c r="D2" s="43" t="s">
        <v>13</v>
      </c>
      <c r="E2" s="44" t="s">
        <v>14</v>
      </c>
      <c r="F2" s="20" t="s">
        <v>15</v>
      </c>
      <c r="G2" s="20" t="s">
        <v>16</v>
      </c>
      <c r="H2" s="21" t="s">
        <v>17</v>
      </c>
      <c r="L2" s="22"/>
    </row>
    <row r="3" spans="1:14" x14ac:dyDescent="0.4">
      <c r="A3" s="10"/>
      <c r="B3" s="7">
        <v>1</v>
      </c>
      <c r="C3" s="23">
        <v>1</v>
      </c>
      <c r="D3" s="23">
        <f t="shared" ref="D3:D10" si="0">(1-$L$9-$M$9)</f>
        <v>0.56899999999999995</v>
      </c>
      <c r="E3" s="45">
        <v>0</v>
      </c>
      <c r="F3">
        <v>100</v>
      </c>
      <c r="G3">
        <v>0.34</v>
      </c>
      <c r="H3" s="24"/>
      <c r="L3" s="7" t="s">
        <v>26</v>
      </c>
    </row>
    <row r="4" spans="1:14" x14ac:dyDescent="0.4">
      <c r="A4" s="10"/>
      <c r="B4" s="7">
        <v>2</v>
      </c>
      <c r="C4" s="23">
        <v>1</v>
      </c>
      <c r="D4" s="23">
        <f t="shared" si="0"/>
        <v>0.56899999999999995</v>
      </c>
      <c r="E4">
        <v>0</v>
      </c>
      <c r="F4">
        <v>100</v>
      </c>
      <c r="G4">
        <v>0.34</v>
      </c>
      <c r="H4" s="24"/>
      <c r="L4" s="7" t="s">
        <v>27</v>
      </c>
    </row>
    <row r="5" spans="1:14" x14ac:dyDescent="0.4">
      <c r="A5" s="10"/>
      <c r="B5" s="7">
        <v>3</v>
      </c>
      <c r="C5" s="23">
        <v>1</v>
      </c>
      <c r="D5" s="23">
        <f t="shared" si="0"/>
        <v>0.56899999999999995</v>
      </c>
      <c r="E5">
        <v>0</v>
      </c>
      <c r="F5">
        <v>100</v>
      </c>
      <c r="G5">
        <v>0.34</v>
      </c>
      <c r="H5" s="46"/>
      <c r="L5" s="6" t="s">
        <v>20</v>
      </c>
    </row>
    <row r="6" spans="1:14" x14ac:dyDescent="0.4">
      <c r="A6" s="10"/>
      <c r="B6" s="7">
        <v>4</v>
      </c>
      <c r="C6" s="23">
        <v>1</v>
      </c>
      <c r="D6" s="23">
        <f t="shared" si="0"/>
        <v>0.56899999999999995</v>
      </c>
      <c r="E6">
        <v>0</v>
      </c>
      <c r="F6">
        <v>100</v>
      </c>
      <c r="G6">
        <v>0.34</v>
      </c>
      <c r="H6" s="46"/>
      <c r="L6" s="6" t="s">
        <v>28</v>
      </c>
    </row>
    <row r="7" spans="1:14" s="4" customFormat="1" x14ac:dyDescent="0.4">
      <c r="A7" s="10"/>
      <c r="B7" s="7">
        <v>5</v>
      </c>
      <c r="C7" s="23">
        <v>1</v>
      </c>
      <c r="D7" s="23">
        <f t="shared" si="0"/>
        <v>0.56899999999999995</v>
      </c>
      <c r="E7" s="4">
        <v>0</v>
      </c>
      <c r="F7" s="4">
        <v>100</v>
      </c>
      <c r="G7" s="4">
        <v>0.34</v>
      </c>
      <c r="H7" s="46"/>
      <c r="M7" s="4" t="s">
        <v>29</v>
      </c>
    </row>
    <row r="8" spans="1:14" x14ac:dyDescent="0.4">
      <c r="A8" s="10"/>
      <c r="B8" s="7">
        <v>6</v>
      </c>
      <c r="C8" s="23">
        <v>1</v>
      </c>
      <c r="D8" s="23">
        <f t="shared" si="0"/>
        <v>0.56899999999999995</v>
      </c>
      <c r="E8">
        <v>0</v>
      </c>
      <c r="F8">
        <v>100</v>
      </c>
      <c r="G8">
        <v>0.34</v>
      </c>
      <c r="H8" s="46"/>
      <c r="I8" s="4"/>
      <c r="J8" s="4"/>
      <c r="K8" s="4"/>
      <c r="L8" s="47" t="s">
        <v>30</v>
      </c>
      <c r="M8" s="48" t="s">
        <v>31</v>
      </c>
    </row>
    <row r="9" spans="1:14" x14ac:dyDescent="0.4">
      <c r="A9" s="10"/>
      <c r="B9" s="7">
        <v>7</v>
      </c>
      <c r="C9" s="23">
        <v>1</v>
      </c>
      <c r="D9" s="23">
        <f t="shared" si="0"/>
        <v>0.56899999999999995</v>
      </c>
      <c r="E9">
        <v>0</v>
      </c>
      <c r="F9">
        <v>100</v>
      </c>
      <c r="G9">
        <v>0.34</v>
      </c>
      <c r="H9" s="46"/>
      <c r="I9" s="4"/>
      <c r="J9" s="4"/>
      <c r="K9" s="4"/>
      <c r="L9" s="49">
        <v>2E-3</v>
      </c>
      <c r="M9" s="49">
        <v>0.42899999999999999</v>
      </c>
      <c r="N9" s="32"/>
    </row>
    <row r="10" spans="1:14" x14ac:dyDescent="0.4">
      <c r="A10" s="26"/>
      <c r="B10" s="27">
        <v>8</v>
      </c>
      <c r="C10" s="28">
        <v>1</v>
      </c>
      <c r="D10" s="28">
        <f t="shared" si="0"/>
        <v>0.56899999999999995</v>
      </c>
      <c r="E10" s="29">
        <v>0</v>
      </c>
      <c r="F10" s="29">
        <v>100</v>
      </c>
      <c r="G10" s="30">
        <v>0.34</v>
      </c>
      <c r="H10" s="46"/>
      <c r="I10" s="4"/>
      <c r="J10" s="4"/>
      <c r="K10" s="4"/>
      <c r="M10" s="37"/>
      <c r="N10" s="37"/>
    </row>
    <row r="11" spans="1:14" x14ac:dyDescent="0.4">
      <c r="A11" s="10"/>
      <c r="B11" s="10"/>
      <c r="C11" s="10"/>
      <c r="D11" s="10"/>
      <c r="E11" s="10"/>
      <c r="F11" s="10"/>
    </row>
    <row r="12" spans="1:14" x14ac:dyDescent="0.4">
      <c r="A12" s="31"/>
      <c r="B12" s="2" t="s">
        <v>22</v>
      </c>
      <c r="C12" s="2"/>
      <c r="D12" s="2"/>
      <c r="E12" s="2"/>
      <c r="F12" s="2"/>
      <c r="G12" s="2"/>
      <c r="H12" s="2"/>
      <c r="I12" s="2"/>
      <c r="J12" s="2"/>
    </row>
    <row r="13" spans="1:14" x14ac:dyDescent="0.4">
      <c r="A13" s="32" t="s">
        <v>23</v>
      </c>
      <c r="B13" s="33"/>
      <c r="C13" s="32">
        <v>1</v>
      </c>
      <c r="D13" s="32">
        <v>2</v>
      </c>
      <c r="E13" s="32">
        <v>3</v>
      </c>
      <c r="F13" s="32">
        <v>4</v>
      </c>
      <c r="G13" s="32">
        <v>5</v>
      </c>
      <c r="H13" s="32">
        <v>6</v>
      </c>
      <c r="I13" s="32">
        <v>7</v>
      </c>
      <c r="J13" s="34">
        <v>8</v>
      </c>
    </row>
    <row r="14" spans="1:14" x14ac:dyDescent="0.4">
      <c r="A14" s="1" t="s">
        <v>24</v>
      </c>
      <c r="B14" s="35">
        <v>1</v>
      </c>
      <c r="C14" s="36">
        <v>1</v>
      </c>
      <c r="D14" s="36">
        <v>0</v>
      </c>
      <c r="E14" s="36">
        <v>0</v>
      </c>
      <c r="F14" s="36">
        <v>0</v>
      </c>
      <c r="G14" s="36">
        <v>0</v>
      </c>
      <c r="H14" s="37">
        <v>0</v>
      </c>
      <c r="I14" s="37">
        <v>0</v>
      </c>
      <c r="J14" s="38">
        <v>0</v>
      </c>
    </row>
    <row r="15" spans="1:14" x14ac:dyDescent="0.4">
      <c r="A15" s="1"/>
      <c r="B15" s="35">
        <v>2</v>
      </c>
      <c r="C15" s="36">
        <v>0</v>
      </c>
      <c r="D15" s="36">
        <v>1</v>
      </c>
      <c r="E15" s="36">
        <v>0</v>
      </c>
      <c r="F15" s="36">
        <v>0</v>
      </c>
      <c r="G15" s="36">
        <v>0</v>
      </c>
      <c r="H15" s="37">
        <v>0</v>
      </c>
      <c r="I15" s="37">
        <v>0</v>
      </c>
      <c r="J15" s="38">
        <v>0</v>
      </c>
    </row>
    <row r="16" spans="1:14" x14ac:dyDescent="0.4">
      <c r="A16" s="1"/>
      <c r="B16" s="35">
        <v>3</v>
      </c>
      <c r="C16" s="36">
        <v>0</v>
      </c>
      <c r="D16" s="36">
        <v>0</v>
      </c>
      <c r="E16" s="36">
        <v>1</v>
      </c>
      <c r="F16" s="36">
        <v>0</v>
      </c>
      <c r="G16" s="36">
        <v>0</v>
      </c>
      <c r="H16" s="36">
        <v>0</v>
      </c>
      <c r="I16" s="37">
        <v>0</v>
      </c>
      <c r="J16" s="38">
        <v>0</v>
      </c>
    </row>
    <row r="17" spans="1:13" x14ac:dyDescent="0.4">
      <c r="A17" s="1"/>
      <c r="B17" s="35">
        <v>4</v>
      </c>
      <c r="C17" s="36">
        <v>0</v>
      </c>
      <c r="D17" s="36">
        <v>0</v>
      </c>
      <c r="E17" s="36">
        <v>0</v>
      </c>
      <c r="F17" s="36">
        <v>1</v>
      </c>
      <c r="G17" s="36">
        <v>0</v>
      </c>
      <c r="H17" s="36">
        <v>0</v>
      </c>
      <c r="I17" s="36">
        <v>0</v>
      </c>
      <c r="J17" s="38">
        <v>0</v>
      </c>
    </row>
    <row r="18" spans="1:13" s="4" customFormat="1" x14ac:dyDescent="0.4">
      <c r="A18" s="1"/>
      <c r="B18" s="35">
        <v>5</v>
      </c>
      <c r="C18" s="36">
        <v>0</v>
      </c>
      <c r="D18" s="36">
        <v>0</v>
      </c>
      <c r="E18" s="36">
        <v>0</v>
      </c>
      <c r="F18" s="36">
        <v>0</v>
      </c>
      <c r="G18" s="36">
        <v>1</v>
      </c>
      <c r="H18" s="36">
        <v>0</v>
      </c>
      <c r="I18" s="36">
        <v>0</v>
      </c>
      <c r="J18" s="39">
        <v>0</v>
      </c>
    </row>
    <row r="19" spans="1:13" x14ac:dyDescent="0.4">
      <c r="A19" s="1"/>
      <c r="B19" s="35">
        <v>6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1</v>
      </c>
      <c r="I19" s="36">
        <v>0</v>
      </c>
      <c r="J19" s="39">
        <v>0</v>
      </c>
      <c r="K19" s="23"/>
      <c r="L19" s="23"/>
    </row>
    <row r="20" spans="1:13" x14ac:dyDescent="0.4">
      <c r="A20" s="1"/>
      <c r="B20" s="35">
        <v>7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1</v>
      </c>
      <c r="J20" s="39">
        <v>0</v>
      </c>
      <c r="K20" s="23"/>
      <c r="L20" s="23"/>
    </row>
    <row r="21" spans="1:13" x14ac:dyDescent="0.4">
      <c r="A21" s="1"/>
      <c r="B21" s="27">
        <v>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40">
        <v>0</v>
      </c>
      <c r="I21" s="28">
        <v>0</v>
      </c>
      <c r="J21" s="41">
        <v>1</v>
      </c>
      <c r="K21" s="23"/>
      <c r="M21" s="23"/>
    </row>
    <row r="22" spans="1:13" x14ac:dyDescent="0.4">
      <c r="A22" s="10"/>
      <c r="B22" s="10"/>
      <c r="C22" s="10"/>
      <c r="D22" s="10"/>
      <c r="E22" s="10"/>
      <c r="F22" s="10"/>
    </row>
    <row r="23" spans="1:13" x14ac:dyDescent="0.4">
      <c r="A23" s="31"/>
      <c r="B23" s="2" t="s">
        <v>22</v>
      </c>
      <c r="C23" s="2"/>
      <c r="D23" s="2"/>
      <c r="E23" s="2"/>
      <c r="F23" s="2"/>
      <c r="G23" s="2"/>
      <c r="H23" s="2"/>
      <c r="I23" s="2"/>
      <c r="J23" s="2"/>
    </row>
    <row r="24" spans="1:13" x14ac:dyDescent="0.4">
      <c r="A24" s="32" t="s">
        <v>25</v>
      </c>
      <c r="B24" s="33"/>
      <c r="C24" s="32">
        <v>1</v>
      </c>
      <c r="D24" s="32">
        <v>2</v>
      </c>
      <c r="E24" s="32">
        <v>3</v>
      </c>
      <c r="F24" s="32">
        <v>4</v>
      </c>
      <c r="G24" s="32">
        <v>5</v>
      </c>
      <c r="H24" s="32">
        <v>6</v>
      </c>
      <c r="I24" s="32">
        <v>7</v>
      </c>
      <c r="J24" s="34">
        <v>8</v>
      </c>
    </row>
    <row r="25" spans="1:13" x14ac:dyDescent="0.4">
      <c r="A25" s="1" t="s">
        <v>24</v>
      </c>
      <c r="B25" s="35">
        <v>1</v>
      </c>
      <c r="C25" s="36">
        <v>1</v>
      </c>
      <c r="D25" s="36">
        <v>0</v>
      </c>
      <c r="E25" s="36">
        <v>0</v>
      </c>
      <c r="F25" s="36">
        <v>0</v>
      </c>
      <c r="G25" s="36">
        <v>0</v>
      </c>
      <c r="H25" s="37">
        <v>0</v>
      </c>
      <c r="I25" s="37">
        <v>0</v>
      </c>
      <c r="J25" s="38">
        <v>0</v>
      </c>
    </row>
    <row r="26" spans="1:13" x14ac:dyDescent="0.4">
      <c r="A26" s="1"/>
      <c r="B26" s="35">
        <v>2</v>
      </c>
      <c r="C26" s="36">
        <v>0</v>
      </c>
      <c r="D26" s="36">
        <v>1</v>
      </c>
      <c r="E26" s="36">
        <v>0</v>
      </c>
      <c r="F26" s="36">
        <v>0</v>
      </c>
      <c r="G26" s="36">
        <v>0</v>
      </c>
      <c r="H26" s="37">
        <v>0</v>
      </c>
      <c r="I26" s="37">
        <v>0</v>
      </c>
      <c r="J26" s="38">
        <v>0</v>
      </c>
    </row>
    <row r="27" spans="1:13" x14ac:dyDescent="0.4">
      <c r="A27" s="1"/>
      <c r="B27" s="35">
        <v>3</v>
      </c>
      <c r="C27" s="36">
        <v>0</v>
      </c>
      <c r="D27" s="36">
        <v>0</v>
      </c>
      <c r="E27" s="36">
        <v>1</v>
      </c>
      <c r="F27" s="36">
        <v>0</v>
      </c>
      <c r="G27" s="36">
        <v>0</v>
      </c>
      <c r="H27" s="36">
        <v>0</v>
      </c>
      <c r="I27" s="37">
        <v>0</v>
      </c>
      <c r="J27" s="38">
        <v>0</v>
      </c>
    </row>
    <row r="28" spans="1:13" x14ac:dyDescent="0.4">
      <c r="A28" s="1"/>
      <c r="B28" s="35">
        <v>4</v>
      </c>
      <c r="C28" s="36">
        <v>0</v>
      </c>
      <c r="D28" s="36">
        <v>0</v>
      </c>
      <c r="E28" s="36">
        <v>0</v>
      </c>
      <c r="F28" s="36">
        <v>1</v>
      </c>
      <c r="G28" s="36">
        <v>0</v>
      </c>
      <c r="H28" s="36">
        <v>0</v>
      </c>
      <c r="I28" s="36">
        <v>0</v>
      </c>
      <c r="J28" s="38">
        <v>0</v>
      </c>
    </row>
    <row r="29" spans="1:13" x14ac:dyDescent="0.4">
      <c r="A29" s="1"/>
      <c r="B29" s="35">
        <v>5</v>
      </c>
      <c r="C29" s="36">
        <v>0</v>
      </c>
      <c r="D29" s="36">
        <v>0</v>
      </c>
      <c r="E29" s="36">
        <v>0</v>
      </c>
      <c r="F29" s="36">
        <v>0</v>
      </c>
      <c r="G29" s="36">
        <v>1</v>
      </c>
      <c r="H29" s="36">
        <v>0</v>
      </c>
      <c r="I29" s="36">
        <v>0</v>
      </c>
      <c r="J29" s="39">
        <v>0</v>
      </c>
    </row>
    <row r="30" spans="1:13" x14ac:dyDescent="0.4">
      <c r="A30" s="1"/>
      <c r="B30" s="35">
        <v>6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1</v>
      </c>
      <c r="I30" s="36">
        <v>0</v>
      </c>
      <c r="J30" s="39">
        <v>0</v>
      </c>
    </row>
    <row r="31" spans="1:13" x14ac:dyDescent="0.4">
      <c r="A31" s="1"/>
      <c r="B31" s="35">
        <v>7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1</v>
      </c>
      <c r="J31" s="39">
        <v>0</v>
      </c>
    </row>
    <row r="32" spans="1:13" x14ac:dyDescent="0.4">
      <c r="A32" s="1"/>
      <c r="B32" s="27">
        <v>8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40">
        <v>0</v>
      </c>
      <c r="I32" s="28">
        <v>0</v>
      </c>
      <c r="J32" s="41">
        <v>1</v>
      </c>
    </row>
    <row r="35" spans="1:1" x14ac:dyDescent="0.4">
      <c r="A35" s="6" t="s">
        <v>17</v>
      </c>
    </row>
  </sheetData>
  <mergeCells count="5">
    <mergeCell ref="K1:M1"/>
    <mergeCell ref="B12:J12"/>
    <mergeCell ref="A14:A21"/>
    <mergeCell ref="B23:J23"/>
    <mergeCell ref="A25:A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90" zoomScaleNormal="90" workbookViewId="0">
      <selection activeCell="F30" sqref="F30"/>
    </sheetView>
  </sheetViews>
  <sheetFormatPr defaultRowHeight="12.7" x14ac:dyDescent="0.4"/>
  <cols>
    <col min="1" max="1" width="18.1171875"/>
    <col min="2" max="10" width="10.29296875"/>
    <col min="11" max="1025" width="11.5859375"/>
  </cols>
  <sheetData>
    <row r="1" spans="1:15" s="18" customFormat="1" ht="60" customHeight="1" x14ac:dyDescent="0.4">
      <c r="A1" s="11" t="s">
        <v>4</v>
      </c>
      <c r="B1" s="12"/>
      <c r="C1" s="14" t="s">
        <v>5</v>
      </c>
      <c r="D1" s="14" t="s">
        <v>6</v>
      </c>
      <c r="E1" s="15" t="s">
        <v>7</v>
      </c>
      <c r="F1" s="42" t="s">
        <v>8</v>
      </c>
      <c r="G1" s="16" t="s">
        <v>9</v>
      </c>
      <c r="H1" s="17" t="s">
        <v>10</v>
      </c>
      <c r="K1" s="3" t="s">
        <v>2</v>
      </c>
      <c r="L1" s="3"/>
      <c r="M1" s="3"/>
    </row>
    <row r="2" spans="1:15" x14ac:dyDescent="0.4">
      <c r="A2" s="5" t="s">
        <v>11</v>
      </c>
      <c r="B2" s="10"/>
      <c r="C2" s="43" t="s">
        <v>12</v>
      </c>
      <c r="D2" s="43" t="s">
        <v>13</v>
      </c>
      <c r="E2" s="44" t="s">
        <v>14</v>
      </c>
      <c r="F2" s="20" t="s">
        <v>15</v>
      </c>
      <c r="G2" s="20" t="s">
        <v>16</v>
      </c>
      <c r="H2" s="21" t="s">
        <v>17</v>
      </c>
      <c r="L2" s="22"/>
    </row>
    <row r="3" spans="1:15" x14ac:dyDescent="0.4">
      <c r="A3" s="10"/>
      <c r="B3" s="7">
        <v>1</v>
      </c>
      <c r="C3" s="23">
        <v>1</v>
      </c>
      <c r="D3" s="23">
        <f t="shared" ref="D3:D10" si="0">$M$9/($L$9+$M$9)</f>
        <v>0.9953596287703016</v>
      </c>
      <c r="E3" s="45">
        <v>0</v>
      </c>
      <c r="F3">
        <v>100</v>
      </c>
      <c r="G3">
        <v>1</v>
      </c>
      <c r="H3" s="24"/>
      <c r="L3" s="7" t="s">
        <v>26</v>
      </c>
    </row>
    <row r="4" spans="1:15" x14ac:dyDescent="0.4">
      <c r="A4" s="10"/>
      <c r="B4" s="7">
        <v>2</v>
      </c>
      <c r="C4" s="23">
        <v>1</v>
      </c>
      <c r="D4" s="23">
        <f t="shared" si="0"/>
        <v>0.9953596287703016</v>
      </c>
      <c r="E4">
        <v>0</v>
      </c>
      <c r="F4">
        <v>100</v>
      </c>
      <c r="G4">
        <v>1</v>
      </c>
      <c r="H4" s="24"/>
      <c r="L4" s="7" t="s">
        <v>27</v>
      </c>
    </row>
    <row r="5" spans="1:15" x14ac:dyDescent="0.4">
      <c r="A5" s="10"/>
      <c r="B5" s="7">
        <v>3</v>
      </c>
      <c r="C5" s="23">
        <v>1</v>
      </c>
      <c r="D5" s="23">
        <f t="shared" si="0"/>
        <v>0.9953596287703016</v>
      </c>
      <c r="E5">
        <v>0</v>
      </c>
      <c r="F5">
        <v>100</v>
      </c>
      <c r="G5">
        <v>1</v>
      </c>
      <c r="H5" s="46"/>
      <c r="L5" s="6" t="s">
        <v>20</v>
      </c>
    </row>
    <row r="6" spans="1:15" x14ac:dyDescent="0.4">
      <c r="A6" s="10"/>
      <c r="B6" s="7">
        <v>4</v>
      </c>
      <c r="C6" s="23">
        <v>1</v>
      </c>
      <c r="D6" s="23">
        <f t="shared" si="0"/>
        <v>0.9953596287703016</v>
      </c>
      <c r="E6">
        <v>0</v>
      </c>
      <c r="F6">
        <v>100</v>
      </c>
      <c r="G6">
        <v>1</v>
      </c>
      <c r="H6" s="46"/>
      <c r="L6" s="6" t="s">
        <v>32</v>
      </c>
    </row>
    <row r="7" spans="1:15" s="4" customFormat="1" x14ac:dyDescent="0.4">
      <c r="A7" s="10"/>
      <c r="B7" s="7">
        <v>5</v>
      </c>
      <c r="C7" s="23">
        <v>1</v>
      </c>
      <c r="D7" s="23">
        <f t="shared" si="0"/>
        <v>0.9953596287703016</v>
      </c>
      <c r="E7" s="4">
        <v>0</v>
      </c>
      <c r="F7" s="4">
        <v>100</v>
      </c>
      <c r="G7" s="4">
        <v>1</v>
      </c>
      <c r="H7" s="46"/>
      <c r="M7" s="4" t="s">
        <v>29</v>
      </c>
    </row>
    <row r="8" spans="1:15" x14ac:dyDescent="0.4">
      <c r="A8" s="10"/>
      <c r="B8" s="7">
        <v>6</v>
      </c>
      <c r="C8" s="23">
        <v>1</v>
      </c>
      <c r="D8" s="23">
        <f t="shared" si="0"/>
        <v>0.9953596287703016</v>
      </c>
      <c r="E8">
        <v>0</v>
      </c>
      <c r="F8">
        <v>100</v>
      </c>
      <c r="G8">
        <v>1</v>
      </c>
      <c r="H8" s="46"/>
      <c r="I8" s="4"/>
      <c r="J8" s="4"/>
      <c r="K8" s="4"/>
      <c r="L8" s="47" t="s">
        <v>30</v>
      </c>
      <c r="M8" s="48" t="s">
        <v>31</v>
      </c>
    </row>
    <row r="9" spans="1:15" x14ac:dyDescent="0.4">
      <c r="A9" s="10"/>
      <c r="B9" s="7">
        <v>7</v>
      </c>
      <c r="C9" s="23">
        <v>1</v>
      </c>
      <c r="D9" s="23">
        <f t="shared" si="0"/>
        <v>0.9953596287703016</v>
      </c>
      <c r="E9">
        <v>0</v>
      </c>
      <c r="F9">
        <v>100</v>
      </c>
      <c r="G9">
        <v>1</v>
      </c>
      <c r="H9" s="46"/>
      <c r="I9" s="4"/>
      <c r="J9" s="4"/>
      <c r="K9" s="4"/>
      <c r="L9" s="49">
        <v>2E-3</v>
      </c>
      <c r="M9" s="49">
        <v>0.42899999999999999</v>
      </c>
      <c r="N9" s="6"/>
    </row>
    <row r="10" spans="1:15" x14ac:dyDescent="0.4">
      <c r="A10" s="26"/>
      <c r="B10" s="27">
        <v>8</v>
      </c>
      <c r="C10" s="28">
        <v>1</v>
      </c>
      <c r="D10" s="28">
        <f t="shared" si="0"/>
        <v>0.9953596287703016</v>
      </c>
      <c r="E10" s="29">
        <v>0</v>
      </c>
      <c r="F10" s="29">
        <v>100</v>
      </c>
      <c r="G10" s="30">
        <v>1</v>
      </c>
      <c r="H10" s="46"/>
      <c r="I10" s="4"/>
      <c r="J10" s="4"/>
      <c r="K10" s="4"/>
      <c r="M10" s="37"/>
    </row>
    <row r="11" spans="1:15" x14ac:dyDescent="0.4">
      <c r="A11" s="10"/>
      <c r="B11" s="10"/>
      <c r="C11" s="10"/>
      <c r="D11" s="10"/>
      <c r="E11" s="10"/>
      <c r="F11" s="10"/>
    </row>
    <row r="12" spans="1:15" x14ac:dyDescent="0.4">
      <c r="A12" s="31"/>
      <c r="B12" s="2" t="s">
        <v>22</v>
      </c>
      <c r="C12" s="2"/>
      <c r="D12" s="2"/>
      <c r="E12" s="2"/>
      <c r="F12" s="2"/>
      <c r="G12" s="2"/>
      <c r="H12" s="2"/>
      <c r="I12" s="2"/>
      <c r="J12" s="2"/>
    </row>
    <row r="13" spans="1:15" x14ac:dyDescent="0.4">
      <c r="A13" s="32" t="s">
        <v>23</v>
      </c>
      <c r="B13" s="33"/>
      <c r="C13" s="32">
        <v>1</v>
      </c>
      <c r="D13" s="32">
        <v>2</v>
      </c>
      <c r="E13" s="32">
        <v>3</v>
      </c>
      <c r="F13" s="32">
        <v>4</v>
      </c>
      <c r="G13" s="32">
        <v>5</v>
      </c>
      <c r="H13" s="32">
        <v>6</v>
      </c>
      <c r="I13" s="32">
        <v>7</v>
      </c>
      <c r="J13" s="34">
        <v>8</v>
      </c>
      <c r="O13" s="6"/>
    </row>
    <row r="14" spans="1:15" x14ac:dyDescent="0.4">
      <c r="A14" s="1" t="s">
        <v>24</v>
      </c>
      <c r="B14" s="35">
        <v>1</v>
      </c>
      <c r="C14" s="36">
        <v>1</v>
      </c>
      <c r="D14" s="36">
        <v>0</v>
      </c>
      <c r="E14" s="36">
        <v>0</v>
      </c>
      <c r="F14" s="36">
        <v>0</v>
      </c>
      <c r="G14" s="36">
        <v>0</v>
      </c>
      <c r="H14" s="37">
        <v>0</v>
      </c>
      <c r="I14" s="37">
        <v>0</v>
      </c>
      <c r="J14" s="38">
        <v>0</v>
      </c>
    </row>
    <row r="15" spans="1:15" x14ac:dyDescent="0.4">
      <c r="A15" s="1"/>
      <c r="B15" s="35">
        <v>2</v>
      </c>
      <c r="C15" s="36">
        <v>0</v>
      </c>
      <c r="D15" s="36">
        <v>1</v>
      </c>
      <c r="E15" s="36">
        <v>0</v>
      </c>
      <c r="F15" s="36">
        <v>0</v>
      </c>
      <c r="G15" s="36">
        <v>0</v>
      </c>
      <c r="H15" s="37">
        <v>0</v>
      </c>
      <c r="I15" s="37">
        <v>0</v>
      </c>
      <c r="J15" s="38">
        <v>0</v>
      </c>
    </row>
    <row r="16" spans="1:15" x14ac:dyDescent="0.4">
      <c r="A16" s="1"/>
      <c r="B16" s="35">
        <v>3</v>
      </c>
      <c r="C16" s="36">
        <v>0</v>
      </c>
      <c r="D16" s="36">
        <v>0</v>
      </c>
      <c r="E16" s="36">
        <v>1</v>
      </c>
      <c r="F16" s="36">
        <v>0</v>
      </c>
      <c r="G16" s="36">
        <v>0</v>
      </c>
      <c r="H16" s="36">
        <v>0</v>
      </c>
      <c r="I16" s="37">
        <v>0</v>
      </c>
      <c r="J16" s="38">
        <v>0</v>
      </c>
    </row>
    <row r="17" spans="1:13" x14ac:dyDescent="0.4">
      <c r="A17" s="1"/>
      <c r="B17" s="35">
        <v>4</v>
      </c>
      <c r="C17" s="36">
        <v>0</v>
      </c>
      <c r="D17" s="36">
        <v>0</v>
      </c>
      <c r="E17" s="36">
        <v>0</v>
      </c>
      <c r="F17" s="36">
        <v>1</v>
      </c>
      <c r="G17" s="36">
        <v>0</v>
      </c>
      <c r="H17" s="36">
        <v>0</v>
      </c>
      <c r="I17" s="36">
        <v>0</v>
      </c>
      <c r="J17" s="38">
        <v>0</v>
      </c>
    </row>
    <row r="18" spans="1:13" s="4" customFormat="1" x14ac:dyDescent="0.4">
      <c r="A18" s="1"/>
      <c r="B18" s="35">
        <v>5</v>
      </c>
      <c r="C18" s="36">
        <v>0</v>
      </c>
      <c r="D18" s="36">
        <v>0</v>
      </c>
      <c r="E18" s="36">
        <v>0</v>
      </c>
      <c r="F18" s="36">
        <v>0</v>
      </c>
      <c r="G18" s="36">
        <v>1</v>
      </c>
      <c r="H18" s="36">
        <v>0</v>
      </c>
      <c r="I18" s="36">
        <v>0</v>
      </c>
      <c r="J18" s="39">
        <v>0</v>
      </c>
    </row>
    <row r="19" spans="1:13" x14ac:dyDescent="0.4">
      <c r="A19" s="1"/>
      <c r="B19" s="35">
        <v>6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1</v>
      </c>
      <c r="I19" s="36">
        <v>0</v>
      </c>
      <c r="J19" s="39">
        <v>0</v>
      </c>
      <c r="K19" s="23"/>
    </row>
    <row r="20" spans="1:13" x14ac:dyDescent="0.4">
      <c r="A20" s="1"/>
      <c r="B20" s="35">
        <v>7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1</v>
      </c>
      <c r="J20" s="39">
        <v>0</v>
      </c>
      <c r="K20" s="23"/>
      <c r="L20" s="23"/>
    </row>
    <row r="21" spans="1:13" x14ac:dyDescent="0.4">
      <c r="A21" s="1"/>
      <c r="B21" s="27">
        <v>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40">
        <v>0</v>
      </c>
      <c r="I21" s="28">
        <v>0</v>
      </c>
      <c r="J21" s="41">
        <v>1</v>
      </c>
      <c r="K21" s="23"/>
      <c r="L21" s="23"/>
      <c r="M21" s="23"/>
    </row>
    <row r="22" spans="1:13" x14ac:dyDescent="0.4">
      <c r="A22" s="10"/>
      <c r="B22" s="10"/>
      <c r="C22" s="10"/>
      <c r="D22" s="10"/>
      <c r="E22" s="10"/>
      <c r="F22" s="10"/>
    </row>
    <row r="23" spans="1:13" x14ac:dyDescent="0.4">
      <c r="A23" s="31"/>
      <c r="B23" s="2" t="s">
        <v>22</v>
      </c>
      <c r="C23" s="2"/>
      <c r="D23" s="2"/>
      <c r="E23" s="2"/>
      <c r="F23" s="2"/>
      <c r="G23" s="2"/>
      <c r="H23" s="2"/>
      <c r="I23" s="2"/>
      <c r="J23" s="2"/>
    </row>
    <row r="24" spans="1:13" x14ac:dyDescent="0.4">
      <c r="A24" s="32" t="s">
        <v>25</v>
      </c>
      <c r="B24" s="33"/>
      <c r="C24" s="32">
        <v>1</v>
      </c>
      <c r="D24" s="32">
        <v>2</v>
      </c>
      <c r="E24" s="32">
        <v>3</v>
      </c>
      <c r="F24" s="32">
        <v>4</v>
      </c>
      <c r="G24" s="32">
        <v>5</v>
      </c>
      <c r="H24" s="32">
        <v>6</v>
      </c>
      <c r="I24" s="32">
        <v>7</v>
      </c>
      <c r="J24" s="34">
        <v>8</v>
      </c>
    </row>
    <row r="25" spans="1:13" x14ac:dyDescent="0.4">
      <c r="A25" s="1" t="s">
        <v>24</v>
      </c>
      <c r="B25" s="35">
        <v>1</v>
      </c>
      <c r="C25" s="36">
        <v>1</v>
      </c>
      <c r="D25" s="36">
        <v>0</v>
      </c>
      <c r="E25" s="36">
        <v>0</v>
      </c>
      <c r="F25" s="36">
        <v>0</v>
      </c>
      <c r="G25" s="36">
        <v>0</v>
      </c>
      <c r="H25" s="37">
        <v>0</v>
      </c>
      <c r="I25" s="37">
        <v>0</v>
      </c>
      <c r="J25" s="38">
        <v>0</v>
      </c>
    </row>
    <row r="26" spans="1:13" x14ac:dyDescent="0.4">
      <c r="A26" s="1"/>
      <c r="B26" s="35">
        <v>2</v>
      </c>
      <c r="C26" s="36">
        <v>0</v>
      </c>
      <c r="D26" s="36">
        <v>1</v>
      </c>
      <c r="E26" s="36">
        <v>0</v>
      </c>
      <c r="F26" s="36">
        <v>0</v>
      </c>
      <c r="G26" s="36">
        <v>0</v>
      </c>
      <c r="H26" s="37">
        <v>0</v>
      </c>
      <c r="I26" s="37">
        <v>0</v>
      </c>
      <c r="J26" s="38">
        <v>0</v>
      </c>
    </row>
    <row r="27" spans="1:13" x14ac:dyDescent="0.4">
      <c r="A27" s="1"/>
      <c r="B27" s="35">
        <v>3</v>
      </c>
      <c r="C27" s="36">
        <v>0</v>
      </c>
      <c r="D27" s="36">
        <v>0</v>
      </c>
      <c r="E27" s="36">
        <v>1</v>
      </c>
      <c r="F27" s="36">
        <v>0</v>
      </c>
      <c r="G27" s="36">
        <v>0</v>
      </c>
      <c r="H27" s="36">
        <v>0</v>
      </c>
      <c r="I27" s="37">
        <v>0</v>
      </c>
      <c r="J27" s="38">
        <v>0</v>
      </c>
    </row>
    <row r="28" spans="1:13" x14ac:dyDescent="0.4">
      <c r="A28" s="1"/>
      <c r="B28" s="35">
        <v>4</v>
      </c>
      <c r="C28" s="36">
        <v>0</v>
      </c>
      <c r="D28" s="36">
        <v>0</v>
      </c>
      <c r="E28" s="36">
        <v>0</v>
      </c>
      <c r="F28" s="36">
        <v>1</v>
      </c>
      <c r="G28" s="36">
        <v>0</v>
      </c>
      <c r="H28" s="36">
        <v>0</v>
      </c>
      <c r="I28" s="36">
        <v>0</v>
      </c>
      <c r="J28" s="38">
        <v>0</v>
      </c>
    </row>
    <row r="29" spans="1:13" x14ac:dyDescent="0.4">
      <c r="A29" s="1"/>
      <c r="B29" s="35">
        <v>5</v>
      </c>
      <c r="C29" s="36">
        <v>0</v>
      </c>
      <c r="D29" s="36">
        <v>0</v>
      </c>
      <c r="E29" s="36">
        <v>0</v>
      </c>
      <c r="F29" s="36">
        <v>0</v>
      </c>
      <c r="G29" s="36">
        <v>1</v>
      </c>
      <c r="H29" s="36">
        <v>0</v>
      </c>
      <c r="I29" s="36">
        <v>0</v>
      </c>
      <c r="J29" s="39">
        <v>0</v>
      </c>
    </row>
    <row r="30" spans="1:13" x14ac:dyDescent="0.4">
      <c r="A30" s="1"/>
      <c r="B30" s="35">
        <v>6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1</v>
      </c>
      <c r="I30" s="36">
        <v>0</v>
      </c>
      <c r="J30" s="39">
        <v>0</v>
      </c>
    </row>
    <row r="31" spans="1:13" x14ac:dyDescent="0.4">
      <c r="A31" s="1"/>
      <c r="B31" s="35">
        <v>7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1</v>
      </c>
      <c r="J31" s="39">
        <v>0</v>
      </c>
    </row>
    <row r="32" spans="1:13" x14ac:dyDescent="0.4">
      <c r="A32" s="1"/>
      <c r="B32" s="27">
        <v>8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40">
        <v>0</v>
      </c>
      <c r="I32" s="28">
        <v>0</v>
      </c>
      <c r="J32" s="41">
        <v>1</v>
      </c>
    </row>
    <row r="35" spans="1:1" x14ac:dyDescent="0.4">
      <c r="A35" s="6" t="s">
        <v>17</v>
      </c>
    </row>
  </sheetData>
  <mergeCells count="5">
    <mergeCell ref="K1:M1"/>
    <mergeCell ref="B12:J12"/>
    <mergeCell ref="A14:A21"/>
    <mergeCell ref="B23:J23"/>
    <mergeCell ref="A25:A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Pop</vt:lpstr>
      <vt:lpstr>Summer</vt:lpstr>
      <vt:lpstr>Winter</vt:lpstr>
      <vt:lpstr>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Sample</dc:creator>
  <cp:lastModifiedBy>christine</cp:lastModifiedBy>
  <cp:revision>38</cp:revision>
  <cp:lastPrinted>2016-01-27T22:26:48Z</cp:lastPrinted>
  <dcterms:created xsi:type="dcterms:W3CDTF">2016-01-28T18:57:58Z</dcterms:created>
  <dcterms:modified xsi:type="dcterms:W3CDTF">2016-08-12T21:39:48Z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