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<sst xmlns="http://schemas.openxmlformats.org/spreadsheetml/2006/main" count="266" uniqueCount="47">
  <si>
    <t xml:space="preserve">Node</t>
  </si>
  <si>
    <t xml:space="preserve">N0 - initial population at start of breeding</t>
  </si>
  <si>
    <t xml:space="preserve">1, AK</t>
  </si>
  <si>
    <t xml:space="preserve">2, PR</t>
  </si>
  <si>
    <t xml:space="preserve">3, NU</t>
  </si>
  <si>
    <t xml:space="preserve">4, CA</t>
  </si>
  <si>
    <t xml:space="preserve">5, GC</t>
  </si>
  <si>
    <t xml:space="preserve">Node attributes ALPHA</t>
  </si>
  <si>
    <t xml:space="preserve">Juvenile survival</t>
  </si>
  <si>
    <t xml:space="preserve">Number of Ponds</t>
  </si>
  <si>
    <t xml:space="preserve">Reproduction</t>
  </si>
  <si>
    <t xml:space="preserve">Transitions</t>
  </si>
  <si>
    <t xml:space="preserve">Max Transition</t>
  </si>
  <si>
    <t xml:space="preserve">Survival</t>
  </si>
  <si>
    <t xml:space="preserve">Max Survival</t>
  </si>
  <si>
    <t xml:space="preserve">Min Survival</t>
  </si>
  <si>
    <t xml:space="preserve">Tell code to stop</t>
  </si>
  <si>
    <t xml:space="preserve">Base Harvest</t>
  </si>
  <si>
    <t xml:space="preserve">Variable Names</t>
  </si>
  <si>
    <t xml:space="preserve">S</t>
  </si>
  <si>
    <t xml:space="preserve">P</t>
  </si>
  <si>
    <t xml:space="preserve">a_0</t>
  </si>
  <si>
    <t xml:space="preserve">a_1</t>
  </si>
  <si>
    <t xml:space="preserve">a_2</t>
  </si>
  <si>
    <t xml:space="preserve">Delta_0</t>
  </si>
  <si>
    <t xml:space="preserve">Delta_1</t>
  </si>
  <si>
    <t xml:space="preserve">Delta_2</t>
  </si>
  <si>
    <t xml:space="preserve">psi_max</t>
  </si>
  <si>
    <t xml:space="preserve">b_0</t>
  </si>
  <si>
    <t xml:space="preserve">b_1</t>
  </si>
  <si>
    <t xml:space="preserve">S_max</t>
  </si>
  <si>
    <t xml:space="preserve">S_min</t>
  </si>
  <si>
    <t xml:space="preserve">STOP</t>
  </si>
  <si>
    <t xml:space="preserve">Destination</t>
  </si>
  <si>
    <t xml:space="preserve">pij</t>
  </si>
  <si>
    <t xml:space="preserve">AK</t>
  </si>
  <si>
    <t xml:space="preserve">PR</t>
  </si>
  <si>
    <t xml:space="preserve">NU</t>
  </si>
  <si>
    <t xml:space="preserve">CA</t>
  </si>
  <si>
    <t xml:space="preserve">GC</t>
  </si>
  <si>
    <t xml:space="preserve">Origin</t>
  </si>
  <si>
    <t xml:space="preserve">NOTES:</t>
  </si>
  <si>
    <t xml:space="preserve">sij</t>
  </si>
  <si>
    <t xml:space="preserve">Hunting Mortality</t>
  </si>
  <si>
    <t xml:space="preserve">kappa_ij</t>
  </si>
  <si>
    <t xml:space="preserve">Prob leaving from PR stopover </t>
  </si>
  <si>
    <t xml:space="preserve"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</si>
</sst>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273240</xdr:colOff>
      <xdr:row>15</xdr:row>
      <xdr:rowOff>30960</xdr:rowOff>
    </xdr:from>
    <xdr:to>
      <xdr:col>13</xdr:col>
      <xdr:colOff>635760</xdr:colOff>
      <xdr:row>18</xdr:row>
      <xdr:rowOff>30960</xdr:rowOff>
    </xdr:to>
    <xdr:sp>
      <xdr:nvSpPr>
        <xdr:cNvPr id="0" name="CustomShape 1"/>
        <xdr:cNvSpPr/>
      </xdr:nvSpPr>
      <xdr:spPr>
        <a:xfrm>
          <a:off x="8178840" y="3062880"/>
          <a:ext cx="1676880" cy="487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233640</xdr:colOff>
      <xdr:row>10</xdr:row>
      <xdr:rowOff>157320</xdr:rowOff>
    </xdr:from>
    <xdr:to>
      <xdr:col>13</xdr:col>
      <xdr:colOff>586800</xdr:colOff>
      <xdr:row>14</xdr:row>
      <xdr:rowOff>114840</xdr:rowOff>
    </xdr:to>
    <xdr:sp>
      <xdr:nvSpPr>
        <xdr:cNvPr id="1" name="CustomShape 1"/>
        <xdr:cNvSpPr/>
      </xdr:nvSpPr>
      <xdr:spPr>
        <a:xfrm>
          <a:off x="8139240" y="2379600"/>
          <a:ext cx="1667520" cy="605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Note: Kappafemale=0.1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Kappafemale_juv=0.2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Linked to Kappamale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164160</xdr:colOff>
      <xdr:row>11</xdr:row>
      <xdr:rowOff>15120</xdr:rowOff>
    </xdr:from>
    <xdr:to>
      <xdr:col>13</xdr:col>
      <xdr:colOff>351000</xdr:colOff>
      <xdr:row>14</xdr:row>
      <xdr:rowOff>19800</xdr:rowOff>
    </xdr:to>
    <xdr:sp>
      <xdr:nvSpPr>
        <xdr:cNvPr id="2" name="CustomShape 1"/>
        <xdr:cNvSpPr/>
      </xdr:nvSpPr>
      <xdr:spPr>
        <a:xfrm>
          <a:off x="8069760" y="2396160"/>
          <a:ext cx="1501200" cy="490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104040</xdr:colOff>
      <xdr:row>11</xdr:row>
      <xdr:rowOff>16560</xdr:rowOff>
    </xdr:from>
    <xdr:to>
      <xdr:col>13</xdr:col>
      <xdr:colOff>73440</xdr:colOff>
      <xdr:row>14</xdr:row>
      <xdr:rowOff>19440</xdr:rowOff>
    </xdr:to>
    <xdr:sp>
      <xdr:nvSpPr>
        <xdr:cNvPr id="3" name="CustomShape 1"/>
        <xdr:cNvSpPr/>
      </xdr:nvSpPr>
      <xdr:spPr>
        <a:xfrm>
          <a:off x="8009640" y="2398320"/>
          <a:ext cx="1283760" cy="488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7" activeCellId="0" sqref="C7"/>
    </sheetView>
  </sheetViews>
  <sheetFormatPr defaultRowHeight="12.75"/>
  <cols>
    <col collapsed="false" hidden="false" max="1025" min="1" style="1" width="13.6326530612245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0</v>
      </c>
    </row>
    <row r="3" customFormat="false" ht="15.75" hidden="false" customHeight="true" outlineLevel="0" collapsed="false">
      <c r="A3" s="3" t="s">
        <v>3</v>
      </c>
      <c r="B3" s="2" t="n">
        <v>0</v>
      </c>
    </row>
    <row r="4" customFormat="false" ht="15.75" hidden="false" customHeight="true" outlineLevel="0" collapsed="false">
      <c r="A4" s="3" t="s">
        <v>4</v>
      </c>
      <c r="B4" s="2" t="n">
        <v>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75"/>
  <cols>
    <col collapsed="false" hidden="false" max="1" min="1" style="5" width="18.8979591836735"/>
    <col collapsed="false" hidden="false" max="16" min="2" style="0" width="9.31632653061224"/>
    <col collapsed="false" hidden="false" max="17" min="17" style="0" width="20.1122448979592"/>
    <col collapsed="false" hidden="false" max="1025" min="18" style="0" width="9.44897959183673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Q1" s="5" t="s">
        <v>17</v>
      </c>
    </row>
    <row r="2" customFormat="false" ht="12.8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0" t="n">
        <v>0.08</v>
      </c>
    </row>
    <row r="3" customFormat="false" ht="12.8" hidden="false" customHeight="false" outlineLevel="0" collapsed="false">
      <c r="A3" s="17"/>
      <c r="B3" s="18" t="s">
        <v>2</v>
      </c>
      <c r="C3" s="19" t="n">
        <v>1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8" hidden="false" customHeight="false" outlineLevel="0" collapsed="false">
      <c r="A4" s="17"/>
      <c r="B4" s="18" t="s">
        <v>3</v>
      </c>
      <c r="C4" s="19" t="n">
        <v>1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8" hidden="false" customHeight="false" outlineLevel="0" collapsed="false">
      <c r="A5" s="17"/>
      <c r="B5" s="18" t="s">
        <v>4</v>
      </c>
      <c r="C5" s="19" t="n">
        <v>1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8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33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32" t="s">
        <v>39</v>
      </c>
    </row>
    <row r="11" customFormat="false" ht="12.75" hidden="false" customHeight="true" outlineLevel="0" collapsed="false">
      <c r="A11" s="33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41</v>
      </c>
    </row>
    <row r="12" customFormat="false" ht="12.75" hidden="false" customHeight="false" outlineLevel="0" collapsed="false">
      <c r="A12" s="33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75" hidden="false" customHeight="false" outlineLevel="0" collapsed="false">
      <c r="A14" s="33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8" hidden="false" customHeight="false" outlineLevel="0" collapsed="false">
      <c r="A17" s="39"/>
      <c r="B17" s="40"/>
      <c r="C17" s="28" t="s">
        <v>33</v>
      </c>
      <c r="D17" s="28"/>
      <c r="E17" s="28"/>
      <c r="F17" s="28"/>
      <c r="G17" s="29"/>
    </row>
    <row r="18" customFormat="false" ht="12.8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0</v>
      </c>
      <c r="D19" s="35" t="n">
        <v>0</v>
      </c>
      <c r="E19" s="35" t="n">
        <v>0</v>
      </c>
      <c r="F19" s="35" t="n">
        <f aca="false">0.8</f>
        <v>0.8</v>
      </c>
      <c r="G19" s="36" t="n">
        <f aca="false">0.75</f>
        <v>0.75</v>
      </c>
    </row>
    <row r="20" customFormat="false" ht="12.8" hidden="false" customHeight="false" outlineLevel="0" collapsed="false">
      <c r="A20" s="42"/>
      <c r="B20" s="34" t="s">
        <v>36</v>
      </c>
      <c r="C20" s="35" t="n">
        <v>0</v>
      </c>
      <c r="D20" s="35" t="n">
        <v>0</v>
      </c>
      <c r="E20" s="35" t="n">
        <v>0</v>
      </c>
      <c r="F20" s="35" t="n">
        <f aca="false">0.8</f>
        <v>0.8</v>
      </c>
      <c r="G20" s="36" t="n">
        <f aca="false">0.8</f>
        <v>0.8</v>
      </c>
    </row>
    <row r="21" customFormat="false" ht="12.8" hidden="false" customHeight="false" outlineLevel="0" collapsed="false">
      <c r="A21" s="42"/>
      <c r="B21" s="34" t="s">
        <v>37</v>
      </c>
      <c r="C21" s="35" t="n">
        <v>0</v>
      </c>
      <c r="D21" s="35" t="n">
        <v>0</v>
      </c>
      <c r="E21" s="35" t="n">
        <v>0</v>
      </c>
      <c r="F21" s="35" t="n">
        <f aca="false">0.8</f>
        <v>0.8</v>
      </c>
      <c r="G21" s="36" t="n">
        <f aca="false">0.8</f>
        <v>0.8</v>
      </c>
    </row>
    <row r="22" customFormat="false" ht="12.8" hidden="false" customHeight="false" outlineLevel="0" collapsed="false">
      <c r="A22" s="42"/>
      <c r="B22" s="34" t="s">
        <v>38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8" hidden="false" customHeight="false" outlineLevel="0" collapsed="false">
      <c r="A23" s="43"/>
      <c r="B23" s="22" t="s">
        <v>39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75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8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  <c r="I26" s="39"/>
      <c r="J26" s="40"/>
      <c r="K26" s="28"/>
      <c r="L26" s="28"/>
      <c r="M26" s="28"/>
      <c r="N26" s="28"/>
      <c r="O26" s="29"/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f aca="false">2*$Q$2</f>
        <v>0.16</v>
      </c>
      <c r="G27" s="35" t="n">
        <f aca="false">2*$Q$2</f>
        <v>0.16</v>
      </c>
      <c r="I27" s="10"/>
      <c r="J27" s="31"/>
      <c r="K27" s="31"/>
      <c r="L27" s="31"/>
      <c r="M27" s="31"/>
      <c r="N27" s="31"/>
      <c r="O27" s="41"/>
    </row>
    <row r="28" customFormat="false" ht="12.8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f aca="false">2*$Q$2</f>
        <v>0.16</v>
      </c>
      <c r="G28" s="35" t="n">
        <f aca="false">2*$Q$2</f>
        <v>0.16</v>
      </c>
      <c r="I28" s="42"/>
      <c r="J28" s="34"/>
      <c r="K28" s="35"/>
      <c r="L28" s="35"/>
      <c r="M28" s="35"/>
      <c r="N28" s="19"/>
      <c r="O28" s="36"/>
    </row>
    <row r="29" customFormat="false" ht="12.8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f aca="false">2*$Q$2</f>
        <v>0.16</v>
      </c>
      <c r="G29" s="35" t="n">
        <f aca="false">2*$Q$2</f>
        <v>0.16</v>
      </c>
      <c r="I29" s="42"/>
      <c r="J29" s="34"/>
      <c r="K29" s="35"/>
      <c r="L29" s="35"/>
      <c r="M29" s="35"/>
      <c r="N29" s="19"/>
      <c r="O29" s="36"/>
    </row>
    <row r="30" customFormat="false" ht="12.8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  <c r="I30" s="42"/>
      <c r="J30" s="34"/>
      <c r="K30" s="35"/>
      <c r="L30" s="35"/>
      <c r="M30" s="35"/>
      <c r="N30" s="19"/>
      <c r="O30" s="36"/>
    </row>
    <row r="31" customFormat="false" ht="12.8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  <c r="I31" s="42"/>
      <c r="J31" s="34"/>
      <c r="K31" s="35"/>
      <c r="L31" s="35"/>
      <c r="M31" s="35"/>
      <c r="N31" s="35"/>
      <c r="O31" s="36"/>
    </row>
    <row r="32" customFormat="false" ht="12.8" hidden="false" customHeight="false" outlineLevel="0" collapsed="false">
      <c r="A32" s="0"/>
      <c r="I32" s="43"/>
      <c r="J32" s="22"/>
      <c r="K32" s="23"/>
      <c r="L32" s="23"/>
      <c r="M32" s="23"/>
      <c r="N32" s="23"/>
      <c r="O32" s="38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3">
    <mergeCell ref="E1:G1"/>
    <mergeCell ref="H1:J1"/>
    <mergeCell ref="L1:M1"/>
    <mergeCell ref="C9:F9"/>
    <mergeCell ref="A11:A14"/>
    <mergeCell ref="C17:F17"/>
    <mergeCell ref="A19:A22"/>
    <mergeCell ref="C25:F25"/>
    <mergeCell ref="K26:N26"/>
    <mergeCell ref="A27:A30"/>
    <mergeCell ref="I28:I31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" width="18.8979591836735"/>
    <col collapsed="false" hidden="false" max="1023" min="2" style="1" width="9.31632653061224"/>
    <col collapsed="false" hidden="false" max="1025" min="1024" style="0" width="9.31632653061224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false" outlineLevel="0" collapsed="false">
      <c r="A11" s="48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8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38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39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false" outlineLevel="0" collapsed="false">
      <c r="A19" s="48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O28" activeCellId="0" sqref="O28"/>
    </sheetView>
  </sheetViews>
  <sheetFormatPr defaultRowHeight="12.75"/>
  <cols>
    <col collapsed="false" hidden="false" max="1" min="1" style="17" width="18.8979591836735"/>
    <col collapsed="false" hidden="false" max="1025" min="2" style="1" width="9.31632653061224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true" outlineLevel="0" collapsed="false">
      <c r="A11" s="42" t="s">
        <v>40</v>
      </c>
      <c r="B11" s="34" t="s">
        <v>35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2"/>
      <c r="B12" s="34" t="s">
        <v>36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description/>
  <dc:language>en-US</dc:language>
  <cp:lastModifiedBy>Joanna Bieri</cp:lastModifiedBy>
  <cp:lastPrinted>2016-01-27T22:26:48Z</cp:lastPrinted>
  <dcterms:modified xsi:type="dcterms:W3CDTF">2018-06-06T10:36:31Z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