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1"/>
  </bookViews>
  <sheets>
    <sheet name="Initial Pop" sheetId="1" state="visible" r:id="rId2"/>
    <sheet name="Breeding &amp; Fall" sheetId="2" state="visible" r:id="rId3"/>
    <sheet name="Winter &amp; Spring" sheetId="3" state="visible" r:id="rId4"/>
    <sheet name="Spring Stopover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<sst xmlns="http://schemas.openxmlformats.org/spreadsheetml/2006/main" count="266" uniqueCount="47">
  <si>
    <t xml:space="preserve">Node</t>
  </si>
  <si>
    <t xml:space="preserve">N0 - initial population at start of breeding</t>
  </si>
  <si>
    <t xml:space="preserve">1, AK</t>
  </si>
  <si>
    <t xml:space="preserve">2, PR</t>
  </si>
  <si>
    <t xml:space="preserve">3, NU</t>
  </si>
  <si>
    <t xml:space="preserve">4, CA</t>
  </si>
  <si>
    <t xml:space="preserve">5, GC</t>
  </si>
  <si>
    <t xml:space="preserve">Node attributes ALPHA</t>
  </si>
  <si>
    <t xml:space="preserve">Adult survival</t>
  </si>
  <si>
    <t xml:space="preserve">Number of Ponds</t>
  </si>
  <si>
    <t xml:space="preserve">Reproduction</t>
  </si>
  <si>
    <t xml:space="preserve">Transitions</t>
  </si>
  <si>
    <t xml:space="preserve">Max Transition</t>
  </si>
  <si>
    <t xml:space="preserve">Survival</t>
  </si>
  <si>
    <t xml:space="preserve">Max Survival</t>
  </si>
  <si>
    <t xml:space="preserve">Min Survival</t>
  </si>
  <si>
    <t xml:space="preserve">Tell code to stop</t>
  </si>
  <si>
    <t xml:space="preserve">Base Harvest</t>
  </si>
  <si>
    <t xml:space="preserve">Variable Names</t>
  </si>
  <si>
    <t xml:space="preserve">S</t>
  </si>
  <si>
    <t xml:space="preserve">P</t>
  </si>
  <si>
    <t xml:space="preserve">a_0</t>
  </si>
  <si>
    <t xml:space="preserve">a_1</t>
  </si>
  <si>
    <t xml:space="preserve">a_2</t>
  </si>
  <si>
    <t xml:space="preserve">Delta_0</t>
  </si>
  <si>
    <t xml:space="preserve">Delta_1</t>
  </si>
  <si>
    <t xml:space="preserve">Delta_2</t>
  </si>
  <si>
    <t xml:space="preserve">psi_max</t>
  </si>
  <si>
    <t xml:space="preserve">b_0</t>
  </si>
  <si>
    <t xml:space="preserve">b_1</t>
  </si>
  <si>
    <t xml:space="preserve">S_max</t>
  </si>
  <si>
    <t xml:space="preserve">S_min</t>
  </si>
  <si>
    <t xml:space="preserve">STOP</t>
  </si>
  <si>
    <t xml:space="preserve">Destination</t>
  </si>
  <si>
    <t xml:space="preserve">pij</t>
  </si>
  <si>
    <t xml:space="preserve">AK</t>
  </si>
  <si>
    <t xml:space="preserve">PR</t>
  </si>
  <si>
    <t xml:space="preserve">NU</t>
  </si>
  <si>
    <t xml:space="preserve">CA</t>
  </si>
  <si>
    <t xml:space="preserve">GC</t>
  </si>
  <si>
    <t xml:space="preserve">Origin</t>
  </si>
  <si>
    <t xml:space="preserve">NOTES:</t>
  </si>
  <si>
    <t xml:space="preserve">sij</t>
  </si>
  <si>
    <t xml:space="preserve">Hunting Mortality</t>
  </si>
  <si>
    <t xml:space="preserve">kappa_ij</t>
  </si>
  <si>
    <t xml:space="preserve">Prob leaving from PR stopover </t>
  </si>
  <si>
    <t xml:space="preserve">psi_ij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</si>
</sst>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1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hair"/>
      <top style="thin"/>
      <bottom style="thin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273240</xdr:colOff>
      <xdr:row>15</xdr:row>
      <xdr:rowOff>32760</xdr:rowOff>
    </xdr:from>
    <xdr:to>
      <xdr:col>14</xdr:col>
      <xdr:colOff>33840</xdr:colOff>
      <xdr:row>18</xdr:row>
      <xdr:rowOff>30960</xdr:rowOff>
    </xdr:to>
    <xdr:sp>
      <xdr:nvSpPr>
        <xdr:cNvPr id="0" name="CustomShape 1"/>
        <xdr:cNvSpPr/>
      </xdr:nvSpPr>
      <xdr:spPr>
        <a:xfrm>
          <a:off x="7321680" y="3062880"/>
          <a:ext cx="1503720" cy="4852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If a_ij = 0 for all j, then treat it as if R = 0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11</xdr:col>
      <xdr:colOff>233640</xdr:colOff>
      <xdr:row>10</xdr:row>
      <xdr:rowOff>159120</xdr:rowOff>
    </xdr:from>
    <xdr:to>
      <xdr:col>14</xdr:col>
      <xdr:colOff>3960</xdr:colOff>
      <xdr:row>14</xdr:row>
      <xdr:rowOff>114840</xdr:rowOff>
    </xdr:to>
    <xdr:sp>
      <xdr:nvSpPr>
        <xdr:cNvPr id="1" name="CustomShape 1"/>
        <xdr:cNvSpPr/>
      </xdr:nvSpPr>
      <xdr:spPr>
        <a:xfrm>
          <a:off x="7282080" y="2379600"/>
          <a:ext cx="1513440" cy="6033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Note: Kmale = 0.125</a:t>
          </a:r>
          <a:r>
            <a:rPr b="0" lang="en-US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 </a:t>
          </a: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kmale_juv=.275</a:t>
          </a:r>
          <a:r>
            <a:rPr b="0" lang="en-US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164160</xdr:colOff>
      <xdr:row>11</xdr:row>
      <xdr:rowOff>15120</xdr:rowOff>
    </xdr:from>
    <xdr:to>
      <xdr:col>13</xdr:col>
      <xdr:colOff>349200</xdr:colOff>
      <xdr:row>14</xdr:row>
      <xdr:rowOff>18000</xdr:rowOff>
    </xdr:to>
    <xdr:sp>
      <xdr:nvSpPr>
        <xdr:cNvPr id="2" name="CustomShape 1"/>
        <xdr:cNvSpPr/>
      </xdr:nvSpPr>
      <xdr:spPr>
        <a:xfrm>
          <a:off x="7307640" y="2396160"/>
          <a:ext cx="1366200" cy="4885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If a_ij = 0 for all j, then treat it as if R = 0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104040</xdr:colOff>
      <xdr:row>11</xdr:row>
      <xdr:rowOff>17280</xdr:rowOff>
    </xdr:from>
    <xdr:to>
      <xdr:col>13</xdr:col>
      <xdr:colOff>71640</xdr:colOff>
      <xdr:row>14</xdr:row>
      <xdr:rowOff>17640</xdr:rowOff>
    </xdr:to>
    <xdr:sp>
      <xdr:nvSpPr>
        <xdr:cNvPr id="3" name="CustomShape 1"/>
        <xdr:cNvSpPr/>
      </xdr:nvSpPr>
      <xdr:spPr>
        <a:xfrm>
          <a:off x="7247520" y="2398320"/>
          <a:ext cx="1148760" cy="4867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If a_ij = 0 for all j, then treat it as if R = 0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B15" activeCellId="0" sqref="B15"/>
    </sheetView>
  </sheetViews>
  <sheetFormatPr defaultRowHeight="12.75"/>
  <cols>
    <col collapsed="false" hidden="false" max="1025" min="1" style="1" width="12.8265306122449"/>
  </cols>
  <sheetData>
    <row r="1" customFormat="false" ht="15.75" hidden="false" customHeight="true" outlineLevel="0" collapsed="false">
      <c r="A1" s="2" t="s">
        <v>0</v>
      </c>
      <c r="B1" s="2" t="s">
        <v>1</v>
      </c>
    </row>
    <row r="2" customFormat="false" ht="15.75" hidden="false" customHeight="true" outlineLevel="0" collapsed="false">
      <c r="A2" s="3" t="s">
        <v>2</v>
      </c>
      <c r="B2" s="4" t="n">
        <v>465000</v>
      </c>
    </row>
    <row r="3" customFormat="false" ht="15.75" hidden="false" customHeight="true" outlineLevel="0" collapsed="false">
      <c r="A3" s="3" t="s">
        <v>3</v>
      </c>
      <c r="B3" s="2" t="n">
        <v>986850</v>
      </c>
    </row>
    <row r="4" customFormat="false" ht="15.75" hidden="false" customHeight="true" outlineLevel="0" collapsed="false">
      <c r="A4" s="3" t="s">
        <v>4</v>
      </c>
      <c r="B4" s="2" t="n">
        <v>160650</v>
      </c>
    </row>
    <row r="5" customFormat="false" ht="15.75" hidden="false" customHeight="true" outlineLevel="0" collapsed="false">
      <c r="A5" s="3" t="s">
        <v>5</v>
      </c>
      <c r="B5" s="2" t="n">
        <v>0</v>
      </c>
    </row>
    <row r="6" customFormat="false" ht="15.75" hidden="false" customHeight="true" outlineLevel="0" collapsed="false">
      <c r="A6" s="3" t="s">
        <v>6</v>
      </c>
      <c r="B6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3" activeCellId="0" sqref="Q3"/>
    </sheetView>
  </sheetViews>
  <sheetFormatPr defaultRowHeight="12.75"/>
  <cols>
    <col collapsed="false" hidden="false" max="1" min="1" style="5" width="17.5510204081633"/>
    <col collapsed="false" hidden="false" max="16" min="2" style="0" width="8.23469387755102"/>
    <col collapsed="false" hidden="false" max="17" min="17" style="0" width="15.6581632653061"/>
    <col collapsed="false" hidden="false" max="1025" min="18" style="0" width="8.36734693877551"/>
  </cols>
  <sheetData>
    <row r="1" s="5" customFormat="true" ht="60" hidden="false" customHeight="true" outlineLevel="0" collapsed="false">
      <c r="A1" s="6" t="s">
        <v>7</v>
      </c>
      <c r="B1" s="7"/>
      <c r="C1" s="8" t="s">
        <v>8</v>
      </c>
      <c r="D1" s="9" t="s">
        <v>9</v>
      </c>
      <c r="E1" s="8" t="s">
        <v>10</v>
      </c>
      <c r="F1" s="8"/>
      <c r="G1" s="8"/>
      <c r="H1" s="8" t="s">
        <v>11</v>
      </c>
      <c r="I1" s="8"/>
      <c r="J1" s="8"/>
      <c r="K1" s="10" t="s">
        <v>12</v>
      </c>
      <c r="L1" s="8" t="s">
        <v>13</v>
      </c>
      <c r="M1" s="8"/>
      <c r="N1" s="10" t="s">
        <v>14</v>
      </c>
      <c r="O1" s="11" t="s">
        <v>15</v>
      </c>
      <c r="P1" s="7" t="s">
        <v>16</v>
      </c>
      <c r="Q1" s="5" t="s">
        <v>17</v>
      </c>
    </row>
    <row r="2" customFormat="false" ht="12.8" hidden="false" customHeight="false" outlineLevel="0" collapsed="false">
      <c r="A2" s="12" t="s">
        <v>18</v>
      </c>
      <c r="B2" s="2"/>
      <c r="C2" s="13" t="s">
        <v>19</v>
      </c>
      <c r="D2" s="14" t="s">
        <v>20</v>
      </c>
      <c r="E2" s="13" t="s">
        <v>21</v>
      </c>
      <c r="F2" s="13" t="s">
        <v>22</v>
      </c>
      <c r="G2" s="13" t="s">
        <v>23</v>
      </c>
      <c r="H2" s="13" t="s">
        <v>24</v>
      </c>
      <c r="I2" s="13" t="s">
        <v>25</v>
      </c>
      <c r="J2" s="13" t="s">
        <v>26</v>
      </c>
      <c r="K2" s="15" t="s">
        <v>27</v>
      </c>
      <c r="L2" s="13" t="s">
        <v>28</v>
      </c>
      <c r="M2" s="13" t="s">
        <v>29</v>
      </c>
      <c r="N2" s="15" t="s">
        <v>30</v>
      </c>
      <c r="O2" s="16" t="s">
        <v>31</v>
      </c>
      <c r="P2" s="12" t="s">
        <v>32</v>
      </c>
      <c r="Q2" s="0" t="n">
        <v>0</v>
      </c>
    </row>
    <row r="3" customFormat="false" ht="12.8" hidden="false" customHeight="false" outlineLevel="0" collapsed="false">
      <c r="A3" s="17"/>
      <c r="B3" s="18" t="s">
        <v>2</v>
      </c>
      <c r="C3" s="19" t="n">
        <v>0.98</v>
      </c>
      <c r="D3" s="0" t="n">
        <v>0</v>
      </c>
      <c r="E3" s="3" t="n">
        <v>0</v>
      </c>
      <c r="F3" s="19" t="n">
        <f aca="false">-0.15*(10)^-6</f>
        <v>-1.5E-007</v>
      </c>
      <c r="G3" s="19" t="n">
        <v>0</v>
      </c>
      <c r="H3" s="3" t="n">
        <v>-1000000</v>
      </c>
      <c r="I3" s="3" t="n">
        <v>-1000000</v>
      </c>
      <c r="J3" s="3" t="n">
        <v>-1000000</v>
      </c>
      <c r="K3" s="1" t="n">
        <v>0</v>
      </c>
      <c r="L3" s="3" t="n">
        <v>-1000000</v>
      </c>
      <c r="M3" s="3" t="n">
        <v>-1000000</v>
      </c>
      <c r="N3" s="1" t="n">
        <v>0</v>
      </c>
      <c r="O3" s="20" t="n">
        <v>0</v>
      </c>
    </row>
    <row r="4" customFormat="false" ht="12.75" hidden="false" customHeight="false" outlineLevel="0" collapsed="false">
      <c r="A4" s="17"/>
      <c r="B4" s="18" t="s">
        <v>3</v>
      </c>
      <c r="C4" s="19" t="n">
        <v>0.98</v>
      </c>
      <c r="D4" s="0" t="n">
        <v>3.2</v>
      </c>
      <c r="E4" s="3" t="n">
        <v>0.1</v>
      </c>
      <c r="F4" s="19" t="n">
        <f aca="false">-0.12*(10)^-6</f>
        <v>-1.2E-007</v>
      </c>
      <c r="G4" s="19" t="n">
        <v>0.01</v>
      </c>
      <c r="H4" s="3" t="n">
        <v>-1000000</v>
      </c>
      <c r="I4" s="3" t="n">
        <v>-1000000</v>
      </c>
      <c r="J4" s="3" t="n">
        <v>-1000000</v>
      </c>
      <c r="K4" s="1" t="n">
        <v>0</v>
      </c>
      <c r="L4" s="3" t="n">
        <v>-1000000</v>
      </c>
      <c r="M4" s="3" t="n">
        <v>-1000000</v>
      </c>
      <c r="N4" s="1" t="n">
        <v>0</v>
      </c>
      <c r="O4" s="20" t="n">
        <v>0</v>
      </c>
    </row>
    <row r="5" customFormat="false" ht="12.75" hidden="false" customHeight="false" outlineLevel="0" collapsed="false">
      <c r="A5" s="17"/>
      <c r="B5" s="18" t="s">
        <v>4</v>
      </c>
      <c r="C5" s="19" t="n">
        <v>0.98</v>
      </c>
      <c r="D5" s="0" t="n">
        <v>0</v>
      </c>
      <c r="E5" s="3" t="n">
        <v>-1</v>
      </c>
      <c r="F5" s="19" t="n">
        <f aca="false">-0.08*(10)^(-6)</f>
        <v>-8E-008</v>
      </c>
      <c r="G5" s="19" t="n">
        <v>0</v>
      </c>
      <c r="H5" s="3" t="n">
        <v>-1000000</v>
      </c>
      <c r="I5" s="3" t="n">
        <v>-1000000</v>
      </c>
      <c r="J5" s="3" t="n">
        <v>-1000000</v>
      </c>
      <c r="K5" s="1" t="n">
        <v>0</v>
      </c>
      <c r="L5" s="3" t="n">
        <v>-1000000</v>
      </c>
      <c r="M5" s="3" t="n">
        <v>-1000000</v>
      </c>
      <c r="N5" s="1" t="n">
        <v>0</v>
      </c>
      <c r="O5" s="20" t="n">
        <v>0</v>
      </c>
    </row>
    <row r="6" customFormat="false" ht="12.75" hidden="false" customHeight="false" outlineLevel="0" collapsed="false">
      <c r="A6" s="17"/>
      <c r="B6" s="18" t="s">
        <v>5</v>
      </c>
      <c r="C6" s="19" t="n">
        <v>0</v>
      </c>
      <c r="D6" s="0" t="n">
        <v>0</v>
      </c>
      <c r="E6" s="3" t="n">
        <v>0</v>
      </c>
      <c r="F6" s="19" t="n">
        <v>0</v>
      </c>
      <c r="G6" s="19" t="n">
        <v>0</v>
      </c>
      <c r="H6" s="3" t="n">
        <v>-1000000</v>
      </c>
      <c r="I6" s="3" t="n">
        <v>-1000000</v>
      </c>
      <c r="J6" s="3" t="n">
        <v>-1000000</v>
      </c>
      <c r="K6" s="1" t="n">
        <v>0</v>
      </c>
      <c r="L6" s="3" t="n">
        <v>-1000000</v>
      </c>
      <c r="M6" s="3" t="n">
        <v>-1000000</v>
      </c>
      <c r="N6" s="1" t="n">
        <v>0</v>
      </c>
      <c r="O6" s="20" t="n">
        <v>0</v>
      </c>
    </row>
    <row r="7" s="1" customFormat="true" ht="12.75" hidden="false" customHeight="false" outlineLevel="0" collapsed="false">
      <c r="A7" s="21"/>
      <c r="B7" s="22" t="s">
        <v>6</v>
      </c>
      <c r="C7" s="23" t="n">
        <v>0</v>
      </c>
      <c r="D7" s="24" t="n">
        <v>0</v>
      </c>
      <c r="E7" s="25" t="n">
        <v>0</v>
      </c>
      <c r="F7" s="23" t="n">
        <v>0</v>
      </c>
      <c r="G7" s="23" t="n">
        <v>0</v>
      </c>
      <c r="H7" s="25" t="n">
        <v>-1000000</v>
      </c>
      <c r="I7" s="25" t="n">
        <v>-1000000</v>
      </c>
      <c r="J7" s="25" t="n">
        <v>-1000000</v>
      </c>
      <c r="K7" s="24" t="n">
        <v>0</v>
      </c>
      <c r="L7" s="25" t="n">
        <v>-1000000</v>
      </c>
      <c r="M7" s="25" t="n">
        <v>-1000000</v>
      </c>
      <c r="N7" s="24" t="n">
        <v>0</v>
      </c>
      <c r="O7" s="26" t="n">
        <v>0</v>
      </c>
    </row>
    <row r="8" customFormat="false" ht="12.75" hidden="false" customHeight="false" outlineLevel="0" collapsed="false">
      <c r="A8" s="17"/>
      <c r="B8" s="2"/>
      <c r="C8" s="2"/>
    </row>
    <row r="9" customFormat="false" ht="12.75" hidden="false" customHeight="false" outlineLevel="0" collapsed="false">
      <c r="A9" s="6"/>
      <c r="B9" s="27"/>
      <c r="C9" s="28" t="s">
        <v>33</v>
      </c>
      <c r="D9" s="28"/>
      <c r="E9" s="28"/>
      <c r="F9" s="28"/>
      <c r="G9" s="29"/>
    </row>
    <row r="10" customFormat="false" ht="12.75" hidden="false" customHeight="false" outlineLevel="0" collapsed="false">
      <c r="A10" s="30" t="s">
        <v>34</v>
      </c>
      <c r="B10" s="31"/>
      <c r="C10" s="31" t="s">
        <v>35</v>
      </c>
      <c r="D10" s="31" t="s">
        <v>36</v>
      </c>
      <c r="E10" s="31" t="s">
        <v>37</v>
      </c>
      <c r="F10" s="31" t="s">
        <v>38</v>
      </c>
      <c r="G10" s="32" t="s">
        <v>39</v>
      </c>
    </row>
    <row r="11" customFormat="false" ht="12.75" hidden="false" customHeight="true" outlineLevel="0" collapsed="false">
      <c r="A11" s="33" t="s">
        <v>40</v>
      </c>
      <c r="B11" s="34" t="s">
        <v>35</v>
      </c>
      <c r="C11" s="35" t="n">
        <v>0</v>
      </c>
      <c r="D11" s="35" t="n">
        <v>0</v>
      </c>
      <c r="E11" s="35" t="n">
        <v>0</v>
      </c>
      <c r="F11" s="35" t="n">
        <v>0.9</v>
      </c>
      <c r="G11" s="36" t="n">
        <v>0.1</v>
      </c>
      <c r="L11" s="0" t="s">
        <v>41</v>
      </c>
    </row>
    <row r="12" customFormat="false" ht="12.75" hidden="false" customHeight="false" outlineLevel="0" collapsed="false">
      <c r="A12" s="33"/>
      <c r="B12" s="34" t="s">
        <v>36</v>
      </c>
      <c r="C12" s="35" t="n">
        <v>0</v>
      </c>
      <c r="D12" s="35" t="n">
        <v>0</v>
      </c>
      <c r="E12" s="35" t="n">
        <v>0</v>
      </c>
      <c r="F12" s="35" t="n">
        <v>0.5</v>
      </c>
      <c r="G12" s="36" t="n">
        <v>0.5</v>
      </c>
    </row>
    <row r="13" customFormat="false" ht="12.75" hidden="false" customHeight="false" outlineLevel="0" collapsed="false">
      <c r="A13" s="33"/>
      <c r="B13" s="34" t="s">
        <v>37</v>
      </c>
      <c r="C13" s="35" t="n">
        <v>0</v>
      </c>
      <c r="D13" s="35" t="n">
        <v>0</v>
      </c>
      <c r="E13" s="35" t="n">
        <v>0</v>
      </c>
      <c r="F13" s="35" t="n">
        <v>0.5</v>
      </c>
      <c r="G13" s="36" t="n">
        <v>0.5</v>
      </c>
    </row>
    <row r="14" customFormat="false" ht="12.75" hidden="false" customHeight="false" outlineLevel="0" collapsed="false">
      <c r="A14" s="33"/>
      <c r="B14" s="34" t="s">
        <v>38</v>
      </c>
      <c r="C14" s="35" t="n">
        <v>0</v>
      </c>
      <c r="D14" s="35" t="n">
        <v>0</v>
      </c>
      <c r="E14" s="35" t="n">
        <v>0</v>
      </c>
      <c r="F14" s="35" t="n">
        <v>0</v>
      </c>
      <c r="G14" s="36" t="n">
        <v>0</v>
      </c>
    </row>
    <row r="15" s="1" customFormat="true" ht="12.75" hidden="false" customHeight="false" outlineLevel="0" collapsed="false">
      <c r="A15" s="37"/>
      <c r="B15" s="22" t="s">
        <v>39</v>
      </c>
      <c r="C15" s="23" t="n">
        <v>0</v>
      </c>
      <c r="D15" s="23" t="n">
        <v>0</v>
      </c>
      <c r="E15" s="23" t="n">
        <v>0</v>
      </c>
      <c r="F15" s="23" t="n">
        <v>0</v>
      </c>
      <c r="G15" s="38" t="n">
        <v>0</v>
      </c>
    </row>
    <row r="16" customFormat="false" ht="12.75" hidden="false" customHeight="false" outlineLevel="0" collapsed="false">
      <c r="A16" s="17"/>
      <c r="B16" s="2"/>
      <c r="C16" s="2"/>
      <c r="D16" s="2"/>
      <c r="E16" s="2"/>
      <c r="F16" s="2"/>
    </row>
    <row r="17" customFormat="false" ht="12.8" hidden="false" customHeight="false" outlineLevel="0" collapsed="false">
      <c r="A17" s="39"/>
      <c r="B17" s="40"/>
      <c r="C17" s="28" t="s">
        <v>33</v>
      </c>
      <c r="D17" s="28"/>
      <c r="E17" s="28"/>
      <c r="F17" s="28"/>
      <c r="G17" s="29"/>
    </row>
    <row r="18" customFormat="false" ht="12.8" hidden="false" customHeight="false" outlineLevel="0" collapsed="false">
      <c r="A18" s="10" t="s">
        <v>42</v>
      </c>
      <c r="B18" s="31"/>
      <c r="C18" s="31" t="s">
        <v>35</v>
      </c>
      <c r="D18" s="31" t="s">
        <v>36</v>
      </c>
      <c r="E18" s="31" t="s">
        <v>37</v>
      </c>
      <c r="F18" s="31" t="s">
        <v>38</v>
      </c>
      <c r="G18" s="41" t="s">
        <v>39</v>
      </c>
    </row>
    <row r="19" customFormat="false" ht="12.75" hidden="false" customHeight="true" outlineLevel="0" collapsed="false">
      <c r="A19" s="42" t="s">
        <v>40</v>
      </c>
      <c r="B19" s="34" t="s">
        <v>35</v>
      </c>
      <c r="C19" s="35" t="n">
        <v>0</v>
      </c>
      <c r="D19" s="35" t="n">
        <v>0</v>
      </c>
      <c r="E19" s="35" t="n">
        <v>0</v>
      </c>
      <c r="F19" s="35" t="n">
        <f aca="false">0.9</f>
        <v>0.9</v>
      </c>
      <c r="G19" s="36" t="n">
        <f aca="false">0.85</f>
        <v>0.85</v>
      </c>
    </row>
    <row r="20" customFormat="false" ht="12.8" hidden="false" customHeight="false" outlineLevel="0" collapsed="false">
      <c r="A20" s="42"/>
      <c r="B20" s="34" t="s">
        <v>36</v>
      </c>
      <c r="C20" s="35" t="n">
        <v>0</v>
      </c>
      <c r="D20" s="35" t="n">
        <v>0</v>
      </c>
      <c r="E20" s="35" t="n">
        <v>0</v>
      </c>
      <c r="F20" s="35" t="n">
        <f aca="false">0.9</f>
        <v>0.9</v>
      </c>
      <c r="G20" s="36" t="n">
        <f aca="false">0.9</f>
        <v>0.9</v>
      </c>
    </row>
    <row r="21" customFormat="false" ht="12.8" hidden="false" customHeight="false" outlineLevel="0" collapsed="false">
      <c r="A21" s="42"/>
      <c r="B21" s="34" t="s">
        <v>37</v>
      </c>
      <c r="C21" s="35" t="n">
        <v>0</v>
      </c>
      <c r="D21" s="35" t="n">
        <v>0</v>
      </c>
      <c r="E21" s="35" t="n">
        <v>0</v>
      </c>
      <c r="F21" s="35" t="n">
        <f aca="false">0.9</f>
        <v>0.9</v>
      </c>
      <c r="G21" s="36" t="n">
        <f aca="false">0.9</f>
        <v>0.9</v>
      </c>
    </row>
    <row r="22" customFormat="false" ht="12.8" hidden="false" customHeight="false" outlineLevel="0" collapsed="false">
      <c r="A22" s="42"/>
      <c r="B22" s="34" t="s">
        <v>38</v>
      </c>
      <c r="C22" s="35" t="n">
        <v>0</v>
      </c>
      <c r="D22" s="35" t="n">
        <v>0</v>
      </c>
      <c r="E22" s="35" t="n">
        <v>0</v>
      </c>
      <c r="F22" s="35" t="n">
        <v>0</v>
      </c>
      <c r="G22" s="36" t="n">
        <v>0</v>
      </c>
    </row>
    <row r="23" customFormat="false" ht="12.8" hidden="false" customHeight="false" outlineLevel="0" collapsed="false">
      <c r="A23" s="43"/>
      <c r="B23" s="22" t="s">
        <v>39</v>
      </c>
      <c r="C23" s="23" t="n">
        <v>0</v>
      </c>
      <c r="D23" s="23" t="n">
        <v>0</v>
      </c>
      <c r="E23" s="23" t="n">
        <v>0</v>
      </c>
      <c r="F23" s="23" t="n">
        <v>0</v>
      </c>
      <c r="G23" s="38" t="n">
        <v>0</v>
      </c>
    </row>
    <row r="24" customFormat="false" ht="12.8" hidden="false" customHeight="false" outlineLevel="0" collapsed="false">
      <c r="A24" s="17"/>
      <c r="B24" s="2"/>
      <c r="C24" s="2"/>
      <c r="D24" s="2"/>
      <c r="E24" s="2"/>
      <c r="F24" s="2"/>
      <c r="G24" s="1"/>
    </row>
    <row r="25" customFormat="false" ht="12.75" hidden="false" customHeight="false" outlineLevel="0" collapsed="false">
      <c r="A25" s="44" t="s">
        <v>43</v>
      </c>
      <c r="B25" s="40"/>
      <c r="C25" s="28" t="s">
        <v>33</v>
      </c>
      <c r="D25" s="28"/>
      <c r="E25" s="28"/>
      <c r="F25" s="28"/>
      <c r="G25" s="29"/>
    </row>
    <row r="26" customFormat="false" ht="12.75" hidden="false" customHeight="false" outlineLevel="0" collapsed="false">
      <c r="A26" s="10" t="s">
        <v>44</v>
      </c>
      <c r="B26" s="31"/>
      <c r="C26" s="31" t="s">
        <v>35</v>
      </c>
      <c r="D26" s="31" t="s">
        <v>36</v>
      </c>
      <c r="E26" s="31" t="s">
        <v>37</v>
      </c>
      <c r="F26" s="31" t="s">
        <v>38</v>
      </c>
      <c r="G26" s="41" t="s">
        <v>39</v>
      </c>
    </row>
    <row r="27" customFormat="false" ht="12.75" hidden="false" customHeight="true" outlineLevel="0" collapsed="false">
      <c r="A27" s="42" t="s">
        <v>40</v>
      </c>
      <c r="B27" s="34" t="s">
        <v>35</v>
      </c>
      <c r="C27" s="35" t="n">
        <v>0</v>
      </c>
      <c r="D27" s="35" t="n">
        <v>0</v>
      </c>
      <c r="E27" s="35" t="n">
        <v>0</v>
      </c>
      <c r="F27" s="35" t="n">
        <f aca="false">1.25*$Q$2</f>
        <v>0</v>
      </c>
      <c r="G27" s="35" t="n">
        <f aca="false">1.25*$Q$2</f>
        <v>0</v>
      </c>
    </row>
    <row r="28" customFormat="false" ht="12.8" hidden="false" customHeight="false" outlineLevel="0" collapsed="false">
      <c r="A28" s="42"/>
      <c r="B28" s="34" t="s">
        <v>36</v>
      </c>
      <c r="C28" s="35" t="n">
        <v>0</v>
      </c>
      <c r="D28" s="35" t="n">
        <v>0</v>
      </c>
      <c r="E28" s="35" t="n">
        <v>0</v>
      </c>
      <c r="F28" s="35" t="n">
        <f aca="false">1.25*$Q$2</f>
        <v>0</v>
      </c>
      <c r="G28" s="35" t="n">
        <f aca="false">1.25*$Q$2</f>
        <v>0</v>
      </c>
    </row>
    <row r="29" customFormat="false" ht="12.8" hidden="false" customHeight="false" outlineLevel="0" collapsed="false">
      <c r="A29" s="42"/>
      <c r="B29" s="34" t="s">
        <v>37</v>
      </c>
      <c r="C29" s="35" t="n">
        <v>0</v>
      </c>
      <c r="D29" s="35" t="n">
        <v>0</v>
      </c>
      <c r="E29" s="35" t="n">
        <v>0</v>
      </c>
      <c r="F29" s="35" t="n">
        <f aca="false">1.25*$Q$2</f>
        <v>0</v>
      </c>
      <c r="G29" s="35" t="n">
        <f aca="false">1.25*$Q$2</f>
        <v>0</v>
      </c>
    </row>
    <row r="30" customFormat="false" ht="12.75" hidden="false" customHeight="false" outlineLevel="0" collapsed="false">
      <c r="A30" s="42"/>
      <c r="B30" s="34" t="s">
        <v>38</v>
      </c>
      <c r="C30" s="35" t="n">
        <v>0</v>
      </c>
      <c r="D30" s="35" t="n">
        <v>0</v>
      </c>
      <c r="E30" s="35" t="n">
        <v>0</v>
      </c>
      <c r="F30" s="35" t="n">
        <v>0</v>
      </c>
      <c r="G30" s="36" t="n">
        <v>0</v>
      </c>
    </row>
    <row r="31" customFormat="false" ht="12.75" hidden="false" customHeight="false" outlineLevel="0" collapsed="false">
      <c r="A31" s="43"/>
      <c r="B31" s="22" t="s">
        <v>39</v>
      </c>
      <c r="C31" s="23" t="n">
        <v>0</v>
      </c>
      <c r="D31" s="23" t="n">
        <v>0</v>
      </c>
      <c r="E31" s="23" t="n">
        <v>0</v>
      </c>
      <c r="F31" s="23" t="n">
        <v>0</v>
      </c>
      <c r="G31" s="38" t="n">
        <v>0</v>
      </c>
    </row>
    <row r="32" customFormat="false" ht="12.75" hidden="false" customHeight="false" outlineLevel="0" collapsed="false">
      <c r="A32" s="0"/>
    </row>
    <row r="33" customFormat="false" ht="25.5" hidden="false" customHeight="false" outlineLevel="0" collapsed="false">
      <c r="A33" s="44" t="s">
        <v>45</v>
      </c>
      <c r="B33" s="40"/>
      <c r="C33" s="28" t="s">
        <v>33</v>
      </c>
      <c r="D33" s="28"/>
      <c r="E33" s="28"/>
      <c r="F33" s="28"/>
      <c r="G33" s="29"/>
    </row>
    <row r="34" customFormat="false" ht="12.75" hidden="false" customHeight="false" outlineLevel="0" collapsed="false">
      <c r="A34" s="45" t="s">
        <v>46</v>
      </c>
      <c r="B34" s="31"/>
      <c r="C34" s="31" t="s">
        <v>35</v>
      </c>
      <c r="D34" s="31" t="s">
        <v>36</v>
      </c>
      <c r="E34" s="31" t="s">
        <v>37</v>
      </c>
      <c r="F34" s="31" t="s">
        <v>38</v>
      </c>
      <c r="G34" s="41" t="s">
        <v>39</v>
      </c>
    </row>
    <row r="35" customFormat="false" ht="12.75" hidden="false" customHeight="true" outlineLevel="0" collapsed="false">
      <c r="A35" s="42" t="s">
        <v>40</v>
      </c>
      <c r="B35" s="34" t="s">
        <v>35</v>
      </c>
      <c r="C35" s="35" t="n">
        <v>0</v>
      </c>
      <c r="D35" s="35" t="n">
        <v>0</v>
      </c>
      <c r="E35" s="35" t="n">
        <v>0</v>
      </c>
      <c r="F35" s="35" t="n">
        <v>0</v>
      </c>
      <c r="G35" s="36" t="n">
        <v>0</v>
      </c>
    </row>
    <row r="36" customFormat="false" ht="12.75" hidden="false" customHeight="false" outlineLevel="0" collapsed="false">
      <c r="A36" s="42"/>
      <c r="B36" s="34" t="s">
        <v>36</v>
      </c>
      <c r="C36" s="35" t="n">
        <v>0</v>
      </c>
      <c r="D36" s="35" t="n">
        <v>0</v>
      </c>
      <c r="E36" s="35" t="n">
        <v>0</v>
      </c>
      <c r="F36" s="35" t="n">
        <v>0</v>
      </c>
      <c r="G36" s="36" t="n">
        <v>0</v>
      </c>
    </row>
    <row r="37" customFormat="false" ht="12.75" hidden="false" customHeight="false" outlineLevel="0" collapsed="false">
      <c r="A37" s="42"/>
      <c r="B37" s="34" t="s">
        <v>37</v>
      </c>
      <c r="C37" s="35" t="n">
        <v>0</v>
      </c>
      <c r="D37" s="35" t="n">
        <v>0</v>
      </c>
      <c r="E37" s="35" t="n">
        <v>0</v>
      </c>
      <c r="F37" s="35" t="n">
        <v>0</v>
      </c>
      <c r="G37" s="36" t="n">
        <v>0</v>
      </c>
    </row>
    <row r="38" customFormat="false" ht="12.75" hidden="false" customHeight="false" outlineLevel="0" collapsed="false">
      <c r="A38" s="42"/>
      <c r="B38" s="34" t="s">
        <v>38</v>
      </c>
      <c r="C38" s="35" t="n">
        <v>0</v>
      </c>
      <c r="D38" s="35" t="n">
        <v>0</v>
      </c>
      <c r="E38" s="35" t="n">
        <v>0</v>
      </c>
      <c r="F38" s="35" t="n">
        <v>0</v>
      </c>
      <c r="G38" s="36" t="n">
        <v>0</v>
      </c>
    </row>
    <row r="39" customFormat="false" ht="12.75" hidden="false" customHeight="false" outlineLevel="0" collapsed="false">
      <c r="A39" s="43"/>
      <c r="B39" s="22" t="s">
        <v>39</v>
      </c>
      <c r="C39" s="23" t="n">
        <v>0</v>
      </c>
      <c r="D39" s="23" t="n">
        <v>0</v>
      </c>
      <c r="E39" s="23" t="n">
        <v>0</v>
      </c>
      <c r="F39" s="23" t="n">
        <v>0</v>
      </c>
      <c r="G39" s="38" t="n">
        <v>0</v>
      </c>
    </row>
    <row r="40" customFormat="false" ht="12.75" hidden="false" customHeight="false" outlineLevel="0" collapsed="false">
      <c r="A40" s="0"/>
    </row>
    <row r="41" customFormat="false" ht="12.75" hidden="false" customHeight="false" outlineLevel="0" collapsed="false">
      <c r="A41" s="0"/>
    </row>
    <row r="42" customFormat="false" ht="12.8" hidden="false" customHeight="false" outlineLevel="0" collapsed="false">
      <c r="A42" s="46" t="s">
        <v>32</v>
      </c>
    </row>
  </sheetData>
  <mergeCells count="11">
    <mergeCell ref="E1:G1"/>
    <mergeCell ref="H1:J1"/>
    <mergeCell ref="L1:M1"/>
    <mergeCell ref="C9:F9"/>
    <mergeCell ref="A11:A14"/>
    <mergeCell ref="C17:F17"/>
    <mergeCell ref="A19:A22"/>
    <mergeCell ref="C25:F25"/>
    <mergeCell ref="A27:A30"/>
    <mergeCell ref="C33:F33"/>
    <mergeCell ref="A35:A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H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7" activeCellId="0" sqref="M27"/>
    </sheetView>
  </sheetViews>
  <sheetFormatPr defaultRowHeight="12.75"/>
  <cols>
    <col collapsed="false" hidden="false" max="1" min="1" style="1" width="17.5510204081633"/>
    <col collapsed="false" hidden="false" max="1023" min="2" style="1" width="8.36734693877551"/>
    <col collapsed="false" hidden="false" max="1025" min="1024" style="0" width="8.23469387755102"/>
  </cols>
  <sheetData>
    <row r="1" s="17" customFormat="true" ht="60" hidden="false" customHeight="true" outlineLevel="0" collapsed="false">
      <c r="A1" s="6" t="s">
        <v>7</v>
      </c>
      <c r="B1" s="7"/>
      <c r="C1" s="8" t="s">
        <v>8</v>
      </c>
      <c r="D1" s="9" t="s">
        <v>9</v>
      </c>
      <c r="E1" s="8" t="s">
        <v>10</v>
      </c>
      <c r="F1" s="8"/>
      <c r="G1" s="8"/>
      <c r="H1" s="8" t="s">
        <v>11</v>
      </c>
      <c r="I1" s="8"/>
      <c r="J1" s="8"/>
      <c r="K1" s="10" t="s">
        <v>12</v>
      </c>
      <c r="L1" s="8" t="s">
        <v>13</v>
      </c>
      <c r="M1" s="8"/>
      <c r="N1" s="10" t="s">
        <v>14</v>
      </c>
      <c r="O1" s="11" t="s">
        <v>15</v>
      </c>
      <c r="P1" s="7" t="s">
        <v>16</v>
      </c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</row>
    <row r="2" customFormat="false" ht="12.75" hidden="false" customHeight="false" outlineLevel="0" collapsed="false">
      <c r="A2" s="12" t="s">
        <v>18</v>
      </c>
      <c r="B2" s="2"/>
      <c r="C2" s="13" t="s">
        <v>19</v>
      </c>
      <c r="D2" s="14" t="s">
        <v>20</v>
      </c>
      <c r="E2" s="13" t="s">
        <v>21</v>
      </c>
      <c r="F2" s="13" t="s">
        <v>22</v>
      </c>
      <c r="G2" s="13" t="s">
        <v>23</v>
      </c>
      <c r="H2" s="13" t="s">
        <v>24</v>
      </c>
      <c r="I2" s="13" t="s">
        <v>25</v>
      </c>
      <c r="J2" s="13" t="s">
        <v>26</v>
      </c>
      <c r="K2" s="15" t="s">
        <v>27</v>
      </c>
      <c r="L2" s="13" t="s">
        <v>28</v>
      </c>
      <c r="M2" s="13" t="s">
        <v>29</v>
      </c>
      <c r="N2" s="15" t="s">
        <v>30</v>
      </c>
      <c r="O2" s="16" t="s">
        <v>31</v>
      </c>
      <c r="P2" s="12" t="s">
        <v>32</v>
      </c>
    </row>
    <row r="3" customFormat="false" ht="12.75" hidden="false" customHeight="false" outlineLevel="0" collapsed="false">
      <c r="A3" s="2"/>
      <c r="B3" s="18" t="s">
        <v>2</v>
      </c>
      <c r="C3" s="19" t="n">
        <v>0</v>
      </c>
      <c r="D3" s="19" t="n">
        <v>0</v>
      </c>
      <c r="E3" s="0" t="n">
        <v>0</v>
      </c>
      <c r="F3" s="3" t="n">
        <v>-1000000</v>
      </c>
      <c r="G3" s="3" t="n">
        <v>-1000000</v>
      </c>
      <c r="H3" s="3" t="n">
        <v>-1000000</v>
      </c>
      <c r="I3" s="3" t="n">
        <v>-1000000</v>
      </c>
      <c r="J3" s="3" t="n">
        <v>-1000000</v>
      </c>
      <c r="K3" s="3" t="n">
        <v>0</v>
      </c>
      <c r="L3" s="3" t="n">
        <v>-1000000</v>
      </c>
      <c r="M3" s="3" t="n">
        <v>-1000000</v>
      </c>
      <c r="N3" s="1" t="n">
        <v>0</v>
      </c>
      <c r="O3" s="20" t="n">
        <v>0</v>
      </c>
    </row>
    <row r="4" customFormat="false" ht="12.75" hidden="false" customHeight="false" outlineLevel="0" collapsed="false">
      <c r="A4" s="2"/>
      <c r="B4" s="18" t="s">
        <v>3</v>
      </c>
      <c r="C4" s="19" t="n">
        <v>0</v>
      </c>
      <c r="D4" s="19" t="n">
        <v>0</v>
      </c>
      <c r="E4" s="0" t="n">
        <v>3.2</v>
      </c>
      <c r="F4" s="3" t="n">
        <v>-1000000</v>
      </c>
      <c r="G4" s="3" t="n">
        <v>-1000000</v>
      </c>
      <c r="H4" s="3" t="n">
        <v>-1000000</v>
      </c>
      <c r="I4" s="3" t="n">
        <v>-1000000</v>
      </c>
      <c r="J4" s="3" t="n">
        <v>-1000000</v>
      </c>
      <c r="K4" s="3" t="n">
        <v>0</v>
      </c>
      <c r="L4" s="3" t="n">
        <v>-1000000</v>
      </c>
      <c r="M4" s="3" t="n">
        <v>-1000000</v>
      </c>
      <c r="N4" s="1" t="n">
        <v>0</v>
      </c>
      <c r="O4" s="20" t="n">
        <v>0</v>
      </c>
    </row>
    <row r="5" customFormat="false" ht="12.75" hidden="false" customHeight="false" outlineLevel="0" collapsed="false">
      <c r="A5" s="2"/>
      <c r="B5" s="18" t="s">
        <v>4</v>
      </c>
      <c r="C5" s="19" t="n">
        <v>0</v>
      </c>
      <c r="D5" s="19" t="n">
        <v>0</v>
      </c>
      <c r="E5" s="0" t="n">
        <v>0</v>
      </c>
      <c r="F5" s="3" t="n">
        <v>-1000000</v>
      </c>
      <c r="G5" s="3" t="n">
        <v>-1000000</v>
      </c>
      <c r="H5" s="3" t="n">
        <v>-1000000</v>
      </c>
      <c r="I5" s="3" t="n">
        <v>-1000000</v>
      </c>
      <c r="J5" s="3" t="n">
        <v>-1000000</v>
      </c>
      <c r="K5" s="3" t="n">
        <v>0</v>
      </c>
      <c r="L5" s="3" t="n">
        <v>-1000000</v>
      </c>
      <c r="M5" s="3" t="n">
        <v>-1000000</v>
      </c>
      <c r="N5" s="1" t="n">
        <v>0</v>
      </c>
      <c r="O5" s="20" t="n">
        <v>0</v>
      </c>
    </row>
    <row r="6" customFormat="false" ht="12.75" hidden="false" customHeight="false" outlineLevel="0" collapsed="false">
      <c r="A6" s="2"/>
      <c r="B6" s="18" t="s">
        <v>5</v>
      </c>
      <c r="C6" s="19" t="n">
        <v>0.9</v>
      </c>
      <c r="D6" s="19" t="n">
        <v>0</v>
      </c>
      <c r="E6" s="0" t="n">
        <v>0</v>
      </c>
      <c r="F6" s="3" t="n">
        <v>-1000000</v>
      </c>
      <c r="G6" s="3" t="n">
        <v>-1000000</v>
      </c>
      <c r="H6" s="3" t="n">
        <v>-1000000</v>
      </c>
      <c r="I6" s="3" t="n">
        <v>-1000000</v>
      </c>
      <c r="J6" s="3" t="n">
        <v>-1000000</v>
      </c>
      <c r="K6" s="3" t="n">
        <v>0</v>
      </c>
      <c r="L6" s="3" t="n">
        <v>4</v>
      </c>
      <c r="M6" s="3" t="n">
        <v>-1.5E-006</v>
      </c>
      <c r="N6" s="1" t="n">
        <v>0.96</v>
      </c>
      <c r="O6" s="20" t="n">
        <v>0.84</v>
      </c>
    </row>
    <row r="7" customFormat="false" ht="12.75" hidden="false" customHeight="false" outlineLevel="0" collapsed="false">
      <c r="A7" s="47"/>
      <c r="B7" s="22" t="s">
        <v>6</v>
      </c>
      <c r="C7" s="23" t="n">
        <v>0.9</v>
      </c>
      <c r="D7" s="23" t="n">
        <v>0</v>
      </c>
      <c r="E7" s="24" t="n">
        <v>0</v>
      </c>
      <c r="F7" s="25" t="n">
        <v>-1000000</v>
      </c>
      <c r="G7" s="25" t="n">
        <v>-1000000</v>
      </c>
      <c r="H7" s="25" t="n">
        <v>-1000000</v>
      </c>
      <c r="I7" s="25" t="n">
        <v>-1000000</v>
      </c>
      <c r="J7" s="25" t="n">
        <v>-1000000</v>
      </c>
      <c r="K7" s="25" t="n">
        <v>0</v>
      </c>
      <c r="L7" s="25" t="n">
        <v>4</v>
      </c>
      <c r="M7" s="25" t="n">
        <v>-1.5E-006</v>
      </c>
      <c r="N7" s="24" t="n">
        <v>0.96</v>
      </c>
      <c r="O7" s="26" t="n">
        <v>0.84</v>
      </c>
    </row>
    <row r="8" customFormat="false" ht="12.75" hidden="false" customHeight="false" outlineLevel="0" collapsed="false">
      <c r="A8" s="2"/>
      <c r="B8" s="2"/>
      <c r="C8" s="2"/>
      <c r="D8" s="2"/>
      <c r="E8" s="2"/>
      <c r="F8" s="2"/>
      <c r="G8" s="0"/>
      <c r="L8" s="0"/>
    </row>
    <row r="9" customFormat="false" ht="12.75" hidden="false" customHeight="false" outlineLevel="0" collapsed="false">
      <c r="A9" s="40"/>
      <c r="B9" s="40"/>
      <c r="C9" s="28" t="s">
        <v>33</v>
      </c>
      <c r="D9" s="28"/>
      <c r="E9" s="28"/>
      <c r="F9" s="28"/>
      <c r="G9" s="29"/>
      <c r="L9" s="0"/>
    </row>
    <row r="10" customFormat="false" ht="12.75" hidden="false" customHeight="false" outlineLevel="0" collapsed="false">
      <c r="A10" s="31" t="s">
        <v>34</v>
      </c>
      <c r="B10" s="31"/>
      <c r="C10" s="31" t="s">
        <v>35</v>
      </c>
      <c r="D10" s="31" t="s">
        <v>36</v>
      </c>
      <c r="E10" s="31" t="s">
        <v>37</v>
      </c>
      <c r="F10" s="31" t="s">
        <v>38</v>
      </c>
      <c r="G10" s="41" t="s">
        <v>39</v>
      </c>
      <c r="L10" s="0"/>
    </row>
    <row r="11" customFormat="false" ht="12.75" hidden="false" customHeight="false" outlineLevel="0" collapsed="false">
      <c r="A11" s="48" t="s">
        <v>40</v>
      </c>
      <c r="B11" s="34" t="s">
        <v>35</v>
      </c>
      <c r="C11" s="35" t="n">
        <v>0</v>
      </c>
      <c r="D11" s="35" t="n">
        <v>0</v>
      </c>
      <c r="E11" s="35" t="n">
        <v>0</v>
      </c>
      <c r="F11" s="35" t="n">
        <v>0</v>
      </c>
      <c r="G11" s="36" t="n">
        <v>0</v>
      </c>
      <c r="L11" s="1" t="s">
        <v>41</v>
      </c>
    </row>
    <row r="12" customFormat="false" ht="12.75" hidden="false" customHeight="false" outlineLevel="0" collapsed="false">
      <c r="A12" s="48"/>
      <c r="B12" s="34" t="s">
        <v>36</v>
      </c>
      <c r="C12" s="35" t="n">
        <v>0</v>
      </c>
      <c r="D12" s="35" t="n">
        <v>0</v>
      </c>
      <c r="E12" s="35" t="n">
        <v>0</v>
      </c>
      <c r="F12" s="35" t="n">
        <v>0</v>
      </c>
      <c r="G12" s="36" t="n">
        <v>0</v>
      </c>
    </row>
    <row r="13" customFormat="false" ht="12.75" hidden="false" customHeight="false" outlineLevel="0" collapsed="false">
      <c r="A13" s="48"/>
      <c r="B13" s="34" t="s">
        <v>37</v>
      </c>
      <c r="C13" s="35" t="n">
        <v>0</v>
      </c>
      <c r="D13" s="35" t="n">
        <v>0</v>
      </c>
      <c r="E13" s="35" t="n">
        <v>0</v>
      </c>
      <c r="F13" s="35" t="n">
        <v>0</v>
      </c>
      <c r="G13" s="36" t="n">
        <v>0</v>
      </c>
    </row>
    <row r="14" customFormat="false" ht="12.75" hidden="false" customHeight="false" outlineLevel="0" collapsed="false">
      <c r="A14" s="48"/>
      <c r="B14" s="34" t="s">
        <v>38</v>
      </c>
      <c r="C14" s="35" t="n">
        <v>0.54</v>
      </c>
      <c r="D14" s="35" t="n">
        <v>0.46</v>
      </c>
      <c r="E14" s="35" t="n">
        <v>0</v>
      </c>
      <c r="F14" s="35" t="n">
        <v>0</v>
      </c>
      <c r="G14" s="36" t="n">
        <v>0</v>
      </c>
    </row>
    <row r="15" customFormat="false" ht="12.75" hidden="false" customHeight="false" outlineLevel="0" collapsed="false">
      <c r="A15" s="49"/>
      <c r="B15" s="22" t="s">
        <v>39</v>
      </c>
      <c r="C15" s="23" t="n">
        <v>0.1</v>
      </c>
      <c r="D15" s="23" t="n">
        <v>0.9</v>
      </c>
      <c r="E15" s="23" t="n">
        <v>0</v>
      </c>
      <c r="F15" s="23" t="n">
        <v>0</v>
      </c>
      <c r="G15" s="38" t="n">
        <v>0</v>
      </c>
    </row>
    <row r="16" customFormat="false" ht="12.75" hidden="false" customHeight="false" outlineLevel="0" collapsed="false">
      <c r="A16" s="12"/>
      <c r="B16" s="12"/>
      <c r="C16" s="2"/>
      <c r="D16" s="2"/>
      <c r="E16" s="2"/>
      <c r="F16" s="2"/>
      <c r="G16" s="0"/>
    </row>
    <row r="17" customFormat="false" ht="12.75" hidden="false" customHeight="false" outlineLevel="0" collapsed="false">
      <c r="A17" s="27"/>
      <c r="B17" s="27"/>
      <c r="C17" s="28" t="s">
        <v>33</v>
      </c>
      <c r="D17" s="28"/>
      <c r="E17" s="28"/>
      <c r="F17" s="28"/>
      <c r="G17" s="29"/>
    </row>
    <row r="18" customFormat="false" ht="12.75" hidden="false" customHeight="false" outlineLevel="0" collapsed="false">
      <c r="A18" s="31" t="s">
        <v>42</v>
      </c>
      <c r="B18" s="31"/>
      <c r="C18" s="31" t="s">
        <v>35</v>
      </c>
      <c r="D18" s="31" t="s">
        <v>36</v>
      </c>
      <c r="E18" s="31" t="s">
        <v>37</v>
      </c>
      <c r="F18" s="31" t="s">
        <v>38</v>
      </c>
      <c r="G18" s="41" t="s">
        <v>39</v>
      </c>
    </row>
    <row r="19" customFormat="false" ht="12.75" hidden="false" customHeight="false" outlineLevel="0" collapsed="false">
      <c r="A19" s="48" t="s">
        <v>40</v>
      </c>
      <c r="B19" s="34" t="s">
        <v>35</v>
      </c>
      <c r="C19" s="35" t="n">
        <v>1</v>
      </c>
      <c r="D19" s="35" t="n">
        <v>1</v>
      </c>
      <c r="E19" s="35" t="n">
        <v>1</v>
      </c>
      <c r="F19" s="35" t="n">
        <v>1</v>
      </c>
      <c r="G19" s="36" t="n">
        <v>1</v>
      </c>
    </row>
    <row r="20" customFormat="false" ht="12.75" hidden="false" customHeight="false" outlineLevel="0" collapsed="false">
      <c r="A20" s="48"/>
      <c r="B20" s="34" t="s">
        <v>36</v>
      </c>
      <c r="C20" s="35" t="n">
        <v>1</v>
      </c>
      <c r="D20" s="35" t="n">
        <v>1</v>
      </c>
      <c r="E20" s="35" t="n">
        <v>1</v>
      </c>
      <c r="F20" s="35" t="n">
        <v>1</v>
      </c>
      <c r="G20" s="36" t="n">
        <v>1</v>
      </c>
    </row>
    <row r="21" customFormat="false" ht="12.75" hidden="false" customHeight="false" outlineLevel="0" collapsed="false">
      <c r="A21" s="48"/>
      <c r="B21" s="34" t="s">
        <v>37</v>
      </c>
      <c r="C21" s="35" t="n">
        <v>1</v>
      </c>
      <c r="D21" s="35" t="n">
        <v>1</v>
      </c>
      <c r="E21" s="35" t="n">
        <v>1</v>
      </c>
      <c r="F21" s="35" t="n">
        <v>1</v>
      </c>
      <c r="G21" s="36" t="n">
        <v>1</v>
      </c>
    </row>
    <row r="22" customFormat="false" ht="12.75" hidden="false" customHeight="false" outlineLevel="0" collapsed="false">
      <c r="A22" s="48"/>
      <c r="B22" s="34" t="s">
        <v>38</v>
      </c>
      <c r="C22" s="35" t="n">
        <v>1</v>
      </c>
      <c r="D22" s="35" t="n">
        <v>1</v>
      </c>
      <c r="E22" s="35" t="n">
        <v>1</v>
      </c>
      <c r="F22" s="35" t="n">
        <v>1</v>
      </c>
      <c r="G22" s="36" t="n">
        <v>1</v>
      </c>
    </row>
    <row r="23" customFormat="false" ht="12.75" hidden="false" customHeight="false" outlineLevel="0" collapsed="false">
      <c r="A23" s="50"/>
      <c r="B23" s="22" t="s">
        <v>39</v>
      </c>
      <c r="C23" s="23" t="n">
        <v>1</v>
      </c>
      <c r="D23" s="23" t="n">
        <v>1</v>
      </c>
      <c r="E23" s="23" t="n">
        <v>1</v>
      </c>
      <c r="F23" s="23" t="n">
        <v>1</v>
      </c>
      <c r="G23" s="38" t="n">
        <v>1</v>
      </c>
    </row>
    <row r="24" customFormat="false" ht="12.75" hidden="false" customHeight="false" outlineLevel="0" collapsed="false">
      <c r="A24" s="0"/>
      <c r="B24" s="0"/>
      <c r="C24" s="0"/>
      <c r="D24" s="0"/>
      <c r="E24" s="0"/>
      <c r="F24" s="0"/>
      <c r="G24" s="0"/>
    </row>
    <row r="25" customFormat="false" ht="12.75" hidden="false" customHeight="false" outlineLevel="0" collapsed="false">
      <c r="A25" s="44" t="s">
        <v>43</v>
      </c>
      <c r="B25" s="40"/>
      <c r="C25" s="28" t="s">
        <v>33</v>
      </c>
      <c r="D25" s="28"/>
      <c r="E25" s="28"/>
      <c r="F25" s="28"/>
      <c r="G25" s="29"/>
    </row>
    <row r="26" customFormat="false" ht="12.75" hidden="false" customHeight="false" outlineLevel="0" collapsed="false">
      <c r="A26" s="10" t="s">
        <v>44</v>
      </c>
      <c r="B26" s="31"/>
      <c r="C26" s="31" t="s">
        <v>35</v>
      </c>
      <c r="D26" s="31" t="s">
        <v>36</v>
      </c>
      <c r="E26" s="31" t="s">
        <v>37</v>
      </c>
      <c r="F26" s="31" t="s">
        <v>38</v>
      </c>
      <c r="G26" s="41" t="s">
        <v>39</v>
      </c>
    </row>
    <row r="27" customFormat="false" ht="12.75" hidden="false" customHeight="true" outlineLevel="0" collapsed="false">
      <c r="A27" s="42" t="s">
        <v>40</v>
      </c>
      <c r="B27" s="34" t="s">
        <v>35</v>
      </c>
      <c r="C27" s="35" t="n">
        <v>0</v>
      </c>
      <c r="D27" s="35" t="n">
        <v>0</v>
      </c>
      <c r="E27" s="35" t="n">
        <v>0</v>
      </c>
      <c r="F27" s="35" t="n">
        <v>0</v>
      </c>
      <c r="G27" s="36" t="n">
        <v>0</v>
      </c>
    </row>
    <row r="28" customFormat="false" ht="12.75" hidden="false" customHeight="false" outlineLevel="0" collapsed="false">
      <c r="A28" s="42"/>
      <c r="B28" s="34" t="s">
        <v>36</v>
      </c>
      <c r="C28" s="35" t="n">
        <v>0</v>
      </c>
      <c r="D28" s="35" t="n">
        <v>0</v>
      </c>
      <c r="E28" s="35" t="n">
        <v>0</v>
      </c>
      <c r="F28" s="35" t="n">
        <v>0</v>
      </c>
      <c r="G28" s="36" t="n">
        <v>0</v>
      </c>
    </row>
    <row r="29" customFormat="false" ht="12.75" hidden="false" customHeight="false" outlineLevel="0" collapsed="false">
      <c r="A29" s="42"/>
      <c r="B29" s="34" t="s">
        <v>37</v>
      </c>
      <c r="C29" s="35" t="n">
        <v>0</v>
      </c>
      <c r="D29" s="35" t="n">
        <v>0</v>
      </c>
      <c r="E29" s="35" t="n">
        <v>0</v>
      </c>
      <c r="F29" s="35" t="n">
        <v>0</v>
      </c>
      <c r="G29" s="36" t="n">
        <v>0</v>
      </c>
    </row>
    <row r="30" customFormat="false" ht="12.75" hidden="false" customHeight="false" outlineLevel="0" collapsed="false">
      <c r="A30" s="42"/>
      <c r="B30" s="34" t="s">
        <v>38</v>
      </c>
      <c r="C30" s="35" t="n">
        <v>0</v>
      </c>
      <c r="D30" s="35" t="n">
        <v>0</v>
      </c>
      <c r="E30" s="35" t="n">
        <v>0</v>
      </c>
      <c r="F30" s="35" t="n">
        <v>0</v>
      </c>
      <c r="G30" s="36" t="n">
        <v>0</v>
      </c>
    </row>
    <row r="31" customFormat="false" ht="12.75" hidden="false" customHeight="false" outlineLevel="0" collapsed="false">
      <c r="A31" s="43"/>
      <c r="B31" s="22" t="s">
        <v>39</v>
      </c>
      <c r="C31" s="23" t="n">
        <v>0</v>
      </c>
      <c r="D31" s="23" t="n">
        <v>0</v>
      </c>
      <c r="E31" s="23" t="n">
        <v>0</v>
      </c>
      <c r="F31" s="23" t="n">
        <v>0</v>
      </c>
      <c r="G31" s="38" t="n">
        <v>0</v>
      </c>
    </row>
    <row r="32" customFormat="false" ht="12.75" hidden="false" customHeight="false" outlineLevel="0" collapsed="false">
      <c r="A32" s="5"/>
      <c r="B32" s="0"/>
      <c r="C32" s="0"/>
      <c r="D32" s="0"/>
      <c r="E32" s="0"/>
      <c r="F32" s="0"/>
      <c r="G32" s="0"/>
    </row>
    <row r="33" customFormat="false" ht="25.5" hidden="false" customHeight="false" outlineLevel="0" collapsed="false">
      <c r="A33" s="44" t="s">
        <v>45</v>
      </c>
      <c r="B33" s="40"/>
      <c r="C33" s="28" t="s">
        <v>33</v>
      </c>
      <c r="D33" s="28"/>
      <c r="E33" s="28"/>
      <c r="F33" s="28"/>
      <c r="G33" s="29"/>
    </row>
    <row r="34" customFormat="false" ht="12.75" hidden="false" customHeight="false" outlineLevel="0" collapsed="false">
      <c r="A34" s="45" t="s">
        <v>46</v>
      </c>
      <c r="B34" s="31"/>
      <c r="C34" s="31" t="s">
        <v>35</v>
      </c>
      <c r="D34" s="31" t="s">
        <v>36</v>
      </c>
      <c r="E34" s="31" t="s">
        <v>37</v>
      </c>
      <c r="F34" s="31" t="s">
        <v>38</v>
      </c>
      <c r="G34" s="41" t="s">
        <v>39</v>
      </c>
    </row>
    <row r="35" customFormat="false" ht="12.75" hidden="false" customHeight="true" outlineLevel="0" collapsed="false">
      <c r="A35" s="42" t="s">
        <v>40</v>
      </c>
      <c r="B35" s="34" t="s">
        <v>35</v>
      </c>
      <c r="C35" s="35" t="n">
        <v>0</v>
      </c>
      <c r="D35" s="35" t="n">
        <v>0</v>
      </c>
      <c r="E35" s="35" t="n">
        <v>0</v>
      </c>
      <c r="F35" s="35" t="n">
        <v>0</v>
      </c>
      <c r="G35" s="36" t="n">
        <v>0</v>
      </c>
    </row>
    <row r="36" customFormat="false" ht="12.75" hidden="false" customHeight="false" outlineLevel="0" collapsed="false">
      <c r="A36" s="42"/>
      <c r="B36" s="34" t="s">
        <v>36</v>
      </c>
      <c r="C36" s="35" t="n">
        <v>0</v>
      </c>
      <c r="D36" s="35" t="n">
        <v>0</v>
      </c>
      <c r="E36" s="35" t="n">
        <v>0</v>
      </c>
      <c r="F36" s="35" t="n">
        <v>0</v>
      </c>
      <c r="G36" s="36" t="n">
        <v>0</v>
      </c>
    </row>
    <row r="37" customFormat="false" ht="12.75" hidden="false" customHeight="false" outlineLevel="0" collapsed="false">
      <c r="A37" s="42"/>
      <c r="B37" s="34" t="s">
        <v>37</v>
      </c>
      <c r="C37" s="35" t="n">
        <v>0</v>
      </c>
      <c r="D37" s="35" t="n">
        <v>0</v>
      </c>
      <c r="E37" s="35" t="n">
        <v>0</v>
      </c>
      <c r="F37" s="35" t="n">
        <v>0</v>
      </c>
      <c r="G37" s="36" t="n">
        <v>0</v>
      </c>
    </row>
    <row r="38" customFormat="false" ht="12.75" hidden="false" customHeight="false" outlineLevel="0" collapsed="false">
      <c r="A38" s="42"/>
      <c r="B38" s="34" t="s">
        <v>38</v>
      </c>
      <c r="C38" s="35" t="n">
        <v>0</v>
      </c>
      <c r="D38" s="35" t="n">
        <v>0</v>
      </c>
      <c r="E38" s="35" t="n">
        <v>0</v>
      </c>
      <c r="F38" s="35" t="n">
        <v>0</v>
      </c>
      <c r="G38" s="36" t="n">
        <v>0</v>
      </c>
    </row>
    <row r="39" customFormat="false" ht="12.75" hidden="false" customHeight="false" outlineLevel="0" collapsed="false">
      <c r="A39" s="43"/>
      <c r="B39" s="22" t="s">
        <v>39</v>
      </c>
      <c r="C39" s="23" t="n">
        <v>0</v>
      </c>
      <c r="D39" s="23" t="n">
        <v>0</v>
      </c>
      <c r="E39" s="23" t="n">
        <v>0</v>
      </c>
      <c r="F39" s="23" t="n">
        <v>0</v>
      </c>
      <c r="G39" s="38" t="n">
        <v>0</v>
      </c>
    </row>
    <row r="40" customFormat="false" ht="12.75" hidden="false" customHeight="false" outlineLevel="0" collapsed="false">
      <c r="A40" s="0"/>
    </row>
    <row r="41" customFormat="false" ht="12.75" hidden="false" customHeight="false" outlineLevel="0" collapsed="false">
      <c r="A41" s="0"/>
    </row>
    <row r="42" customFormat="false" ht="12.8" hidden="false" customHeight="false" outlineLevel="0" collapsed="false">
      <c r="A42" s="46" t="s">
        <v>32</v>
      </c>
    </row>
  </sheetData>
  <mergeCells count="11">
    <mergeCell ref="E1:G1"/>
    <mergeCell ref="H1:J1"/>
    <mergeCell ref="L1:M1"/>
    <mergeCell ref="C9:F9"/>
    <mergeCell ref="A11:A14"/>
    <mergeCell ref="C17:F17"/>
    <mergeCell ref="A19:A22"/>
    <mergeCell ref="C25:F25"/>
    <mergeCell ref="A27:A30"/>
    <mergeCell ref="C33:F33"/>
    <mergeCell ref="A35:A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2" activeCellId="0" sqref="A42"/>
    </sheetView>
  </sheetViews>
  <sheetFormatPr defaultRowHeight="12.75"/>
  <cols>
    <col collapsed="false" hidden="false" max="1" min="1" style="17" width="17.5510204081633"/>
    <col collapsed="false" hidden="false" max="1025" min="2" style="1" width="8.36734693877551"/>
  </cols>
  <sheetData>
    <row r="1" s="17" customFormat="true" ht="60" hidden="false" customHeight="true" outlineLevel="0" collapsed="false">
      <c r="A1" s="6" t="s">
        <v>7</v>
      </c>
      <c r="B1" s="7"/>
      <c r="C1" s="8" t="s">
        <v>8</v>
      </c>
      <c r="D1" s="9" t="s">
        <v>9</v>
      </c>
      <c r="E1" s="8" t="s">
        <v>10</v>
      </c>
      <c r="F1" s="8"/>
      <c r="G1" s="8"/>
      <c r="H1" s="8" t="s">
        <v>11</v>
      </c>
      <c r="I1" s="8"/>
      <c r="J1" s="8"/>
      <c r="K1" s="10" t="s">
        <v>12</v>
      </c>
      <c r="L1" s="8" t="s">
        <v>13</v>
      </c>
      <c r="M1" s="8"/>
      <c r="N1" s="10" t="s">
        <v>14</v>
      </c>
      <c r="O1" s="11" t="s">
        <v>15</v>
      </c>
      <c r="P1" s="7" t="s">
        <v>16</v>
      </c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  <c r="AMJ1" s="5"/>
    </row>
    <row r="2" customFormat="false" ht="12.75" hidden="false" customHeight="false" outlineLevel="0" collapsed="false">
      <c r="A2" s="12" t="s">
        <v>18</v>
      </c>
      <c r="B2" s="2"/>
      <c r="C2" s="13" t="s">
        <v>19</v>
      </c>
      <c r="D2" s="14" t="s">
        <v>20</v>
      </c>
      <c r="E2" s="13" t="s">
        <v>21</v>
      </c>
      <c r="F2" s="13" t="s">
        <v>22</v>
      </c>
      <c r="G2" s="13" t="s">
        <v>23</v>
      </c>
      <c r="H2" s="13" t="s">
        <v>24</v>
      </c>
      <c r="I2" s="13" t="s">
        <v>25</v>
      </c>
      <c r="J2" s="13" t="s">
        <v>26</v>
      </c>
      <c r="K2" s="15" t="s">
        <v>27</v>
      </c>
      <c r="L2" s="13" t="s">
        <v>28</v>
      </c>
      <c r="M2" s="13" t="s">
        <v>29</v>
      </c>
      <c r="N2" s="15" t="s">
        <v>30</v>
      </c>
      <c r="O2" s="16" t="s">
        <v>31</v>
      </c>
      <c r="P2" s="12" t="s">
        <v>32</v>
      </c>
      <c r="Q2" s="45"/>
      <c r="R2" s="12"/>
    </row>
    <row r="3" customFormat="false" ht="12.75" hidden="false" customHeight="false" outlineLevel="0" collapsed="false">
      <c r="A3" s="0"/>
      <c r="B3" s="18" t="s">
        <v>2</v>
      </c>
      <c r="C3" s="19" t="n">
        <v>1</v>
      </c>
      <c r="D3" s="0" t="n">
        <v>0</v>
      </c>
      <c r="E3" s="3" t="n">
        <v>-1000000</v>
      </c>
      <c r="F3" s="3" t="n">
        <v>-1000000</v>
      </c>
      <c r="G3" s="3" t="n">
        <v>-1000000</v>
      </c>
      <c r="H3" s="3" t="n">
        <v>-1000000</v>
      </c>
      <c r="I3" s="3" t="n">
        <v>-1000000</v>
      </c>
      <c r="J3" s="3" t="n">
        <v>-1000000</v>
      </c>
      <c r="K3" s="1" t="n">
        <v>0</v>
      </c>
      <c r="L3" s="3" t="n">
        <v>-1000000</v>
      </c>
      <c r="M3" s="3" t="n">
        <v>-1000000</v>
      </c>
      <c r="N3" s="1" t="n">
        <v>0</v>
      </c>
      <c r="O3" s="20" t="n">
        <v>0</v>
      </c>
    </row>
    <row r="4" customFormat="false" ht="12.75" hidden="false" customHeight="false" outlineLevel="0" collapsed="false">
      <c r="A4" s="0"/>
      <c r="B4" s="18" t="s">
        <v>3</v>
      </c>
      <c r="C4" s="19" t="n">
        <v>1</v>
      </c>
      <c r="D4" s="0" t="n">
        <v>3.2</v>
      </c>
      <c r="E4" s="3" t="n">
        <v>-1000000</v>
      </c>
      <c r="F4" s="3" t="n">
        <v>-1000000</v>
      </c>
      <c r="G4" s="3" t="n">
        <v>-1000000</v>
      </c>
      <c r="H4" s="3" t="n">
        <v>-3</v>
      </c>
      <c r="I4" s="3" t="n">
        <v>1E-006</v>
      </c>
      <c r="J4" s="3" t="n">
        <v>0.1</v>
      </c>
      <c r="K4" s="1" t="n">
        <v>0.7</v>
      </c>
      <c r="L4" s="3" t="n">
        <v>-1000000</v>
      </c>
      <c r="M4" s="3" t="n">
        <v>-1000000</v>
      </c>
      <c r="N4" s="1" t="n">
        <v>0</v>
      </c>
      <c r="O4" s="20" t="n">
        <v>0</v>
      </c>
    </row>
    <row r="5" customFormat="false" ht="12.75" hidden="false" customHeight="false" outlineLevel="0" collapsed="false">
      <c r="A5" s="0"/>
      <c r="B5" s="18" t="s">
        <v>4</v>
      </c>
      <c r="C5" s="19" t="n">
        <v>0</v>
      </c>
      <c r="D5" s="0" t="n">
        <v>0</v>
      </c>
      <c r="E5" s="3" t="n">
        <v>-1000000</v>
      </c>
      <c r="F5" s="3" t="n">
        <v>-1000000</v>
      </c>
      <c r="G5" s="3" t="n">
        <v>-1000000</v>
      </c>
      <c r="H5" s="3" t="n">
        <v>-1000000</v>
      </c>
      <c r="I5" s="3" t="n">
        <v>-1000000</v>
      </c>
      <c r="J5" s="3" t="n">
        <v>-1000000</v>
      </c>
      <c r="K5" s="1" t="n">
        <v>0</v>
      </c>
      <c r="L5" s="3" t="n">
        <v>-1000000</v>
      </c>
      <c r="M5" s="3" t="n">
        <v>-1000000</v>
      </c>
      <c r="N5" s="1" t="n">
        <v>0</v>
      </c>
      <c r="O5" s="20" t="n">
        <v>0</v>
      </c>
    </row>
    <row r="6" customFormat="false" ht="12.75" hidden="false" customHeight="false" outlineLevel="0" collapsed="false">
      <c r="A6" s="0"/>
      <c r="B6" s="18" t="s">
        <v>5</v>
      </c>
      <c r="C6" s="19" t="n">
        <v>0</v>
      </c>
      <c r="D6" s="0" t="n">
        <v>0</v>
      </c>
      <c r="E6" s="3" t="n">
        <v>-1000000</v>
      </c>
      <c r="F6" s="3" t="n">
        <v>-1000000</v>
      </c>
      <c r="G6" s="3" t="n">
        <v>-1000000</v>
      </c>
      <c r="H6" s="3" t="n">
        <v>-1000000</v>
      </c>
      <c r="I6" s="3" t="n">
        <v>-1000000</v>
      </c>
      <c r="J6" s="3" t="n">
        <v>-1000000</v>
      </c>
      <c r="K6" s="1" t="n">
        <v>0</v>
      </c>
      <c r="L6" s="3" t="n">
        <v>-1000000</v>
      </c>
      <c r="M6" s="3" t="n">
        <v>-1000000</v>
      </c>
      <c r="N6" s="1" t="n">
        <v>0</v>
      </c>
      <c r="O6" s="20" t="n">
        <v>0</v>
      </c>
    </row>
    <row r="7" customFormat="false" ht="12.75" hidden="false" customHeight="false" outlineLevel="0" collapsed="false">
      <c r="A7" s="0"/>
      <c r="B7" s="22" t="s">
        <v>6</v>
      </c>
      <c r="C7" s="23" t="n">
        <v>0</v>
      </c>
      <c r="D7" s="24" t="n">
        <v>0</v>
      </c>
      <c r="E7" s="25" t="n">
        <v>-1000000</v>
      </c>
      <c r="F7" s="25" t="n">
        <v>-1000000</v>
      </c>
      <c r="G7" s="25" t="n">
        <v>-1000000</v>
      </c>
      <c r="H7" s="25" t="n">
        <v>-1000000</v>
      </c>
      <c r="I7" s="25" t="n">
        <v>-1000000</v>
      </c>
      <c r="J7" s="25" t="n">
        <v>-1000000</v>
      </c>
      <c r="K7" s="24" t="n">
        <v>0</v>
      </c>
      <c r="L7" s="25" t="n">
        <v>-1000000</v>
      </c>
      <c r="M7" s="25" t="n">
        <v>-1000000</v>
      </c>
      <c r="N7" s="24" t="n">
        <v>0</v>
      </c>
      <c r="O7" s="26" t="n">
        <v>0</v>
      </c>
    </row>
    <row r="8" customFormat="false" ht="12.75" hidden="false" customHeight="false" outlineLevel="0" collapsed="false">
      <c r="A8" s="0"/>
      <c r="B8" s="2"/>
      <c r="C8" s="2"/>
      <c r="D8" s="2"/>
      <c r="E8" s="19"/>
      <c r="F8" s="2"/>
      <c r="G8" s="0"/>
      <c r="L8" s="0"/>
    </row>
    <row r="9" customFormat="false" ht="12.75" hidden="false" customHeight="false" outlineLevel="0" collapsed="false">
      <c r="A9" s="51"/>
      <c r="B9" s="40"/>
      <c r="C9" s="28" t="s">
        <v>33</v>
      </c>
      <c r="D9" s="28"/>
      <c r="E9" s="28"/>
      <c r="F9" s="28"/>
      <c r="G9" s="29"/>
      <c r="L9" s="0"/>
    </row>
    <row r="10" customFormat="false" ht="12.75" hidden="false" customHeight="false" outlineLevel="0" collapsed="false">
      <c r="A10" s="10" t="s">
        <v>34</v>
      </c>
      <c r="B10" s="31"/>
      <c r="C10" s="31" t="s">
        <v>35</v>
      </c>
      <c r="D10" s="31" t="s">
        <v>36</v>
      </c>
      <c r="E10" s="31" t="s">
        <v>37</v>
      </c>
      <c r="F10" s="31" t="s">
        <v>38</v>
      </c>
      <c r="G10" s="41" t="s">
        <v>39</v>
      </c>
      <c r="L10" s="0"/>
    </row>
    <row r="11" customFormat="false" ht="12.75" hidden="false" customHeight="true" outlineLevel="0" collapsed="false">
      <c r="A11" s="42" t="s">
        <v>40</v>
      </c>
      <c r="B11" s="34" t="s">
        <v>35</v>
      </c>
      <c r="C11" s="35" t="n">
        <v>1</v>
      </c>
      <c r="D11" s="35" t="n">
        <v>0</v>
      </c>
      <c r="E11" s="35" t="n">
        <v>0</v>
      </c>
      <c r="F11" s="35" t="n">
        <v>0</v>
      </c>
      <c r="G11" s="36" t="n">
        <v>0</v>
      </c>
      <c r="L11" s="1" t="s">
        <v>41</v>
      </c>
    </row>
    <row r="12" customFormat="false" ht="12.8" hidden="false" customHeight="false" outlineLevel="0" collapsed="false">
      <c r="A12" s="42"/>
      <c r="B12" s="34" t="s">
        <v>36</v>
      </c>
      <c r="C12" s="35" t="n">
        <f aca="false">0.7*0.1</f>
        <v>0.07</v>
      </c>
      <c r="D12" s="35" t="n">
        <v>0.3</v>
      </c>
      <c r="E12" s="35" t="n">
        <f aca="false">0.7*0.9</f>
        <v>0.63</v>
      </c>
      <c r="F12" s="35" t="n">
        <v>0</v>
      </c>
      <c r="G12" s="36" t="n">
        <v>0</v>
      </c>
    </row>
    <row r="13" customFormat="false" ht="12.75" hidden="false" customHeight="false" outlineLevel="0" collapsed="false">
      <c r="A13" s="42"/>
      <c r="B13" s="34" t="s">
        <v>37</v>
      </c>
      <c r="C13" s="35" t="n">
        <v>0</v>
      </c>
      <c r="D13" s="35" t="n">
        <v>0</v>
      </c>
      <c r="E13" s="35" t="n">
        <v>0</v>
      </c>
      <c r="F13" s="35" t="n">
        <v>0</v>
      </c>
      <c r="G13" s="36" t="n">
        <v>0</v>
      </c>
    </row>
    <row r="14" customFormat="false" ht="12.75" hidden="false" customHeight="false" outlineLevel="0" collapsed="false">
      <c r="A14" s="42"/>
      <c r="B14" s="34" t="s">
        <v>38</v>
      </c>
      <c r="C14" s="35" t="n">
        <v>0</v>
      </c>
      <c r="D14" s="35" t="n">
        <v>0</v>
      </c>
      <c r="E14" s="35" t="n">
        <v>0</v>
      </c>
      <c r="F14" s="35" t="n">
        <v>0</v>
      </c>
      <c r="G14" s="36" t="n">
        <v>0</v>
      </c>
    </row>
    <row r="15" customFormat="false" ht="12.75" hidden="false" customHeight="false" outlineLevel="0" collapsed="false">
      <c r="A15" s="52"/>
      <c r="B15" s="22" t="s">
        <v>39</v>
      </c>
      <c r="C15" s="23" t="n">
        <v>0</v>
      </c>
      <c r="D15" s="23" t="n">
        <v>0</v>
      </c>
      <c r="E15" s="23" t="n">
        <v>0</v>
      </c>
      <c r="F15" s="23" t="n">
        <v>0</v>
      </c>
      <c r="G15" s="38" t="n">
        <v>0</v>
      </c>
    </row>
    <row r="16" customFormat="false" ht="12.75" hidden="false" customHeight="false" outlineLevel="0" collapsed="false">
      <c r="A16" s="12"/>
      <c r="B16" s="12"/>
      <c r="C16" s="2"/>
      <c r="D16" s="2"/>
      <c r="E16" s="2"/>
      <c r="F16" s="2"/>
      <c r="G16" s="0"/>
    </row>
    <row r="17" customFormat="false" ht="12.75" hidden="false" customHeight="false" outlineLevel="0" collapsed="false">
      <c r="A17" s="27"/>
      <c r="B17" s="27"/>
      <c r="C17" s="28" t="s">
        <v>33</v>
      </c>
      <c r="D17" s="28"/>
      <c r="E17" s="28"/>
      <c r="F17" s="28"/>
      <c r="G17" s="29"/>
    </row>
    <row r="18" customFormat="false" ht="12.75" hidden="false" customHeight="false" outlineLevel="0" collapsed="false">
      <c r="A18" s="10" t="s">
        <v>42</v>
      </c>
      <c r="B18" s="31"/>
      <c r="C18" s="31" t="s">
        <v>35</v>
      </c>
      <c r="D18" s="31" t="s">
        <v>36</v>
      </c>
      <c r="E18" s="31" t="s">
        <v>37</v>
      </c>
      <c r="F18" s="31" t="s">
        <v>38</v>
      </c>
      <c r="G18" s="41" t="s">
        <v>39</v>
      </c>
    </row>
    <row r="19" customFormat="false" ht="12.75" hidden="false" customHeight="true" outlineLevel="0" collapsed="false">
      <c r="A19" s="42" t="s">
        <v>40</v>
      </c>
      <c r="B19" s="34" t="s">
        <v>35</v>
      </c>
      <c r="C19" s="35" t="n">
        <v>1</v>
      </c>
      <c r="D19" s="35" t="n">
        <v>1</v>
      </c>
      <c r="E19" s="35" t="n">
        <v>1</v>
      </c>
      <c r="F19" s="35" t="n">
        <v>1</v>
      </c>
      <c r="G19" s="36" t="n">
        <v>1</v>
      </c>
    </row>
    <row r="20" customFormat="false" ht="12.75" hidden="false" customHeight="false" outlineLevel="0" collapsed="false">
      <c r="A20" s="42"/>
      <c r="B20" s="34" t="s">
        <v>36</v>
      </c>
      <c r="C20" s="35" t="n">
        <v>1</v>
      </c>
      <c r="D20" s="35" t="n">
        <v>1</v>
      </c>
      <c r="E20" s="35" t="n">
        <v>1</v>
      </c>
      <c r="F20" s="35" t="n">
        <v>1</v>
      </c>
      <c r="G20" s="36" t="n">
        <v>1</v>
      </c>
    </row>
    <row r="21" customFormat="false" ht="12.75" hidden="false" customHeight="false" outlineLevel="0" collapsed="false">
      <c r="A21" s="42"/>
      <c r="B21" s="34" t="s">
        <v>37</v>
      </c>
      <c r="C21" s="35" t="n">
        <v>1</v>
      </c>
      <c r="D21" s="35" t="n">
        <v>1</v>
      </c>
      <c r="E21" s="35" t="n">
        <v>1</v>
      </c>
      <c r="F21" s="35" t="n">
        <v>1</v>
      </c>
      <c r="G21" s="36" t="n">
        <v>1</v>
      </c>
    </row>
    <row r="22" customFormat="false" ht="12.75" hidden="false" customHeight="false" outlineLevel="0" collapsed="false">
      <c r="A22" s="42"/>
      <c r="B22" s="34" t="s">
        <v>38</v>
      </c>
      <c r="C22" s="35" t="n">
        <v>1</v>
      </c>
      <c r="D22" s="35" t="n">
        <v>1</v>
      </c>
      <c r="E22" s="35" t="n">
        <v>1</v>
      </c>
      <c r="F22" s="35" t="n">
        <v>1</v>
      </c>
      <c r="G22" s="36" t="n">
        <v>1</v>
      </c>
    </row>
    <row r="23" customFormat="false" ht="12.75" hidden="false" customHeight="false" outlineLevel="0" collapsed="false">
      <c r="A23" s="43"/>
      <c r="B23" s="22" t="s">
        <v>39</v>
      </c>
      <c r="C23" s="23" t="n">
        <v>1</v>
      </c>
      <c r="D23" s="23" t="n">
        <v>1</v>
      </c>
      <c r="E23" s="23" t="n">
        <v>1</v>
      </c>
      <c r="F23" s="23" t="n">
        <v>1</v>
      </c>
      <c r="G23" s="38" t="n">
        <v>1</v>
      </c>
    </row>
    <row r="24" customFormat="false" ht="12.75" hidden="false" customHeight="false" outlineLevel="0" collapsed="false">
      <c r="A24" s="0"/>
      <c r="B24" s="0"/>
      <c r="C24" s="0"/>
      <c r="D24" s="0"/>
      <c r="E24" s="0"/>
      <c r="F24" s="0"/>
      <c r="G24" s="0"/>
    </row>
    <row r="25" customFormat="false" ht="12.75" hidden="false" customHeight="false" outlineLevel="0" collapsed="false">
      <c r="A25" s="44" t="s">
        <v>43</v>
      </c>
      <c r="B25" s="40"/>
      <c r="C25" s="28" t="s">
        <v>33</v>
      </c>
      <c r="D25" s="28"/>
      <c r="E25" s="28"/>
      <c r="F25" s="28"/>
      <c r="G25" s="29"/>
    </row>
    <row r="26" customFormat="false" ht="12.75" hidden="false" customHeight="false" outlineLevel="0" collapsed="false">
      <c r="A26" s="10" t="s">
        <v>44</v>
      </c>
      <c r="B26" s="31"/>
      <c r="C26" s="31" t="s">
        <v>35</v>
      </c>
      <c r="D26" s="31" t="s">
        <v>36</v>
      </c>
      <c r="E26" s="31" t="s">
        <v>37</v>
      </c>
      <c r="F26" s="31" t="s">
        <v>38</v>
      </c>
      <c r="G26" s="41" t="s">
        <v>39</v>
      </c>
    </row>
    <row r="27" customFormat="false" ht="12.75" hidden="false" customHeight="true" outlineLevel="0" collapsed="false">
      <c r="A27" s="42" t="s">
        <v>40</v>
      </c>
      <c r="B27" s="34" t="s">
        <v>35</v>
      </c>
      <c r="C27" s="35" t="n">
        <v>0</v>
      </c>
      <c r="D27" s="35" t="n">
        <v>0</v>
      </c>
      <c r="E27" s="35" t="n">
        <v>0</v>
      </c>
      <c r="F27" s="35" t="n">
        <v>0</v>
      </c>
      <c r="G27" s="36" t="n">
        <v>0</v>
      </c>
    </row>
    <row r="28" customFormat="false" ht="12.75" hidden="false" customHeight="false" outlineLevel="0" collapsed="false">
      <c r="A28" s="42"/>
      <c r="B28" s="34" t="s">
        <v>36</v>
      </c>
      <c r="C28" s="35" t="n">
        <v>0</v>
      </c>
      <c r="D28" s="35" t="n">
        <v>0</v>
      </c>
      <c r="E28" s="35" t="n">
        <v>0</v>
      </c>
      <c r="F28" s="35" t="n">
        <v>0</v>
      </c>
      <c r="G28" s="36" t="n">
        <v>0</v>
      </c>
    </row>
    <row r="29" customFormat="false" ht="12.75" hidden="false" customHeight="false" outlineLevel="0" collapsed="false">
      <c r="A29" s="42"/>
      <c r="B29" s="34" t="s">
        <v>37</v>
      </c>
      <c r="C29" s="35" t="n">
        <v>0</v>
      </c>
      <c r="D29" s="35" t="n">
        <v>0</v>
      </c>
      <c r="E29" s="35" t="n">
        <v>0</v>
      </c>
      <c r="F29" s="35" t="n">
        <v>0</v>
      </c>
      <c r="G29" s="36" t="n">
        <v>0</v>
      </c>
    </row>
    <row r="30" customFormat="false" ht="12.75" hidden="false" customHeight="false" outlineLevel="0" collapsed="false">
      <c r="A30" s="42"/>
      <c r="B30" s="34" t="s">
        <v>38</v>
      </c>
      <c r="C30" s="35" t="n">
        <v>0</v>
      </c>
      <c r="D30" s="35" t="n">
        <v>0</v>
      </c>
      <c r="E30" s="35" t="n">
        <v>0</v>
      </c>
      <c r="F30" s="35" t="n">
        <v>0</v>
      </c>
      <c r="G30" s="36" t="n">
        <v>0</v>
      </c>
    </row>
    <row r="31" customFormat="false" ht="12.75" hidden="false" customHeight="false" outlineLevel="0" collapsed="false">
      <c r="A31" s="43"/>
      <c r="B31" s="22" t="s">
        <v>39</v>
      </c>
      <c r="C31" s="23" t="n">
        <v>0</v>
      </c>
      <c r="D31" s="23" t="n">
        <v>0</v>
      </c>
      <c r="E31" s="23" t="n">
        <v>0</v>
      </c>
      <c r="F31" s="23" t="n">
        <v>0</v>
      </c>
      <c r="G31" s="38" t="n">
        <v>0</v>
      </c>
    </row>
    <row r="32" customFormat="false" ht="12.75" hidden="false" customHeight="false" outlineLevel="0" collapsed="false">
      <c r="A32" s="5"/>
      <c r="B32" s="0"/>
      <c r="C32" s="0"/>
      <c r="D32" s="0"/>
      <c r="E32" s="0"/>
      <c r="F32" s="0"/>
      <c r="G32" s="0"/>
    </row>
    <row r="33" customFormat="false" ht="25.5" hidden="false" customHeight="false" outlineLevel="0" collapsed="false">
      <c r="A33" s="44" t="s">
        <v>45</v>
      </c>
      <c r="B33" s="40"/>
      <c r="C33" s="28" t="s">
        <v>33</v>
      </c>
      <c r="D33" s="28"/>
      <c r="E33" s="28"/>
      <c r="F33" s="28"/>
      <c r="G33" s="29"/>
    </row>
    <row r="34" customFormat="false" ht="12.75" hidden="false" customHeight="false" outlineLevel="0" collapsed="false">
      <c r="A34" s="45" t="s">
        <v>46</v>
      </c>
      <c r="B34" s="31"/>
      <c r="C34" s="31" t="s">
        <v>35</v>
      </c>
      <c r="D34" s="31" t="s">
        <v>36</v>
      </c>
      <c r="E34" s="31" t="s">
        <v>37</v>
      </c>
      <c r="F34" s="31" t="s">
        <v>38</v>
      </c>
      <c r="G34" s="41" t="s">
        <v>39</v>
      </c>
    </row>
    <row r="35" customFormat="false" ht="12.75" hidden="false" customHeight="true" outlineLevel="0" collapsed="false">
      <c r="A35" s="42" t="s">
        <v>40</v>
      </c>
      <c r="B35" s="34" t="s">
        <v>35</v>
      </c>
      <c r="C35" s="35" t="n">
        <v>0</v>
      </c>
      <c r="D35" s="35" t="n">
        <v>0</v>
      </c>
      <c r="E35" s="35" t="n">
        <v>0</v>
      </c>
      <c r="F35" s="35" t="n">
        <v>0</v>
      </c>
      <c r="G35" s="36" t="n">
        <v>0</v>
      </c>
    </row>
    <row r="36" customFormat="false" ht="12.75" hidden="false" customHeight="false" outlineLevel="0" collapsed="false">
      <c r="A36" s="42"/>
      <c r="B36" s="34" t="s">
        <v>36</v>
      </c>
      <c r="C36" s="35" t="n">
        <v>0.1</v>
      </c>
      <c r="D36" s="35" t="n">
        <v>0</v>
      </c>
      <c r="E36" s="35" t="n">
        <v>0.9</v>
      </c>
      <c r="F36" s="35" t="n">
        <v>0</v>
      </c>
      <c r="G36" s="36" t="n">
        <v>0</v>
      </c>
    </row>
    <row r="37" customFormat="false" ht="12.75" hidden="false" customHeight="false" outlineLevel="0" collapsed="false">
      <c r="A37" s="42"/>
      <c r="B37" s="34" t="s">
        <v>37</v>
      </c>
      <c r="C37" s="35" t="n">
        <v>0</v>
      </c>
      <c r="D37" s="35" t="n">
        <v>0</v>
      </c>
      <c r="E37" s="35" t="n">
        <v>0</v>
      </c>
      <c r="F37" s="35" t="n">
        <v>0</v>
      </c>
      <c r="G37" s="36" t="n">
        <v>0</v>
      </c>
    </row>
    <row r="38" customFormat="false" ht="12.75" hidden="false" customHeight="false" outlineLevel="0" collapsed="false">
      <c r="A38" s="42"/>
      <c r="B38" s="34" t="s">
        <v>38</v>
      </c>
      <c r="C38" s="35" t="n">
        <v>0</v>
      </c>
      <c r="D38" s="35" t="n">
        <v>0</v>
      </c>
      <c r="E38" s="35" t="n">
        <v>0</v>
      </c>
      <c r="F38" s="35" t="n">
        <v>0</v>
      </c>
      <c r="G38" s="36" t="n">
        <v>0</v>
      </c>
    </row>
    <row r="39" customFormat="false" ht="12.75" hidden="false" customHeight="false" outlineLevel="0" collapsed="false">
      <c r="A39" s="43"/>
      <c r="B39" s="22" t="s">
        <v>39</v>
      </c>
      <c r="C39" s="23" t="n">
        <v>0</v>
      </c>
      <c r="D39" s="23" t="n">
        <v>0</v>
      </c>
      <c r="E39" s="23" t="n">
        <v>0</v>
      </c>
      <c r="F39" s="23" t="n">
        <v>0</v>
      </c>
      <c r="G39" s="38" t="n">
        <v>0</v>
      </c>
    </row>
    <row r="40" customFormat="false" ht="12.75" hidden="false" customHeight="false" outlineLevel="0" collapsed="false">
      <c r="A40" s="0"/>
    </row>
    <row r="41" customFormat="false" ht="12.75" hidden="false" customHeight="false" outlineLevel="0" collapsed="false">
      <c r="A41" s="0"/>
    </row>
    <row r="42" customFormat="false" ht="12.8" hidden="false" customHeight="false" outlineLevel="0" collapsed="false">
      <c r="A42" s="46" t="s">
        <v>32</v>
      </c>
    </row>
  </sheetData>
  <mergeCells count="11">
    <mergeCell ref="E1:G1"/>
    <mergeCell ref="H1:J1"/>
    <mergeCell ref="L1:M1"/>
    <mergeCell ref="C9:F9"/>
    <mergeCell ref="A11:A14"/>
    <mergeCell ref="C17:F17"/>
    <mergeCell ref="A19:A22"/>
    <mergeCell ref="C25:F25"/>
    <mergeCell ref="A27:A30"/>
    <mergeCell ref="C33:F33"/>
    <mergeCell ref="A35:A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2016-01-28T18:57:58Z</dcterms:created>
  <dc:creator>Christine Sample</dc:creator>
  <dc:description/>
  <dc:language>en-US</dc:language>
  <cp:lastModifiedBy/>
  <cp:lastPrinted>2016-01-27T22:26:48Z</cp:lastPrinted>
  <dcterms:modified xsi:type="dcterms:W3CDTF">2018-07-10T15:01:42Z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