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gela\Desktop\录音\"/>
    </mc:Choice>
  </mc:AlternateContent>
  <xr:revisionPtr revIDLastSave="0" documentId="13_ncr:1_{2FDB5064-54D5-4940-A675-CC16670E7165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admin" sheetId="1" r:id="rId1"/>
    <sheet name="bankcard" sheetId="2" r:id="rId2"/>
    <sheet name="customers" sheetId="3" r:id="rId3"/>
    <sheet name="trading_account" sheetId="4" r:id="rId4"/>
    <sheet name="products" sheetId="5" r:id="rId5"/>
    <sheet name="net_value" sheetId="6" r:id="rId6"/>
    <sheet name="our_system" sheetId="7" r:id="rId7"/>
    <sheet name="holdings" sheetId="8" r:id="rId8"/>
    <sheet name="redemption" sheetId="9" r:id="rId9"/>
    <sheet name="subscriptio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2" i="9"/>
</calcChain>
</file>

<file path=xl/sharedStrings.xml><?xml version="1.0" encoding="utf-8"?>
<sst xmlns="http://schemas.openxmlformats.org/spreadsheetml/2006/main" count="585" uniqueCount="137">
  <si>
    <t>admin_account</t>
  </si>
  <si>
    <t>phone_number</t>
  </si>
  <si>
    <t>password</t>
  </si>
  <si>
    <t>1326855092</t>
  </si>
  <si>
    <t>admin_pass0</t>
  </si>
  <si>
    <t>1562950628</t>
  </si>
  <si>
    <t>admin_pass1</t>
  </si>
  <si>
    <t>1410053353</t>
  </si>
  <si>
    <t>admin_pass2</t>
  </si>
  <si>
    <t>1885582861</t>
  </si>
  <si>
    <t>admin_pass3</t>
  </si>
  <si>
    <t>1753035110</t>
  </si>
  <si>
    <t>admin_pass4</t>
  </si>
  <si>
    <t>bankcard_number</t>
  </si>
  <si>
    <t>balance</t>
  </si>
  <si>
    <t>1268388347865331</t>
  </si>
  <si>
    <t>5551833109375512</t>
  </si>
  <si>
    <t>2790969413222822</t>
  </si>
  <si>
    <t>5908399012219020</t>
  </si>
  <si>
    <t>6307632319421738</t>
  </si>
  <si>
    <t>1058535547926347</t>
  </si>
  <si>
    <t>7288279483674308</t>
  </si>
  <si>
    <t>2400435409851273</t>
  </si>
  <si>
    <t>4031773448788462</t>
  </si>
  <si>
    <t>1871141258488445</t>
  </si>
  <si>
    <t>fund_account</t>
  </si>
  <si>
    <t>name</t>
  </si>
  <si>
    <t>id_number</t>
  </si>
  <si>
    <t>risk_level</t>
  </si>
  <si>
    <t>1948245888</t>
  </si>
  <si>
    <t>password0</t>
  </si>
  <si>
    <t>姓名34</t>
  </si>
  <si>
    <t>150094947228972415</t>
  </si>
  <si>
    <t>1434031070</t>
  </si>
  <si>
    <t>password1</t>
  </si>
  <si>
    <t>姓名49</t>
  </si>
  <si>
    <t>736459517326671848</t>
  </si>
  <si>
    <t>1974996843</t>
  </si>
  <si>
    <t>password2</t>
  </si>
  <si>
    <t>姓名80</t>
  </si>
  <si>
    <t>765641708193848560</t>
  </si>
  <si>
    <t>1374684276</t>
  </si>
  <si>
    <t>password3</t>
  </si>
  <si>
    <t>姓名6</t>
  </si>
  <si>
    <t>362748819060985241</t>
  </si>
  <si>
    <t>1549957310</t>
  </si>
  <si>
    <t>password4</t>
  </si>
  <si>
    <t>姓名13</t>
  </si>
  <si>
    <t>420481746771506135</t>
  </si>
  <si>
    <t>1691735568</t>
  </si>
  <si>
    <t>password5</t>
  </si>
  <si>
    <t>姓名21</t>
  </si>
  <si>
    <t>509599234334273032</t>
  </si>
  <si>
    <t>1586665249</t>
  </si>
  <si>
    <t>password6</t>
  </si>
  <si>
    <t>姓名90</t>
  </si>
  <si>
    <t>888076805772318793</t>
  </si>
  <si>
    <t>1981802744</t>
  </si>
  <si>
    <t>password7</t>
  </si>
  <si>
    <t>姓名22</t>
  </si>
  <si>
    <t>940625969428259847</t>
  </si>
  <si>
    <t>1796348124</t>
  </si>
  <si>
    <t>password8</t>
  </si>
  <si>
    <t>837869484142260130</t>
  </si>
  <si>
    <t>1648195935</t>
  </si>
  <si>
    <t>password9</t>
  </si>
  <si>
    <t>姓名99</t>
  </si>
  <si>
    <t>164492064018525753</t>
  </si>
  <si>
    <t>trading_account_id</t>
  </si>
  <si>
    <t>is_deleted</t>
  </si>
  <si>
    <t>product_id</t>
  </si>
  <si>
    <t>product_name</t>
  </si>
  <si>
    <t>product_type</t>
  </si>
  <si>
    <t>product_status</t>
  </si>
  <si>
    <t>基金D</t>
  </si>
  <si>
    <t>基金型</t>
  </si>
  <si>
    <t>基金A</t>
  </si>
  <si>
    <t>基金E</t>
  </si>
  <si>
    <t>net_value</t>
  </si>
  <si>
    <t>date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</si>
  <si>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</si>
  <si>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</si>
  <si>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</si>
  <si>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</si>
  <si>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</si>
  <si>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</si>
  <si>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</si>
  <si>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</si>
  <si>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</si>
  <si>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</si>
  <si>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</si>
  <si>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</si>
  <si>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</si>
  <si>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</si>
  <si>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</si>
  <si>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</si>
  <si>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</si>
  <si>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</si>
  <si>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</si>
  <si>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</si>
  <si>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</si>
  <si>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</si>
  <si>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</si>
  <si>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</si>
  <si>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</si>
  <si>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</si>
  <si>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</si>
  <si>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</si>
  <si>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</si>
  <si>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</si>
  <si>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transaction_date</t>
  </si>
  <si>
    <t>has_stopped_application</t>
  </si>
  <si>
    <t>has_exported_application_data</t>
  </si>
  <si>
    <t>has_received_market_data</t>
  </si>
  <si>
    <t>id</t>
  </si>
  <si>
    <t>shares</t>
  </si>
  <si>
    <t>transaction_id</t>
  </si>
  <si>
    <t>application_time</t>
  </si>
  <si>
    <t>is_cancel</t>
  </si>
  <si>
    <t>redemption_shares</t>
  </si>
  <si>
    <t>2023-01-31</t>
  </si>
  <si>
    <t>subscription_amount</t>
  </si>
  <si>
    <t>829308</t>
  </si>
  <si>
    <t>593152</t>
  </si>
  <si>
    <t>979995</t>
  </si>
  <si>
    <t>706794</t>
  </si>
  <si>
    <t>290556</t>
  </si>
  <si>
    <t>920652</t>
  </si>
  <si>
    <t>666390</t>
  </si>
  <si>
    <t>128418</t>
  </si>
  <si>
    <t>488571</t>
  </si>
  <si>
    <t>300337</t>
  </si>
  <si>
    <t>5</t>
  </si>
  <si>
    <t>1</t>
  </si>
  <si>
    <t>4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</si>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</sst>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C1" sqref="C1"/>
    </sheetView>
  </sheetViews>
  <sheetFormatPr defaultRowHeight="14.4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223005401501</v>
      </c>
      <c r="B2" t="s">
        <v>3</v>
      </c>
      <c r="C2" t="s">
        <v>4</v>
      </c>
    </row>
    <row r="3" spans="1:3" x14ac:dyDescent="0.25">
      <c r="A3">
        <v>403832645883</v>
      </c>
      <c r="B3" t="s">
        <v>5</v>
      </c>
      <c r="C3" t="s">
        <v>6</v>
      </c>
    </row>
    <row r="4" spans="1:3" x14ac:dyDescent="0.25">
      <c r="A4">
        <v>251282538206</v>
      </c>
      <c r="B4" t="s">
        <v>7</v>
      </c>
      <c r="C4" t="s">
        <v>8</v>
      </c>
    </row>
    <row r="5" spans="1:3" x14ac:dyDescent="0.25">
      <c r="A5">
        <v>914655221101</v>
      </c>
      <c r="B5" t="s">
        <v>9</v>
      </c>
      <c r="C5" t="s">
        <v>10</v>
      </c>
    </row>
    <row r="6" spans="1:3" x14ac:dyDescent="0.25">
      <c r="A6">
        <v>748913461122</v>
      </c>
      <c r="B6" t="s">
        <v>11</v>
      </c>
      <c r="C6" t="s">
        <v>12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1"/>
  <sheetViews>
    <sheetView workbookViewId="0">
      <selection activeCell="B10" sqref="B10"/>
    </sheetView>
  </sheetViews>
  <sheetFormatPr defaultRowHeight="14.4" x14ac:dyDescent="0.25"/>
  <cols>
    <col min="2" max="2" width="20.33203125" customWidth="1"/>
    <col min="7" max="7" width="19" customWidth="1"/>
  </cols>
  <sheetData>
    <row r="1" spans="1:8" x14ac:dyDescent="0.25">
      <c r="A1" s="1" t="s">
        <v>116</v>
      </c>
      <c r="B1" s="1" t="s">
        <v>68</v>
      </c>
      <c r="C1" s="1" t="s">
        <v>71</v>
      </c>
      <c r="D1" s="1" t="s">
        <v>117</v>
      </c>
      <c r="E1" s="1" t="s">
        <v>118</v>
      </c>
      <c r="F1" s="1" t="s">
        <v>121</v>
      </c>
      <c r="G1" s="1" t="s">
        <v>25</v>
      </c>
      <c r="H1" s="1" t="s">
        <v>70</v>
      </c>
    </row>
    <row r="2" spans="1:8" x14ac:dyDescent="0.25">
      <c r="A2">
        <v>425845</v>
      </c>
      <c r="B2">
        <v>829308</v>
      </c>
      <c r="C2" t="s">
        <v>77</v>
      </c>
      <c r="D2" t="s">
        <v>81</v>
      </c>
      <c r="E2">
        <v>1</v>
      </c>
      <c r="F2">
        <v>1838.88</v>
      </c>
      <c r="G2">
        <f>VLOOKUP(B2,trading_account!$A$2:$B$11,2,FALSE)</f>
        <v>469319644</v>
      </c>
      <c r="H2">
        <v>5</v>
      </c>
    </row>
    <row r="3" spans="1:8" x14ac:dyDescent="0.25">
      <c r="A3">
        <v>377501</v>
      </c>
      <c r="B3">
        <v>593152</v>
      </c>
      <c r="C3" t="s">
        <v>77</v>
      </c>
      <c r="D3" t="s">
        <v>83</v>
      </c>
      <c r="E3">
        <v>0</v>
      </c>
      <c r="F3">
        <v>3158.79</v>
      </c>
      <c r="G3">
        <f>VLOOKUP(B3,trading_account!$A$2:$B$11,2,FALSE)</f>
        <v>675770529</v>
      </c>
      <c r="H3">
        <v>5</v>
      </c>
    </row>
    <row r="4" spans="1:8" x14ac:dyDescent="0.25">
      <c r="A4">
        <v>966785</v>
      </c>
      <c r="B4">
        <v>979995</v>
      </c>
      <c r="C4" t="s">
        <v>74</v>
      </c>
      <c r="D4" t="s">
        <v>83</v>
      </c>
      <c r="E4">
        <v>0</v>
      </c>
      <c r="F4">
        <v>2493.31</v>
      </c>
      <c r="G4">
        <f>VLOOKUP(B4,trading_account!$A$2:$B$11,2,FALSE)</f>
        <v>990566476</v>
      </c>
      <c r="H4">
        <v>1</v>
      </c>
    </row>
    <row r="5" spans="1:8" x14ac:dyDescent="0.25">
      <c r="A5">
        <v>889359</v>
      </c>
      <c r="B5">
        <v>706794</v>
      </c>
      <c r="C5" t="s">
        <v>77</v>
      </c>
      <c r="D5" t="s">
        <v>84</v>
      </c>
      <c r="E5">
        <v>0</v>
      </c>
      <c r="F5">
        <v>6166.58</v>
      </c>
      <c r="G5">
        <f>VLOOKUP(B5,trading_account!$A$2:$B$11,2,FALSE)</f>
        <v>856528252</v>
      </c>
      <c r="H5">
        <v>5</v>
      </c>
    </row>
    <row r="6" spans="1:8" x14ac:dyDescent="0.25">
      <c r="A6">
        <v>819796</v>
      </c>
      <c r="B6">
        <v>290556</v>
      </c>
      <c r="C6" t="s">
        <v>74</v>
      </c>
      <c r="D6" t="s">
        <v>85</v>
      </c>
      <c r="E6">
        <v>0</v>
      </c>
      <c r="F6">
        <v>8300.2800000000007</v>
      </c>
      <c r="G6">
        <f>VLOOKUP(B6,trading_account!$A$2:$B$11,2,FALSE)</f>
        <v>185675980</v>
      </c>
      <c r="H6">
        <v>4</v>
      </c>
    </row>
    <row r="7" spans="1:8" x14ac:dyDescent="0.25">
      <c r="A7">
        <v>678805</v>
      </c>
      <c r="B7">
        <v>920652</v>
      </c>
      <c r="C7" t="s">
        <v>74</v>
      </c>
      <c r="D7" t="s">
        <v>86</v>
      </c>
      <c r="E7">
        <v>0</v>
      </c>
      <c r="F7">
        <v>4676.66</v>
      </c>
      <c r="G7">
        <f>VLOOKUP(B7,trading_account!$A$2:$B$11,2,FALSE)</f>
        <v>782560971</v>
      </c>
      <c r="H7">
        <v>1</v>
      </c>
    </row>
    <row r="8" spans="1:8" x14ac:dyDescent="0.25">
      <c r="A8">
        <v>209680</v>
      </c>
      <c r="B8">
        <v>666390</v>
      </c>
      <c r="C8" t="s">
        <v>74</v>
      </c>
      <c r="D8" t="s">
        <v>86</v>
      </c>
      <c r="E8">
        <v>1</v>
      </c>
      <c r="F8">
        <v>4704.8100000000004</v>
      </c>
      <c r="G8">
        <f>VLOOKUP(B8,trading_account!$A$2:$B$11,2,FALSE)</f>
        <v>819595113</v>
      </c>
      <c r="H8">
        <v>1</v>
      </c>
    </row>
    <row r="9" spans="1:8" x14ac:dyDescent="0.25">
      <c r="A9">
        <v>896907</v>
      </c>
      <c r="B9">
        <v>128418</v>
      </c>
      <c r="C9" t="s">
        <v>76</v>
      </c>
      <c r="D9" t="s">
        <v>87</v>
      </c>
      <c r="E9">
        <v>1</v>
      </c>
      <c r="F9">
        <v>5942.98</v>
      </c>
      <c r="G9">
        <f>VLOOKUP(B9,trading_account!$A$2:$B$11,2,FALSE)</f>
        <v>754049436</v>
      </c>
      <c r="H9">
        <v>2</v>
      </c>
    </row>
    <row r="10" spans="1:8" x14ac:dyDescent="0.25">
      <c r="A10">
        <v>418594</v>
      </c>
      <c r="B10">
        <v>488571</v>
      </c>
      <c r="C10" t="s">
        <v>77</v>
      </c>
      <c r="D10" t="s">
        <v>88</v>
      </c>
      <c r="E10">
        <v>0</v>
      </c>
      <c r="F10">
        <v>6022.66</v>
      </c>
      <c r="G10">
        <f>VLOOKUP(B10,trading_account!$A$2:$B$11,2,FALSE)</f>
        <v>275452091</v>
      </c>
      <c r="H10">
        <v>5</v>
      </c>
    </row>
    <row r="11" spans="1:8" x14ac:dyDescent="0.25">
      <c r="A11">
        <v>127121</v>
      </c>
      <c r="B11">
        <v>300337</v>
      </c>
      <c r="C11" t="s">
        <v>74</v>
      </c>
      <c r="D11" t="s">
        <v>88</v>
      </c>
      <c r="E11">
        <v>0</v>
      </c>
      <c r="F11">
        <v>9996.15</v>
      </c>
      <c r="G11">
        <f>VLOOKUP(B11,trading_account!$A$2:$B$11,2,FALSE)</f>
        <v>335809993</v>
      </c>
      <c r="H11">
        <v>1</v>
      </c>
    </row>
    <row r="12" spans="1:8" x14ac:dyDescent="0.25">
      <c r="A12">
        <v>804938</v>
      </c>
      <c r="B12">
        <v>829308</v>
      </c>
      <c r="C12" t="s">
        <v>76</v>
      </c>
      <c r="D12" t="s">
        <v>89</v>
      </c>
      <c r="E12">
        <v>0</v>
      </c>
      <c r="F12">
        <v>7867.98</v>
      </c>
      <c r="G12">
        <f>VLOOKUP(B12,trading_account!$A$2:$B$11,2,FALSE)</f>
        <v>469319644</v>
      </c>
      <c r="H12">
        <v>2</v>
      </c>
    </row>
    <row r="13" spans="1:8" x14ac:dyDescent="0.25">
      <c r="A13">
        <v>925981</v>
      </c>
      <c r="B13">
        <v>593152</v>
      </c>
      <c r="C13" t="s">
        <v>76</v>
      </c>
      <c r="D13" t="s">
        <v>89</v>
      </c>
      <c r="E13">
        <v>0</v>
      </c>
      <c r="F13">
        <v>3545.55</v>
      </c>
      <c r="G13">
        <f>VLOOKUP(B13,trading_account!$A$2:$B$11,2,FALSE)</f>
        <v>675770529</v>
      </c>
      <c r="H13">
        <v>2</v>
      </c>
    </row>
    <row r="14" spans="1:8" x14ac:dyDescent="0.25">
      <c r="A14">
        <v>973074</v>
      </c>
      <c r="B14">
        <v>979995</v>
      </c>
      <c r="C14" t="s">
        <v>76</v>
      </c>
      <c r="D14" t="s">
        <v>90</v>
      </c>
      <c r="E14">
        <v>0</v>
      </c>
      <c r="F14">
        <v>4247.93</v>
      </c>
      <c r="G14">
        <f>VLOOKUP(B14,trading_account!$A$2:$B$11,2,FALSE)</f>
        <v>990566476</v>
      </c>
      <c r="H14">
        <v>2</v>
      </c>
    </row>
    <row r="15" spans="1:8" x14ac:dyDescent="0.25">
      <c r="A15">
        <v>157174</v>
      </c>
      <c r="B15">
        <v>706794</v>
      </c>
      <c r="C15" t="s">
        <v>74</v>
      </c>
      <c r="D15" t="s">
        <v>90</v>
      </c>
      <c r="E15">
        <v>0</v>
      </c>
      <c r="F15">
        <v>6740.83</v>
      </c>
      <c r="G15">
        <f>VLOOKUP(B15,trading_account!$A$2:$B$11,2,FALSE)</f>
        <v>856528252</v>
      </c>
      <c r="H15">
        <v>4</v>
      </c>
    </row>
    <row r="16" spans="1:8" x14ac:dyDescent="0.25">
      <c r="A16">
        <v>717113</v>
      </c>
      <c r="B16">
        <v>290556</v>
      </c>
      <c r="C16" t="s">
        <v>74</v>
      </c>
      <c r="D16" t="s">
        <v>90</v>
      </c>
      <c r="E16">
        <v>0</v>
      </c>
      <c r="F16">
        <v>6486.68</v>
      </c>
      <c r="G16">
        <f>VLOOKUP(B16,trading_account!$A$2:$B$11,2,FALSE)</f>
        <v>185675980</v>
      </c>
      <c r="H16">
        <v>3</v>
      </c>
    </row>
    <row r="17" spans="1:8" x14ac:dyDescent="0.25">
      <c r="A17">
        <v>402099</v>
      </c>
      <c r="B17">
        <v>920652</v>
      </c>
      <c r="C17" t="s">
        <v>74</v>
      </c>
      <c r="D17" t="s">
        <v>90</v>
      </c>
      <c r="E17">
        <v>1</v>
      </c>
      <c r="F17">
        <v>1640.62</v>
      </c>
      <c r="G17">
        <f>VLOOKUP(B17,trading_account!$A$2:$B$11,2,FALSE)</f>
        <v>782560971</v>
      </c>
      <c r="H17">
        <v>3</v>
      </c>
    </row>
    <row r="18" spans="1:8" x14ac:dyDescent="0.25">
      <c r="A18">
        <v>591465</v>
      </c>
      <c r="B18">
        <v>666390</v>
      </c>
      <c r="C18" t="s">
        <v>74</v>
      </c>
      <c r="D18" t="s">
        <v>90</v>
      </c>
      <c r="E18">
        <v>1</v>
      </c>
      <c r="F18">
        <v>9484.09</v>
      </c>
      <c r="G18">
        <f>VLOOKUP(B18,trading_account!$A$2:$B$11,2,FALSE)</f>
        <v>819595113</v>
      </c>
      <c r="H18">
        <v>3</v>
      </c>
    </row>
    <row r="19" spans="1:8" x14ac:dyDescent="0.25">
      <c r="A19">
        <v>296694</v>
      </c>
      <c r="B19">
        <v>128418</v>
      </c>
      <c r="C19" t="s">
        <v>74</v>
      </c>
      <c r="D19" t="s">
        <v>92</v>
      </c>
      <c r="E19">
        <v>1</v>
      </c>
      <c r="F19">
        <v>6628.68</v>
      </c>
      <c r="G19">
        <f>VLOOKUP(B19,trading_account!$A$2:$B$11,2,FALSE)</f>
        <v>754049436</v>
      </c>
      <c r="H19">
        <v>1</v>
      </c>
    </row>
    <row r="20" spans="1:8" x14ac:dyDescent="0.25">
      <c r="A20">
        <v>899929</v>
      </c>
      <c r="B20">
        <v>488571</v>
      </c>
      <c r="C20" t="s">
        <v>77</v>
      </c>
      <c r="D20" t="s">
        <v>93</v>
      </c>
      <c r="E20">
        <v>1</v>
      </c>
      <c r="F20">
        <v>9395.67</v>
      </c>
      <c r="G20">
        <f>VLOOKUP(B20,trading_account!$A$2:$B$11,2,FALSE)</f>
        <v>275452091</v>
      </c>
      <c r="H20">
        <v>5</v>
      </c>
    </row>
    <row r="21" spans="1:8" x14ac:dyDescent="0.25">
      <c r="A21">
        <v>290305</v>
      </c>
      <c r="B21">
        <v>300337</v>
      </c>
      <c r="C21" t="s">
        <v>74</v>
      </c>
      <c r="D21" t="s">
        <v>94</v>
      </c>
      <c r="E21">
        <v>1</v>
      </c>
      <c r="F21">
        <v>9721.5</v>
      </c>
      <c r="G21">
        <f>VLOOKUP(B21,trading_account!$A$2:$B$11,2,FALSE)</f>
        <v>335809993</v>
      </c>
      <c r="H21">
        <v>4</v>
      </c>
    </row>
    <row r="22" spans="1:8" x14ac:dyDescent="0.25">
      <c r="A22">
        <v>592841</v>
      </c>
      <c r="B22">
        <v>829308</v>
      </c>
      <c r="C22" t="s">
        <v>77</v>
      </c>
      <c r="D22" t="s">
        <v>94</v>
      </c>
      <c r="E22">
        <v>1</v>
      </c>
      <c r="F22">
        <v>3889.52</v>
      </c>
      <c r="G22">
        <f>VLOOKUP(B22,trading_account!$A$2:$B$11,2,FALSE)</f>
        <v>469319644</v>
      </c>
      <c r="H22">
        <v>5</v>
      </c>
    </row>
    <row r="23" spans="1:8" x14ac:dyDescent="0.25">
      <c r="A23">
        <v>592198</v>
      </c>
      <c r="B23">
        <v>593152</v>
      </c>
      <c r="C23" t="s">
        <v>74</v>
      </c>
      <c r="D23" t="s">
        <v>95</v>
      </c>
      <c r="E23">
        <v>1</v>
      </c>
      <c r="F23">
        <v>2659.27</v>
      </c>
      <c r="G23">
        <f>VLOOKUP(B23,trading_account!$A$2:$B$11,2,FALSE)</f>
        <v>675770529</v>
      </c>
      <c r="H23">
        <v>1</v>
      </c>
    </row>
    <row r="24" spans="1:8" x14ac:dyDescent="0.25">
      <c r="A24">
        <v>676818</v>
      </c>
      <c r="B24">
        <v>979995</v>
      </c>
      <c r="C24" t="s">
        <v>74</v>
      </c>
      <c r="D24" t="s">
        <v>95</v>
      </c>
      <c r="E24">
        <v>0</v>
      </c>
      <c r="F24">
        <v>3830.65</v>
      </c>
      <c r="G24">
        <f>VLOOKUP(B24,trading_account!$A$2:$B$11,2,FALSE)</f>
        <v>990566476</v>
      </c>
      <c r="H24">
        <v>3</v>
      </c>
    </row>
    <row r="25" spans="1:8" x14ac:dyDescent="0.25">
      <c r="A25">
        <v>982277</v>
      </c>
      <c r="B25">
        <v>706794</v>
      </c>
      <c r="C25" t="s">
        <v>74</v>
      </c>
      <c r="D25" t="s">
        <v>95</v>
      </c>
      <c r="E25">
        <v>0</v>
      </c>
      <c r="F25">
        <v>6829.39</v>
      </c>
      <c r="G25">
        <f>VLOOKUP(B25,trading_account!$A$2:$B$11,2,FALSE)</f>
        <v>856528252</v>
      </c>
      <c r="H25">
        <v>1</v>
      </c>
    </row>
    <row r="26" spans="1:8" x14ac:dyDescent="0.25">
      <c r="A26">
        <v>168517</v>
      </c>
      <c r="B26">
        <v>290556</v>
      </c>
      <c r="C26" t="s">
        <v>74</v>
      </c>
      <c r="D26" t="s">
        <v>96</v>
      </c>
      <c r="E26">
        <v>0</v>
      </c>
      <c r="F26">
        <v>6193.19</v>
      </c>
      <c r="G26">
        <f>VLOOKUP(B26,trading_account!$A$2:$B$11,2,FALSE)</f>
        <v>185675980</v>
      </c>
      <c r="H26">
        <v>3</v>
      </c>
    </row>
    <row r="27" spans="1:8" x14ac:dyDescent="0.25">
      <c r="A27">
        <v>822858</v>
      </c>
      <c r="B27">
        <v>920652</v>
      </c>
      <c r="C27" t="s">
        <v>76</v>
      </c>
      <c r="D27" t="s">
        <v>96</v>
      </c>
      <c r="E27">
        <v>1</v>
      </c>
      <c r="F27">
        <v>1293.76</v>
      </c>
      <c r="G27">
        <f>VLOOKUP(B27,trading_account!$A$2:$B$11,2,FALSE)</f>
        <v>782560971</v>
      </c>
      <c r="H27">
        <v>2</v>
      </c>
    </row>
    <row r="28" spans="1:8" x14ac:dyDescent="0.25">
      <c r="A28">
        <v>624783</v>
      </c>
      <c r="B28">
        <v>666390</v>
      </c>
      <c r="C28" t="s">
        <v>74</v>
      </c>
      <c r="D28" t="s">
        <v>96</v>
      </c>
      <c r="E28">
        <v>1</v>
      </c>
      <c r="F28">
        <v>1723.98</v>
      </c>
      <c r="G28">
        <f>VLOOKUP(B28,trading_account!$A$2:$B$11,2,FALSE)</f>
        <v>819595113</v>
      </c>
      <c r="H28">
        <v>4</v>
      </c>
    </row>
    <row r="29" spans="1:8" x14ac:dyDescent="0.25">
      <c r="A29">
        <v>568238</v>
      </c>
      <c r="B29">
        <v>128418</v>
      </c>
      <c r="C29" t="s">
        <v>74</v>
      </c>
      <c r="D29" t="s">
        <v>96</v>
      </c>
      <c r="E29">
        <v>1</v>
      </c>
      <c r="F29">
        <v>3991.96</v>
      </c>
      <c r="G29">
        <f>VLOOKUP(B29,trading_account!$A$2:$B$11,2,FALSE)</f>
        <v>754049436</v>
      </c>
      <c r="H29">
        <v>4</v>
      </c>
    </row>
    <row r="30" spans="1:8" x14ac:dyDescent="0.25">
      <c r="A30">
        <v>283700</v>
      </c>
      <c r="B30">
        <v>488571</v>
      </c>
      <c r="C30" t="s">
        <v>74</v>
      </c>
      <c r="D30" t="s">
        <v>97</v>
      </c>
      <c r="E30">
        <v>1</v>
      </c>
      <c r="F30">
        <v>9244.66</v>
      </c>
      <c r="G30">
        <f>VLOOKUP(B30,trading_account!$A$2:$B$11,2,FALSE)</f>
        <v>275452091</v>
      </c>
      <c r="H30">
        <v>3</v>
      </c>
    </row>
    <row r="31" spans="1:8" x14ac:dyDescent="0.25">
      <c r="A31">
        <v>355570</v>
      </c>
      <c r="B31">
        <v>300337</v>
      </c>
      <c r="C31" t="s">
        <v>74</v>
      </c>
      <c r="D31" t="s">
        <v>98</v>
      </c>
      <c r="E31">
        <v>0</v>
      </c>
      <c r="F31">
        <v>4452.2700000000004</v>
      </c>
      <c r="G31">
        <f>VLOOKUP(B31,trading_account!$A$2:$B$11,2,FALSE)</f>
        <v>335809993</v>
      </c>
      <c r="H31">
        <v>4</v>
      </c>
    </row>
    <row r="32" spans="1:8" x14ac:dyDescent="0.25">
      <c r="A32">
        <v>413058</v>
      </c>
      <c r="B32">
        <v>829308</v>
      </c>
      <c r="C32" t="s">
        <v>74</v>
      </c>
      <c r="D32" t="s">
        <v>99</v>
      </c>
      <c r="E32">
        <v>1</v>
      </c>
      <c r="F32">
        <v>8787.35</v>
      </c>
      <c r="G32">
        <f>VLOOKUP(B32,trading_account!$A$2:$B$11,2,FALSE)</f>
        <v>469319644</v>
      </c>
      <c r="H32">
        <v>3</v>
      </c>
    </row>
    <row r="33" spans="1:8" x14ac:dyDescent="0.25">
      <c r="A33">
        <v>536390</v>
      </c>
      <c r="B33">
        <v>593152</v>
      </c>
      <c r="C33" t="s">
        <v>74</v>
      </c>
      <c r="D33" t="s">
        <v>100</v>
      </c>
      <c r="E33">
        <v>0</v>
      </c>
      <c r="F33">
        <v>7981.24</v>
      </c>
      <c r="G33">
        <f>VLOOKUP(B33,trading_account!$A$2:$B$11,2,FALSE)</f>
        <v>675770529</v>
      </c>
      <c r="H33">
        <v>1</v>
      </c>
    </row>
    <row r="34" spans="1:8" x14ac:dyDescent="0.25">
      <c r="A34">
        <v>671015</v>
      </c>
      <c r="B34">
        <v>979995</v>
      </c>
      <c r="C34" t="s">
        <v>77</v>
      </c>
      <c r="D34" t="s">
        <v>101</v>
      </c>
      <c r="E34">
        <v>0</v>
      </c>
      <c r="F34">
        <v>9175.7000000000007</v>
      </c>
      <c r="G34">
        <f>VLOOKUP(B34,trading_account!$A$2:$B$11,2,FALSE)</f>
        <v>990566476</v>
      </c>
      <c r="H34">
        <v>5</v>
      </c>
    </row>
    <row r="35" spans="1:8" x14ac:dyDescent="0.25">
      <c r="A35">
        <v>619536</v>
      </c>
      <c r="B35">
        <v>706794</v>
      </c>
      <c r="C35" t="s">
        <v>76</v>
      </c>
      <c r="D35" t="s">
        <v>102</v>
      </c>
      <c r="E35">
        <v>1</v>
      </c>
      <c r="F35">
        <v>8322.09</v>
      </c>
      <c r="G35">
        <f>VLOOKUP(B35,trading_account!$A$2:$B$11,2,FALSE)</f>
        <v>856528252</v>
      </c>
      <c r="H35">
        <v>2</v>
      </c>
    </row>
    <row r="36" spans="1:8" x14ac:dyDescent="0.25">
      <c r="A36">
        <v>964998</v>
      </c>
      <c r="B36">
        <v>290556</v>
      </c>
      <c r="C36" t="s">
        <v>77</v>
      </c>
      <c r="D36" t="s">
        <v>102</v>
      </c>
      <c r="E36">
        <v>1</v>
      </c>
      <c r="F36">
        <v>4719.2299999999996</v>
      </c>
      <c r="G36">
        <f>VLOOKUP(B36,trading_account!$A$2:$B$11,2,FALSE)</f>
        <v>185675980</v>
      </c>
      <c r="H36">
        <v>5</v>
      </c>
    </row>
    <row r="37" spans="1:8" x14ac:dyDescent="0.25">
      <c r="A37">
        <v>416950</v>
      </c>
      <c r="B37">
        <v>920652</v>
      </c>
      <c r="C37" t="s">
        <v>74</v>
      </c>
      <c r="D37" t="s">
        <v>103</v>
      </c>
      <c r="E37">
        <v>0</v>
      </c>
      <c r="F37">
        <v>3468.8</v>
      </c>
      <c r="G37">
        <f>VLOOKUP(B37,trading_account!$A$2:$B$11,2,FALSE)</f>
        <v>782560971</v>
      </c>
      <c r="H37">
        <v>3</v>
      </c>
    </row>
    <row r="38" spans="1:8" x14ac:dyDescent="0.25">
      <c r="A38">
        <v>607719</v>
      </c>
      <c r="B38">
        <v>666390</v>
      </c>
      <c r="C38" t="s">
        <v>74</v>
      </c>
      <c r="D38" t="s">
        <v>104</v>
      </c>
      <c r="E38">
        <v>1</v>
      </c>
      <c r="F38">
        <v>9824.6</v>
      </c>
      <c r="G38">
        <f>VLOOKUP(B38,trading_account!$A$2:$B$11,2,FALSE)</f>
        <v>819595113</v>
      </c>
      <c r="H38">
        <v>1</v>
      </c>
    </row>
    <row r="39" spans="1:8" x14ac:dyDescent="0.25">
      <c r="A39">
        <v>422554</v>
      </c>
      <c r="B39">
        <v>128418</v>
      </c>
      <c r="C39" t="s">
        <v>76</v>
      </c>
      <c r="D39" t="s">
        <v>104</v>
      </c>
      <c r="E39">
        <v>1</v>
      </c>
      <c r="F39">
        <v>4952.38</v>
      </c>
      <c r="G39">
        <f>VLOOKUP(B39,trading_account!$A$2:$B$11,2,FALSE)</f>
        <v>754049436</v>
      </c>
      <c r="H39">
        <v>2</v>
      </c>
    </row>
    <row r="40" spans="1:8" x14ac:dyDescent="0.25">
      <c r="A40">
        <v>141797</v>
      </c>
      <c r="B40">
        <v>488571</v>
      </c>
      <c r="C40" t="s">
        <v>77</v>
      </c>
      <c r="D40" t="s">
        <v>104</v>
      </c>
      <c r="E40">
        <v>1</v>
      </c>
      <c r="F40">
        <v>6433.42</v>
      </c>
      <c r="G40">
        <f>VLOOKUP(B40,trading_account!$A$2:$B$11,2,FALSE)</f>
        <v>275452091</v>
      </c>
      <c r="H40">
        <v>5</v>
      </c>
    </row>
    <row r="41" spans="1:8" x14ac:dyDescent="0.25">
      <c r="A41">
        <v>728492</v>
      </c>
      <c r="B41">
        <v>300337</v>
      </c>
      <c r="C41" t="s">
        <v>77</v>
      </c>
      <c r="D41" t="s">
        <v>104</v>
      </c>
      <c r="E41">
        <v>0</v>
      </c>
      <c r="F41">
        <v>8776.24</v>
      </c>
      <c r="G41">
        <f>VLOOKUP(B41,trading_account!$A$2:$B$11,2,FALSE)</f>
        <v>335809993</v>
      </c>
      <c r="H41">
        <v>5</v>
      </c>
    </row>
    <row r="42" spans="1:8" x14ac:dyDescent="0.25">
      <c r="A42">
        <v>876039</v>
      </c>
      <c r="B42">
        <v>829308</v>
      </c>
      <c r="C42" t="s">
        <v>74</v>
      </c>
      <c r="D42" t="s">
        <v>105</v>
      </c>
      <c r="E42">
        <v>0</v>
      </c>
      <c r="F42">
        <v>6629.64</v>
      </c>
      <c r="G42">
        <f>VLOOKUP(B42,trading_account!$A$2:$B$11,2,FALSE)</f>
        <v>469319644</v>
      </c>
      <c r="H42">
        <v>4</v>
      </c>
    </row>
    <row r="43" spans="1:8" x14ac:dyDescent="0.25">
      <c r="A43">
        <v>438977</v>
      </c>
      <c r="B43">
        <v>593152</v>
      </c>
      <c r="C43" t="s">
        <v>74</v>
      </c>
      <c r="D43" t="s">
        <v>105</v>
      </c>
      <c r="E43">
        <v>1</v>
      </c>
      <c r="F43">
        <v>8784.2000000000007</v>
      </c>
      <c r="G43">
        <f>VLOOKUP(B43,trading_account!$A$2:$B$11,2,FALSE)</f>
        <v>675770529</v>
      </c>
      <c r="H43">
        <v>4</v>
      </c>
    </row>
    <row r="44" spans="1:8" x14ac:dyDescent="0.25">
      <c r="A44">
        <v>344762</v>
      </c>
      <c r="B44">
        <v>979995</v>
      </c>
      <c r="C44" t="s">
        <v>74</v>
      </c>
      <c r="D44" t="s">
        <v>106</v>
      </c>
      <c r="E44">
        <v>0</v>
      </c>
      <c r="F44">
        <v>4826.25</v>
      </c>
      <c r="G44">
        <f>VLOOKUP(B44,trading_account!$A$2:$B$11,2,FALSE)</f>
        <v>990566476</v>
      </c>
      <c r="H44">
        <v>4</v>
      </c>
    </row>
    <row r="45" spans="1:8" x14ac:dyDescent="0.25">
      <c r="A45">
        <v>760626</v>
      </c>
      <c r="B45">
        <v>706794</v>
      </c>
      <c r="C45" t="s">
        <v>74</v>
      </c>
      <c r="D45" t="s">
        <v>106</v>
      </c>
      <c r="E45">
        <v>0</v>
      </c>
      <c r="F45">
        <v>7388.05</v>
      </c>
      <c r="G45">
        <f>VLOOKUP(B45,trading_account!$A$2:$B$11,2,FALSE)</f>
        <v>856528252</v>
      </c>
      <c r="H45">
        <v>4</v>
      </c>
    </row>
    <row r="46" spans="1:8" x14ac:dyDescent="0.25">
      <c r="A46">
        <v>389666</v>
      </c>
      <c r="B46">
        <v>290556</v>
      </c>
      <c r="C46" t="s">
        <v>74</v>
      </c>
      <c r="D46" t="s">
        <v>106</v>
      </c>
      <c r="E46">
        <v>1</v>
      </c>
      <c r="F46">
        <v>4058.88</v>
      </c>
      <c r="G46">
        <f>VLOOKUP(B46,trading_account!$A$2:$B$11,2,FALSE)</f>
        <v>185675980</v>
      </c>
      <c r="H46">
        <v>1</v>
      </c>
    </row>
    <row r="47" spans="1:8" x14ac:dyDescent="0.25">
      <c r="A47">
        <v>386706</v>
      </c>
      <c r="B47">
        <v>920652</v>
      </c>
      <c r="C47" t="s">
        <v>74</v>
      </c>
      <c r="D47" t="s">
        <v>107</v>
      </c>
      <c r="E47">
        <v>1</v>
      </c>
      <c r="F47">
        <v>9822.2000000000007</v>
      </c>
      <c r="G47">
        <f>VLOOKUP(B47,trading_account!$A$2:$B$11,2,FALSE)</f>
        <v>782560971</v>
      </c>
      <c r="H47">
        <v>3</v>
      </c>
    </row>
    <row r="48" spans="1:8" x14ac:dyDescent="0.25">
      <c r="A48">
        <v>153872</v>
      </c>
      <c r="B48">
        <v>666390</v>
      </c>
      <c r="C48" t="s">
        <v>76</v>
      </c>
      <c r="D48" t="s">
        <v>108</v>
      </c>
      <c r="E48">
        <v>1</v>
      </c>
      <c r="F48">
        <v>2026.78</v>
      </c>
      <c r="G48">
        <f>VLOOKUP(B48,trading_account!$A$2:$B$11,2,FALSE)</f>
        <v>819595113</v>
      </c>
      <c r="H48">
        <v>2</v>
      </c>
    </row>
    <row r="49" spans="1:8" x14ac:dyDescent="0.25">
      <c r="A49">
        <v>402020</v>
      </c>
      <c r="B49">
        <v>128418</v>
      </c>
      <c r="C49" t="s">
        <v>74</v>
      </c>
      <c r="D49" t="s">
        <v>109</v>
      </c>
      <c r="E49">
        <v>1</v>
      </c>
      <c r="F49">
        <v>2092.83</v>
      </c>
      <c r="G49">
        <f>VLOOKUP(B49,trading_account!$A$2:$B$11,2,FALSE)</f>
        <v>754049436</v>
      </c>
      <c r="H49">
        <v>3</v>
      </c>
    </row>
    <row r="50" spans="1:8" x14ac:dyDescent="0.25">
      <c r="A50">
        <v>498855</v>
      </c>
      <c r="B50">
        <v>488571</v>
      </c>
      <c r="C50" t="s">
        <v>76</v>
      </c>
      <c r="D50" t="s">
        <v>120</v>
      </c>
      <c r="E50">
        <v>1</v>
      </c>
      <c r="F50">
        <v>3676.18</v>
      </c>
      <c r="G50">
        <f>VLOOKUP(B50,trading_account!$A$2:$B$11,2,FALSE)</f>
        <v>275452091</v>
      </c>
      <c r="H50">
        <v>2</v>
      </c>
    </row>
    <row r="51" spans="1:8" x14ac:dyDescent="0.25">
      <c r="A51">
        <v>261450</v>
      </c>
      <c r="B51">
        <v>300337</v>
      </c>
      <c r="C51" t="s">
        <v>76</v>
      </c>
      <c r="D51" t="s">
        <v>120</v>
      </c>
      <c r="E51">
        <v>1</v>
      </c>
      <c r="F51">
        <v>5579.85</v>
      </c>
      <c r="G51">
        <f>VLOOKUP(B51,trading_account!$A$2:$B$11,2,FALSE)</f>
        <v>335809993</v>
      </c>
      <c r="H51">
        <v>2</v>
      </c>
    </row>
  </sheetData>
  <sortState xmlns:xlrd2="http://schemas.microsoft.com/office/spreadsheetml/2017/richdata2" ref="A2:H51">
    <sortCondition ref="D1:D51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4.4" x14ac:dyDescent="0.25"/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>
        <v>1843.26</v>
      </c>
    </row>
    <row r="3" spans="1:2" x14ac:dyDescent="0.25">
      <c r="A3" t="s">
        <v>16</v>
      </c>
      <c r="B3">
        <v>6418.17</v>
      </c>
    </row>
    <row r="4" spans="1:2" x14ac:dyDescent="0.25">
      <c r="A4" t="s">
        <v>17</v>
      </c>
      <c r="B4">
        <v>7444.18</v>
      </c>
    </row>
    <row r="5" spans="1:2" x14ac:dyDescent="0.25">
      <c r="A5" t="s">
        <v>18</v>
      </c>
      <c r="B5">
        <v>4775.68</v>
      </c>
    </row>
    <row r="6" spans="1:2" x14ac:dyDescent="0.25">
      <c r="A6" t="s">
        <v>19</v>
      </c>
      <c r="B6">
        <v>3503.72</v>
      </c>
    </row>
    <row r="7" spans="1:2" x14ac:dyDescent="0.25">
      <c r="A7" t="s">
        <v>20</v>
      </c>
      <c r="B7">
        <v>7829.27</v>
      </c>
    </row>
    <row r="8" spans="1:2" x14ac:dyDescent="0.25">
      <c r="A8" t="s">
        <v>21</v>
      </c>
      <c r="B8">
        <v>4803.53</v>
      </c>
    </row>
    <row r="9" spans="1:2" x14ac:dyDescent="0.25">
      <c r="A9" t="s">
        <v>22</v>
      </c>
      <c r="B9">
        <v>2937.82</v>
      </c>
    </row>
    <row r="10" spans="1:2" x14ac:dyDescent="0.25">
      <c r="A10" t="s">
        <v>23</v>
      </c>
      <c r="B10">
        <v>1919.89</v>
      </c>
    </row>
    <row r="11" spans="1:2" x14ac:dyDescent="0.25">
      <c r="A11" t="s">
        <v>24</v>
      </c>
      <c r="B11">
        <v>4230.8100000000004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B5" sqref="B5"/>
    </sheetView>
  </sheetViews>
  <sheetFormatPr defaultRowHeight="14.4" x14ac:dyDescent="0.25"/>
  <cols>
    <col min="1" max="1" width="15.88671875" customWidth="1"/>
  </cols>
  <sheetData>
    <row r="1" spans="1:6" x14ac:dyDescent="0.25">
      <c r="A1" s="1" t="s">
        <v>25</v>
      </c>
      <c r="B1" s="1" t="s">
        <v>1</v>
      </c>
      <c r="C1" s="1" t="s">
        <v>2</v>
      </c>
      <c r="D1" s="1" t="s">
        <v>26</v>
      </c>
      <c r="E1" s="1" t="s">
        <v>27</v>
      </c>
      <c r="F1" s="1" t="s">
        <v>28</v>
      </c>
    </row>
    <row r="2" spans="1:6" x14ac:dyDescent="0.25">
      <c r="A2">
        <v>469319644</v>
      </c>
      <c r="B2" t="s">
        <v>29</v>
      </c>
      <c r="C2" t="s">
        <v>30</v>
      </c>
      <c r="D2" t="s">
        <v>31</v>
      </c>
      <c r="E2" t="s">
        <v>32</v>
      </c>
      <c r="F2">
        <v>4</v>
      </c>
    </row>
    <row r="3" spans="1:6" x14ac:dyDescent="0.25">
      <c r="A3">
        <v>675770529</v>
      </c>
      <c r="B3" t="s">
        <v>33</v>
      </c>
      <c r="C3" t="s">
        <v>34</v>
      </c>
      <c r="D3" t="s">
        <v>35</v>
      </c>
      <c r="E3" t="s">
        <v>36</v>
      </c>
      <c r="F3">
        <v>3</v>
      </c>
    </row>
    <row r="4" spans="1:6" x14ac:dyDescent="0.25">
      <c r="A4">
        <v>990566476</v>
      </c>
      <c r="B4" t="s">
        <v>37</v>
      </c>
      <c r="C4" t="s">
        <v>38</v>
      </c>
      <c r="D4" t="s">
        <v>39</v>
      </c>
      <c r="E4" t="s">
        <v>40</v>
      </c>
      <c r="F4">
        <v>2</v>
      </c>
    </row>
    <row r="5" spans="1:6" x14ac:dyDescent="0.25">
      <c r="A5">
        <v>856528252</v>
      </c>
      <c r="B5" t="s">
        <v>41</v>
      </c>
      <c r="C5" t="s">
        <v>42</v>
      </c>
      <c r="D5" t="s">
        <v>43</v>
      </c>
      <c r="E5" t="s">
        <v>44</v>
      </c>
      <c r="F5">
        <v>3</v>
      </c>
    </row>
    <row r="6" spans="1:6" x14ac:dyDescent="0.25">
      <c r="A6">
        <v>185675980</v>
      </c>
      <c r="B6" t="s">
        <v>45</v>
      </c>
      <c r="C6" t="s">
        <v>46</v>
      </c>
      <c r="D6" t="s">
        <v>47</v>
      </c>
      <c r="E6" t="s">
        <v>48</v>
      </c>
      <c r="F6">
        <v>4</v>
      </c>
    </row>
    <row r="7" spans="1:6" x14ac:dyDescent="0.25">
      <c r="A7">
        <v>782560971</v>
      </c>
      <c r="B7" t="s">
        <v>49</v>
      </c>
      <c r="C7" t="s">
        <v>50</v>
      </c>
      <c r="D7" t="s">
        <v>51</v>
      </c>
      <c r="E7" t="s">
        <v>52</v>
      </c>
      <c r="F7">
        <v>2</v>
      </c>
    </row>
    <row r="8" spans="1:6" x14ac:dyDescent="0.25">
      <c r="A8">
        <v>819595113</v>
      </c>
      <c r="B8" t="s">
        <v>53</v>
      </c>
      <c r="C8" t="s">
        <v>54</v>
      </c>
      <c r="D8" t="s">
        <v>55</v>
      </c>
      <c r="E8" t="s">
        <v>56</v>
      </c>
      <c r="F8">
        <v>1</v>
      </c>
    </row>
    <row r="9" spans="1:6" x14ac:dyDescent="0.25">
      <c r="A9">
        <v>754049436</v>
      </c>
      <c r="B9" t="s">
        <v>57</v>
      </c>
      <c r="C9" t="s">
        <v>58</v>
      </c>
      <c r="D9" t="s">
        <v>59</v>
      </c>
      <c r="E9" t="s">
        <v>60</v>
      </c>
      <c r="F9">
        <v>2</v>
      </c>
    </row>
    <row r="10" spans="1:6" x14ac:dyDescent="0.25">
      <c r="A10">
        <v>275452091</v>
      </c>
      <c r="B10" t="s">
        <v>61</v>
      </c>
      <c r="C10" t="s">
        <v>62</v>
      </c>
      <c r="D10" t="s">
        <v>35</v>
      </c>
      <c r="E10" t="s">
        <v>63</v>
      </c>
      <c r="F10">
        <v>5</v>
      </c>
    </row>
    <row r="11" spans="1:6" x14ac:dyDescent="0.25">
      <c r="A11">
        <v>335809993</v>
      </c>
      <c r="B11" t="s">
        <v>64</v>
      </c>
      <c r="C11" t="s">
        <v>65</v>
      </c>
      <c r="D11" t="s">
        <v>66</v>
      </c>
      <c r="E11" t="s">
        <v>67</v>
      </c>
      <c r="F11">
        <v>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2" sqref="A2:A11"/>
    </sheetView>
  </sheetViews>
  <sheetFormatPr defaultRowHeight="14.4" x14ac:dyDescent="0.25"/>
  <cols>
    <col min="1" max="1" width="28.109375" customWidth="1"/>
    <col min="2" max="2" width="21.33203125" customWidth="1"/>
    <col min="3" max="3" width="13.77734375" customWidth="1"/>
  </cols>
  <sheetData>
    <row r="1" spans="1:4" x14ac:dyDescent="0.25">
      <c r="A1" s="1" t="s">
        <v>68</v>
      </c>
      <c r="B1" s="1" t="s">
        <v>25</v>
      </c>
      <c r="C1" s="1" t="s">
        <v>13</v>
      </c>
      <c r="D1" s="1" t="s">
        <v>69</v>
      </c>
    </row>
    <row r="2" spans="1:4" x14ac:dyDescent="0.25">
      <c r="A2">
        <v>829308</v>
      </c>
      <c r="B2">
        <v>469319644</v>
      </c>
      <c r="C2" t="s">
        <v>20</v>
      </c>
      <c r="D2">
        <v>0</v>
      </c>
    </row>
    <row r="3" spans="1:4" x14ac:dyDescent="0.25">
      <c r="A3">
        <v>593152</v>
      </c>
      <c r="B3">
        <v>675770529</v>
      </c>
      <c r="C3" t="s">
        <v>16</v>
      </c>
      <c r="D3">
        <v>0</v>
      </c>
    </row>
    <row r="4" spans="1:4" x14ac:dyDescent="0.25">
      <c r="A4">
        <v>979995</v>
      </c>
      <c r="B4">
        <v>990566476</v>
      </c>
      <c r="C4" t="s">
        <v>20</v>
      </c>
      <c r="D4">
        <v>0</v>
      </c>
    </row>
    <row r="5" spans="1:4" x14ac:dyDescent="0.25">
      <c r="A5">
        <v>706794</v>
      </c>
      <c r="B5">
        <v>856528252</v>
      </c>
      <c r="C5" t="s">
        <v>22</v>
      </c>
      <c r="D5">
        <v>0</v>
      </c>
    </row>
    <row r="6" spans="1:4" x14ac:dyDescent="0.25">
      <c r="A6">
        <v>290556</v>
      </c>
      <c r="B6">
        <v>185675980</v>
      </c>
      <c r="C6" t="s">
        <v>22</v>
      </c>
      <c r="D6">
        <v>0</v>
      </c>
    </row>
    <row r="7" spans="1:4" x14ac:dyDescent="0.25">
      <c r="A7">
        <v>920652</v>
      </c>
      <c r="B7">
        <v>782560971</v>
      </c>
      <c r="C7" t="s">
        <v>17</v>
      </c>
      <c r="D7">
        <v>0</v>
      </c>
    </row>
    <row r="8" spans="1:4" x14ac:dyDescent="0.25">
      <c r="A8">
        <v>666390</v>
      </c>
      <c r="B8">
        <v>819595113</v>
      </c>
      <c r="C8" t="s">
        <v>23</v>
      </c>
      <c r="D8">
        <v>0</v>
      </c>
    </row>
    <row r="9" spans="1:4" x14ac:dyDescent="0.25">
      <c r="A9">
        <v>128418</v>
      </c>
      <c r="B9">
        <v>754049436</v>
      </c>
      <c r="C9" t="s">
        <v>24</v>
      </c>
      <c r="D9">
        <v>0</v>
      </c>
    </row>
    <row r="10" spans="1:4" x14ac:dyDescent="0.25">
      <c r="A10">
        <v>488571</v>
      </c>
      <c r="B10">
        <v>275452091</v>
      </c>
      <c r="C10" t="s">
        <v>20</v>
      </c>
      <c r="D10">
        <v>0</v>
      </c>
    </row>
    <row r="11" spans="1:4" x14ac:dyDescent="0.25">
      <c r="A11">
        <v>300337</v>
      </c>
      <c r="B11">
        <v>335809993</v>
      </c>
      <c r="C11" t="s">
        <v>23</v>
      </c>
      <c r="D11">
        <v>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I29" sqref="I29"/>
    </sheetView>
  </sheetViews>
  <sheetFormatPr defaultRowHeight="14.4" x14ac:dyDescent="0.25"/>
  <sheetData>
    <row r="1" spans="1:5" x14ac:dyDescent="0.25">
      <c r="A1" s="1" t="s">
        <v>70</v>
      </c>
      <c r="B1" s="1" t="s">
        <v>71</v>
      </c>
      <c r="C1" s="1" t="s">
        <v>28</v>
      </c>
      <c r="D1" s="1" t="s">
        <v>72</v>
      </c>
      <c r="E1" s="1" t="s">
        <v>73</v>
      </c>
    </row>
    <row r="2" spans="1:5" x14ac:dyDescent="0.25">
      <c r="A2">
        <v>1</v>
      </c>
      <c r="B2" t="s">
        <v>74</v>
      </c>
      <c r="C2">
        <v>1</v>
      </c>
      <c r="D2" t="s">
        <v>75</v>
      </c>
      <c r="E2">
        <v>1</v>
      </c>
    </row>
    <row r="3" spans="1:5" x14ac:dyDescent="0.25">
      <c r="A3">
        <v>2</v>
      </c>
      <c r="B3" t="s">
        <v>76</v>
      </c>
      <c r="C3">
        <v>2</v>
      </c>
      <c r="D3" t="s">
        <v>75</v>
      </c>
      <c r="E3">
        <v>1</v>
      </c>
    </row>
    <row r="4" spans="1:5" x14ac:dyDescent="0.25">
      <c r="A4">
        <v>3</v>
      </c>
      <c r="B4" t="s">
        <v>74</v>
      </c>
      <c r="C4">
        <v>5</v>
      </c>
      <c r="D4" t="s">
        <v>75</v>
      </c>
      <c r="E4">
        <v>1</v>
      </c>
    </row>
    <row r="5" spans="1:5" x14ac:dyDescent="0.25">
      <c r="A5">
        <v>4</v>
      </c>
      <c r="B5" t="s">
        <v>74</v>
      </c>
      <c r="C5">
        <v>4</v>
      </c>
      <c r="D5" t="s">
        <v>75</v>
      </c>
      <c r="E5">
        <v>1</v>
      </c>
    </row>
    <row r="6" spans="1:5" x14ac:dyDescent="0.25">
      <c r="A6">
        <v>5</v>
      </c>
      <c r="B6" t="s">
        <v>77</v>
      </c>
      <c r="C6">
        <v>3</v>
      </c>
      <c r="D6" t="s">
        <v>75</v>
      </c>
      <c r="E6">
        <v>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1"/>
  <sheetViews>
    <sheetView workbookViewId="0"/>
  </sheetViews>
  <sheetFormatPr defaultRowHeight="14.4" x14ac:dyDescent="0.25"/>
  <sheetData>
    <row r="1" spans="1:3" x14ac:dyDescent="0.25">
      <c r="A1" s="1" t="s">
        <v>70</v>
      </c>
      <c r="B1" s="1" t="s">
        <v>78</v>
      </c>
      <c r="C1" s="1" t="s">
        <v>79</v>
      </c>
    </row>
    <row r="2" spans="1:3" x14ac:dyDescent="0.25">
      <c r="A2">
        <v>1</v>
      </c>
      <c r="B2">
        <v>136.38</v>
      </c>
      <c r="C2" t="s">
        <v>80</v>
      </c>
    </row>
    <row r="3" spans="1:3" x14ac:dyDescent="0.25">
      <c r="A3">
        <v>1</v>
      </c>
      <c r="B3">
        <v>23.8</v>
      </c>
      <c r="C3" t="s">
        <v>81</v>
      </c>
    </row>
    <row r="4" spans="1:3" x14ac:dyDescent="0.25">
      <c r="A4">
        <v>1</v>
      </c>
      <c r="B4">
        <v>177.07</v>
      </c>
      <c r="C4" t="s">
        <v>82</v>
      </c>
    </row>
    <row r="5" spans="1:3" x14ac:dyDescent="0.25">
      <c r="A5">
        <v>1</v>
      </c>
      <c r="B5">
        <v>150.41999999999999</v>
      </c>
      <c r="C5" t="s">
        <v>83</v>
      </c>
    </row>
    <row r="6" spans="1:3" x14ac:dyDescent="0.25">
      <c r="A6">
        <v>1</v>
      </c>
      <c r="B6">
        <v>153.94999999999999</v>
      </c>
      <c r="C6" t="s">
        <v>84</v>
      </c>
    </row>
    <row r="7" spans="1:3" x14ac:dyDescent="0.25">
      <c r="A7">
        <v>1</v>
      </c>
      <c r="B7">
        <v>68.69</v>
      </c>
      <c r="C7" t="s">
        <v>85</v>
      </c>
    </row>
    <row r="8" spans="1:3" x14ac:dyDescent="0.25">
      <c r="A8">
        <v>1</v>
      </c>
      <c r="B8">
        <v>59.41</v>
      </c>
      <c r="C8" t="s">
        <v>86</v>
      </c>
    </row>
    <row r="9" spans="1:3" x14ac:dyDescent="0.25">
      <c r="A9">
        <v>1</v>
      </c>
      <c r="B9">
        <v>32.47</v>
      </c>
      <c r="C9" t="s">
        <v>87</v>
      </c>
    </row>
    <row r="10" spans="1:3" x14ac:dyDescent="0.25">
      <c r="A10">
        <v>1</v>
      </c>
      <c r="B10">
        <v>1.65</v>
      </c>
      <c r="C10" t="s">
        <v>88</v>
      </c>
    </row>
    <row r="11" spans="1:3" x14ac:dyDescent="0.25">
      <c r="A11">
        <v>1</v>
      </c>
      <c r="B11">
        <v>144.69999999999999</v>
      </c>
      <c r="C11" t="s">
        <v>89</v>
      </c>
    </row>
    <row r="12" spans="1:3" x14ac:dyDescent="0.25">
      <c r="A12">
        <v>1</v>
      </c>
      <c r="B12">
        <v>144.22</v>
      </c>
      <c r="C12" t="s">
        <v>90</v>
      </c>
    </row>
    <row r="13" spans="1:3" x14ac:dyDescent="0.25">
      <c r="A13">
        <v>1</v>
      </c>
      <c r="B13">
        <v>194.41</v>
      </c>
      <c r="C13" t="s">
        <v>91</v>
      </c>
    </row>
    <row r="14" spans="1:3" x14ac:dyDescent="0.25">
      <c r="A14">
        <v>1</v>
      </c>
      <c r="B14">
        <v>152.63</v>
      </c>
      <c r="C14" t="s">
        <v>92</v>
      </c>
    </row>
    <row r="15" spans="1:3" x14ac:dyDescent="0.25">
      <c r="A15">
        <v>1</v>
      </c>
      <c r="B15">
        <v>102.03</v>
      </c>
      <c r="C15" t="s">
        <v>93</v>
      </c>
    </row>
    <row r="16" spans="1:3" x14ac:dyDescent="0.25">
      <c r="A16">
        <v>1</v>
      </c>
      <c r="B16">
        <v>22.18</v>
      </c>
      <c r="C16" t="s">
        <v>94</v>
      </c>
    </row>
    <row r="17" spans="1:3" x14ac:dyDescent="0.25">
      <c r="A17">
        <v>1</v>
      </c>
      <c r="B17">
        <v>125.43</v>
      </c>
      <c r="C17" t="s">
        <v>95</v>
      </c>
    </row>
    <row r="18" spans="1:3" x14ac:dyDescent="0.25">
      <c r="A18">
        <v>1</v>
      </c>
      <c r="B18">
        <v>168.49</v>
      </c>
      <c r="C18" t="s">
        <v>96</v>
      </c>
    </row>
    <row r="19" spans="1:3" x14ac:dyDescent="0.25">
      <c r="A19">
        <v>1</v>
      </c>
      <c r="B19">
        <v>102.02</v>
      </c>
      <c r="C19" t="s">
        <v>97</v>
      </c>
    </row>
    <row r="20" spans="1:3" x14ac:dyDescent="0.25">
      <c r="A20">
        <v>1</v>
      </c>
      <c r="B20">
        <v>40.58</v>
      </c>
      <c r="C20" t="s">
        <v>98</v>
      </c>
    </row>
    <row r="21" spans="1:3" x14ac:dyDescent="0.25">
      <c r="A21">
        <v>1</v>
      </c>
      <c r="B21">
        <v>75.41</v>
      </c>
      <c r="C21" t="s">
        <v>99</v>
      </c>
    </row>
    <row r="22" spans="1:3" x14ac:dyDescent="0.25">
      <c r="A22">
        <v>1</v>
      </c>
      <c r="B22">
        <v>33.15</v>
      </c>
      <c r="C22" t="s">
        <v>100</v>
      </c>
    </row>
    <row r="23" spans="1:3" x14ac:dyDescent="0.25">
      <c r="A23">
        <v>1</v>
      </c>
      <c r="B23">
        <v>190.75</v>
      </c>
      <c r="C23" t="s">
        <v>101</v>
      </c>
    </row>
    <row r="24" spans="1:3" x14ac:dyDescent="0.25">
      <c r="A24">
        <v>1</v>
      </c>
      <c r="B24">
        <v>184.56</v>
      </c>
      <c r="C24" t="s">
        <v>102</v>
      </c>
    </row>
    <row r="25" spans="1:3" x14ac:dyDescent="0.25">
      <c r="A25">
        <v>1</v>
      </c>
      <c r="B25">
        <v>183.78</v>
      </c>
      <c r="C25" t="s">
        <v>103</v>
      </c>
    </row>
    <row r="26" spans="1:3" x14ac:dyDescent="0.25">
      <c r="A26">
        <v>1</v>
      </c>
      <c r="B26">
        <v>120.19</v>
      </c>
      <c r="C26" t="s">
        <v>104</v>
      </c>
    </row>
    <row r="27" spans="1:3" x14ac:dyDescent="0.25">
      <c r="A27">
        <v>1</v>
      </c>
      <c r="B27">
        <v>98.23</v>
      </c>
      <c r="C27" t="s">
        <v>105</v>
      </c>
    </row>
    <row r="28" spans="1:3" x14ac:dyDescent="0.25">
      <c r="A28">
        <v>1</v>
      </c>
      <c r="B28">
        <v>23.26</v>
      </c>
      <c r="C28" t="s">
        <v>106</v>
      </c>
    </row>
    <row r="29" spans="1:3" x14ac:dyDescent="0.25">
      <c r="A29">
        <v>1</v>
      </c>
      <c r="B29">
        <v>73.23</v>
      </c>
      <c r="C29" t="s">
        <v>107</v>
      </c>
    </row>
    <row r="30" spans="1:3" x14ac:dyDescent="0.25">
      <c r="A30">
        <v>1</v>
      </c>
      <c r="B30">
        <v>197.08</v>
      </c>
      <c r="C30" t="s">
        <v>108</v>
      </c>
    </row>
    <row r="31" spans="1:3" x14ac:dyDescent="0.25">
      <c r="A31">
        <v>1</v>
      </c>
      <c r="B31">
        <v>161.55000000000001</v>
      </c>
      <c r="C31" t="s">
        <v>109</v>
      </c>
    </row>
    <row r="32" spans="1:3" x14ac:dyDescent="0.25">
      <c r="A32">
        <v>2</v>
      </c>
      <c r="B32">
        <v>48.65</v>
      </c>
      <c r="C32" t="s">
        <v>80</v>
      </c>
    </row>
    <row r="33" spans="1:3" x14ac:dyDescent="0.25">
      <c r="A33">
        <v>2</v>
      </c>
      <c r="B33">
        <v>48.93</v>
      </c>
      <c r="C33" t="s">
        <v>81</v>
      </c>
    </row>
    <row r="34" spans="1:3" x14ac:dyDescent="0.25">
      <c r="A34">
        <v>2</v>
      </c>
      <c r="B34">
        <v>113.9</v>
      </c>
      <c r="C34" t="s">
        <v>82</v>
      </c>
    </row>
    <row r="35" spans="1:3" x14ac:dyDescent="0.25">
      <c r="A35">
        <v>2</v>
      </c>
      <c r="B35">
        <v>16.670000000000002</v>
      </c>
      <c r="C35" t="s">
        <v>83</v>
      </c>
    </row>
    <row r="36" spans="1:3" x14ac:dyDescent="0.25">
      <c r="A36">
        <v>2</v>
      </c>
      <c r="B36">
        <v>146.65</v>
      </c>
      <c r="C36" t="s">
        <v>84</v>
      </c>
    </row>
    <row r="37" spans="1:3" x14ac:dyDescent="0.25">
      <c r="A37">
        <v>2</v>
      </c>
      <c r="B37">
        <v>163.38999999999999</v>
      </c>
      <c r="C37" t="s">
        <v>85</v>
      </c>
    </row>
    <row r="38" spans="1:3" x14ac:dyDescent="0.25">
      <c r="A38">
        <v>2</v>
      </c>
      <c r="B38">
        <v>195.62</v>
      </c>
      <c r="C38" t="s">
        <v>86</v>
      </c>
    </row>
    <row r="39" spans="1:3" x14ac:dyDescent="0.25">
      <c r="A39">
        <v>2</v>
      </c>
      <c r="B39">
        <v>107.01</v>
      </c>
      <c r="C39" t="s">
        <v>87</v>
      </c>
    </row>
    <row r="40" spans="1:3" x14ac:dyDescent="0.25">
      <c r="A40">
        <v>2</v>
      </c>
      <c r="B40">
        <v>26.03</v>
      </c>
      <c r="C40" t="s">
        <v>88</v>
      </c>
    </row>
    <row r="41" spans="1:3" x14ac:dyDescent="0.25">
      <c r="A41">
        <v>2</v>
      </c>
      <c r="B41">
        <v>132.29</v>
      </c>
      <c r="C41" t="s">
        <v>89</v>
      </c>
    </row>
    <row r="42" spans="1:3" x14ac:dyDescent="0.25">
      <c r="A42">
        <v>2</v>
      </c>
      <c r="B42">
        <v>189.42</v>
      </c>
      <c r="C42" t="s">
        <v>90</v>
      </c>
    </row>
    <row r="43" spans="1:3" x14ac:dyDescent="0.25">
      <c r="A43">
        <v>2</v>
      </c>
      <c r="B43">
        <v>33.86</v>
      </c>
      <c r="C43" t="s">
        <v>91</v>
      </c>
    </row>
    <row r="44" spans="1:3" x14ac:dyDescent="0.25">
      <c r="A44">
        <v>2</v>
      </c>
      <c r="B44">
        <v>106.01</v>
      </c>
      <c r="C44" t="s">
        <v>92</v>
      </c>
    </row>
    <row r="45" spans="1:3" x14ac:dyDescent="0.25">
      <c r="A45">
        <v>2</v>
      </c>
      <c r="B45">
        <v>121.71</v>
      </c>
      <c r="C45" t="s">
        <v>93</v>
      </c>
    </row>
    <row r="46" spans="1:3" x14ac:dyDescent="0.25">
      <c r="A46">
        <v>2</v>
      </c>
      <c r="B46">
        <v>192.91</v>
      </c>
      <c r="C46" t="s">
        <v>94</v>
      </c>
    </row>
    <row r="47" spans="1:3" x14ac:dyDescent="0.25">
      <c r="A47">
        <v>2</v>
      </c>
      <c r="B47">
        <v>185.85</v>
      </c>
      <c r="C47" t="s">
        <v>95</v>
      </c>
    </row>
    <row r="48" spans="1:3" x14ac:dyDescent="0.25">
      <c r="A48">
        <v>2</v>
      </c>
      <c r="B48">
        <v>151.30000000000001</v>
      </c>
      <c r="C48" t="s">
        <v>96</v>
      </c>
    </row>
    <row r="49" spans="1:3" x14ac:dyDescent="0.25">
      <c r="A49">
        <v>2</v>
      </c>
      <c r="B49">
        <v>138.28</v>
      </c>
      <c r="C49" t="s">
        <v>97</v>
      </c>
    </row>
    <row r="50" spans="1:3" x14ac:dyDescent="0.25">
      <c r="A50">
        <v>2</v>
      </c>
      <c r="B50">
        <v>142.88</v>
      </c>
      <c r="C50" t="s">
        <v>98</v>
      </c>
    </row>
    <row r="51" spans="1:3" x14ac:dyDescent="0.25">
      <c r="A51">
        <v>2</v>
      </c>
      <c r="B51">
        <v>80.400000000000006</v>
      </c>
      <c r="C51" t="s">
        <v>99</v>
      </c>
    </row>
    <row r="52" spans="1:3" x14ac:dyDescent="0.25">
      <c r="A52">
        <v>2</v>
      </c>
      <c r="B52">
        <v>134.66999999999999</v>
      </c>
      <c r="C52" t="s">
        <v>100</v>
      </c>
    </row>
    <row r="53" spans="1:3" x14ac:dyDescent="0.25">
      <c r="A53">
        <v>2</v>
      </c>
      <c r="B53">
        <v>75.31</v>
      </c>
      <c r="C53" t="s">
        <v>101</v>
      </c>
    </row>
    <row r="54" spans="1:3" x14ac:dyDescent="0.25">
      <c r="A54">
        <v>2</v>
      </c>
      <c r="B54">
        <v>180.02</v>
      </c>
      <c r="C54" t="s">
        <v>102</v>
      </c>
    </row>
    <row r="55" spans="1:3" x14ac:dyDescent="0.25">
      <c r="A55">
        <v>2</v>
      </c>
      <c r="B55">
        <v>90.85</v>
      </c>
      <c r="C55" t="s">
        <v>103</v>
      </c>
    </row>
    <row r="56" spans="1:3" x14ac:dyDescent="0.25">
      <c r="A56">
        <v>2</v>
      </c>
      <c r="B56">
        <v>50.33</v>
      </c>
      <c r="C56" t="s">
        <v>104</v>
      </c>
    </row>
    <row r="57" spans="1:3" x14ac:dyDescent="0.25">
      <c r="A57">
        <v>2</v>
      </c>
      <c r="B57">
        <v>13.74</v>
      </c>
      <c r="C57" t="s">
        <v>105</v>
      </c>
    </row>
    <row r="58" spans="1:3" x14ac:dyDescent="0.25">
      <c r="A58">
        <v>2</v>
      </c>
      <c r="B58">
        <v>5.19</v>
      </c>
      <c r="C58" t="s">
        <v>106</v>
      </c>
    </row>
    <row r="59" spans="1:3" x14ac:dyDescent="0.25">
      <c r="A59">
        <v>2</v>
      </c>
      <c r="B59">
        <v>111.23</v>
      </c>
      <c r="C59" t="s">
        <v>107</v>
      </c>
    </row>
    <row r="60" spans="1:3" x14ac:dyDescent="0.25">
      <c r="A60">
        <v>2</v>
      </c>
      <c r="B60">
        <v>118.1</v>
      </c>
      <c r="C60" t="s">
        <v>108</v>
      </c>
    </row>
    <row r="61" spans="1:3" x14ac:dyDescent="0.25">
      <c r="A61">
        <v>2</v>
      </c>
      <c r="B61">
        <v>2.4300000000000002</v>
      </c>
      <c r="C61" t="s">
        <v>109</v>
      </c>
    </row>
    <row r="62" spans="1:3" x14ac:dyDescent="0.25">
      <c r="A62">
        <v>3</v>
      </c>
      <c r="B62">
        <v>141.86000000000001</v>
      </c>
      <c r="C62" t="s">
        <v>80</v>
      </c>
    </row>
    <row r="63" spans="1:3" x14ac:dyDescent="0.25">
      <c r="A63">
        <v>3</v>
      </c>
      <c r="B63">
        <v>12.72</v>
      </c>
      <c r="C63" t="s">
        <v>81</v>
      </c>
    </row>
    <row r="64" spans="1:3" x14ac:dyDescent="0.25">
      <c r="A64">
        <v>3</v>
      </c>
      <c r="B64">
        <v>14.41</v>
      </c>
      <c r="C64" t="s">
        <v>82</v>
      </c>
    </row>
    <row r="65" spans="1:3" x14ac:dyDescent="0.25">
      <c r="A65">
        <v>3</v>
      </c>
      <c r="B65">
        <v>7.25</v>
      </c>
      <c r="C65" t="s">
        <v>83</v>
      </c>
    </row>
    <row r="66" spans="1:3" x14ac:dyDescent="0.25">
      <c r="A66">
        <v>3</v>
      </c>
      <c r="B66">
        <v>66.760000000000005</v>
      </c>
      <c r="C66" t="s">
        <v>84</v>
      </c>
    </row>
    <row r="67" spans="1:3" x14ac:dyDescent="0.25">
      <c r="A67">
        <v>3</v>
      </c>
      <c r="B67">
        <v>103.32</v>
      </c>
      <c r="C67" t="s">
        <v>85</v>
      </c>
    </row>
    <row r="68" spans="1:3" x14ac:dyDescent="0.25">
      <c r="A68">
        <v>3</v>
      </c>
      <c r="B68">
        <v>56.42</v>
      </c>
      <c r="C68" t="s">
        <v>86</v>
      </c>
    </row>
    <row r="69" spans="1:3" x14ac:dyDescent="0.25">
      <c r="A69">
        <v>3</v>
      </c>
      <c r="B69">
        <v>97.6</v>
      </c>
      <c r="C69" t="s">
        <v>87</v>
      </c>
    </row>
    <row r="70" spans="1:3" x14ac:dyDescent="0.25">
      <c r="A70">
        <v>3</v>
      </c>
      <c r="B70">
        <v>108.31</v>
      </c>
      <c r="C70" t="s">
        <v>88</v>
      </c>
    </row>
    <row r="71" spans="1:3" x14ac:dyDescent="0.25">
      <c r="A71">
        <v>3</v>
      </c>
      <c r="B71">
        <v>144.94999999999999</v>
      </c>
      <c r="C71" t="s">
        <v>89</v>
      </c>
    </row>
    <row r="72" spans="1:3" x14ac:dyDescent="0.25">
      <c r="A72">
        <v>3</v>
      </c>
      <c r="B72">
        <v>176.59</v>
      </c>
      <c r="C72" t="s">
        <v>90</v>
      </c>
    </row>
    <row r="73" spans="1:3" x14ac:dyDescent="0.25">
      <c r="A73">
        <v>3</v>
      </c>
      <c r="B73">
        <v>115.67</v>
      </c>
      <c r="C73" t="s">
        <v>91</v>
      </c>
    </row>
    <row r="74" spans="1:3" x14ac:dyDescent="0.25">
      <c r="A74">
        <v>3</v>
      </c>
      <c r="B74">
        <v>49.36</v>
      </c>
      <c r="C74" t="s">
        <v>92</v>
      </c>
    </row>
    <row r="75" spans="1:3" x14ac:dyDescent="0.25">
      <c r="A75">
        <v>3</v>
      </c>
      <c r="B75">
        <v>95.12</v>
      </c>
      <c r="C75" t="s">
        <v>93</v>
      </c>
    </row>
    <row r="76" spans="1:3" x14ac:dyDescent="0.25">
      <c r="A76">
        <v>3</v>
      </c>
      <c r="B76">
        <v>82</v>
      </c>
      <c r="C76" t="s">
        <v>94</v>
      </c>
    </row>
    <row r="77" spans="1:3" x14ac:dyDescent="0.25">
      <c r="A77">
        <v>3</v>
      </c>
      <c r="B77">
        <v>19.77</v>
      </c>
      <c r="C77" t="s">
        <v>95</v>
      </c>
    </row>
    <row r="78" spans="1:3" x14ac:dyDescent="0.25">
      <c r="A78">
        <v>3</v>
      </c>
      <c r="B78">
        <v>132.13999999999999</v>
      </c>
      <c r="C78" t="s">
        <v>96</v>
      </c>
    </row>
    <row r="79" spans="1:3" x14ac:dyDescent="0.25">
      <c r="A79">
        <v>3</v>
      </c>
      <c r="B79">
        <v>71.510000000000005</v>
      </c>
      <c r="C79" t="s">
        <v>97</v>
      </c>
    </row>
    <row r="80" spans="1:3" x14ac:dyDescent="0.25">
      <c r="A80">
        <v>3</v>
      </c>
      <c r="B80">
        <v>82.81</v>
      </c>
      <c r="C80" t="s">
        <v>98</v>
      </c>
    </row>
    <row r="81" spans="1:3" x14ac:dyDescent="0.25">
      <c r="A81">
        <v>3</v>
      </c>
      <c r="B81">
        <v>172.9</v>
      </c>
      <c r="C81" t="s">
        <v>99</v>
      </c>
    </row>
    <row r="82" spans="1:3" x14ac:dyDescent="0.25">
      <c r="A82">
        <v>3</v>
      </c>
      <c r="B82">
        <v>11.78</v>
      </c>
      <c r="C82" t="s">
        <v>100</v>
      </c>
    </row>
    <row r="83" spans="1:3" x14ac:dyDescent="0.25">
      <c r="A83">
        <v>3</v>
      </c>
      <c r="B83">
        <v>131.04</v>
      </c>
      <c r="C83" t="s">
        <v>101</v>
      </c>
    </row>
    <row r="84" spans="1:3" x14ac:dyDescent="0.25">
      <c r="A84">
        <v>3</v>
      </c>
      <c r="B84">
        <v>129.59</v>
      </c>
      <c r="C84" t="s">
        <v>102</v>
      </c>
    </row>
    <row r="85" spans="1:3" x14ac:dyDescent="0.25">
      <c r="A85">
        <v>3</v>
      </c>
      <c r="B85">
        <v>13.06</v>
      </c>
      <c r="C85" t="s">
        <v>103</v>
      </c>
    </row>
    <row r="86" spans="1:3" x14ac:dyDescent="0.25">
      <c r="A86">
        <v>3</v>
      </c>
      <c r="B86">
        <v>145.91</v>
      </c>
      <c r="C86" t="s">
        <v>104</v>
      </c>
    </row>
    <row r="87" spans="1:3" x14ac:dyDescent="0.25">
      <c r="A87">
        <v>3</v>
      </c>
      <c r="B87">
        <v>160.32</v>
      </c>
      <c r="C87" t="s">
        <v>105</v>
      </c>
    </row>
    <row r="88" spans="1:3" x14ac:dyDescent="0.25">
      <c r="A88">
        <v>3</v>
      </c>
      <c r="B88">
        <v>22.74</v>
      </c>
      <c r="C88" t="s">
        <v>106</v>
      </c>
    </row>
    <row r="89" spans="1:3" x14ac:dyDescent="0.25">
      <c r="A89">
        <v>3</v>
      </c>
      <c r="B89">
        <v>39.130000000000003</v>
      </c>
      <c r="C89" t="s">
        <v>107</v>
      </c>
    </row>
    <row r="90" spans="1:3" x14ac:dyDescent="0.25">
      <c r="A90">
        <v>3</v>
      </c>
      <c r="B90">
        <v>107.72</v>
      </c>
      <c r="C90" t="s">
        <v>108</v>
      </c>
    </row>
    <row r="91" spans="1:3" x14ac:dyDescent="0.25">
      <c r="A91">
        <v>3</v>
      </c>
      <c r="B91">
        <v>28.9</v>
      </c>
      <c r="C91" t="s">
        <v>109</v>
      </c>
    </row>
    <row r="92" spans="1:3" x14ac:dyDescent="0.25">
      <c r="A92">
        <v>4</v>
      </c>
      <c r="B92">
        <v>37.51</v>
      </c>
      <c r="C92" t="s">
        <v>80</v>
      </c>
    </row>
    <row r="93" spans="1:3" x14ac:dyDescent="0.25">
      <c r="A93">
        <v>4</v>
      </c>
      <c r="B93">
        <v>93.06</v>
      </c>
      <c r="C93" t="s">
        <v>81</v>
      </c>
    </row>
    <row r="94" spans="1:3" x14ac:dyDescent="0.25">
      <c r="A94">
        <v>4</v>
      </c>
      <c r="B94">
        <v>175.02</v>
      </c>
      <c r="C94" t="s">
        <v>82</v>
      </c>
    </row>
    <row r="95" spans="1:3" x14ac:dyDescent="0.25">
      <c r="A95">
        <v>4</v>
      </c>
      <c r="B95">
        <v>16</v>
      </c>
      <c r="C95" t="s">
        <v>83</v>
      </c>
    </row>
    <row r="96" spans="1:3" x14ac:dyDescent="0.25">
      <c r="A96">
        <v>4</v>
      </c>
      <c r="B96">
        <v>161.80000000000001</v>
      </c>
      <c r="C96" t="s">
        <v>84</v>
      </c>
    </row>
    <row r="97" spans="1:3" x14ac:dyDescent="0.25">
      <c r="A97">
        <v>4</v>
      </c>
      <c r="B97">
        <v>171.34</v>
      </c>
      <c r="C97" t="s">
        <v>85</v>
      </c>
    </row>
    <row r="98" spans="1:3" x14ac:dyDescent="0.25">
      <c r="A98">
        <v>4</v>
      </c>
      <c r="B98">
        <v>20.48</v>
      </c>
      <c r="C98" t="s">
        <v>86</v>
      </c>
    </row>
    <row r="99" spans="1:3" x14ac:dyDescent="0.25">
      <c r="A99">
        <v>4</v>
      </c>
      <c r="B99">
        <v>130.78</v>
      </c>
      <c r="C99" t="s">
        <v>87</v>
      </c>
    </row>
    <row r="100" spans="1:3" x14ac:dyDescent="0.25">
      <c r="A100">
        <v>4</v>
      </c>
      <c r="B100">
        <v>108.58</v>
      </c>
      <c r="C100" t="s">
        <v>88</v>
      </c>
    </row>
    <row r="101" spans="1:3" x14ac:dyDescent="0.25">
      <c r="A101">
        <v>4</v>
      </c>
      <c r="B101">
        <v>3.94</v>
      </c>
      <c r="C101" t="s">
        <v>89</v>
      </c>
    </row>
    <row r="102" spans="1:3" x14ac:dyDescent="0.25">
      <c r="A102">
        <v>4</v>
      </c>
      <c r="B102">
        <v>19.559999999999999</v>
      </c>
      <c r="C102" t="s">
        <v>90</v>
      </c>
    </row>
    <row r="103" spans="1:3" x14ac:dyDescent="0.25">
      <c r="A103">
        <v>4</v>
      </c>
      <c r="B103">
        <v>150.96</v>
      </c>
      <c r="C103" t="s">
        <v>91</v>
      </c>
    </row>
    <row r="104" spans="1:3" x14ac:dyDescent="0.25">
      <c r="A104">
        <v>4</v>
      </c>
      <c r="B104">
        <v>48.04</v>
      </c>
      <c r="C104" t="s">
        <v>92</v>
      </c>
    </row>
    <row r="105" spans="1:3" x14ac:dyDescent="0.25">
      <c r="A105">
        <v>4</v>
      </c>
      <c r="B105">
        <v>81.88</v>
      </c>
      <c r="C105" t="s">
        <v>93</v>
      </c>
    </row>
    <row r="106" spans="1:3" x14ac:dyDescent="0.25">
      <c r="A106">
        <v>4</v>
      </c>
      <c r="B106">
        <v>96.79</v>
      </c>
      <c r="C106" t="s">
        <v>94</v>
      </c>
    </row>
    <row r="107" spans="1:3" x14ac:dyDescent="0.25">
      <c r="A107">
        <v>4</v>
      </c>
      <c r="B107">
        <v>173.07</v>
      </c>
      <c r="C107" t="s">
        <v>95</v>
      </c>
    </row>
    <row r="108" spans="1:3" x14ac:dyDescent="0.25">
      <c r="A108">
        <v>4</v>
      </c>
      <c r="B108">
        <v>180.59</v>
      </c>
      <c r="C108" t="s">
        <v>96</v>
      </c>
    </row>
    <row r="109" spans="1:3" x14ac:dyDescent="0.25">
      <c r="A109">
        <v>4</v>
      </c>
      <c r="B109">
        <v>33.76</v>
      </c>
      <c r="C109" t="s">
        <v>97</v>
      </c>
    </row>
    <row r="110" spans="1:3" x14ac:dyDescent="0.25">
      <c r="A110">
        <v>4</v>
      </c>
      <c r="B110">
        <v>1.43</v>
      </c>
      <c r="C110" t="s">
        <v>98</v>
      </c>
    </row>
    <row r="111" spans="1:3" x14ac:dyDescent="0.25">
      <c r="A111">
        <v>4</v>
      </c>
      <c r="B111">
        <v>78.69</v>
      </c>
      <c r="C111" t="s">
        <v>99</v>
      </c>
    </row>
    <row r="112" spans="1:3" x14ac:dyDescent="0.25">
      <c r="A112">
        <v>4</v>
      </c>
      <c r="B112">
        <v>185.38</v>
      </c>
      <c r="C112" t="s">
        <v>100</v>
      </c>
    </row>
    <row r="113" spans="1:3" x14ac:dyDescent="0.25">
      <c r="A113">
        <v>4</v>
      </c>
      <c r="B113">
        <v>157.24</v>
      </c>
      <c r="C113" t="s">
        <v>101</v>
      </c>
    </row>
    <row r="114" spans="1:3" x14ac:dyDescent="0.25">
      <c r="A114">
        <v>4</v>
      </c>
      <c r="B114">
        <v>57.76</v>
      </c>
      <c r="C114" t="s">
        <v>102</v>
      </c>
    </row>
    <row r="115" spans="1:3" x14ac:dyDescent="0.25">
      <c r="A115">
        <v>4</v>
      </c>
      <c r="B115">
        <v>139.62</v>
      </c>
      <c r="C115" t="s">
        <v>103</v>
      </c>
    </row>
    <row r="116" spans="1:3" x14ac:dyDescent="0.25">
      <c r="A116">
        <v>4</v>
      </c>
      <c r="B116">
        <v>146.37</v>
      </c>
      <c r="C116" t="s">
        <v>104</v>
      </c>
    </row>
    <row r="117" spans="1:3" x14ac:dyDescent="0.25">
      <c r="A117">
        <v>4</v>
      </c>
      <c r="B117">
        <v>156.88999999999999</v>
      </c>
      <c r="C117" t="s">
        <v>105</v>
      </c>
    </row>
    <row r="118" spans="1:3" x14ac:dyDescent="0.25">
      <c r="A118">
        <v>4</v>
      </c>
      <c r="B118">
        <v>132.71</v>
      </c>
      <c r="C118" t="s">
        <v>106</v>
      </c>
    </row>
    <row r="119" spans="1:3" x14ac:dyDescent="0.25">
      <c r="A119">
        <v>4</v>
      </c>
      <c r="B119">
        <v>97.85</v>
      </c>
      <c r="C119" t="s">
        <v>107</v>
      </c>
    </row>
    <row r="120" spans="1:3" x14ac:dyDescent="0.25">
      <c r="A120">
        <v>4</v>
      </c>
      <c r="B120">
        <v>38.79</v>
      </c>
      <c r="C120" t="s">
        <v>108</v>
      </c>
    </row>
    <row r="121" spans="1:3" x14ac:dyDescent="0.25">
      <c r="A121">
        <v>4</v>
      </c>
      <c r="B121">
        <v>44.32</v>
      </c>
      <c r="C121" t="s">
        <v>109</v>
      </c>
    </row>
    <row r="122" spans="1:3" x14ac:dyDescent="0.25">
      <c r="A122">
        <v>5</v>
      </c>
      <c r="B122">
        <v>12.64</v>
      </c>
      <c r="C122" t="s">
        <v>80</v>
      </c>
    </row>
    <row r="123" spans="1:3" x14ac:dyDescent="0.25">
      <c r="A123">
        <v>5</v>
      </c>
      <c r="B123">
        <v>147.41</v>
      </c>
      <c r="C123" t="s">
        <v>81</v>
      </c>
    </row>
    <row r="124" spans="1:3" x14ac:dyDescent="0.25">
      <c r="A124">
        <v>5</v>
      </c>
      <c r="B124">
        <v>13.13</v>
      </c>
      <c r="C124" t="s">
        <v>82</v>
      </c>
    </row>
    <row r="125" spans="1:3" x14ac:dyDescent="0.25">
      <c r="A125">
        <v>5</v>
      </c>
      <c r="B125">
        <v>63.41</v>
      </c>
      <c r="C125" t="s">
        <v>83</v>
      </c>
    </row>
    <row r="126" spans="1:3" x14ac:dyDescent="0.25">
      <c r="A126">
        <v>5</v>
      </c>
      <c r="B126">
        <v>10.98</v>
      </c>
      <c r="C126" t="s">
        <v>84</v>
      </c>
    </row>
    <row r="127" spans="1:3" x14ac:dyDescent="0.25">
      <c r="A127">
        <v>5</v>
      </c>
      <c r="B127">
        <v>95.88</v>
      </c>
      <c r="C127" t="s">
        <v>85</v>
      </c>
    </row>
    <row r="128" spans="1:3" x14ac:dyDescent="0.25">
      <c r="A128">
        <v>5</v>
      </c>
      <c r="B128">
        <v>183.96</v>
      </c>
      <c r="C128" t="s">
        <v>86</v>
      </c>
    </row>
    <row r="129" spans="1:3" x14ac:dyDescent="0.25">
      <c r="A129">
        <v>5</v>
      </c>
      <c r="B129">
        <v>106.69</v>
      </c>
      <c r="C129" t="s">
        <v>87</v>
      </c>
    </row>
    <row r="130" spans="1:3" x14ac:dyDescent="0.25">
      <c r="A130">
        <v>5</v>
      </c>
      <c r="B130">
        <v>12.32</v>
      </c>
      <c r="C130" t="s">
        <v>88</v>
      </c>
    </row>
    <row r="131" spans="1:3" x14ac:dyDescent="0.25">
      <c r="A131">
        <v>5</v>
      </c>
      <c r="B131">
        <v>102.06</v>
      </c>
      <c r="C131" t="s">
        <v>89</v>
      </c>
    </row>
    <row r="132" spans="1:3" x14ac:dyDescent="0.25">
      <c r="A132">
        <v>5</v>
      </c>
      <c r="B132">
        <v>170.42</v>
      </c>
      <c r="C132" t="s">
        <v>90</v>
      </c>
    </row>
    <row r="133" spans="1:3" x14ac:dyDescent="0.25">
      <c r="A133">
        <v>5</v>
      </c>
      <c r="B133">
        <v>14.64</v>
      </c>
      <c r="C133" t="s">
        <v>91</v>
      </c>
    </row>
    <row r="134" spans="1:3" x14ac:dyDescent="0.25">
      <c r="A134">
        <v>5</v>
      </c>
      <c r="B134">
        <v>14.52</v>
      </c>
      <c r="C134" t="s">
        <v>92</v>
      </c>
    </row>
    <row r="135" spans="1:3" x14ac:dyDescent="0.25">
      <c r="A135">
        <v>5</v>
      </c>
      <c r="B135">
        <v>172.5</v>
      </c>
      <c r="C135" t="s">
        <v>93</v>
      </c>
    </row>
    <row r="136" spans="1:3" x14ac:dyDescent="0.25">
      <c r="A136">
        <v>5</v>
      </c>
      <c r="B136">
        <v>81.349999999999994</v>
      </c>
      <c r="C136" t="s">
        <v>94</v>
      </c>
    </row>
    <row r="137" spans="1:3" x14ac:dyDescent="0.25">
      <c r="A137">
        <v>5</v>
      </c>
      <c r="B137">
        <v>188.38</v>
      </c>
      <c r="C137" t="s">
        <v>95</v>
      </c>
    </row>
    <row r="138" spans="1:3" x14ac:dyDescent="0.25">
      <c r="A138">
        <v>5</v>
      </c>
      <c r="B138">
        <v>114.37</v>
      </c>
      <c r="C138" t="s">
        <v>96</v>
      </c>
    </row>
    <row r="139" spans="1:3" x14ac:dyDescent="0.25">
      <c r="A139">
        <v>5</v>
      </c>
      <c r="B139">
        <v>116.2</v>
      </c>
      <c r="C139" t="s">
        <v>97</v>
      </c>
    </row>
    <row r="140" spans="1:3" x14ac:dyDescent="0.25">
      <c r="A140">
        <v>5</v>
      </c>
      <c r="B140">
        <v>8.91</v>
      </c>
      <c r="C140" t="s">
        <v>98</v>
      </c>
    </row>
    <row r="141" spans="1:3" x14ac:dyDescent="0.25">
      <c r="A141">
        <v>5</v>
      </c>
      <c r="B141">
        <v>17.309999999999999</v>
      </c>
      <c r="C141" t="s">
        <v>99</v>
      </c>
    </row>
    <row r="142" spans="1:3" x14ac:dyDescent="0.25">
      <c r="A142">
        <v>5</v>
      </c>
      <c r="B142">
        <v>131.82</v>
      </c>
      <c r="C142" t="s">
        <v>100</v>
      </c>
    </row>
    <row r="143" spans="1:3" x14ac:dyDescent="0.25">
      <c r="A143">
        <v>5</v>
      </c>
      <c r="B143">
        <v>113.48</v>
      </c>
      <c r="C143" t="s">
        <v>101</v>
      </c>
    </row>
    <row r="144" spans="1:3" x14ac:dyDescent="0.25">
      <c r="A144">
        <v>5</v>
      </c>
      <c r="B144">
        <v>63.96</v>
      </c>
      <c r="C144" t="s">
        <v>102</v>
      </c>
    </row>
    <row r="145" spans="1:3" x14ac:dyDescent="0.25">
      <c r="A145">
        <v>5</v>
      </c>
      <c r="B145">
        <v>52.89</v>
      </c>
      <c r="C145" t="s">
        <v>103</v>
      </c>
    </row>
    <row r="146" spans="1:3" x14ac:dyDescent="0.25">
      <c r="A146">
        <v>5</v>
      </c>
      <c r="B146">
        <v>134.28</v>
      </c>
      <c r="C146" t="s">
        <v>104</v>
      </c>
    </row>
    <row r="147" spans="1:3" x14ac:dyDescent="0.25">
      <c r="A147">
        <v>5</v>
      </c>
      <c r="B147">
        <v>63.52</v>
      </c>
      <c r="C147" t="s">
        <v>105</v>
      </c>
    </row>
    <row r="148" spans="1:3" x14ac:dyDescent="0.25">
      <c r="A148">
        <v>5</v>
      </c>
      <c r="B148">
        <v>53.86</v>
      </c>
      <c r="C148" t="s">
        <v>106</v>
      </c>
    </row>
    <row r="149" spans="1:3" x14ac:dyDescent="0.25">
      <c r="A149">
        <v>5</v>
      </c>
      <c r="B149">
        <v>27.04</v>
      </c>
      <c r="C149" t="s">
        <v>107</v>
      </c>
    </row>
    <row r="150" spans="1:3" x14ac:dyDescent="0.25">
      <c r="A150">
        <v>5</v>
      </c>
      <c r="B150">
        <v>129.44999999999999</v>
      </c>
      <c r="C150" t="s">
        <v>108</v>
      </c>
    </row>
    <row r="151" spans="1:3" x14ac:dyDescent="0.25">
      <c r="A151">
        <v>5</v>
      </c>
      <c r="B151">
        <v>91.99</v>
      </c>
      <c r="C151" t="s">
        <v>109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topLeftCell="A26" workbookViewId="0">
      <selection activeCell="E41" sqref="E41"/>
    </sheetView>
  </sheetViews>
  <sheetFormatPr defaultRowHeight="14.4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t="s">
        <v>80</v>
      </c>
      <c r="B2">
        <v>1</v>
      </c>
      <c r="C2">
        <v>1</v>
      </c>
      <c r="D2">
        <v>1</v>
      </c>
    </row>
    <row r="3" spans="1:4" x14ac:dyDescent="0.25">
      <c r="A3" t="s">
        <v>81</v>
      </c>
      <c r="B3">
        <v>1</v>
      </c>
      <c r="C3">
        <v>1</v>
      </c>
      <c r="D3">
        <v>1</v>
      </c>
    </row>
    <row r="4" spans="1:4" x14ac:dyDescent="0.25">
      <c r="A4" t="s">
        <v>82</v>
      </c>
      <c r="B4">
        <v>1</v>
      </c>
      <c r="C4">
        <v>1</v>
      </c>
      <c r="D4">
        <v>1</v>
      </c>
    </row>
    <row r="5" spans="1:4" x14ac:dyDescent="0.25">
      <c r="A5" t="s">
        <v>83</v>
      </c>
      <c r="B5">
        <v>1</v>
      </c>
      <c r="C5">
        <v>1</v>
      </c>
      <c r="D5">
        <v>1</v>
      </c>
    </row>
    <row r="6" spans="1:4" x14ac:dyDescent="0.25">
      <c r="A6" t="s">
        <v>84</v>
      </c>
      <c r="B6">
        <v>1</v>
      </c>
      <c r="C6">
        <v>1</v>
      </c>
      <c r="D6">
        <v>1</v>
      </c>
    </row>
    <row r="7" spans="1:4" x14ac:dyDescent="0.25">
      <c r="A7" t="s">
        <v>85</v>
      </c>
      <c r="B7">
        <v>1</v>
      </c>
      <c r="C7">
        <v>1</v>
      </c>
      <c r="D7">
        <v>1</v>
      </c>
    </row>
    <row r="8" spans="1:4" x14ac:dyDescent="0.25">
      <c r="A8" t="s">
        <v>86</v>
      </c>
      <c r="B8">
        <v>1</v>
      </c>
      <c r="C8">
        <v>1</v>
      </c>
      <c r="D8">
        <v>1</v>
      </c>
    </row>
    <row r="9" spans="1:4" x14ac:dyDescent="0.25">
      <c r="A9" t="s">
        <v>87</v>
      </c>
      <c r="B9">
        <v>1</v>
      </c>
      <c r="C9">
        <v>1</v>
      </c>
      <c r="D9">
        <v>1</v>
      </c>
    </row>
    <row r="10" spans="1:4" x14ac:dyDescent="0.25">
      <c r="A10" t="s">
        <v>88</v>
      </c>
      <c r="B10">
        <v>1</v>
      </c>
      <c r="C10">
        <v>1</v>
      </c>
      <c r="D10">
        <v>1</v>
      </c>
    </row>
    <row r="11" spans="1:4" x14ac:dyDescent="0.25">
      <c r="A11" t="s">
        <v>89</v>
      </c>
      <c r="B11">
        <v>1</v>
      </c>
      <c r="C11">
        <v>1</v>
      </c>
      <c r="D11">
        <v>1</v>
      </c>
    </row>
    <row r="12" spans="1:4" x14ac:dyDescent="0.25">
      <c r="A12" t="s">
        <v>90</v>
      </c>
      <c r="B12">
        <v>1</v>
      </c>
      <c r="C12">
        <v>1</v>
      </c>
      <c r="D12">
        <v>1</v>
      </c>
    </row>
    <row r="13" spans="1:4" x14ac:dyDescent="0.25">
      <c r="A13" t="s">
        <v>91</v>
      </c>
      <c r="B13">
        <v>1</v>
      </c>
      <c r="C13">
        <v>1</v>
      </c>
      <c r="D13">
        <v>1</v>
      </c>
    </row>
    <row r="14" spans="1:4" x14ac:dyDescent="0.25">
      <c r="A14" t="s">
        <v>92</v>
      </c>
      <c r="B14">
        <v>1</v>
      </c>
      <c r="C14">
        <v>1</v>
      </c>
      <c r="D14">
        <v>1</v>
      </c>
    </row>
    <row r="15" spans="1:4" x14ac:dyDescent="0.25">
      <c r="A15" t="s">
        <v>93</v>
      </c>
      <c r="B15">
        <v>1</v>
      </c>
      <c r="C15">
        <v>1</v>
      </c>
      <c r="D15">
        <v>1</v>
      </c>
    </row>
    <row r="16" spans="1:4" x14ac:dyDescent="0.25">
      <c r="A16" t="s">
        <v>94</v>
      </c>
      <c r="B16">
        <v>1</v>
      </c>
      <c r="C16">
        <v>1</v>
      </c>
      <c r="D16">
        <v>1</v>
      </c>
    </row>
    <row r="17" spans="1:4" x14ac:dyDescent="0.25">
      <c r="A17" t="s">
        <v>95</v>
      </c>
      <c r="B17">
        <v>1</v>
      </c>
      <c r="C17">
        <v>1</v>
      </c>
      <c r="D17">
        <v>1</v>
      </c>
    </row>
    <row r="18" spans="1:4" x14ac:dyDescent="0.25">
      <c r="A18" t="s">
        <v>96</v>
      </c>
      <c r="B18">
        <v>1</v>
      </c>
      <c r="C18">
        <v>1</v>
      </c>
      <c r="D18">
        <v>1</v>
      </c>
    </row>
    <row r="19" spans="1:4" x14ac:dyDescent="0.25">
      <c r="A19" t="s">
        <v>97</v>
      </c>
      <c r="B19">
        <v>1</v>
      </c>
      <c r="C19">
        <v>1</v>
      </c>
      <c r="D19">
        <v>1</v>
      </c>
    </row>
    <row r="20" spans="1:4" x14ac:dyDescent="0.25">
      <c r="A20" t="s">
        <v>98</v>
      </c>
      <c r="B20">
        <v>1</v>
      </c>
      <c r="C20">
        <v>1</v>
      </c>
      <c r="D20">
        <v>1</v>
      </c>
    </row>
    <row r="21" spans="1:4" x14ac:dyDescent="0.25">
      <c r="A21" t="s">
        <v>99</v>
      </c>
      <c r="B21">
        <v>1</v>
      </c>
      <c r="C21">
        <v>1</v>
      </c>
      <c r="D21">
        <v>1</v>
      </c>
    </row>
    <row r="22" spans="1:4" x14ac:dyDescent="0.25">
      <c r="A22" t="s">
        <v>100</v>
      </c>
      <c r="B22">
        <v>1</v>
      </c>
      <c r="C22">
        <v>1</v>
      </c>
      <c r="D22">
        <v>1</v>
      </c>
    </row>
    <row r="23" spans="1:4" x14ac:dyDescent="0.25">
      <c r="A23" t="s">
        <v>101</v>
      </c>
      <c r="B23">
        <v>1</v>
      </c>
      <c r="C23">
        <v>1</v>
      </c>
      <c r="D23">
        <v>1</v>
      </c>
    </row>
    <row r="24" spans="1:4" x14ac:dyDescent="0.25">
      <c r="A24" t="s">
        <v>102</v>
      </c>
      <c r="B24">
        <v>1</v>
      </c>
      <c r="C24">
        <v>1</v>
      </c>
      <c r="D24">
        <v>1</v>
      </c>
    </row>
    <row r="25" spans="1:4" x14ac:dyDescent="0.25">
      <c r="A25" t="s">
        <v>103</v>
      </c>
      <c r="B25">
        <v>1</v>
      </c>
      <c r="C25">
        <v>1</v>
      </c>
      <c r="D25">
        <v>1</v>
      </c>
    </row>
    <row r="26" spans="1:4" x14ac:dyDescent="0.25">
      <c r="A26" t="s">
        <v>104</v>
      </c>
      <c r="B26">
        <v>1</v>
      </c>
      <c r="C26">
        <v>1</v>
      </c>
      <c r="D26">
        <v>1</v>
      </c>
    </row>
    <row r="27" spans="1:4" x14ac:dyDescent="0.25">
      <c r="A27" t="s">
        <v>105</v>
      </c>
      <c r="B27">
        <v>1</v>
      </c>
      <c r="C27">
        <v>1</v>
      </c>
      <c r="D27">
        <v>1</v>
      </c>
    </row>
    <row r="28" spans="1:4" x14ac:dyDescent="0.25">
      <c r="A28" t="s">
        <v>106</v>
      </c>
      <c r="B28">
        <v>1</v>
      </c>
      <c r="C28">
        <v>1</v>
      </c>
      <c r="D28">
        <v>1</v>
      </c>
    </row>
    <row r="29" spans="1:4" x14ac:dyDescent="0.25">
      <c r="A29" t="s">
        <v>107</v>
      </c>
      <c r="B29">
        <v>1</v>
      </c>
      <c r="C29">
        <v>1</v>
      </c>
      <c r="D29">
        <v>1</v>
      </c>
    </row>
    <row r="30" spans="1:4" x14ac:dyDescent="0.25">
      <c r="A30" t="s">
        <v>108</v>
      </c>
      <c r="B30">
        <v>1</v>
      </c>
      <c r="C30">
        <v>1</v>
      </c>
      <c r="D30">
        <v>1</v>
      </c>
    </row>
    <row r="31" spans="1:4" x14ac:dyDescent="0.25">
      <c r="A31" t="s">
        <v>109</v>
      </c>
      <c r="B31">
        <v>0</v>
      </c>
      <c r="C31">
        <v>0</v>
      </c>
      <c r="D31">
        <v>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0"/>
  <sheetViews>
    <sheetView tabSelected="1" workbookViewId="0">
      <selection activeCell="D15" sqref="D15"/>
    </sheetView>
  </sheetViews>
  <sheetFormatPr defaultRowHeight="14.4" x14ac:dyDescent="0.25"/>
  <sheetData>
    <row r="1" spans="1:4" x14ac:dyDescent="0.25">
      <c r="A1" s="1" t="s">
        <v>114</v>
      </c>
      <c r="B1" s="1" t="s">
        <v>70</v>
      </c>
      <c r="C1" s="1" t="s">
        <v>115</v>
      </c>
      <c r="D1" s="1" t="s">
        <v>68</v>
      </c>
    </row>
    <row r="2" spans="1:4" x14ac:dyDescent="0.25">
      <c r="A2">
        <v>392136</v>
      </c>
      <c r="B2" t="s">
        <v>132</v>
      </c>
      <c r="C2">
        <v>433.53</v>
      </c>
      <c r="D2" t="s">
        <v>122</v>
      </c>
    </row>
    <row r="3" spans="1:4" x14ac:dyDescent="0.25">
      <c r="A3">
        <v>392683</v>
      </c>
      <c r="B3" t="s">
        <v>132</v>
      </c>
      <c r="C3">
        <v>182.06</v>
      </c>
      <c r="D3" t="s">
        <v>123</v>
      </c>
    </row>
    <row r="4" spans="1:4" x14ac:dyDescent="0.25">
      <c r="A4">
        <v>519093</v>
      </c>
      <c r="B4" t="s">
        <v>133</v>
      </c>
      <c r="C4">
        <v>342.96</v>
      </c>
      <c r="D4" t="s">
        <v>124</v>
      </c>
    </row>
    <row r="5" spans="1:4" x14ac:dyDescent="0.25">
      <c r="A5">
        <v>662262</v>
      </c>
      <c r="B5" t="s">
        <v>132</v>
      </c>
      <c r="C5">
        <v>172.26</v>
      </c>
      <c r="D5" t="s">
        <v>125</v>
      </c>
    </row>
    <row r="6" spans="1:4" x14ac:dyDescent="0.25">
      <c r="A6">
        <v>220944</v>
      </c>
      <c r="B6" t="s">
        <v>134</v>
      </c>
      <c r="C6">
        <v>439.75</v>
      </c>
      <c r="D6" t="s">
        <v>126</v>
      </c>
    </row>
    <row r="7" spans="1:4" x14ac:dyDescent="0.25">
      <c r="A7">
        <v>287241</v>
      </c>
      <c r="B7" t="s">
        <v>133</v>
      </c>
      <c r="C7">
        <v>294.49</v>
      </c>
      <c r="D7" t="s">
        <v>127</v>
      </c>
    </row>
    <row r="8" spans="1:4" x14ac:dyDescent="0.25">
      <c r="A8">
        <v>140115</v>
      </c>
      <c r="B8" t="s">
        <v>133</v>
      </c>
      <c r="C8">
        <v>63.12</v>
      </c>
      <c r="D8" t="s">
        <v>128</v>
      </c>
    </row>
    <row r="9" spans="1:4" x14ac:dyDescent="0.25">
      <c r="A9">
        <v>462479</v>
      </c>
      <c r="B9" t="s">
        <v>135</v>
      </c>
      <c r="C9">
        <v>366.99</v>
      </c>
      <c r="D9" t="s">
        <v>129</v>
      </c>
    </row>
    <row r="10" spans="1:4" x14ac:dyDescent="0.25">
      <c r="A10">
        <v>557592</v>
      </c>
      <c r="B10" t="s">
        <v>132</v>
      </c>
      <c r="C10">
        <v>307.04000000000002</v>
      </c>
      <c r="D10" t="s">
        <v>130</v>
      </c>
    </row>
    <row r="11" spans="1:4" x14ac:dyDescent="0.25">
      <c r="A11">
        <v>221263</v>
      </c>
      <c r="B11" t="s">
        <v>133</v>
      </c>
      <c r="C11">
        <v>198.75</v>
      </c>
      <c r="D11" t="s">
        <v>131</v>
      </c>
    </row>
    <row r="12" spans="1:4" x14ac:dyDescent="0.25">
      <c r="A12">
        <v>299312</v>
      </c>
      <c r="B12" t="s">
        <v>135</v>
      </c>
      <c r="C12">
        <v>134.81</v>
      </c>
      <c r="D12" t="s">
        <v>122</v>
      </c>
    </row>
    <row r="13" spans="1:4" x14ac:dyDescent="0.25">
      <c r="A13">
        <v>557239</v>
      </c>
      <c r="B13" t="s">
        <v>135</v>
      </c>
      <c r="C13">
        <v>10.83</v>
      </c>
      <c r="D13" t="s">
        <v>123</v>
      </c>
    </row>
    <row r="14" spans="1:4" x14ac:dyDescent="0.25">
      <c r="A14">
        <v>664607</v>
      </c>
      <c r="B14" t="s">
        <v>135</v>
      </c>
      <c r="C14">
        <v>346.56</v>
      </c>
      <c r="D14" t="s">
        <v>124</v>
      </c>
    </row>
    <row r="15" spans="1:4" x14ac:dyDescent="0.25">
      <c r="A15">
        <v>872840</v>
      </c>
      <c r="B15" t="s">
        <v>134</v>
      </c>
      <c r="C15">
        <v>338.61</v>
      </c>
      <c r="D15" t="s">
        <v>125</v>
      </c>
    </row>
    <row r="16" spans="1:4" x14ac:dyDescent="0.25">
      <c r="A16">
        <v>552248</v>
      </c>
      <c r="B16" t="s">
        <v>136</v>
      </c>
      <c r="C16">
        <v>44.29</v>
      </c>
      <c r="D16" t="s">
        <v>126</v>
      </c>
    </row>
    <row r="17" spans="1:4" x14ac:dyDescent="0.25">
      <c r="A17">
        <v>446239</v>
      </c>
      <c r="B17" t="s">
        <v>136</v>
      </c>
      <c r="C17">
        <v>315.35000000000002</v>
      </c>
      <c r="D17" t="s">
        <v>127</v>
      </c>
    </row>
    <row r="18" spans="1:4" x14ac:dyDescent="0.25">
      <c r="A18">
        <v>989208</v>
      </c>
      <c r="B18" t="s">
        <v>136</v>
      </c>
      <c r="C18">
        <v>71.069999999999993</v>
      </c>
      <c r="D18" t="s">
        <v>128</v>
      </c>
    </row>
    <row r="19" spans="1:4" x14ac:dyDescent="0.25">
      <c r="A19">
        <v>631756</v>
      </c>
      <c r="B19" t="s">
        <v>133</v>
      </c>
      <c r="C19">
        <v>161.55000000000001</v>
      </c>
      <c r="D19" t="s">
        <v>129</v>
      </c>
    </row>
    <row r="20" spans="1:4" x14ac:dyDescent="0.25">
      <c r="A20">
        <v>442027</v>
      </c>
      <c r="B20" t="s">
        <v>134</v>
      </c>
      <c r="C20">
        <v>207.18</v>
      </c>
      <c r="D20" t="s">
        <v>131</v>
      </c>
    </row>
    <row r="21" spans="1:4" x14ac:dyDescent="0.25">
      <c r="A21">
        <v>681343</v>
      </c>
      <c r="B21" t="s">
        <v>133</v>
      </c>
      <c r="C21">
        <v>72.37</v>
      </c>
      <c r="D21" t="s">
        <v>123</v>
      </c>
    </row>
    <row r="22" spans="1:4" x14ac:dyDescent="0.25">
      <c r="A22">
        <v>797229</v>
      </c>
      <c r="B22" t="s">
        <v>136</v>
      </c>
      <c r="C22">
        <v>470.78</v>
      </c>
      <c r="D22" t="s">
        <v>124</v>
      </c>
    </row>
    <row r="23" spans="1:4" x14ac:dyDescent="0.25">
      <c r="A23">
        <v>884475</v>
      </c>
      <c r="B23" t="s">
        <v>133</v>
      </c>
      <c r="C23">
        <v>452.37</v>
      </c>
      <c r="D23" t="s">
        <v>125</v>
      </c>
    </row>
    <row r="24" spans="1:4" x14ac:dyDescent="0.25">
      <c r="A24">
        <v>696750</v>
      </c>
      <c r="B24" t="s">
        <v>135</v>
      </c>
      <c r="C24">
        <v>157.47</v>
      </c>
      <c r="D24" t="s">
        <v>127</v>
      </c>
    </row>
    <row r="25" spans="1:4" x14ac:dyDescent="0.25">
      <c r="A25">
        <v>974224</v>
      </c>
      <c r="B25" t="s">
        <v>134</v>
      </c>
      <c r="C25">
        <v>10.199999999999999</v>
      </c>
      <c r="D25" t="s">
        <v>128</v>
      </c>
    </row>
    <row r="26" spans="1:4" x14ac:dyDescent="0.25">
      <c r="A26">
        <v>320392</v>
      </c>
      <c r="B26" t="s">
        <v>134</v>
      </c>
      <c r="C26">
        <v>220.65</v>
      </c>
      <c r="D26" t="s">
        <v>129</v>
      </c>
    </row>
    <row r="27" spans="1:4" x14ac:dyDescent="0.25">
      <c r="A27">
        <v>736130</v>
      </c>
      <c r="B27" t="s">
        <v>136</v>
      </c>
      <c r="C27">
        <v>330.81</v>
      </c>
      <c r="D27" t="s">
        <v>130</v>
      </c>
    </row>
    <row r="28" spans="1:4" x14ac:dyDescent="0.25">
      <c r="A28">
        <v>563246</v>
      </c>
      <c r="B28" t="s">
        <v>136</v>
      </c>
      <c r="C28">
        <v>226.66</v>
      </c>
      <c r="D28" t="s">
        <v>122</v>
      </c>
    </row>
    <row r="29" spans="1:4" x14ac:dyDescent="0.25">
      <c r="A29">
        <v>636004</v>
      </c>
      <c r="B29" t="s">
        <v>132</v>
      </c>
      <c r="C29">
        <v>241.86</v>
      </c>
      <c r="D29" t="s">
        <v>124</v>
      </c>
    </row>
    <row r="30" spans="1:4" x14ac:dyDescent="0.25">
      <c r="A30">
        <v>871711</v>
      </c>
      <c r="B30" t="s">
        <v>135</v>
      </c>
      <c r="C30">
        <v>93.15</v>
      </c>
      <c r="D30" t="s">
        <v>125</v>
      </c>
    </row>
    <row r="31" spans="1:4" x14ac:dyDescent="0.25">
      <c r="A31">
        <v>397571</v>
      </c>
      <c r="B31" t="s">
        <v>132</v>
      </c>
      <c r="C31">
        <v>262.57</v>
      </c>
      <c r="D31" t="s">
        <v>126</v>
      </c>
    </row>
    <row r="32" spans="1:4" x14ac:dyDescent="0.25">
      <c r="A32">
        <v>749342</v>
      </c>
      <c r="B32" t="s">
        <v>132</v>
      </c>
      <c r="C32">
        <v>174.24</v>
      </c>
      <c r="D32" t="s">
        <v>131</v>
      </c>
    </row>
    <row r="33" spans="1:4" x14ac:dyDescent="0.25">
      <c r="A33">
        <v>887625</v>
      </c>
      <c r="B33" t="s">
        <v>134</v>
      </c>
      <c r="C33">
        <v>125.09</v>
      </c>
      <c r="D33" t="s">
        <v>122</v>
      </c>
    </row>
    <row r="34" spans="1:4" x14ac:dyDescent="0.25">
      <c r="A34">
        <v>335552</v>
      </c>
      <c r="B34" t="s">
        <v>134</v>
      </c>
      <c r="C34">
        <v>405.22</v>
      </c>
      <c r="D34" t="s">
        <v>123</v>
      </c>
    </row>
    <row r="35" spans="1:4" x14ac:dyDescent="0.25">
      <c r="A35">
        <v>125611</v>
      </c>
      <c r="B35" t="s">
        <v>134</v>
      </c>
      <c r="C35">
        <v>32.64</v>
      </c>
      <c r="D35" t="s">
        <v>124</v>
      </c>
    </row>
    <row r="36" spans="1:4" x14ac:dyDescent="0.25">
      <c r="A36">
        <v>740967</v>
      </c>
      <c r="B36" t="s">
        <v>133</v>
      </c>
      <c r="C36">
        <v>426.37</v>
      </c>
      <c r="D36" t="s">
        <v>126</v>
      </c>
    </row>
    <row r="37" spans="1:4" x14ac:dyDescent="0.25">
      <c r="A37">
        <v>577538</v>
      </c>
      <c r="B37" t="s">
        <v>135</v>
      </c>
      <c r="C37">
        <v>213.08</v>
      </c>
      <c r="D37" t="s">
        <v>128</v>
      </c>
    </row>
    <row r="38" spans="1:4" x14ac:dyDescent="0.25">
      <c r="A38">
        <v>703634</v>
      </c>
      <c r="B38" t="s">
        <v>136</v>
      </c>
      <c r="C38">
        <v>105.27</v>
      </c>
      <c r="D38" t="s">
        <v>129</v>
      </c>
    </row>
    <row r="39" spans="1:4" x14ac:dyDescent="0.25">
      <c r="A39">
        <v>502630</v>
      </c>
      <c r="B39" t="s">
        <v>135</v>
      </c>
      <c r="C39">
        <v>252.24</v>
      </c>
      <c r="D39" t="s">
        <v>130</v>
      </c>
    </row>
    <row r="40" spans="1:4" x14ac:dyDescent="0.25">
      <c r="A40">
        <v>254739</v>
      </c>
      <c r="B40" t="s">
        <v>135</v>
      </c>
      <c r="C40">
        <v>331.47</v>
      </c>
      <c r="D40" t="s">
        <v>131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workbookViewId="0">
      <selection activeCell="B13" sqref="B13"/>
    </sheetView>
  </sheetViews>
  <sheetFormatPr defaultRowHeight="14.4" x14ac:dyDescent="0.25"/>
  <cols>
    <col min="2" max="2" width="19" customWidth="1"/>
    <col min="7" max="7" width="17.44140625" customWidth="1"/>
  </cols>
  <sheetData>
    <row r="1" spans="1:8" x14ac:dyDescent="0.25">
      <c r="A1" s="1" t="s">
        <v>116</v>
      </c>
      <c r="B1" s="1" t="s">
        <v>68</v>
      </c>
      <c r="C1" s="1" t="s">
        <v>71</v>
      </c>
      <c r="D1" s="1" t="s">
        <v>117</v>
      </c>
      <c r="E1" s="1" t="s">
        <v>118</v>
      </c>
      <c r="F1" s="1" t="s">
        <v>119</v>
      </c>
      <c r="G1" s="1" t="s">
        <v>25</v>
      </c>
      <c r="H1" s="1" t="s">
        <v>70</v>
      </c>
    </row>
    <row r="2" spans="1:8" x14ac:dyDescent="0.25">
      <c r="A2">
        <v>202301</v>
      </c>
      <c r="B2">
        <v>829308</v>
      </c>
      <c r="C2" t="s">
        <v>74</v>
      </c>
      <c r="D2" t="s">
        <v>81</v>
      </c>
      <c r="E2">
        <v>1</v>
      </c>
      <c r="F2">
        <v>52.93</v>
      </c>
      <c r="G2">
        <f>VLOOKUP(B2,trading_account!$A$2:$B$11,2,FALSE)</f>
        <v>469319644</v>
      </c>
      <c r="H2">
        <v>3</v>
      </c>
    </row>
    <row r="3" spans="1:8" x14ac:dyDescent="0.25">
      <c r="A3">
        <v>202302</v>
      </c>
      <c r="B3">
        <v>593152</v>
      </c>
      <c r="C3" t="s">
        <v>74</v>
      </c>
      <c r="D3" t="s">
        <v>81</v>
      </c>
      <c r="E3">
        <v>0</v>
      </c>
      <c r="F3">
        <v>99.99</v>
      </c>
      <c r="G3">
        <f>VLOOKUP(B3,trading_account!$A$2:$B$11,2,FALSE)</f>
        <v>675770529</v>
      </c>
      <c r="H3">
        <v>4</v>
      </c>
    </row>
    <row r="4" spans="1:8" x14ac:dyDescent="0.25">
      <c r="A4">
        <v>202303</v>
      </c>
      <c r="B4">
        <v>979995</v>
      </c>
      <c r="C4" t="s">
        <v>76</v>
      </c>
      <c r="D4" t="s">
        <v>81</v>
      </c>
      <c r="E4">
        <v>0</v>
      </c>
      <c r="F4">
        <v>31.47</v>
      </c>
      <c r="G4">
        <f>VLOOKUP(B4,trading_account!$A$2:$B$11,2,FALSE)</f>
        <v>990566476</v>
      </c>
      <c r="H4">
        <v>2</v>
      </c>
    </row>
    <row r="5" spans="1:8" x14ac:dyDescent="0.25">
      <c r="A5">
        <v>202304</v>
      </c>
      <c r="B5">
        <v>706794</v>
      </c>
      <c r="C5" t="s">
        <v>74</v>
      </c>
      <c r="D5" t="s">
        <v>81</v>
      </c>
      <c r="E5">
        <v>0</v>
      </c>
      <c r="F5">
        <v>61.82</v>
      </c>
      <c r="G5">
        <f>VLOOKUP(B5,trading_account!$A$2:$B$11,2,FALSE)</f>
        <v>856528252</v>
      </c>
      <c r="H5">
        <v>1</v>
      </c>
    </row>
    <row r="6" spans="1:8" x14ac:dyDescent="0.25">
      <c r="A6">
        <v>202305</v>
      </c>
      <c r="B6">
        <v>290556</v>
      </c>
      <c r="C6" t="s">
        <v>74</v>
      </c>
      <c r="D6" t="s">
        <v>82</v>
      </c>
      <c r="E6">
        <v>0</v>
      </c>
      <c r="F6">
        <v>44.12</v>
      </c>
      <c r="G6">
        <f>VLOOKUP(B6,trading_account!$A$2:$B$11,2,FALSE)</f>
        <v>185675980</v>
      </c>
      <c r="H6">
        <v>1</v>
      </c>
    </row>
    <row r="7" spans="1:8" x14ac:dyDescent="0.25">
      <c r="A7">
        <v>202306</v>
      </c>
      <c r="B7">
        <v>920652</v>
      </c>
      <c r="C7" t="s">
        <v>77</v>
      </c>
      <c r="D7" t="s">
        <v>82</v>
      </c>
      <c r="E7">
        <v>0</v>
      </c>
      <c r="F7">
        <v>57.95</v>
      </c>
      <c r="G7">
        <f>VLOOKUP(B7,trading_account!$A$2:$B$11,2,FALSE)</f>
        <v>782560971</v>
      </c>
      <c r="H7">
        <v>5</v>
      </c>
    </row>
    <row r="8" spans="1:8" x14ac:dyDescent="0.25">
      <c r="A8">
        <v>202307</v>
      </c>
      <c r="B8">
        <v>666390</v>
      </c>
      <c r="C8" t="s">
        <v>74</v>
      </c>
      <c r="D8" t="s">
        <v>83</v>
      </c>
      <c r="E8">
        <v>0</v>
      </c>
      <c r="F8">
        <v>23.57</v>
      </c>
      <c r="G8">
        <f>VLOOKUP(B8,trading_account!$A$2:$B$11,2,FALSE)</f>
        <v>819595113</v>
      </c>
      <c r="H8">
        <v>4</v>
      </c>
    </row>
    <row r="9" spans="1:8" x14ac:dyDescent="0.25">
      <c r="A9">
        <v>202308</v>
      </c>
      <c r="B9">
        <v>128418</v>
      </c>
      <c r="C9" t="s">
        <v>77</v>
      </c>
      <c r="D9" t="s">
        <v>83</v>
      </c>
      <c r="E9">
        <v>0</v>
      </c>
      <c r="F9">
        <v>22.21</v>
      </c>
      <c r="G9">
        <f>VLOOKUP(B9,trading_account!$A$2:$B$11,2,FALSE)</f>
        <v>754049436</v>
      </c>
      <c r="H9">
        <v>5</v>
      </c>
    </row>
    <row r="10" spans="1:8" x14ac:dyDescent="0.25">
      <c r="A10">
        <v>202309</v>
      </c>
      <c r="B10">
        <v>488571</v>
      </c>
      <c r="C10" t="s">
        <v>74</v>
      </c>
      <c r="D10" t="s">
        <v>83</v>
      </c>
      <c r="E10">
        <v>0</v>
      </c>
      <c r="F10">
        <v>11.14</v>
      </c>
      <c r="G10">
        <f>VLOOKUP(B10,trading_account!$A$2:$B$11,2,FALSE)</f>
        <v>275452091</v>
      </c>
      <c r="H10">
        <v>1</v>
      </c>
    </row>
    <row r="11" spans="1:8" x14ac:dyDescent="0.25">
      <c r="A11">
        <v>202310</v>
      </c>
      <c r="B11">
        <v>300337</v>
      </c>
      <c r="C11" t="s">
        <v>76</v>
      </c>
      <c r="D11" t="s">
        <v>83</v>
      </c>
      <c r="E11">
        <v>0</v>
      </c>
      <c r="F11">
        <v>74.81</v>
      </c>
      <c r="G11">
        <f>VLOOKUP(B11,trading_account!$A$2:$B$11,2,FALSE)</f>
        <v>335809993</v>
      </c>
      <c r="H11">
        <v>2</v>
      </c>
    </row>
    <row r="12" spans="1:8" x14ac:dyDescent="0.25">
      <c r="A12">
        <v>202311</v>
      </c>
      <c r="B12">
        <v>829308</v>
      </c>
      <c r="C12" t="s">
        <v>74</v>
      </c>
      <c r="D12" t="s">
        <v>84</v>
      </c>
      <c r="E12">
        <v>0</v>
      </c>
      <c r="F12">
        <v>51.85</v>
      </c>
      <c r="G12">
        <f>VLOOKUP(B12,trading_account!$A$2:$B$11,2,FALSE)</f>
        <v>469319644</v>
      </c>
      <c r="H12">
        <v>3</v>
      </c>
    </row>
    <row r="13" spans="1:8" x14ac:dyDescent="0.25">
      <c r="A13">
        <v>202312</v>
      </c>
      <c r="B13">
        <v>593152</v>
      </c>
      <c r="C13" t="s">
        <v>77</v>
      </c>
      <c r="D13" t="s">
        <v>84</v>
      </c>
      <c r="E13">
        <v>0</v>
      </c>
      <c r="F13">
        <v>96.82</v>
      </c>
      <c r="G13">
        <f>VLOOKUP(B13,trading_account!$A$2:$B$11,2,FALSE)</f>
        <v>675770529</v>
      </c>
      <c r="H13">
        <v>5</v>
      </c>
    </row>
    <row r="14" spans="1:8" x14ac:dyDescent="0.25">
      <c r="A14">
        <v>202313</v>
      </c>
      <c r="B14">
        <v>979995</v>
      </c>
      <c r="C14" t="s">
        <v>77</v>
      </c>
      <c r="D14" t="s">
        <v>85</v>
      </c>
      <c r="E14">
        <v>0</v>
      </c>
      <c r="F14">
        <v>15.78</v>
      </c>
      <c r="G14">
        <f>VLOOKUP(B14,trading_account!$A$2:$B$11,2,FALSE)</f>
        <v>990566476</v>
      </c>
      <c r="H14">
        <v>5</v>
      </c>
    </row>
    <row r="15" spans="1:8" x14ac:dyDescent="0.25">
      <c r="A15">
        <v>202314</v>
      </c>
      <c r="B15">
        <v>706794</v>
      </c>
      <c r="C15" t="s">
        <v>77</v>
      </c>
      <c r="D15" t="s">
        <v>86</v>
      </c>
      <c r="E15">
        <v>0</v>
      </c>
      <c r="F15">
        <v>29.47</v>
      </c>
      <c r="G15">
        <f>VLOOKUP(B15,trading_account!$A$2:$B$11,2,FALSE)</f>
        <v>856528252</v>
      </c>
      <c r="H15">
        <v>5</v>
      </c>
    </row>
    <row r="16" spans="1:8" x14ac:dyDescent="0.25">
      <c r="A16">
        <v>202315</v>
      </c>
      <c r="B16">
        <v>290556</v>
      </c>
      <c r="C16" t="s">
        <v>77</v>
      </c>
      <c r="D16" t="s">
        <v>88</v>
      </c>
      <c r="E16">
        <v>0</v>
      </c>
      <c r="F16">
        <v>72.260000000000005</v>
      </c>
      <c r="G16">
        <f>VLOOKUP(B16,trading_account!$A$2:$B$11,2,FALSE)</f>
        <v>185675980</v>
      </c>
      <c r="H16">
        <v>5</v>
      </c>
    </row>
    <row r="17" spans="1:8" x14ac:dyDescent="0.25">
      <c r="A17">
        <v>202316</v>
      </c>
      <c r="B17">
        <v>920652</v>
      </c>
      <c r="C17" t="s">
        <v>74</v>
      </c>
      <c r="D17" t="s">
        <v>89</v>
      </c>
      <c r="E17">
        <v>0</v>
      </c>
      <c r="F17">
        <v>86.65</v>
      </c>
      <c r="G17">
        <f>VLOOKUP(B17,trading_account!$A$2:$B$11,2,FALSE)</f>
        <v>782560971</v>
      </c>
      <c r="H17">
        <v>1</v>
      </c>
    </row>
    <row r="18" spans="1:8" x14ac:dyDescent="0.25">
      <c r="A18">
        <v>202317</v>
      </c>
      <c r="B18">
        <v>666390</v>
      </c>
      <c r="C18" t="s">
        <v>76</v>
      </c>
      <c r="D18" t="s">
        <v>89</v>
      </c>
      <c r="E18">
        <v>0</v>
      </c>
      <c r="F18">
        <v>31.95</v>
      </c>
      <c r="G18">
        <f>VLOOKUP(B18,trading_account!$A$2:$B$11,2,FALSE)</f>
        <v>819595113</v>
      </c>
      <c r="H18">
        <v>2</v>
      </c>
    </row>
    <row r="19" spans="1:8" x14ac:dyDescent="0.25">
      <c r="A19">
        <v>202318</v>
      </c>
      <c r="B19">
        <v>128418</v>
      </c>
      <c r="C19" t="s">
        <v>77</v>
      </c>
      <c r="D19" t="s">
        <v>89</v>
      </c>
      <c r="E19">
        <v>0</v>
      </c>
      <c r="F19">
        <v>35.17</v>
      </c>
      <c r="G19">
        <f>VLOOKUP(B19,trading_account!$A$2:$B$11,2,FALSE)</f>
        <v>754049436</v>
      </c>
      <c r="H19">
        <v>5</v>
      </c>
    </row>
    <row r="20" spans="1:8" x14ac:dyDescent="0.25">
      <c r="A20">
        <v>202319</v>
      </c>
      <c r="B20">
        <v>488571</v>
      </c>
      <c r="C20" t="s">
        <v>74</v>
      </c>
      <c r="D20" t="s">
        <v>90</v>
      </c>
      <c r="E20">
        <v>0</v>
      </c>
      <c r="F20">
        <v>34.450000000000003</v>
      </c>
      <c r="G20">
        <f>VLOOKUP(B20,trading_account!$A$2:$B$11,2,FALSE)</f>
        <v>275452091</v>
      </c>
      <c r="H20">
        <v>3</v>
      </c>
    </row>
    <row r="21" spans="1:8" x14ac:dyDescent="0.25">
      <c r="A21">
        <v>202320</v>
      </c>
      <c r="B21">
        <v>300337</v>
      </c>
      <c r="C21" t="s">
        <v>74</v>
      </c>
      <c r="D21" t="s">
        <v>90</v>
      </c>
      <c r="E21">
        <v>0</v>
      </c>
      <c r="F21">
        <v>30.75</v>
      </c>
      <c r="G21">
        <f>VLOOKUP(B21,trading_account!$A$2:$B$11,2,FALSE)</f>
        <v>335809993</v>
      </c>
      <c r="H21">
        <v>3</v>
      </c>
    </row>
    <row r="22" spans="1:8" x14ac:dyDescent="0.25">
      <c r="A22">
        <v>202321</v>
      </c>
      <c r="B22">
        <v>829308</v>
      </c>
      <c r="C22" t="s">
        <v>76</v>
      </c>
      <c r="D22" t="s">
        <v>91</v>
      </c>
      <c r="E22">
        <v>0</v>
      </c>
      <c r="F22">
        <v>78.510000000000005</v>
      </c>
      <c r="G22">
        <f>VLOOKUP(B22,trading_account!$A$2:$B$11,2,FALSE)</f>
        <v>469319644</v>
      </c>
      <c r="H22">
        <v>2</v>
      </c>
    </row>
    <row r="23" spans="1:8" x14ac:dyDescent="0.25">
      <c r="A23">
        <v>202322</v>
      </c>
      <c r="B23">
        <v>593152</v>
      </c>
      <c r="C23" t="s">
        <v>74</v>
      </c>
      <c r="D23" t="s">
        <v>91</v>
      </c>
      <c r="E23">
        <v>0</v>
      </c>
      <c r="F23">
        <v>53.88</v>
      </c>
      <c r="G23">
        <f>VLOOKUP(B23,trading_account!$A$2:$B$11,2,FALSE)</f>
        <v>675770529</v>
      </c>
      <c r="H23">
        <v>4</v>
      </c>
    </row>
    <row r="24" spans="1:8" x14ac:dyDescent="0.25">
      <c r="A24">
        <v>202323</v>
      </c>
      <c r="B24">
        <v>979995</v>
      </c>
      <c r="C24" t="s">
        <v>74</v>
      </c>
      <c r="D24" t="s">
        <v>91</v>
      </c>
      <c r="E24">
        <v>0</v>
      </c>
      <c r="F24">
        <v>76.86</v>
      </c>
      <c r="G24">
        <f>VLOOKUP(B24,trading_account!$A$2:$B$11,2,FALSE)</f>
        <v>990566476</v>
      </c>
      <c r="H24">
        <v>4</v>
      </c>
    </row>
    <row r="25" spans="1:8" x14ac:dyDescent="0.25">
      <c r="A25">
        <v>202324</v>
      </c>
      <c r="B25">
        <v>706794</v>
      </c>
      <c r="C25" t="s">
        <v>74</v>
      </c>
      <c r="D25" t="s">
        <v>92</v>
      </c>
      <c r="E25">
        <v>0</v>
      </c>
      <c r="F25">
        <v>64.53</v>
      </c>
      <c r="G25">
        <f>VLOOKUP(B25,trading_account!$A$2:$B$11,2,FALSE)</f>
        <v>856528252</v>
      </c>
      <c r="H25">
        <v>4</v>
      </c>
    </row>
    <row r="26" spans="1:8" x14ac:dyDescent="0.25">
      <c r="A26">
        <v>202325</v>
      </c>
      <c r="B26">
        <v>290556</v>
      </c>
      <c r="C26" t="s">
        <v>76</v>
      </c>
      <c r="D26" t="s">
        <v>94</v>
      </c>
      <c r="E26">
        <v>1</v>
      </c>
      <c r="F26">
        <v>91.44</v>
      </c>
      <c r="G26">
        <f>VLOOKUP(B26,trading_account!$A$2:$B$11,2,FALSE)</f>
        <v>185675980</v>
      </c>
      <c r="H26">
        <v>2</v>
      </c>
    </row>
    <row r="27" spans="1:8" x14ac:dyDescent="0.25">
      <c r="A27">
        <v>202326</v>
      </c>
      <c r="B27">
        <v>920652</v>
      </c>
      <c r="C27" t="s">
        <v>76</v>
      </c>
      <c r="D27" t="s">
        <v>94</v>
      </c>
      <c r="E27">
        <v>1</v>
      </c>
      <c r="F27">
        <v>41.66</v>
      </c>
      <c r="G27">
        <f>VLOOKUP(B27,trading_account!$A$2:$B$11,2,FALSE)</f>
        <v>782560971</v>
      </c>
      <c r="H27">
        <v>2</v>
      </c>
    </row>
    <row r="28" spans="1:8" x14ac:dyDescent="0.25">
      <c r="A28">
        <v>202327</v>
      </c>
      <c r="B28">
        <v>666390</v>
      </c>
      <c r="C28" t="s">
        <v>74</v>
      </c>
      <c r="D28" t="s">
        <v>96</v>
      </c>
      <c r="E28">
        <v>0</v>
      </c>
      <c r="F28">
        <v>45</v>
      </c>
      <c r="G28">
        <f>VLOOKUP(B28,trading_account!$A$2:$B$11,2,FALSE)</f>
        <v>819595113</v>
      </c>
      <c r="H28">
        <v>1</v>
      </c>
    </row>
    <row r="29" spans="1:8" x14ac:dyDescent="0.25">
      <c r="A29">
        <v>202328</v>
      </c>
      <c r="B29">
        <v>128418</v>
      </c>
      <c r="C29" t="s">
        <v>76</v>
      </c>
      <c r="D29" t="s">
        <v>96</v>
      </c>
      <c r="E29">
        <v>0</v>
      </c>
      <c r="F29">
        <v>49.02</v>
      </c>
      <c r="G29">
        <f>VLOOKUP(B29,trading_account!$A$2:$B$11,2,FALSE)</f>
        <v>754049436</v>
      </c>
      <c r="H29">
        <v>2</v>
      </c>
    </row>
    <row r="30" spans="1:8" x14ac:dyDescent="0.25">
      <c r="A30">
        <v>202329</v>
      </c>
      <c r="B30">
        <v>488571</v>
      </c>
      <c r="C30" t="s">
        <v>77</v>
      </c>
      <c r="D30" t="s">
        <v>96</v>
      </c>
      <c r="E30">
        <v>1</v>
      </c>
      <c r="F30">
        <v>49.2</v>
      </c>
      <c r="G30">
        <f>VLOOKUP(B30,trading_account!$A$2:$B$11,2,FALSE)</f>
        <v>275452091</v>
      </c>
      <c r="H30">
        <v>5</v>
      </c>
    </row>
    <row r="31" spans="1:8" x14ac:dyDescent="0.25">
      <c r="A31">
        <v>202330</v>
      </c>
      <c r="B31">
        <v>300337</v>
      </c>
      <c r="C31" t="s">
        <v>74</v>
      </c>
      <c r="D31" t="s">
        <v>96</v>
      </c>
      <c r="E31">
        <v>1</v>
      </c>
      <c r="F31">
        <v>81.36</v>
      </c>
      <c r="G31">
        <f>VLOOKUP(B31,trading_account!$A$2:$B$11,2,FALSE)</f>
        <v>335809993</v>
      </c>
      <c r="H31">
        <v>4</v>
      </c>
    </row>
    <row r="32" spans="1:8" x14ac:dyDescent="0.25">
      <c r="A32">
        <v>202331</v>
      </c>
      <c r="B32">
        <v>829308</v>
      </c>
      <c r="C32" t="s">
        <v>74</v>
      </c>
      <c r="D32" t="s">
        <v>98</v>
      </c>
      <c r="E32">
        <v>1</v>
      </c>
      <c r="F32">
        <v>47.42</v>
      </c>
      <c r="G32">
        <f>VLOOKUP(B32,trading_account!$A$2:$B$11,2,FALSE)</f>
        <v>469319644</v>
      </c>
      <c r="H32">
        <v>1</v>
      </c>
    </row>
    <row r="33" spans="1:8" x14ac:dyDescent="0.25">
      <c r="A33">
        <v>202332</v>
      </c>
      <c r="B33">
        <v>593152</v>
      </c>
      <c r="C33" t="s">
        <v>77</v>
      </c>
      <c r="D33" t="s">
        <v>98</v>
      </c>
      <c r="E33">
        <v>0</v>
      </c>
      <c r="F33">
        <v>53.94</v>
      </c>
      <c r="G33">
        <f>VLOOKUP(B33,trading_account!$A$2:$B$11,2,FALSE)</f>
        <v>675770529</v>
      </c>
      <c r="H33">
        <v>5</v>
      </c>
    </row>
    <row r="34" spans="1:8" x14ac:dyDescent="0.25">
      <c r="A34">
        <v>202333</v>
      </c>
      <c r="B34">
        <v>979995</v>
      </c>
      <c r="C34" t="s">
        <v>74</v>
      </c>
      <c r="D34" t="s">
        <v>99</v>
      </c>
      <c r="E34">
        <v>1</v>
      </c>
      <c r="F34">
        <v>52.59</v>
      </c>
      <c r="G34">
        <f>VLOOKUP(B34,trading_account!$A$2:$B$11,2,FALSE)</f>
        <v>990566476</v>
      </c>
      <c r="H34">
        <v>1</v>
      </c>
    </row>
    <row r="35" spans="1:8" x14ac:dyDescent="0.25">
      <c r="A35">
        <v>202334</v>
      </c>
      <c r="B35">
        <v>706794</v>
      </c>
      <c r="C35" t="s">
        <v>74</v>
      </c>
      <c r="D35" t="s">
        <v>100</v>
      </c>
      <c r="E35">
        <v>1</v>
      </c>
      <c r="F35">
        <v>40.28</v>
      </c>
      <c r="G35">
        <f>VLOOKUP(B35,trading_account!$A$2:$B$11,2,FALSE)</f>
        <v>856528252</v>
      </c>
      <c r="H35">
        <v>3</v>
      </c>
    </row>
    <row r="36" spans="1:8" x14ac:dyDescent="0.25">
      <c r="A36">
        <v>202335</v>
      </c>
      <c r="B36">
        <v>290556</v>
      </c>
      <c r="C36" t="s">
        <v>74</v>
      </c>
      <c r="D36" t="s">
        <v>101</v>
      </c>
      <c r="E36">
        <v>1</v>
      </c>
      <c r="F36">
        <v>78.92</v>
      </c>
      <c r="G36">
        <f>VLOOKUP(B36,trading_account!$A$2:$B$11,2,FALSE)</f>
        <v>185675980</v>
      </c>
      <c r="H36">
        <v>1</v>
      </c>
    </row>
    <row r="37" spans="1:8" x14ac:dyDescent="0.25">
      <c r="A37">
        <v>202336</v>
      </c>
      <c r="B37">
        <v>920652</v>
      </c>
      <c r="C37" t="s">
        <v>76</v>
      </c>
      <c r="D37" t="s">
        <v>101</v>
      </c>
      <c r="E37">
        <v>0</v>
      </c>
      <c r="F37">
        <v>34.71</v>
      </c>
      <c r="G37">
        <f>VLOOKUP(B37,trading_account!$A$2:$B$11,2,FALSE)</f>
        <v>782560971</v>
      </c>
      <c r="H37">
        <v>2</v>
      </c>
    </row>
    <row r="38" spans="1:8" x14ac:dyDescent="0.25">
      <c r="A38">
        <v>202337</v>
      </c>
      <c r="B38">
        <v>666390</v>
      </c>
      <c r="C38" t="s">
        <v>77</v>
      </c>
      <c r="D38" t="s">
        <v>101</v>
      </c>
      <c r="E38">
        <v>0</v>
      </c>
      <c r="F38">
        <v>80.31</v>
      </c>
      <c r="G38">
        <f>VLOOKUP(B38,trading_account!$A$2:$B$11,2,FALSE)</f>
        <v>819595113</v>
      </c>
      <c r="H38">
        <v>5</v>
      </c>
    </row>
    <row r="39" spans="1:8" x14ac:dyDescent="0.25">
      <c r="A39">
        <v>202338</v>
      </c>
      <c r="B39">
        <v>128418</v>
      </c>
      <c r="C39" t="s">
        <v>74</v>
      </c>
      <c r="D39" t="s">
        <v>101</v>
      </c>
      <c r="E39">
        <v>0</v>
      </c>
      <c r="F39">
        <v>19.170000000000002</v>
      </c>
      <c r="G39">
        <f>VLOOKUP(B39,trading_account!$A$2:$B$11,2,FALSE)</f>
        <v>754049436</v>
      </c>
      <c r="H39">
        <v>3</v>
      </c>
    </row>
    <row r="40" spans="1:8" x14ac:dyDescent="0.25">
      <c r="A40">
        <v>202339</v>
      </c>
      <c r="B40">
        <v>488571</v>
      </c>
      <c r="C40" t="s">
        <v>76</v>
      </c>
      <c r="D40" t="s">
        <v>103</v>
      </c>
      <c r="E40">
        <v>0</v>
      </c>
      <c r="F40">
        <v>16.84</v>
      </c>
      <c r="G40">
        <f>VLOOKUP(B40,trading_account!$A$2:$B$11,2,FALSE)</f>
        <v>275452091</v>
      </c>
      <c r="H40">
        <v>2</v>
      </c>
    </row>
    <row r="41" spans="1:8" x14ac:dyDescent="0.25">
      <c r="A41">
        <v>202340</v>
      </c>
      <c r="B41">
        <v>300337</v>
      </c>
      <c r="C41" t="s">
        <v>74</v>
      </c>
      <c r="D41" t="s">
        <v>104</v>
      </c>
      <c r="E41">
        <v>1</v>
      </c>
      <c r="F41">
        <v>65.430000000000007</v>
      </c>
      <c r="G41">
        <f>VLOOKUP(B41,trading_account!$A$2:$B$11,2,FALSE)</f>
        <v>335809993</v>
      </c>
      <c r="H41">
        <v>4</v>
      </c>
    </row>
    <row r="42" spans="1:8" x14ac:dyDescent="0.25">
      <c r="A42">
        <v>202341</v>
      </c>
      <c r="B42">
        <v>829308</v>
      </c>
      <c r="C42" t="s">
        <v>74</v>
      </c>
      <c r="D42" t="s">
        <v>105</v>
      </c>
      <c r="E42">
        <v>1</v>
      </c>
      <c r="F42">
        <v>86.81</v>
      </c>
      <c r="G42">
        <f>VLOOKUP(B42,trading_account!$A$2:$B$11,2,FALSE)</f>
        <v>469319644</v>
      </c>
      <c r="H42">
        <v>4</v>
      </c>
    </row>
    <row r="43" spans="1:8" x14ac:dyDescent="0.25">
      <c r="A43">
        <v>202342</v>
      </c>
      <c r="B43">
        <v>593152</v>
      </c>
      <c r="C43" t="s">
        <v>74</v>
      </c>
      <c r="D43" t="s">
        <v>105</v>
      </c>
      <c r="E43">
        <v>1</v>
      </c>
      <c r="F43">
        <v>32.700000000000003</v>
      </c>
      <c r="G43">
        <f>VLOOKUP(B43,trading_account!$A$2:$B$11,2,FALSE)</f>
        <v>675770529</v>
      </c>
      <c r="H43">
        <v>3</v>
      </c>
    </row>
    <row r="44" spans="1:8" x14ac:dyDescent="0.25">
      <c r="A44">
        <v>202343</v>
      </c>
      <c r="B44">
        <v>979995</v>
      </c>
      <c r="C44" t="s">
        <v>74</v>
      </c>
      <c r="D44" t="s">
        <v>105</v>
      </c>
      <c r="E44">
        <v>0</v>
      </c>
      <c r="F44">
        <v>95.47</v>
      </c>
      <c r="G44">
        <f>VLOOKUP(B44,trading_account!$A$2:$B$11,2,FALSE)</f>
        <v>990566476</v>
      </c>
      <c r="H44">
        <v>1</v>
      </c>
    </row>
    <row r="45" spans="1:8" x14ac:dyDescent="0.25">
      <c r="A45">
        <v>202344</v>
      </c>
      <c r="B45">
        <v>706794</v>
      </c>
      <c r="C45" t="s">
        <v>74</v>
      </c>
      <c r="D45" t="s">
        <v>105</v>
      </c>
      <c r="E45">
        <v>0</v>
      </c>
      <c r="F45">
        <v>72.150000000000006</v>
      </c>
      <c r="G45">
        <f>VLOOKUP(B45,trading_account!$A$2:$B$11,2,FALSE)</f>
        <v>856528252</v>
      </c>
      <c r="H45">
        <v>3</v>
      </c>
    </row>
    <row r="46" spans="1:8" x14ac:dyDescent="0.25">
      <c r="A46">
        <v>202345</v>
      </c>
      <c r="B46">
        <v>290556</v>
      </c>
      <c r="C46" t="s">
        <v>76</v>
      </c>
      <c r="D46" t="s">
        <v>106</v>
      </c>
      <c r="E46">
        <v>1</v>
      </c>
      <c r="F46">
        <v>75.180000000000007</v>
      </c>
      <c r="G46">
        <f>VLOOKUP(B46,trading_account!$A$2:$B$11,2,FALSE)</f>
        <v>185675980</v>
      </c>
      <c r="H46">
        <v>2</v>
      </c>
    </row>
    <row r="47" spans="1:8" x14ac:dyDescent="0.25">
      <c r="A47">
        <v>202346</v>
      </c>
      <c r="B47">
        <v>920652</v>
      </c>
      <c r="C47" t="s">
        <v>74</v>
      </c>
      <c r="D47" t="s">
        <v>108</v>
      </c>
      <c r="E47">
        <v>0</v>
      </c>
      <c r="F47">
        <v>81.66</v>
      </c>
      <c r="G47">
        <f>VLOOKUP(B47,trading_account!$A$2:$B$11,2,FALSE)</f>
        <v>782560971</v>
      </c>
      <c r="H47">
        <v>4</v>
      </c>
    </row>
    <row r="48" spans="1:8" x14ac:dyDescent="0.25">
      <c r="A48">
        <v>202347</v>
      </c>
      <c r="B48">
        <v>666390</v>
      </c>
      <c r="C48" t="s">
        <v>74</v>
      </c>
      <c r="D48" t="s">
        <v>109</v>
      </c>
      <c r="E48">
        <v>1</v>
      </c>
      <c r="F48">
        <v>73.66</v>
      </c>
      <c r="G48">
        <f>VLOOKUP(B48,trading_account!$A$2:$B$11,2,FALSE)</f>
        <v>819595113</v>
      </c>
      <c r="H48">
        <v>3</v>
      </c>
    </row>
    <row r="49" spans="1:8" x14ac:dyDescent="0.25">
      <c r="A49">
        <v>202348</v>
      </c>
      <c r="B49">
        <v>128418</v>
      </c>
      <c r="C49" t="s">
        <v>74</v>
      </c>
      <c r="D49" t="s">
        <v>109</v>
      </c>
      <c r="E49">
        <v>1</v>
      </c>
      <c r="F49">
        <v>60.02</v>
      </c>
      <c r="G49">
        <f>VLOOKUP(B49,trading_account!$A$2:$B$11,2,FALSE)</f>
        <v>754049436</v>
      </c>
      <c r="H49">
        <v>1</v>
      </c>
    </row>
    <row r="50" spans="1:8" x14ac:dyDescent="0.25">
      <c r="A50">
        <v>202349</v>
      </c>
      <c r="B50">
        <v>488571</v>
      </c>
      <c r="C50" t="s">
        <v>74</v>
      </c>
      <c r="D50" t="s">
        <v>120</v>
      </c>
      <c r="E50">
        <v>0</v>
      </c>
      <c r="F50">
        <v>98.26</v>
      </c>
      <c r="G50">
        <f>VLOOKUP(B50,trading_account!$A$2:$B$11,2,FALSE)</f>
        <v>275452091</v>
      </c>
      <c r="H50">
        <v>3</v>
      </c>
    </row>
    <row r="51" spans="1:8" x14ac:dyDescent="0.25">
      <c r="A51">
        <v>202350</v>
      </c>
      <c r="B51">
        <v>300337</v>
      </c>
      <c r="C51" t="s">
        <v>74</v>
      </c>
      <c r="D51" t="s">
        <v>120</v>
      </c>
      <c r="E51">
        <v>1</v>
      </c>
      <c r="F51">
        <v>63.27</v>
      </c>
      <c r="G51">
        <f>VLOOKUP(B51,trading_account!$A$2:$B$11,2,FALSE)</f>
        <v>335809993</v>
      </c>
      <c r="H51">
        <v>4</v>
      </c>
    </row>
  </sheetData>
  <sortState xmlns:xlrd2="http://schemas.microsoft.com/office/spreadsheetml/2017/richdata2" ref="A2:H51">
    <sortCondition ref="D1:D5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admin</vt:lpstr>
      <vt:lpstr>bankcard</vt:lpstr>
      <vt:lpstr>customers</vt:lpstr>
      <vt:lpstr>trading_account</vt:lpstr>
      <vt:lpstr>products</vt:lpstr>
      <vt:lpstr>net_value</vt:lpstr>
      <vt:lpstr>our_system</vt:lpstr>
      <vt:lpstr>holdings</vt:lpstr>
      <vt:lpstr>redemption</vt:lpstr>
      <vt:lpstr>subscription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guan_angela@163.com</cp:lastModifiedBy>
  <dcterms:created xsi:type="dcterms:W3CDTF">2025-05-10T15:36:04Z</dcterms:created>
  <dcterms:modified xsi:type="dcterms:W3CDTF">2025-05-10T16:03:22Z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a6691020-fe59-4a18-8680-1de7fc16bc99</vt:lpwstr>
  </property>
</Properties>
</file>