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40" yWindow="5640" windowWidth="25600" windowHeight="14000" tabRatio="500" activeTab="3"/>
  </bookViews>
  <sheets>
    <sheet name="Clients" sheetId="1" r:id="rId1"/>
    <sheet name="Sales Associates" sheetId="2" r:id="rId2"/>
    <sheet name="Top Sales" sheetId="3" r:id="rId3"/>
    <sheet name="Monthly Sal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86" i="2"/>
  <c r="G111" i="2"/>
  <c r="G119" i="2"/>
  <c r="G9" i="2"/>
  <c r="D119" i="2"/>
  <c r="D111" i="2"/>
  <c r="D99" i="2"/>
  <c r="D96" i="2"/>
  <c r="D92" i="2"/>
  <c r="D86" i="2"/>
  <c r="D76" i="2"/>
  <c r="D74" i="2"/>
  <c r="D65" i="2"/>
  <c r="D63" i="2"/>
  <c r="D60" i="2"/>
  <c r="D58" i="2"/>
  <c r="D52" i="2"/>
  <c r="D42" i="2"/>
  <c r="D34" i="2"/>
  <c r="D32" i="2"/>
  <c r="D26" i="2"/>
  <c r="D24" i="2"/>
  <c r="D22" i="2"/>
  <c r="D18" i="2"/>
  <c r="D15" i="2"/>
  <c r="D12" i="2"/>
  <c r="D9" i="2"/>
  <c r="D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<sst xmlns="http://schemas.openxmlformats.org/spreadsheetml/2006/main" count="497" uniqueCount="155">
  <si>
    <t>Invoice #</t>
  </si>
  <si>
    <t>Client Name</t>
  </si>
  <si>
    <t>Invoice Date</t>
  </si>
  <si>
    <t>Amount</t>
  </si>
  <si>
    <t>Status</t>
  </si>
  <si>
    <t>Sales Associate</t>
  </si>
  <si>
    <t>Days Outstanding</t>
  </si>
  <si>
    <t>The Frying Dutchman</t>
  </si>
  <si>
    <t>UNPAID</t>
  </si>
  <si>
    <t>Waylon Jennings</t>
  </si>
  <si>
    <t>Monks Diner</t>
  </si>
  <si>
    <t>Bob Wills</t>
  </si>
  <si>
    <t>Minuteman Cafe</t>
  </si>
  <si>
    <t>Kris Kristofferson</t>
  </si>
  <si>
    <t>Taco Grande</t>
  </si>
  <si>
    <t>George Jones</t>
  </si>
  <si>
    <t>Incom Corporation</t>
  </si>
  <si>
    <t>Hank Williams Sr.</t>
  </si>
  <si>
    <t>General Products</t>
  </si>
  <si>
    <t>Conway Twitty</t>
  </si>
  <si>
    <t>AllPro Graphics</t>
  </si>
  <si>
    <t>Lefty Frizzel</t>
  </si>
  <si>
    <t>Colonial Movers</t>
  </si>
  <si>
    <t>Charlie Pride</t>
  </si>
  <si>
    <t>Corellian Engineering Corporation</t>
  </si>
  <si>
    <t>Dale Watson</t>
  </si>
  <si>
    <t>North Central Positronics</t>
  </si>
  <si>
    <t>Loretta Lynn</t>
  </si>
  <si>
    <t>Omni Consimer Products</t>
  </si>
  <si>
    <t>Hank Snow</t>
  </si>
  <si>
    <t>ZiffCorp</t>
  </si>
  <si>
    <t>Willie Nelson</t>
  </si>
  <si>
    <t>Bluth Company</t>
  </si>
  <si>
    <t>Strickland Propane</t>
  </si>
  <si>
    <t xml:space="preserve">U.S. Robotics </t>
  </si>
  <si>
    <t>June Carter</t>
  </si>
  <si>
    <t>Globex Corporation</t>
  </si>
  <si>
    <t>LexCorp</t>
  </si>
  <si>
    <t>LuthorCorp</t>
  </si>
  <si>
    <t>Ernest Tubb</t>
  </si>
  <si>
    <t>Globo-Chem</t>
  </si>
  <si>
    <t>Patsy Cline</t>
  </si>
  <si>
    <t>Mr. Sparkle</t>
  </si>
  <si>
    <t>QWERTY Logistics</t>
  </si>
  <si>
    <t>Demo, inc.</t>
  </si>
  <si>
    <t>Ankh-Sto Associates</t>
  </si>
  <si>
    <t>Extensive Enterprise</t>
  </si>
  <si>
    <t>Tammy Wynette</t>
  </si>
  <si>
    <t>Demo Company</t>
  </si>
  <si>
    <t>Merle Haggard</t>
  </si>
  <si>
    <t>ABC Telecom</t>
  </si>
  <si>
    <t>Widget Corp</t>
  </si>
  <si>
    <t>123 Warehousing</t>
  </si>
  <si>
    <t>Williams Offics Supplies</t>
  </si>
  <si>
    <t>Tax Pro's Llp</t>
  </si>
  <si>
    <t>Buck Owens</t>
  </si>
  <si>
    <t>Ironworkers Union Local 445</t>
  </si>
  <si>
    <t>Johnny Cash</t>
  </si>
  <si>
    <t>Acme, inc.</t>
  </si>
  <si>
    <t>Tri City Electrical</t>
  </si>
  <si>
    <t>Miguels Mexican Restraunts</t>
  </si>
  <si>
    <t>Jerry Reed</t>
  </si>
  <si>
    <t>Breathe Easy A/C</t>
  </si>
  <si>
    <t>State of CA Dept of Nonsense</t>
  </si>
  <si>
    <t>Jones Carpets</t>
  </si>
  <si>
    <t>Marty Robbins</t>
  </si>
  <si>
    <t>Ace Glass Works</t>
  </si>
  <si>
    <t>Luca &amp; Luca Llp.</t>
  </si>
  <si>
    <t>Ray Price</t>
  </si>
  <si>
    <t>Patel Inc.</t>
  </si>
  <si>
    <t>Mutual Life Insurance</t>
  </si>
  <si>
    <t>Mills Furniture</t>
  </si>
  <si>
    <t>Highland Senior Centers</t>
  </si>
  <si>
    <t>Jefferson High School</t>
  </si>
  <si>
    <t>Computer Town</t>
  </si>
  <si>
    <t>Katies Keyboards</t>
  </si>
  <si>
    <t>Strings, Sheet &amp; Such</t>
  </si>
  <si>
    <t>Lynn's Music Studio</t>
  </si>
  <si>
    <t>Berger Baker Co.</t>
  </si>
  <si>
    <t>Epic Productions</t>
  </si>
  <si>
    <t>Raina Interior Designs</t>
  </si>
  <si>
    <t>4Logistics</t>
  </si>
  <si>
    <t>Special Moments Llp</t>
  </si>
  <si>
    <t>Vilmure, Peeler &amp; Boucher CPA's</t>
  </si>
  <si>
    <t>LNR Property</t>
  </si>
  <si>
    <t>Hitchins &amp; Sons Inc.</t>
  </si>
  <si>
    <t>Total Outstanding</t>
  </si>
  <si>
    <t>Weaver Fabrics</t>
  </si>
  <si>
    <t>PAID</t>
  </si>
  <si>
    <t>Fake Brothers</t>
  </si>
  <si>
    <t>Bob Wills Total</t>
  </si>
  <si>
    <t>Buck Owens Total</t>
  </si>
  <si>
    <t>Charlie Pride Total</t>
  </si>
  <si>
    <t>Acme Corp</t>
  </si>
  <si>
    <t>Conway Twitty Total</t>
  </si>
  <si>
    <t>Bell Designs</t>
  </si>
  <si>
    <t>Circuit Town</t>
  </si>
  <si>
    <t>Dale Watson Total</t>
  </si>
  <si>
    <t>Galaxy Corp</t>
  </si>
  <si>
    <t>Elvis Presley</t>
  </si>
  <si>
    <t>Elvis Presley Total</t>
  </si>
  <si>
    <t>Ernest Tubb Total</t>
  </si>
  <si>
    <t>McDowells Burgers</t>
  </si>
  <si>
    <t>George Jones Total</t>
  </si>
  <si>
    <t>Hank Snow Total</t>
  </si>
  <si>
    <t>So Cal Water Works</t>
  </si>
  <si>
    <t>The Tax Pro's</t>
  </si>
  <si>
    <t>Sample Company</t>
  </si>
  <si>
    <t>Hank Williams Sr. Total</t>
  </si>
  <si>
    <t>Switchplane</t>
  </si>
  <si>
    <t>Texas Tools Inc.</t>
  </si>
  <si>
    <t>Toys R Us</t>
  </si>
  <si>
    <t>South Shore School District</t>
  </si>
  <si>
    <t>Gale Computers</t>
  </si>
  <si>
    <t>Lunar Lighting Co</t>
  </si>
  <si>
    <t>Jerry Reed Total</t>
  </si>
  <si>
    <t>Starbucks</t>
  </si>
  <si>
    <t>City of Dana Point</t>
  </si>
  <si>
    <t>Premier Phones</t>
  </si>
  <si>
    <t>Legends Surf Co.</t>
  </si>
  <si>
    <t>Johnny Cash Total</t>
  </si>
  <si>
    <t>June Carter Total</t>
  </si>
  <si>
    <t>Kris Kristofferson Total</t>
  </si>
  <si>
    <t>Lefty Frizzel Total</t>
  </si>
  <si>
    <t>Brandings</t>
  </si>
  <si>
    <t>Steamtown Electric</t>
  </si>
  <si>
    <t>Viewhill Realty</t>
  </si>
  <si>
    <t>Arties Auto Shops</t>
  </si>
  <si>
    <t>Haskell &amp; White CPA's</t>
  </si>
  <si>
    <t>Loretta Lynn Total</t>
  </si>
  <si>
    <t>Marty Robbins Total</t>
  </si>
  <si>
    <t>Cambro Mfg.</t>
  </si>
  <si>
    <t>The Magic Store</t>
  </si>
  <si>
    <t>Pioneer Data</t>
  </si>
  <si>
    <t>Tune Tones</t>
  </si>
  <si>
    <t>Merle Haggard Total</t>
  </si>
  <si>
    <t>Foo Bars</t>
  </si>
  <si>
    <t>Patsy Cline Total</t>
  </si>
  <si>
    <t>Foglamp Entertainment</t>
  </si>
  <si>
    <t>Sample, inc</t>
  </si>
  <si>
    <t>Ray Price Total</t>
  </si>
  <si>
    <t>Best Eastern Hotels</t>
  </si>
  <si>
    <t>Tammy Wynette Total</t>
  </si>
  <si>
    <t>Turtle Marketing</t>
  </si>
  <si>
    <t>Black Arrow</t>
  </si>
  <si>
    <t>Allied Biscuit</t>
  </si>
  <si>
    <t>Waylon Jennings Total</t>
  </si>
  <si>
    <t>Rite Aid</t>
  </si>
  <si>
    <t>Smith and Co.</t>
  </si>
  <si>
    <t>Willie Nelson Total</t>
  </si>
  <si>
    <t>Bonus</t>
  </si>
  <si>
    <t>Totals</t>
  </si>
  <si>
    <t>Month</t>
  </si>
  <si>
    <t>Total Sales</t>
  </si>
  <si>
    <t>Top Sales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</si>
</sst>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&quot;$&quot;* #,##0_);_(&quot;$&quot;* \(#,##0\);_(&quot;$&quot;* &quot;-&quot;_);_(@_)"/>
    <numFmt numFmtId="165" formatCode="_-&quot;$&quot;* #,##0.0_-;\-&quot;$&quot;* #,##0.0_-;_-&quot;$&quot;* &quot;-&quot;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0" applyNumberFormat="1" applyFont="1" applyFill="1" applyBorder="1"/>
    <xf numFmtId="0" fontId="4" fillId="2" borderId="3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3" fillId="0" borderId="0" xfId="0" applyNumberFormat="1" applyFont="1"/>
    <xf numFmtId="0" fontId="4" fillId="2" borderId="0" xfId="0" applyFont="1" applyFill="1" applyBorder="1"/>
    <xf numFmtId="165" fontId="0" fillId="0" borderId="0" xfId="0" applyNumberFormat="1"/>
    <xf numFmtId="17" fontId="0" fillId="0" borderId="0" xfId="0" applyNumberFormat="1"/>
    <xf numFmtId="44" fontId="0" fillId="0" borderId="0" xfId="9" applyFont="1"/>
  </cellXfs>
  <cellStyles count="10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_);_(&quot;$&quot;* \(#,##0\);_(&quot;$&quot;* &quot;-&quot;_);_(@_)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164" formatCode="_(&quot;$&quot;* #,##0_);_(&quot;$&quot;* \(#,##0\);_(&quot;$&quot;* &quot;-&quot;_);_(@_)"/>
    </dxf>
    <dxf>
      <numFmt numFmtId="164" formatCode="_(&quot;$&quot;* #,##0_);_(&quot;$&quot;* \(#,##0\);_(&quot;$&quot;* &quot;-&quot;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74" displayName="Table74" ref="A1:G2" insertRow="1" insertRowShift="1" totalsRowShown="0">
  <autoFilter ref="A1:G2"/>
  <sortState ref="A2:F2">
    <sortCondition descending="1" ref="E1:E2"/>
  </sortState>
  <tableColumns count="7">
    <tableColumn id="1" name="Invoice #"/>
    <tableColumn id="2" name="Client Name"/>
    <tableColumn id="3" name="Invoice Date"/>
    <tableColumn id="4" name="Amount" dataDxfId="7"/>
    <tableColumn id="5" name="Status" dataDxfId="6"/>
    <tableColumn id="6" name="Sales Associate"/>
    <tableColumn id="7" name="Days Outstand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6" totalsRowShown="0">
  <autoFilter ref="A1:B6"/>
  <tableColumns count="2">
    <tableColumn id="1" name="Totals" dataDxfId="3"/>
    <tableColumn id="2" name="Top Sales Associates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13" totalsRowShown="0">
  <autoFilter ref="A1:B13"/>
  <tableColumns count="2">
    <tableColumn id="1" name="Month" dataDxfId="1"/>
    <tableColumn id="2" name="Total Sales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35" workbookViewId="0">
      <selection activeCell="J5" sqref="J5"/>
    </sheetView>
  </sheetViews>
  <sheetFormatPr baseColWidth="10" defaultRowHeight="15" x14ac:dyDescent="0"/>
  <cols>
    <col min="2" max="2" width="27.83203125" bestFit="1" customWidth="1"/>
    <col min="7" max="7" width="18.6640625" bestFit="1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9">
      <c r="D2" s="1"/>
      <c r="E2" s="1"/>
    </row>
    <row r="3" spans="1:9">
      <c r="A3">
        <v>12824</v>
      </c>
      <c r="B3" s="2" t="s">
        <v>7</v>
      </c>
      <c r="C3" s="3">
        <v>42183</v>
      </c>
      <c r="D3" s="1">
        <v>7881</v>
      </c>
      <c r="E3" s="1" t="s">
        <v>8</v>
      </c>
      <c r="F3" t="s">
        <v>9</v>
      </c>
      <c r="G3" s="4">
        <f>I$3-C3</f>
        <v>2</v>
      </c>
      <c r="I3" s="3">
        <v>42185</v>
      </c>
    </row>
    <row r="4" spans="1:9">
      <c r="A4">
        <v>12825</v>
      </c>
      <c r="B4" s="2" t="s">
        <v>10</v>
      </c>
      <c r="C4" s="3">
        <v>42183</v>
      </c>
      <c r="D4" s="1">
        <v>4433</v>
      </c>
      <c r="E4" s="1" t="s">
        <v>8</v>
      </c>
      <c r="F4" t="s">
        <v>11</v>
      </c>
      <c r="G4" s="4">
        <f t="shared" ref="G4:G58" si="0">I$3-C4</f>
        <v>2</v>
      </c>
    </row>
    <row r="5" spans="1:9">
      <c r="A5">
        <v>12826</v>
      </c>
      <c r="B5" s="2" t="s">
        <v>12</v>
      </c>
      <c r="C5" s="3">
        <v>42183</v>
      </c>
      <c r="D5" s="1">
        <v>3989</v>
      </c>
      <c r="E5" s="1" t="s">
        <v>8</v>
      </c>
      <c r="F5" t="s">
        <v>13</v>
      </c>
      <c r="G5" s="4">
        <f t="shared" si="0"/>
        <v>2</v>
      </c>
    </row>
    <row r="6" spans="1:9">
      <c r="A6">
        <v>12827</v>
      </c>
      <c r="B6" s="2" t="s">
        <v>14</v>
      </c>
      <c r="C6" s="3">
        <v>42183</v>
      </c>
      <c r="D6" s="1">
        <v>5180</v>
      </c>
      <c r="E6" s="1" t="s">
        <v>8</v>
      </c>
      <c r="F6" t="s">
        <v>15</v>
      </c>
      <c r="G6" s="4">
        <f t="shared" si="0"/>
        <v>2</v>
      </c>
    </row>
    <row r="7" spans="1:9">
      <c r="A7">
        <v>12821</v>
      </c>
      <c r="B7" s="2" t="s">
        <v>16</v>
      </c>
      <c r="C7" s="3">
        <v>42182</v>
      </c>
      <c r="D7" s="1">
        <v>2135</v>
      </c>
      <c r="E7" s="1" t="s">
        <v>8</v>
      </c>
      <c r="F7" t="s">
        <v>17</v>
      </c>
      <c r="G7" s="4">
        <f t="shared" si="0"/>
        <v>3</v>
      </c>
    </row>
    <row r="8" spans="1:9">
      <c r="A8">
        <v>12822</v>
      </c>
      <c r="B8" s="2" t="s">
        <v>18</v>
      </c>
      <c r="C8" s="3">
        <v>42182</v>
      </c>
      <c r="D8" s="1">
        <v>2834</v>
      </c>
      <c r="E8" s="1" t="s">
        <v>8</v>
      </c>
      <c r="F8" t="s">
        <v>19</v>
      </c>
      <c r="G8" s="4">
        <f t="shared" si="0"/>
        <v>3</v>
      </c>
    </row>
    <row r="9" spans="1:9">
      <c r="A9">
        <v>12823</v>
      </c>
      <c r="B9" s="2" t="s">
        <v>20</v>
      </c>
      <c r="C9" s="3">
        <v>42182</v>
      </c>
      <c r="D9" s="1">
        <v>8082</v>
      </c>
      <c r="E9" s="1" t="s">
        <v>8</v>
      </c>
      <c r="F9" t="s">
        <v>21</v>
      </c>
      <c r="G9" s="4">
        <f t="shared" si="0"/>
        <v>3</v>
      </c>
    </row>
    <row r="10" spans="1:9">
      <c r="A10">
        <v>12818</v>
      </c>
      <c r="B10" s="2" t="s">
        <v>22</v>
      </c>
      <c r="C10" s="3">
        <v>42181</v>
      </c>
      <c r="D10" s="1">
        <v>6707</v>
      </c>
      <c r="E10" s="1" t="s">
        <v>8</v>
      </c>
      <c r="F10" t="s">
        <v>23</v>
      </c>
      <c r="G10" s="4">
        <f t="shared" si="0"/>
        <v>4</v>
      </c>
    </row>
    <row r="11" spans="1:9">
      <c r="A11">
        <v>12819</v>
      </c>
      <c r="B11" s="2" t="s">
        <v>24</v>
      </c>
      <c r="C11" s="3">
        <v>42181</v>
      </c>
      <c r="D11" s="1">
        <v>5405</v>
      </c>
      <c r="E11" s="1" t="s">
        <v>8</v>
      </c>
      <c r="F11" t="s">
        <v>25</v>
      </c>
      <c r="G11" s="4">
        <f t="shared" si="0"/>
        <v>4</v>
      </c>
    </row>
    <row r="12" spans="1:9">
      <c r="A12">
        <v>12811</v>
      </c>
      <c r="B12" s="2" t="s">
        <v>26</v>
      </c>
      <c r="C12" s="3">
        <v>42180</v>
      </c>
      <c r="D12" s="1">
        <v>3521</v>
      </c>
      <c r="E12" s="1" t="s">
        <v>8</v>
      </c>
      <c r="F12" t="s">
        <v>27</v>
      </c>
      <c r="G12" s="4">
        <f t="shared" si="0"/>
        <v>5</v>
      </c>
    </row>
    <row r="13" spans="1:9">
      <c r="A13">
        <v>12813</v>
      </c>
      <c r="B13" s="2" t="s">
        <v>28</v>
      </c>
      <c r="C13" s="3">
        <v>42180</v>
      </c>
      <c r="D13" s="1">
        <v>6319</v>
      </c>
      <c r="E13" s="1" t="s">
        <v>8</v>
      </c>
      <c r="F13" t="s">
        <v>29</v>
      </c>
      <c r="G13" s="4">
        <f t="shared" si="0"/>
        <v>5</v>
      </c>
    </row>
    <row r="14" spans="1:9">
      <c r="A14">
        <v>12814</v>
      </c>
      <c r="B14" s="2" t="s">
        <v>30</v>
      </c>
      <c r="C14" s="3">
        <v>42180</v>
      </c>
      <c r="D14" s="1">
        <v>6493</v>
      </c>
      <c r="E14" s="1" t="s">
        <v>8</v>
      </c>
      <c r="F14" t="s">
        <v>31</v>
      </c>
      <c r="G14" s="4">
        <f t="shared" si="0"/>
        <v>5</v>
      </c>
    </row>
    <row r="15" spans="1:9">
      <c r="A15">
        <v>12815</v>
      </c>
      <c r="B15" s="2" t="s">
        <v>32</v>
      </c>
      <c r="C15" s="3">
        <v>42180</v>
      </c>
      <c r="D15" s="1">
        <v>4986</v>
      </c>
      <c r="E15" s="1" t="s">
        <v>8</v>
      </c>
      <c r="F15" t="s">
        <v>31</v>
      </c>
      <c r="G15" s="4">
        <f t="shared" si="0"/>
        <v>5</v>
      </c>
    </row>
    <row r="16" spans="1:9">
      <c r="A16">
        <v>12816</v>
      </c>
      <c r="B16" s="2" t="s">
        <v>33</v>
      </c>
      <c r="C16" s="3">
        <v>42180</v>
      </c>
      <c r="D16" s="1">
        <v>4013</v>
      </c>
      <c r="E16" s="1" t="s">
        <v>8</v>
      </c>
      <c r="F16" t="s">
        <v>9</v>
      </c>
      <c r="G16" s="4">
        <f t="shared" si="0"/>
        <v>5</v>
      </c>
    </row>
    <row r="17" spans="1:7">
      <c r="A17">
        <v>12817</v>
      </c>
      <c r="B17" s="2" t="s">
        <v>34</v>
      </c>
      <c r="C17" s="3">
        <v>42180</v>
      </c>
      <c r="D17" s="1">
        <v>2417</v>
      </c>
      <c r="E17" s="1" t="s">
        <v>8</v>
      </c>
      <c r="F17" t="s">
        <v>35</v>
      </c>
      <c r="G17" s="4">
        <f t="shared" si="0"/>
        <v>5</v>
      </c>
    </row>
    <row r="18" spans="1:7">
      <c r="A18">
        <v>12808</v>
      </c>
      <c r="B18" s="2" t="s">
        <v>36</v>
      </c>
      <c r="C18" s="3">
        <v>42179</v>
      </c>
      <c r="D18" s="1">
        <v>7010</v>
      </c>
      <c r="E18" s="1" t="s">
        <v>8</v>
      </c>
      <c r="F18" t="s">
        <v>17</v>
      </c>
      <c r="G18" s="4">
        <f t="shared" si="0"/>
        <v>6</v>
      </c>
    </row>
    <row r="19" spans="1:7">
      <c r="A19">
        <v>12809</v>
      </c>
      <c r="B19" s="2" t="s">
        <v>37</v>
      </c>
      <c r="C19" s="3">
        <v>42179</v>
      </c>
      <c r="D19" s="1">
        <v>6518</v>
      </c>
      <c r="E19" s="1" t="s">
        <v>8</v>
      </c>
      <c r="F19" t="s">
        <v>9</v>
      </c>
      <c r="G19" s="4">
        <f t="shared" si="0"/>
        <v>6</v>
      </c>
    </row>
    <row r="20" spans="1:7">
      <c r="A20">
        <v>12810</v>
      </c>
      <c r="B20" s="2" t="s">
        <v>38</v>
      </c>
      <c r="C20" s="3">
        <v>42179</v>
      </c>
      <c r="D20" s="1">
        <v>7691</v>
      </c>
      <c r="E20" s="1" t="s">
        <v>8</v>
      </c>
      <c r="F20" t="s">
        <v>39</v>
      </c>
      <c r="G20" s="4">
        <f t="shared" si="0"/>
        <v>6</v>
      </c>
    </row>
    <row r="21" spans="1:7">
      <c r="A21">
        <v>12806</v>
      </c>
      <c r="B21" s="2" t="s">
        <v>40</v>
      </c>
      <c r="C21" s="3">
        <v>42176</v>
      </c>
      <c r="D21" s="1">
        <v>3322</v>
      </c>
      <c r="E21" s="1" t="s">
        <v>8</v>
      </c>
      <c r="F21" t="s">
        <v>41</v>
      </c>
      <c r="G21" s="4">
        <f t="shared" si="0"/>
        <v>9</v>
      </c>
    </row>
    <row r="22" spans="1:7">
      <c r="A22">
        <v>12807</v>
      </c>
      <c r="B22" s="2" t="s">
        <v>42</v>
      </c>
      <c r="C22" s="3">
        <v>42176</v>
      </c>
      <c r="D22" s="1">
        <v>5481</v>
      </c>
      <c r="E22" s="1" t="s">
        <v>8</v>
      </c>
      <c r="F22" t="s">
        <v>11</v>
      </c>
      <c r="G22" s="4">
        <f t="shared" si="0"/>
        <v>9</v>
      </c>
    </row>
    <row r="23" spans="1:7">
      <c r="A23">
        <v>12796</v>
      </c>
      <c r="B23" s="2" t="s">
        <v>43</v>
      </c>
      <c r="C23" s="3">
        <v>42175</v>
      </c>
      <c r="D23" s="1">
        <v>2206</v>
      </c>
      <c r="E23" s="1" t="s">
        <v>8</v>
      </c>
      <c r="F23" t="s">
        <v>13</v>
      </c>
      <c r="G23" s="4">
        <f t="shared" si="0"/>
        <v>10</v>
      </c>
    </row>
    <row r="24" spans="1:7">
      <c r="A24">
        <v>12797</v>
      </c>
      <c r="B24" s="2" t="s">
        <v>44</v>
      </c>
      <c r="C24" s="3">
        <v>42175</v>
      </c>
      <c r="D24" s="1">
        <v>4507</v>
      </c>
      <c r="E24" s="1" t="s">
        <v>8</v>
      </c>
      <c r="F24" t="s">
        <v>15</v>
      </c>
      <c r="G24" s="4">
        <f t="shared" si="0"/>
        <v>10</v>
      </c>
    </row>
    <row r="25" spans="1:7">
      <c r="A25">
        <v>12802</v>
      </c>
      <c r="B25" s="2" t="s">
        <v>45</v>
      </c>
      <c r="C25" s="3">
        <v>42175</v>
      </c>
      <c r="D25" s="1">
        <v>3688</v>
      </c>
      <c r="E25" s="1" t="s">
        <v>8</v>
      </c>
      <c r="F25" t="s">
        <v>23</v>
      </c>
      <c r="G25" s="4">
        <f t="shared" si="0"/>
        <v>10</v>
      </c>
    </row>
    <row r="26" spans="1:7">
      <c r="A26">
        <v>12803</v>
      </c>
      <c r="B26" s="2" t="s">
        <v>46</v>
      </c>
      <c r="C26" s="3">
        <v>42175</v>
      </c>
      <c r="D26" s="1">
        <v>4161</v>
      </c>
      <c r="E26" s="1" t="s">
        <v>8</v>
      </c>
      <c r="F26" t="s">
        <v>47</v>
      </c>
      <c r="G26" s="4">
        <f t="shared" si="0"/>
        <v>10</v>
      </c>
    </row>
    <row r="27" spans="1:7">
      <c r="A27">
        <v>12791</v>
      </c>
      <c r="B27" s="2" t="s">
        <v>48</v>
      </c>
      <c r="C27" s="3">
        <v>42174</v>
      </c>
      <c r="D27" s="1">
        <v>5778</v>
      </c>
      <c r="E27" s="1" t="s">
        <v>8</v>
      </c>
      <c r="F27" t="s">
        <v>49</v>
      </c>
      <c r="G27" s="4">
        <f t="shared" si="0"/>
        <v>11</v>
      </c>
    </row>
    <row r="28" spans="1:7">
      <c r="A28">
        <v>12794</v>
      </c>
      <c r="B28" s="2" t="s">
        <v>50</v>
      </c>
      <c r="C28" s="3">
        <v>42174</v>
      </c>
      <c r="D28" s="1">
        <v>7160</v>
      </c>
      <c r="E28" s="1" t="s">
        <v>8</v>
      </c>
      <c r="F28" t="s">
        <v>9</v>
      </c>
      <c r="G28" s="4">
        <f t="shared" si="0"/>
        <v>11</v>
      </c>
    </row>
    <row r="29" spans="1:7">
      <c r="A29">
        <v>12789</v>
      </c>
      <c r="B29" s="2" t="s">
        <v>51</v>
      </c>
      <c r="C29" s="3">
        <v>42173</v>
      </c>
      <c r="D29" s="1">
        <v>2010</v>
      </c>
      <c r="E29" s="1" t="s">
        <v>8</v>
      </c>
      <c r="F29" t="s">
        <v>9</v>
      </c>
      <c r="G29" s="4">
        <f t="shared" si="0"/>
        <v>12</v>
      </c>
    </row>
    <row r="30" spans="1:7">
      <c r="A30">
        <v>12790</v>
      </c>
      <c r="B30" s="2" t="s">
        <v>52</v>
      </c>
      <c r="C30" s="3">
        <v>42173</v>
      </c>
      <c r="D30" s="1">
        <v>3803</v>
      </c>
      <c r="E30" s="1" t="s">
        <v>8</v>
      </c>
      <c r="F30" t="s">
        <v>27</v>
      </c>
      <c r="G30" s="4">
        <f t="shared" si="0"/>
        <v>12</v>
      </c>
    </row>
    <row r="31" spans="1:7">
      <c r="A31">
        <v>12785</v>
      </c>
      <c r="B31" t="s">
        <v>53</v>
      </c>
      <c r="C31" s="3">
        <v>42172</v>
      </c>
      <c r="D31" s="1">
        <v>5094</v>
      </c>
      <c r="E31" s="1" t="s">
        <v>8</v>
      </c>
      <c r="F31" t="s">
        <v>17</v>
      </c>
      <c r="G31" s="4">
        <f t="shared" si="0"/>
        <v>13</v>
      </c>
    </row>
    <row r="32" spans="1:7">
      <c r="A32">
        <v>12786</v>
      </c>
      <c r="B32" t="s">
        <v>54</v>
      </c>
      <c r="C32" s="3">
        <v>42172</v>
      </c>
      <c r="D32" s="1">
        <v>5771</v>
      </c>
      <c r="E32" s="1" t="s">
        <v>8</v>
      </c>
      <c r="F32" t="s">
        <v>55</v>
      </c>
      <c r="G32" s="4">
        <f t="shared" si="0"/>
        <v>13</v>
      </c>
    </row>
    <row r="33" spans="1:7">
      <c r="A33">
        <v>12787</v>
      </c>
      <c r="B33" t="s">
        <v>56</v>
      </c>
      <c r="C33" s="3">
        <v>42172</v>
      </c>
      <c r="D33" s="1">
        <v>7276</v>
      </c>
      <c r="E33" s="1" t="s">
        <v>8</v>
      </c>
      <c r="F33" t="s">
        <v>57</v>
      </c>
      <c r="G33" s="4">
        <f t="shared" si="0"/>
        <v>13</v>
      </c>
    </row>
    <row r="34" spans="1:7">
      <c r="A34">
        <v>12788</v>
      </c>
      <c r="B34" s="2" t="s">
        <v>58</v>
      </c>
      <c r="C34" s="3">
        <v>42172</v>
      </c>
      <c r="D34" s="1">
        <v>2641</v>
      </c>
      <c r="E34" s="1" t="s">
        <v>8</v>
      </c>
      <c r="F34" t="s">
        <v>9</v>
      </c>
      <c r="G34" s="4">
        <f t="shared" si="0"/>
        <v>13</v>
      </c>
    </row>
    <row r="35" spans="1:7">
      <c r="A35">
        <v>12783</v>
      </c>
      <c r="B35" t="s">
        <v>59</v>
      </c>
      <c r="C35" s="3">
        <v>42169</v>
      </c>
      <c r="D35" s="1">
        <v>2324</v>
      </c>
      <c r="E35" s="1" t="s">
        <v>8</v>
      </c>
      <c r="F35" t="s">
        <v>15</v>
      </c>
      <c r="G35" s="4">
        <f t="shared" si="0"/>
        <v>16</v>
      </c>
    </row>
    <row r="36" spans="1:7">
      <c r="A36">
        <v>12773</v>
      </c>
      <c r="B36" t="s">
        <v>60</v>
      </c>
      <c r="C36" s="3">
        <v>42168</v>
      </c>
      <c r="D36" s="1">
        <v>7567</v>
      </c>
      <c r="E36" s="1" t="s">
        <v>8</v>
      </c>
      <c r="F36" t="s">
        <v>61</v>
      </c>
      <c r="G36" s="4">
        <f t="shared" si="0"/>
        <v>17</v>
      </c>
    </row>
    <row r="37" spans="1:7">
      <c r="A37">
        <v>12774</v>
      </c>
      <c r="B37" t="s">
        <v>62</v>
      </c>
      <c r="C37" s="3">
        <v>42168</v>
      </c>
      <c r="D37" s="1">
        <v>6940</v>
      </c>
      <c r="E37" s="1" t="s">
        <v>8</v>
      </c>
      <c r="F37" t="s">
        <v>17</v>
      </c>
      <c r="G37" s="4">
        <f t="shared" si="0"/>
        <v>17</v>
      </c>
    </row>
    <row r="38" spans="1:7">
      <c r="A38">
        <v>12775</v>
      </c>
      <c r="B38" t="s">
        <v>63</v>
      </c>
      <c r="C38" s="3">
        <v>42168</v>
      </c>
      <c r="D38" s="1">
        <v>5501</v>
      </c>
      <c r="E38" s="1" t="s">
        <v>8</v>
      </c>
      <c r="F38" t="s">
        <v>49</v>
      </c>
      <c r="G38" s="4">
        <f t="shared" si="0"/>
        <v>17</v>
      </c>
    </row>
    <row r="39" spans="1:7">
      <c r="A39">
        <v>12776</v>
      </c>
      <c r="B39" t="s">
        <v>64</v>
      </c>
      <c r="C39" s="3">
        <v>42168</v>
      </c>
      <c r="D39" s="1">
        <v>2675</v>
      </c>
      <c r="E39" s="1" t="s">
        <v>8</v>
      </c>
      <c r="F39" t="s">
        <v>65</v>
      </c>
      <c r="G39" s="4">
        <f t="shared" si="0"/>
        <v>17</v>
      </c>
    </row>
    <row r="40" spans="1:7">
      <c r="A40">
        <v>12778</v>
      </c>
      <c r="B40" t="s">
        <v>66</v>
      </c>
      <c r="C40" s="3">
        <v>42168</v>
      </c>
      <c r="D40" s="1">
        <v>5606</v>
      </c>
      <c r="E40" s="1" t="s">
        <v>8</v>
      </c>
      <c r="F40" t="s">
        <v>41</v>
      </c>
      <c r="G40" s="4">
        <f t="shared" si="0"/>
        <v>17</v>
      </c>
    </row>
    <row r="41" spans="1:7">
      <c r="A41">
        <v>12765</v>
      </c>
      <c r="B41" t="s">
        <v>67</v>
      </c>
      <c r="C41" s="3">
        <v>42166</v>
      </c>
      <c r="D41" s="1">
        <v>2932</v>
      </c>
      <c r="E41" s="1" t="s">
        <v>8</v>
      </c>
      <c r="F41" t="s">
        <v>68</v>
      </c>
      <c r="G41" s="4">
        <f t="shared" si="0"/>
        <v>19</v>
      </c>
    </row>
    <row r="42" spans="1:7">
      <c r="A42">
        <v>12766</v>
      </c>
      <c r="B42" t="s">
        <v>69</v>
      </c>
      <c r="C42" s="3">
        <v>42166</v>
      </c>
      <c r="D42" s="1">
        <v>8461</v>
      </c>
      <c r="E42" s="1" t="s">
        <v>8</v>
      </c>
      <c r="F42" t="s">
        <v>49</v>
      </c>
      <c r="G42" s="4">
        <f t="shared" si="0"/>
        <v>19</v>
      </c>
    </row>
    <row r="43" spans="1:7">
      <c r="A43">
        <v>12767</v>
      </c>
      <c r="B43" t="s">
        <v>70</v>
      </c>
      <c r="C43" s="3">
        <v>42166</v>
      </c>
      <c r="D43" s="1">
        <v>4966</v>
      </c>
      <c r="E43" s="1" t="s">
        <v>8</v>
      </c>
      <c r="F43" t="s">
        <v>31</v>
      </c>
      <c r="G43" s="4">
        <f t="shared" si="0"/>
        <v>19</v>
      </c>
    </row>
    <row r="44" spans="1:7">
      <c r="A44">
        <v>12762</v>
      </c>
      <c r="B44" t="s">
        <v>71</v>
      </c>
      <c r="C44" s="3">
        <v>42165</v>
      </c>
      <c r="D44" s="1">
        <v>7192</v>
      </c>
      <c r="E44" s="1" t="s">
        <v>8</v>
      </c>
      <c r="F44" t="s">
        <v>9</v>
      </c>
      <c r="G44" s="4">
        <f t="shared" si="0"/>
        <v>20</v>
      </c>
    </row>
    <row r="45" spans="1:7">
      <c r="A45">
        <v>12763</v>
      </c>
      <c r="B45" t="s">
        <v>72</v>
      </c>
      <c r="C45" s="3">
        <v>42165</v>
      </c>
      <c r="D45" s="1">
        <v>4217</v>
      </c>
      <c r="E45" s="1" t="s">
        <v>8</v>
      </c>
      <c r="F45" t="s">
        <v>49</v>
      </c>
      <c r="G45" s="4">
        <f t="shared" si="0"/>
        <v>20</v>
      </c>
    </row>
    <row r="46" spans="1:7">
      <c r="A46">
        <v>12764</v>
      </c>
      <c r="B46" t="s">
        <v>73</v>
      </c>
      <c r="C46" s="3">
        <v>42165</v>
      </c>
      <c r="D46" s="1">
        <v>5244</v>
      </c>
      <c r="E46" s="1" t="s">
        <v>8</v>
      </c>
      <c r="F46" t="s">
        <v>61</v>
      </c>
      <c r="G46" s="4">
        <f t="shared" si="0"/>
        <v>20</v>
      </c>
    </row>
    <row r="47" spans="1:7">
      <c r="A47">
        <v>12757</v>
      </c>
      <c r="B47" t="s">
        <v>74</v>
      </c>
      <c r="C47" s="3">
        <v>42162</v>
      </c>
      <c r="D47" s="1">
        <v>7112</v>
      </c>
      <c r="E47" s="1" t="s">
        <v>8</v>
      </c>
      <c r="F47" t="s">
        <v>31</v>
      </c>
      <c r="G47" s="4">
        <f t="shared" si="0"/>
        <v>23</v>
      </c>
    </row>
    <row r="48" spans="1:7">
      <c r="A48">
        <v>12758</v>
      </c>
      <c r="B48" t="s">
        <v>75</v>
      </c>
      <c r="C48" s="3">
        <v>42162</v>
      </c>
      <c r="D48" s="1">
        <v>3768</v>
      </c>
      <c r="E48" s="1" t="s">
        <v>8</v>
      </c>
      <c r="F48" t="s">
        <v>15</v>
      </c>
      <c r="G48" s="4">
        <f t="shared" si="0"/>
        <v>23</v>
      </c>
    </row>
    <row r="49" spans="1:7">
      <c r="A49">
        <v>12759</v>
      </c>
      <c r="B49" t="s">
        <v>76</v>
      </c>
      <c r="C49" s="3">
        <v>42162</v>
      </c>
      <c r="D49" s="1">
        <v>6536</v>
      </c>
      <c r="E49" s="1" t="s">
        <v>8</v>
      </c>
      <c r="F49" t="s">
        <v>41</v>
      </c>
      <c r="G49" s="4">
        <f t="shared" si="0"/>
        <v>23</v>
      </c>
    </row>
    <row r="50" spans="1:7">
      <c r="A50">
        <v>12751</v>
      </c>
      <c r="B50" t="s">
        <v>77</v>
      </c>
      <c r="C50" s="3">
        <v>42161</v>
      </c>
      <c r="D50" s="1">
        <v>7500</v>
      </c>
      <c r="E50" s="1" t="s">
        <v>8</v>
      </c>
      <c r="F50" t="s">
        <v>31</v>
      </c>
      <c r="G50" s="4">
        <f t="shared" si="0"/>
        <v>24</v>
      </c>
    </row>
    <row r="51" spans="1:7">
      <c r="A51">
        <v>12752</v>
      </c>
      <c r="B51" t="s">
        <v>78</v>
      </c>
      <c r="C51" s="3">
        <v>42161</v>
      </c>
      <c r="D51" s="1">
        <v>6756</v>
      </c>
      <c r="E51" s="1" t="s">
        <v>8</v>
      </c>
      <c r="F51" t="s">
        <v>55</v>
      </c>
      <c r="G51" s="4">
        <f t="shared" si="0"/>
        <v>24</v>
      </c>
    </row>
    <row r="52" spans="1:7">
      <c r="A52">
        <v>12753</v>
      </c>
      <c r="B52" t="s">
        <v>79</v>
      </c>
      <c r="C52" s="3">
        <v>42161</v>
      </c>
      <c r="D52" s="1">
        <v>3238</v>
      </c>
      <c r="E52" s="1" t="s">
        <v>8</v>
      </c>
      <c r="F52" t="s">
        <v>11</v>
      </c>
      <c r="G52" s="4">
        <f t="shared" si="0"/>
        <v>24</v>
      </c>
    </row>
    <row r="53" spans="1:7">
      <c r="A53">
        <v>12743</v>
      </c>
      <c r="B53" t="s">
        <v>80</v>
      </c>
      <c r="C53" s="3">
        <v>42160</v>
      </c>
      <c r="D53" s="1">
        <v>4555</v>
      </c>
      <c r="E53" s="1" t="s">
        <v>8</v>
      </c>
      <c r="F53" t="s">
        <v>61</v>
      </c>
      <c r="G53" s="4">
        <f t="shared" si="0"/>
        <v>25</v>
      </c>
    </row>
    <row r="54" spans="1:7">
      <c r="A54">
        <v>12745</v>
      </c>
      <c r="B54" t="s">
        <v>81</v>
      </c>
      <c r="C54" s="3">
        <v>42160</v>
      </c>
      <c r="D54" s="1">
        <v>3621</v>
      </c>
      <c r="E54" s="1" t="s">
        <v>8</v>
      </c>
      <c r="F54" t="s">
        <v>9</v>
      </c>
      <c r="G54" s="4">
        <f t="shared" si="0"/>
        <v>25</v>
      </c>
    </row>
    <row r="55" spans="1:7">
      <c r="A55">
        <v>12746</v>
      </c>
      <c r="B55" t="s">
        <v>82</v>
      </c>
      <c r="C55" s="3">
        <v>42160</v>
      </c>
      <c r="D55" s="1">
        <v>7741</v>
      </c>
      <c r="E55" s="1" t="s">
        <v>8</v>
      </c>
      <c r="F55" t="s">
        <v>11</v>
      </c>
      <c r="G55" s="4">
        <f t="shared" si="0"/>
        <v>25</v>
      </c>
    </row>
    <row r="56" spans="1:7">
      <c r="A56">
        <v>12747</v>
      </c>
      <c r="B56" t="s">
        <v>83</v>
      </c>
      <c r="C56" s="3">
        <v>42160</v>
      </c>
      <c r="D56" s="1">
        <v>7910</v>
      </c>
      <c r="E56" s="1" t="s">
        <v>8</v>
      </c>
      <c r="F56" t="s">
        <v>41</v>
      </c>
      <c r="G56" s="4">
        <f t="shared" si="0"/>
        <v>25</v>
      </c>
    </row>
    <row r="57" spans="1:7">
      <c r="A57">
        <v>12742</v>
      </c>
      <c r="B57" t="s">
        <v>84</v>
      </c>
      <c r="C57" s="3">
        <v>42159</v>
      </c>
      <c r="D57" s="1">
        <v>4761</v>
      </c>
      <c r="E57" s="1" t="s">
        <v>8</v>
      </c>
      <c r="F57" t="s">
        <v>49</v>
      </c>
      <c r="G57" s="4">
        <f t="shared" si="0"/>
        <v>26</v>
      </c>
    </row>
    <row r="58" spans="1:7">
      <c r="A58">
        <v>12735</v>
      </c>
      <c r="B58" t="s">
        <v>85</v>
      </c>
      <c r="C58" s="3">
        <v>42158</v>
      </c>
      <c r="D58" s="1">
        <v>6248</v>
      </c>
      <c r="E58" s="1" t="s">
        <v>8</v>
      </c>
      <c r="F58" t="s">
        <v>27</v>
      </c>
      <c r="G58" s="4">
        <f t="shared" si="0"/>
        <v>27</v>
      </c>
    </row>
    <row r="59" spans="1:7">
      <c r="A59" s="5" t="s">
        <v>86</v>
      </c>
      <c r="D59" s="1">
        <f>SUM(D3:D58)</f>
        <v>291883</v>
      </c>
      <c r="G59" s="4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90" workbookViewId="0">
      <selection activeCell="F9" activeCellId="9" sqref="F52 D52 D86 F86 D111 F111 D119 F119 D9 F9"/>
    </sheetView>
  </sheetViews>
  <sheetFormatPr baseColWidth="10" defaultRowHeight="15" x14ac:dyDescent="0"/>
  <cols>
    <col min="2" max="2" width="27.83203125" bestFit="1" customWidth="1"/>
    <col min="5" max="5" width="9" bestFit="1" customWidth="1"/>
    <col min="6" max="6" width="19" bestFit="1" customWidth="1"/>
  </cols>
  <sheetData>
    <row r="1" spans="1:7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3" t="s">
        <v>150</v>
      </c>
    </row>
    <row r="2" spans="1:7">
      <c r="A2" s="10"/>
      <c r="B2" s="10"/>
      <c r="C2" s="10"/>
      <c r="D2" s="11"/>
      <c r="E2" s="11"/>
      <c r="F2" s="10"/>
    </row>
    <row r="3" spans="1:7">
      <c r="A3">
        <v>12746</v>
      </c>
      <c r="B3" t="s">
        <v>82</v>
      </c>
      <c r="C3" s="3">
        <v>42160</v>
      </c>
      <c r="D3" s="1">
        <v>7741</v>
      </c>
      <c r="E3" s="1" t="s">
        <v>8</v>
      </c>
      <c r="F3" t="s">
        <v>11</v>
      </c>
    </row>
    <row r="4" spans="1:7">
      <c r="A4">
        <v>12753</v>
      </c>
      <c r="B4" t="s">
        <v>79</v>
      </c>
      <c r="C4" s="3">
        <v>42161</v>
      </c>
      <c r="D4" s="1">
        <v>3238</v>
      </c>
      <c r="E4" s="1" t="s">
        <v>8</v>
      </c>
      <c r="F4" t="s">
        <v>11</v>
      </c>
    </row>
    <row r="5" spans="1:7">
      <c r="A5">
        <v>12784</v>
      </c>
      <c r="B5" t="s">
        <v>87</v>
      </c>
      <c r="C5" s="3">
        <v>42169</v>
      </c>
      <c r="D5" s="1">
        <v>7259</v>
      </c>
      <c r="E5" s="1" t="s">
        <v>88</v>
      </c>
      <c r="F5" t="s">
        <v>11</v>
      </c>
    </row>
    <row r="6" spans="1:7">
      <c r="A6">
        <v>12795</v>
      </c>
      <c r="B6" s="2" t="s">
        <v>89</v>
      </c>
      <c r="C6" s="3">
        <v>42174</v>
      </c>
      <c r="D6" s="1">
        <v>7908</v>
      </c>
      <c r="E6" s="1" t="s">
        <v>88</v>
      </c>
      <c r="F6" t="s">
        <v>11</v>
      </c>
    </row>
    <row r="7" spans="1:7">
      <c r="A7">
        <v>12807</v>
      </c>
      <c r="B7" s="2" t="s">
        <v>42</v>
      </c>
      <c r="C7" s="3">
        <v>42176</v>
      </c>
      <c r="D7" s="1">
        <v>5481</v>
      </c>
      <c r="E7" s="1" t="s">
        <v>8</v>
      </c>
      <c r="F7" t="s">
        <v>11</v>
      </c>
    </row>
    <row r="8" spans="1:7">
      <c r="A8">
        <v>12825</v>
      </c>
      <c r="B8" s="2" t="s">
        <v>10</v>
      </c>
      <c r="C8" s="3">
        <v>42183</v>
      </c>
      <c r="D8" s="1">
        <v>4433</v>
      </c>
      <c r="E8" s="1" t="s">
        <v>8</v>
      </c>
      <c r="F8" t="s">
        <v>11</v>
      </c>
    </row>
    <row r="9" spans="1:7">
      <c r="B9" s="2"/>
      <c r="C9" s="3"/>
      <c r="D9" s="1">
        <f>SUBTOTAL(9,D3:D8)</f>
        <v>36060</v>
      </c>
      <c r="E9" s="1"/>
      <c r="F9" s="12" t="s">
        <v>90</v>
      </c>
      <c r="G9" s="14">
        <f>0.05*D9</f>
        <v>1803</v>
      </c>
    </row>
    <row r="10" spans="1:7">
      <c r="A10">
        <v>12752</v>
      </c>
      <c r="B10" t="s">
        <v>78</v>
      </c>
      <c r="C10" s="3">
        <v>42161</v>
      </c>
      <c r="D10" s="1">
        <v>6756</v>
      </c>
      <c r="E10" s="1" t="s">
        <v>8</v>
      </c>
      <c r="F10" t="s">
        <v>55</v>
      </c>
      <c r="G10" s="14"/>
    </row>
    <row r="11" spans="1:7">
      <c r="A11">
        <v>12786</v>
      </c>
      <c r="B11" t="s">
        <v>54</v>
      </c>
      <c r="C11" s="3">
        <v>42172</v>
      </c>
      <c r="D11" s="1">
        <v>5771</v>
      </c>
      <c r="E11" s="1" t="s">
        <v>8</v>
      </c>
      <c r="F11" t="s">
        <v>55</v>
      </c>
      <c r="G11" s="14"/>
    </row>
    <row r="12" spans="1:7">
      <c r="C12" s="3"/>
      <c r="D12" s="1">
        <f>SUBTOTAL(9,D10:D11)</f>
        <v>12527</v>
      </c>
      <c r="E12" s="1"/>
      <c r="F12" s="5" t="s">
        <v>91</v>
      </c>
      <c r="G12" s="14"/>
    </row>
    <row r="13" spans="1:7">
      <c r="A13">
        <v>12802</v>
      </c>
      <c r="B13" s="2" t="s">
        <v>45</v>
      </c>
      <c r="C13" s="3">
        <v>42175</v>
      </c>
      <c r="D13" s="1">
        <v>3688</v>
      </c>
      <c r="E13" s="1" t="s">
        <v>8</v>
      </c>
      <c r="F13" t="s">
        <v>23</v>
      </c>
      <c r="G13" s="14"/>
    </row>
    <row r="14" spans="1:7">
      <c r="A14">
        <v>12818</v>
      </c>
      <c r="B14" s="2" t="s">
        <v>22</v>
      </c>
      <c r="C14" s="3">
        <v>42181</v>
      </c>
      <c r="D14" s="1">
        <v>6707</v>
      </c>
      <c r="E14" s="1" t="s">
        <v>8</v>
      </c>
      <c r="F14" t="s">
        <v>23</v>
      </c>
      <c r="G14" s="14"/>
    </row>
    <row r="15" spans="1:7">
      <c r="B15" s="2"/>
      <c r="C15" s="3"/>
      <c r="D15" s="1">
        <f>SUBTOTAL(9,D13:D14)</f>
        <v>10395</v>
      </c>
      <c r="E15" s="1"/>
      <c r="F15" s="5" t="s">
        <v>92</v>
      </c>
      <c r="G15" s="14"/>
    </row>
    <row r="16" spans="1:7">
      <c r="A16">
        <v>12800</v>
      </c>
      <c r="B16" s="2" t="s">
        <v>93</v>
      </c>
      <c r="C16" s="3">
        <v>42175</v>
      </c>
      <c r="D16" s="1">
        <v>4567</v>
      </c>
      <c r="E16" s="1" t="s">
        <v>88</v>
      </c>
      <c r="F16" t="s">
        <v>19</v>
      </c>
      <c r="G16" s="14"/>
    </row>
    <row r="17" spans="1:7">
      <c r="A17">
        <v>12822</v>
      </c>
      <c r="B17" s="2" t="s">
        <v>18</v>
      </c>
      <c r="C17" s="3">
        <v>42182</v>
      </c>
      <c r="D17" s="1">
        <v>2834</v>
      </c>
      <c r="E17" s="1" t="s">
        <v>8</v>
      </c>
      <c r="F17" t="s">
        <v>19</v>
      </c>
      <c r="G17" s="14"/>
    </row>
    <row r="18" spans="1:7">
      <c r="B18" s="2"/>
      <c r="C18" s="3"/>
      <c r="D18" s="1">
        <f>SUBTOTAL(9,D16:D17)</f>
        <v>7401</v>
      </c>
      <c r="E18" s="1"/>
      <c r="F18" s="5" t="s">
        <v>94</v>
      </c>
      <c r="G18" s="14"/>
    </row>
    <row r="19" spans="1:7">
      <c r="A19">
        <v>12779</v>
      </c>
      <c r="B19" t="s">
        <v>95</v>
      </c>
      <c r="C19" s="3">
        <v>42168</v>
      </c>
      <c r="D19" s="1">
        <v>5649</v>
      </c>
      <c r="E19" s="1" t="s">
        <v>88</v>
      </c>
      <c r="F19" t="s">
        <v>25</v>
      </c>
      <c r="G19" s="14"/>
    </row>
    <row r="20" spans="1:7">
      <c r="A20">
        <v>12805</v>
      </c>
      <c r="B20" t="s">
        <v>96</v>
      </c>
      <c r="C20" s="3">
        <v>42176</v>
      </c>
      <c r="D20" s="1">
        <v>5256</v>
      </c>
      <c r="E20" s="1" t="s">
        <v>88</v>
      </c>
      <c r="F20" t="s">
        <v>25</v>
      </c>
      <c r="G20" s="14"/>
    </row>
    <row r="21" spans="1:7">
      <c r="A21">
        <v>12819</v>
      </c>
      <c r="B21" s="2" t="s">
        <v>24</v>
      </c>
      <c r="C21" s="3">
        <v>42181</v>
      </c>
      <c r="D21" s="1">
        <v>5405</v>
      </c>
      <c r="E21" s="1" t="s">
        <v>8</v>
      </c>
      <c r="F21" t="s">
        <v>25</v>
      </c>
      <c r="G21" s="14"/>
    </row>
    <row r="22" spans="1:7">
      <c r="B22" s="2"/>
      <c r="C22" s="3"/>
      <c r="D22" s="1">
        <f>SUBTOTAL(9,D19:D21)</f>
        <v>16310</v>
      </c>
      <c r="E22" s="1"/>
      <c r="F22" s="5" t="s">
        <v>97</v>
      </c>
      <c r="G22" s="14"/>
    </row>
    <row r="23" spans="1:7">
      <c r="A23">
        <v>12804</v>
      </c>
      <c r="B23" s="2" t="s">
        <v>98</v>
      </c>
      <c r="C23" s="3">
        <v>42176</v>
      </c>
      <c r="D23" s="1">
        <v>7842</v>
      </c>
      <c r="E23" s="1" t="s">
        <v>88</v>
      </c>
      <c r="F23" t="s">
        <v>99</v>
      </c>
      <c r="G23" s="14"/>
    </row>
    <row r="24" spans="1:7">
      <c r="B24" s="2"/>
      <c r="C24" s="3"/>
      <c r="D24" s="1">
        <f>SUBTOTAL(9,D23:D23)</f>
        <v>7842</v>
      </c>
      <c r="E24" s="1"/>
      <c r="F24" s="5" t="s">
        <v>100</v>
      </c>
      <c r="G24" s="14"/>
    </row>
    <row r="25" spans="1:7">
      <c r="A25">
        <v>12810</v>
      </c>
      <c r="B25" s="2" t="s">
        <v>38</v>
      </c>
      <c r="C25" s="3">
        <v>42179</v>
      </c>
      <c r="D25" s="1">
        <v>7691</v>
      </c>
      <c r="E25" s="1" t="s">
        <v>8</v>
      </c>
      <c r="F25" t="s">
        <v>39</v>
      </c>
      <c r="G25" s="14"/>
    </row>
    <row r="26" spans="1:7">
      <c r="B26" s="2"/>
      <c r="C26" s="3"/>
      <c r="D26" s="1">
        <f>SUBTOTAL(9,D25:D25)</f>
        <v>7691</v>
      </c>
      <c r="E26" s="1"/>
      <c r="F26" s="5" t="s">
        <v>101</v>
      </c>
      <c r="G26" s="14"/>
    </row>
    <row r="27" spans="1:7">
      <c r="A27">
        <v>12758</v>
      </c>
      <c r="B27" t="s">
        <v>75</v>
      </c>
      <c r="C27" s="3">
        <v>42162</v>
      </c>
      <c r="D27" s="1">
        <v>3768</v>
      </c>
      <c r="E27" s="1" t="s">
        <v>8</v>
      </c>
      <c r="F27" t="s">
        <v>15</v>
      </c>
      <c r="G27" s="14"/>
    </row>
    <row r="28" spans="1:7">
      <c r="A28">
        <v>12783</v>
      </c>
      <c r="B28" t="s">
        <v>59</v>
      </c>
      <c r="C28" s="3">
        <v>42169</v>
      </c>
      <c r="D28" s="1">
        <v>2324</v>
      </c>
      <c r="E28" s="1" t="s">
        <v>8</v>
      </c>
      <c r="F28" t="s">
        <v>15</v>
      </c>
      <c r="G28" s="14"/>
    </row>
    <row r="29" spans="1:7">
      <c r="A29">
        <v>12797</v>
      </c>
      <c r="B29" s="2" t="s">
        <v>44</v>
      </c>
      <c r="C29" s="3">
        <v>42175</v>
      </c>
      <c r="D29" s="1">
        <v>4507</v>
      </c>
      <c r="E29" s="1" t="s">
        <v>8</v>
      </c>
      <c r="F29" t="s">
        <v>15</v>
      </c>
      <c r="G29" s="14"/>
    </row>
    <row r="30" spans="1:7">
      <c r="A30">
        <v>12820</v>
      </c>
      <c r="B30" s="2" t="s">
        <v>102</v>
      </c>
      <c r="C30" s="3">
        <v>42181</v>
      </c>
      <c r="D30" s="1">
        <v>4283</v>
      </c>
      <c r="E30" s="1" t="s">
        <v>88</v>
      </c>
      <c r="F30" t="s">
        <v>15</v>
      </c>
      <c r="G30" s="14"/>
    </row>
    <row r="31" spans="1:7">
      <c r="A31">
        <v>12827</v>
      </c>
      <c r="B31" s="2" t="s">
        <v>14</v>
      </c>
      <c r="C31" s="3">
        <v>42183</v>
      </c>
      <c r="D31" s="1">
        <v>5180</v>
      </c>
      <c r="E31" s="1" t="s">
        <v>8</v>
      </c>
      <c r="F31" t="s">
        <v>15</v>
      </c>
      <c r="G31" s="14"/>
    </row>
    <row r="32" spans="1:7">
      <c r="B32" s="2"/>
      <c r="C32" s="3"/>
      <c r="D32" s="1">
        <f>SUBTOTAL(9,D27:D31)</f>
        <v>20062</v>
      </c>
      <c r="E32" s="1"/>
      <c r="F32" s="5" t="s">
        <v>103</v>
      </c>
      <c r="G32" s="14"/>
    </row>
    <row r="33" spans="1:7">
      <c r="A33">
        <v>12813</v>
      </c>
      <c r="B33" s="2" t="s">
        <v>28</v>
      </c>
      <c r="C33" s="3">
        <v>42180</v>
      </c>
      <c r="D33" s="1">
        <v>6319</v>
      </c>
      <c r="E33" s="1" t="s">
        <v>8</v>
      </c>
      <c r="F33" t="s">
        <v>29</v>
      </c>
      <c r="G33" s="14"/>
    </row>
    <row r="34" spans="1:7">
      <c r="B34" s="2"/>
      <c r="C34" s="3"/>
      <c r="D34" s="1">
        <f>SUBTOTAL(9,D33:D33)</f>
        <v>6319</v>
      </c>
      <c r="E34" s="1"/>
      <c r="F34" s="5" t="s">
        <v>104</v>
      </c>
      <c r="G34" s="14"/>
    </row>
    <row r="35" spans="1:7">
      <c r="A35">
        <v>12771</v>
      </c>
      <c r="B35" t="s">
        <v>105</v>
      </c>
      <c r="C35" s="3">
        <v>42167</v>
      </c>
      <c r="D35" s="1">
        <v>3013</v>
      </c>
      <c r="E35" s="1" t="s">
        <v>88</v>
      </c>
      <c r="F35" t="s">
        <v>17</v>
      </c>
      <c r="G35" s="14"/>
    </row>
    <row r="36" spans="1:7">
      <c r="A36">
        <v>12774</v>
      </c>
      <c r="B36" t="s">
        <v>62</v>
      </c>
      <c r="C36" s="3">
        <v>42168</v>
      </c>
      <c r="D36" s="1">
        <v>6940</v>
      </c>
      <c r="E36" s="1" t="s">
        <v>8</v>
      </c>
      <c r="F36" t="s">
        <v>17</v>
      </c>
      <c r="G36" s="14"/>
    </row>
    <row r="37" spans="1:7">
      <c r="A37">
        <v>12781</v>
      </c>
      <c r="B37" t="s">
        <v>106</v>
      </c>
      <c r="C37" s="3">
        <v>42168</v>
      </c>
      <c r="D37" s="1">
        <v>6526</v>
      </c>
      <c r="E37" s="1" t="s">
        <v>88</v>
      </c>
      <c r="F37" t="s">
        <v>17</v>
      </c>
      <c r="G37" s="14"/>
    </row>
    <row r="38" spans="1:7">
      <c r="A38">
        <v>12785</v>
      </c>
      <c r="B38" t="s">
        <v>53</v>
      </c>
      <c r="C38" s="3">
        <v>42172</v>
      </c>
      <c r="D38" s="1">
        <v>5094</v>
      </c>
      <c r="E38" s="1" t="s">
        <v>8</v>
      </c>
      <c r="F38" t="s">
        <v>17</v>
      </c>
      <c r="G38" s="14"/>
    </row>
    <row r="39" spans="1:7">
      <c r="A39">
        <v>12798</v>
      </c>
      <c r="B39" s="2" t="s">
        <v>107</v>
      </c>
      <c r="C39" s="3">
        <v>42175</v>
      </c>
      <c r="D39" s="1">
        <v>5134</v>
      </c>
      <c r="E39" s="1" t="s">
        <v>88</v>
      </c>
      <c r="F39" t="s">
        <v>17</v>
      </c>
      <c r="G39" s="14"/>
    </row>
    <row r="40" spans="1:7">
      <c r="A40">
        <v>12808</v>
      </c>
      <c r="B40" s="2" t="s">
        <v>36</v>
      </c>
      <c r="C40" s="3">
        <v>42179</v>
      </c>
      <c r="D40" s="1">
        <v>7010</v>
      </c>
      <c r="E40" s="1" t="s">
        <v>8</v>
      </c>
      <c r="F40" t="s">
        <v>17</v>
      </c>
      <c r="G40" s="14"/>
    </row>
    <row r="41" spans="1:7">
      <c r="A41">
        <v>12821</v>
      </c>
      <c r="B41" s="2" t="s">
        <v>16</v>
      </c>
      <c r="C41" s="3">
        <v>42182</v>
      </c>
      <c r="D41" s="1">
        <v>2135</v>
      </c>
      <c r="E41" s="1" t="s">
        <v>8</v>
      </c>
      <c r="F41" t="s">
        <v>17</v>
      </c>
      <c r="G41" s="14"/>
    </row>
    <row r="42" spans="1:7">
      <c r="B42" s="2"/>
      <c r="C42" s="3"/>
      <c r="D42" s="1">
        <f>SUBTOTAL(9,D35:D41)</f>
        <v>35852</v>
      </c>
      <c r="E42" s="1"/>
      <c r="F42" s="5" t="s">
        <v>108</v>
      </c>
      <c r="G42" s="14"/>
    </row>
    <row r="43" spans="1:7">
      <c r="A43">
        <v>12740</v>
      </c>
      <c r="B43" t="s">
        <v>109</v>
      </c>
      <c r="C43" s="3">
        <v>42159</v>
      </c>
      <c r="D43" s="1">
        <v>6334</v>
      </c>
      <c r="E43" s="1" t="s">
        <v>88</v>
      </c>
      <c r="F43" t="s">
        <v>61</v>
      </c>
      <c r="G43" s="14"/>
    </row>
    <row r="44" spans="1:7">
      <c r="A44">
        <v>12743</v>
      </c>
      <c r="B44" t="s">
        <v>80</v>
      </c>
      <c r="C44" s="3">
        <v>42160</v>
      </c>
      <c r="D44" s="1">
        <v>4555</v>
      </c>
      <c r="E44" s="1" t="s">
        <v>8</v>
      </c>
      <c r="F44" t="s">
        <v>61</v>
      </c>
      <c r="G44" s="14"/>
    </row>
    <row r="45" spans="1:7">
      <c r="A45">
        <v>12756</v>
      </c>
      <c r="B45" t="s">
        <v>110</v>
      </c>
      <c r="C45" s="3">
        <v>42162</v>
      </c>
      <c r="D45" s="1">
        <v>4172</v>
      </c>
      <c r="E45" s="1" t="s">
        <v>88</v>
      </c>
      <c r="F45" t="s">
        <v>61</v>
      </c>
      <c r="G45" s="14"/>
    </row>
    <row r="46" spans="1:7">
      <c r="A46">
        <v>12761</v>
      </c>
      <c r="B46" t="s">
        <v>111</v>
      </c>
      <c r="C46" s="3">
        <v>42162</v>
      </c>
      <c r="D46" s="1">
        <v>7520</v>
      </c>
      <c r="E46" s="1" t="s">
        <v>88</v>
      </c>
      <c r="F46" t="s">
        <v>61</v>
      </c>
      <c r="G46" s="14"/>
    </row>
    <row r="47" spans="1:7">
      <c r="A47">
        <v>12764</v>
      </c>
      <c r="B47" t="s">
        <v>73</v>
      </c>
      <c r="C47" s="3">
        <v>42165</v>
      </c>
      <c r="D47" s="1">
        <v>5244</v>
      </c>
      <c r="E47" s="1" t="s">
        <v>8</v>
      </c>
      <c r="F47" t="s">
        <v>61</v>
      </c>
      <c r="G47" s="14"/>
    </row>
    <row r="48" spans="1:7">
      <c r="A48">
        <v>12772</v>
      </c>
      <c r="B48" t="s">
        <v>112</v>
      </c>
      <c r="C48" s="3">
        <v>42167</v>
      </c>
      <c r="D48" s="1">
        <v>8111</v>
      </c>
      <c r="E48" s="1" t="s">
        <v>88</v>
      </c>
      <c r="F48" t="s">
        <v>61</v>
      </c>
      <c r="G48" s="14"/>
    </row>
    <row r="49" spans="1:7">
      <c r="A49">
        <v>12773</v>
      </c>
      <c r="B49" t="s">
        <v>60</v>
      </c>
      <c r="C49" s="3">
        <v>42168</v>
      </c>
      <c r="D49" s="1">
        <v>7567</v>
      </c>
      <c r="E49" s="1" t="s">
        <v>8</v>
      </c>
      <c r="F49" t="s">
        <v>61</v>
      </c>
      <c r="G49" s="14"/>
    </row>
    <row r="50" spans="1:7">
      <c r="A50">
        <v>12780</v>
      </c>
      <c r="B50" t="s">
        <v>113</v>
      </c>
      <c r="C50" s="3">
        <v>42168</v>
      </c>
      <c r="D50" s="1">
        <v>4573</v>
      </c>
      <c r="E50" s="1" t="s">
        <v>88</v>
      </c>
      <c r="F50" t="s">
        <v>61</v>
      </c>
      <c r="G50" s="14"/>
    </row>
    <row r="51" spans="1:7">
      <c r="A51">
        <v>12782</v>
      </c>
      <c r="B51" t="s">
        <v>114</v>
      </c>
      <c r="C51" s="3">
        <v>42169</v>
      </c>
      <c r="D51" s="1">
        <v>7303</v>
      </c>
      <c r="E51" s="1" t="s">
        <v>88</v>
      </c>
      <c r="F51" t="s">
        <v>61</v>
      </c>
      <c r="G51" s="14"/>
    </row>
    <row r="52" spans="1:7">
      <c r="C52" s="3"/>
      <c r="D52" s="1">
        <f>SUBTOTAL(9,D43:D51)</f>
        <v>55379</v>
      </c>
      <c r="E52" s="1"/>
      <c r="F52" s="5" t="s">
        <v>115</v>
      </c>
      <c r="G52" s="14">
        <f t="shared" ref="G52" si="0">0.05*D52</f>
        <v>2768.9500000000003</v>
      </c>
    </row>
    <row r="53" spans="1:7">
      <c r="A53">
        <v>12741</v>
      </c>
      <c r="B53" t="s">
        <v>116</v>
      </c>
      <c r="C53" s="3">
        <v>42159</v>
      </c>
      <c r="D53" s="1">
        <v>3635</v>
      </c>
      <c r="E53" s="1" t="s">
        <v>88</v>
      </c>
      <c r="F53" t="s">
        <v>57</v>
      </c>
      <c r="G53" s="14"/>
    </row>
    <row r="54" spans="1:7">
      <c r="A54">
        <v>12748</v>
      </c>
      <c r="B54" t="s">
        <v>117</v>
      </c>
      <c r="C54" s="3">
        <v>42160</v>
      </c>
      <c r="D54" s="1">
        <v>2472</v>
      </c>
      <c r="E54" s="1" t="s">
        <v>88</v>
      </c>
      <c r="F54" t="s">
        <v>57</v>
      </c>
      <c r="G54" s="14"/>
    </row>
    <row r="55" spans="1:7">
      <c r="A55">
        <v>12760</v>
      </c>
      <c r="B55" t="s">
        <v>118</v>
      </c>
      <c r="C55" s="3">
        <v>42162</v>
      </c>
      <c r="D55" s="1">
        <v>8304</v>
      </c>
      <c r="E55" s="1" t="s">
        <v>88</v>
      </c>
      <c r="F55" t="s">
        <v>57</v>
      </c>
      <c r="G55" s="14"/>
    </row>
    <row r="56" spans="1:7">
      <c r="A56">
        <v>12777</v>
      </c>
      <c r="B56" t="s">
        <v>119</v>
      </c>
      <c r="C56" s="3">
        <v>42168</v>
      </c>
      <c r="D56" s="1">
        <v>8033</v>
      </c>
      <c r="E56" s="1" t="s">
        <v>88</v>
      </c>
      <c r="F56" t="s">
        <v>57</v>
      </c>
      <c r="G56" s="14"/>
    </row>
    <row r="57" spans="1:7">
      <c r="A57">
        <v>12787</v>
      </c>
      <c r="B57" t="s">
        <v>56</v>
      </c>
      <c r="C57" s="3">
        <v>42172</v>
      </c>
      <c r="D57" s="1">
        <v>7276</v>
      </c>
      <c r="E57" s="1" t="s">
        <v>8</v>
      </c>
      <c r="F57" t="s">
        <v>57</v>
      </c>
      <c r="G57" s="14"/>
    </row>
    <row r="58" spans="1:7">
      <c r="C58" s="3"/>
      <c r="D58" s="1">
        <f>SUBTOTAL(9,D53:D57)</f>
        <v>29720</v>
      </c>
      <c r="E58" s="1"/>
      <c r="F58" s="5" t="s">
        <v>120</v>
      </c>
      <c r="G58" s="14"/>
    </row>
    <row r="59" spans="1:7">
      <c r="A59">
        <v>12817</v>
      </c>
      <c r="B59" s="2" t="s">
        <v>34</v>
      </c>
      <c r="C59" s="3">
        <v>42180</v>
      </c>
      <c r="D59" s="1">
        <v>2417</v>
      </c>
      <c r="E59" s="1" t="s">
        <v>8</v>
      </c>
      <c r="F59" t="s">
        <v>35</v>
      </c>
      <c r="G59" s="14"/>
    </row>
    <row r="60" spans="1:7">
      <c r="B60" s="2"/>
      <c r="C60" s="3"/>
      <c r="D60" s="1">
        <f>SUBTOTAL(9,D59:D59)</f>
        <v>2417</v>
      </c>
      <c r="E60" s="1"/>
      <c r="F60" s="5" t="s">
        <v>121</v>
      </c>
      <c r="G60" s="14"/>
    </row>
    <row r="61" spans="1:7">
      <c r="A61">
        <v>12796</v>
      </c>
      <c r="B61" s="2" t="s">
        <v>43</v>
      </c>
      <c r="C61" s="3">
        <v>42175</v>
      </c>
      <c r="D61" s="1">
        <v>2206</v>
      </c>
      <c r="E61" s="1" t="s">
        <v>8</v>
      </c>
      <c r="F61" t="s">
        <v>13</v>
      </c>
      <c r="G61" s="14"/>
    </row>
    <row r="62" spans="1:7">
      <c r="A62">
        <v>12826</v>
      </c>
      <c r="B62" s="2" t="s">
        <v>12</v>
      </c>
      <c r="C62" s="3">
        <v>42183</v>
      </c>
      <c r="D62" s="1">
        <v>3989</v>
      </c>
      <c r="E62" s="1" t="s">
        <v>8</v>
      </c>
      <c r="F62" t="s">
        <v>13</v>
      </c>
      <c r="G62" s="14"/>
    </row>
    <row r="63" spans="1:7">
      <c r="B63" s="2"/>
      <c r="C63" s="3"/>
      <c r="D63" s="1">
        <f>SUBTOTAL(9,D61:D62)</f>
        <v>6195</v>
      </c>
      <c r="E63" s="1"/>
      <c r="F63" s="5" t="s">
        <v>122</v>
      </c>
      <c r="G63" s="14"/>
    </row>
    <row r="64" spans="1:7">
      <c r="A64">
        <v>12823</v>
      </c>
      <c r="B64" s="2" t="s">
        <v>20</v>
      </c>
      <c r="C64" s="3">
        <v>42182</v>
      </c>
      <c r="D64" s="1">
        <v>8082</v>
      </c>
      <c r="E64" s="1" t="s">
        <v>8</v>
      </c>
      <c r="F64" t="s">
        <v>21</v>
      </c>
      <c r="G64" s="14"/>
    </row>
    <row r="65" spans="1:7">
      <c r="B65" s="2"/>
      <c r="C65" s="3"/>
      <c r="D65" s="1">
        <f>SUBTOTAL(9,D64:D64)</f>
        <v>8082</v>
      </c>
      <c r="E65" s="1"/>
      <c r="F65" s="5" t="s">
        <v>123</v>
      </c>
      <c r="G65" s="14"/>
    </row>
    <row r="66" spans="1:7">
      <c r="A66">
        <v>12735</v>
      </c>
      <c r="B66" t="s">
        <v>85</v>
      </c>
      <c r="C66" s="3">
        <v>42158</v>
      </c>
      <c r="D66" s="1">
        <v>6248</v>
      </c>
      <c r="E66" s="1" t="s">
        <v>8</v>
      </c>
      <c r="F66" t="s">
        <v>27</v>
      </c>
      <c r="G66" s="14"/>
    </row>
    <row r="67" spans="1:7">
      <c r="A67">
        <v>12744</v>
      </c>
      <c r="B67" t="s">
        <v>124</v>
      </c>
      <c r="C67" s="3">
        <v>42160</v>
      </c>
      <c r="D67" s="1">
        <v>2631</v>
      </c>
      <c r="E67" s="1" t="s">
        <v>88</v>
      </c>
      <c r="F67" t="s">
        <v>27</v>
      </c>
      <c r="G67" s="14"/>
    </row>
    <row r="68" spans="1:7">
      <c r="A68">
        <v>12749</v>
      </c>
      <c r="B68" t="s">
        <v>125</v>
      </c>
      <c r="C68" s="3">
        <v>42161</v>
      </c>
      <c r="D68" s="1">
        <v>3855</v>
      </c>
      <c r="E68" s="1" t="s">
        <v>88</v>
      </c>
      <c r="F68" t="s">
        <v>27</v>
      </c>
      <c r="G68" s="14"/>
    </row>
    <row r="69" spans="1:7">
      <c r="A69">
        <v>12768</v>
      </c>
      <c r="B69" t="s">
        <v>126</v>
      </c>
      <c r="C69" s="3">
        <v>42166</v>
      </c>
      <c r="D69" s="1">
        <v>2488</v>
      </c>
      <c r="E69" s="1" t="s">
        <v>88</v>
      </c>
      <c r="F69" t="s">
        <v>27</v>
      </c>
      <c r="G69" s="14"/>
    </row>
    <row r="70" spans="1:7">
      <c r="A70">
        <v>12769</v>
      </c>
      <c r="B70" t="s">
        <v>127</v>
      </c>
      <c r="C70" s="3">
        <v>42166</v>
      </c>
      <c r="D70" s="1">
        <v>6471</v>
      </c>
      <c r="E70" s="1" t="s">
        <v>88</v>
      </c>
      <c r="F70" t="s">
        <v>27</v>
      </c>
      <c r="G70" s="14"/>
    </row>
    <row r="71" spans="1:7">
      <c r="A71">
        <v>12770</v>
      </c>
      <c r="B71" t="s">
        <v>128</v>
      </c>
      <c r="C71" s="3">
        <v>42167</v>
      </c>
      <c r="D71" s="1">
        <v>4068</v>
      </c>
      <c r="E71" s="1" t="s">
        <v>88</v>
      </c>
      <c r="F71" t="s">
        <v>27</v>
      </c>
      <c r="G71" s="14"/>
    </row>
    <row r="72" spans="1:7">
      <c r="A72">
        <v>12790</v>
      </c>
      <c r="B72" s="2" t="s">
        <v>52</v>
      </c>
      <c r="C72" s="3">
        <v>42173</v>
      </c>
      <c r="D72" s="1">
        <v>3803</v>
      </c>
      <c r="E72" s="1" t="s">
        <v>8</v>
      </c>
      <c r="F72" t="s">
        <v>27</v>
      </c>
      <c r="G72" s="14"/>
    </row>
    <row r="73" spans="1:7">
      <c r="A73">
        <v>12811</v>
      </c>
      <c r="B73" s="2" t="s">
        <v>26</v>
      </c>
      <c r="C73" s="3">
        <v>42180</v>
      </c>
      <c r="D73" s="1">
        <v>3521</v>
      </c>
      <c r="E73" s="1" t="s">
        <v>8</v>
      </c>
      <c r="F73" t="s">
        <v>27</v>
      </c>
      <c r="G73" s="14"/>
    </row>
    <row r="74" spans="1:7">
      <c r="B74" s="2"/>
      <c r="C74" s="3"/>
      <c r="D74" s="1">
        <f>SUBTOTAL(9,D66:D73)</f>
        <v>33085</v>
      </c>
      <c r="E74" s="1"/>
      <c r="F74" s="5" t="s">
        <v>129</v>
      </c>
      <c r="G74" s="14"/>
    </row>
    <row r="75" spans="1:7">
      <c r="A75">
        <v>12776</v>
      </c>
      <c r="B75" t="s">
        <v>64</v>
      </c>
      <c r="C75" s="3">
        <v>42168</v>
      </c>
      <c r="D75" s="1">
        <v>2675</v>
      </c>
      <c r="E75" s="1" t="s">
        <v>8</v>
      </c>
      <c r="F75" t="s">
        <v>65</v>
      </c>
      <c r="G75" s="14"/>
    </row>
    <row r="76" spans="1:7">
      <c r="C76" s="3"/>
      <c r="D76" s="1">
        <f>SUBTOTAL(9,D75:D75)</f>
        <v>2675</v>
      </c>
      <c r="E76" s="1"/>
      <c r="F76" s="5" t="s">
        <v>130</v>
      </c>
      <c r="G76" s="14"/>
    </row>
    <row r="77" spans="1:7">
      <c r="A77">
        <v>12734</v>
      </c>
      <c r="B77" t="s">
        <v>131</v>
      </c>
      <c r="C77" s="3">
        <v>42158</v>
      </c>
      <c r="D77" s="1">
        <v>5048</v>
      </c>
      <c r="E77" s="1" t="s">
        <v>88</v>
      </c>
      <c r="F77" t="s">
        <v>49</v>
      </c>
      <c r="G77" s="14"/>
    </row>
    <row r="78" spans="1:7">
      <c r="A78">
        <v>12736</v>
      </c>
      <c r="B78" t="s">
        <v>132</v>
      </c>
      <c r="C78" s="3">
        <v>42158</v>
      </c>
      <c r="D78" s="1">
        <v>6643</v>
      </c>
      <c r="E78" s="1" t="s">
        <v>88</v>
      </c>
      <c r="F78" t="s">
        <v>49</v>
      </c>
      <c r="G78" s="14"/>
    </row>
    <row r="79" spans="1:7">
      <c r="A79">
        <v>12742</v>
      </c>
      <c r="B79" t="s">
        <v>84</v>
      </c>
      <c r="C79" s="3">
        <v>42159</v>
      </c>
      <c r="D79" s="1">
        <v>4761</v>
      </c>
      <c r="E79" s="1" t="s">
        <v>8</v>
      </c>
      <c r="F79" t="s">
        <v>49</v>
      </c>
      <c r="G79" s="14"/>
    </row>
    <row r="80" spans="1:7">
      <c r="A80">
        <v>12754</v>
      </c>
      <c r="B80" t="s">
        <v>133</v>
      </c>
      <c r="C80" s="3">
        <v>42161</v>
      </c>
      <c r="D80" s="1">
        <v>5505</v>
      </c>
      <c r="E80" s="1" t="s">
        <v>88</v>
      </c>
      <c r="F80" t="s">
        <v>49</v>
      </c>
      <c r="G80" s="14"/>
    </row>
    <row r="81" spans="1:7">
      <c r="A81">
        <v>12755</v>
      </c>
      <c r="B81" t="s">
        <v>134</v>
      </c>
      <c r="C81" s="3">
        <v>42161</v>
      </c>
      <c r="D81" s="1">
        <v>2715</v>
      </c>
      <c r="E81" s="1" t="s">
        <v>88</v>
      </c>
      <c r="F81" t="s">
        <v>49</v>
      </c>
      <c r="G81" s="14"/>
    </row>
    <row r="82" spans="1:7">
      <c r="A82">
        <v>12763</v>
      </c>
      <c r="B82" t="s">
        <v>72</v>
      </c>
      <c r="C82" s="3">
        <v>42165</v>
      </c>
      <c r="D82" s="1">
        <v>4217</v>
      </c>
      <c r="E82" s="1" t="s">
        <v>8</v>
      </c>
      <c r="F82" t="s">
        <v>49</v>
      </c>
      <c r="G82" s="14"/>
    </row>
    <row r="83" spans="1:7">
      <c r="A83">
        <v>12766</v>
      </c>
      <c r="B83" t="s">
        <v>69</v>
      </c>
      <c r="C83" s="3">
        <v>42166</v>
      </c>
      <c r="D83" s="1">
        <v>8461</v>
      </c>
      <c r="E83" s="1" t="s">
        <v>8</v>
      </c>
      <c r="F83" t="s">
        <v>49</v>
      </c>
      <c r="G83" s="14"/>
    </row>
    <row r="84" spans="1:7">
      <c r="A84">
        <v>12775</v>
      </c>
      <c r="B84" t="s">
        <v>63</v>
      </c>
      <c r="C84" s="3">
        <v>42168</v>
      </c>
      <c r="D84" s="1">
        <v>5501</v>
      </c>
      <c r="E84" s="1" t="s">
        <v>8</v>
      </c>
      <c r="F84" t="s">
        <v>49</v>
      </c>
      <c r="G84" s="14"/>
    </row>
    <row r="85" spans="1:7">
      <c r="A85">
        <v>12791</v>
      </c>
      <c r="B85" s="2" t="s">
        <v>48</v>
      </c>
      <c r="C85" s="3">
        <v>42174</v>
      </c>
      <c r="D85" s="1">
        <v>5778</v>
      </c>
      <c r="E85" s="1" t="s">
        <v>8</v>
      </c>
      <c r="F85" t="s">
        <v>49</v>
      </c>
      <c r="G85" s="14"/>
    </row>
    <row r="86" spans="1:7">
      <c r="B86" s="2"/>
      <c r="C86" s="3"/>
      <c r="D86" s="1">
        <f>SUBTOTAL(9,D77:D85)</f>
        <v>48629</v>
      </c>
      <c r="E86" s="1"/>
      <c r="F86" s="5" t="s">
        <v>135</v>
      </c>
      <c r="G86" s="14">
        <f t="shared" ref="G86:G119" si="1">0.05*D86</f>
        <v>2431.4500000000003</v>
      </c>
    </row>
    <row r="87" spans="1:7">
      <c r="A87">
        <v>12747</v>
      </c>
      <c r="B87" t="s">
        <v>83</v>
      </c>
      <c r="C87" s="3">
        <v>42160</v>
      </c>
      <c r="D87" s="1">
        <v>7910</v>
      </c>
      <c r="E87" s="1" t="s">
        <v>8</v>
      </c>
      <c r="F87" t="s">
        <v>41</v>
      </c>
      <c r="G87" s="14"/>
    </row>
    <row r="88" spans="1:7">
      <c r="A88">
        <v>12759</v>
      </c>
      <c r="B88" t="s">
        <v>76</v>
      </c>
      <c r="C88" s="3">
        <v>42162</v>
      </c>
      <c r="D88" s="1">
        <v>6536</v>
      </c>
      <c r="E88" s="1" t="s">
        <v>8</v>
      </c>
      <c r="F88" t="s">
        <v>41</v>
      </c>
      <c r="G88" s="14"/>
    </row>
    <row r="89" spans="1:7">
      <c r="A89">
        <v>12778</v>
      </c>
      <c r="B89" t="s">
        <v>66</v>
      </c>
      <c r="C89" s="3">
        <v>42168</v>
      </c>
      <c r="D89" s="1">
        <v>5606</v>
      </c>
      <c r="E89" s="1" t="s">
        <v>8</v>
      </c>
      <c r="F89" t="s">
        <v>41</v>
      </c>
      <c r="G89" s="14"/>
    </row>
    <row r="90" spans="1:7">
      <c r="A90">
        <v>12793</v>
      </c>
      <c r="B90" s="2" t="s">
        <v>136</v>
      </c>
      <c r="C90" s="3">
        <v>42174</v>
      </c>
      <c r="D90" s="1">
        <v>4597</v>
      </c>
      <c r="E90" s="1" t="s">
        <v>88</v>
      </c>
      <c r="F90" t="s">
        <v>41</v>
      </c>
      <c r="G90" s="14"/>
    </row>
    <row r="91" spans="1:7">
      <c r="A91">
        <v>12806</v>
      </c>
      <c r="B91" s="2" t="s">
        <v>40</v>
      </c>
      <c r="C91" s="3">
        <v>42176</v>
      </c>
      <c r="D91" s="1">
        <v>3322</v>
      </c>
      <c r="E91" s="1" t="s">
        <v>8</v>
      </c>
      <c r="F91" t="s">
        <v>41</v>
      </c>
      <c r="G91" s="14"/>
    </row>
    <row r="92" spans="1:7">
      <c r="B92" s="2"/>
      <c r="C92" s="3"/>
      <c r="D92" s="1">
        <f>SUBTOTAL(9,D87:D91)</f>
        <v>27971</v>
      </c>
      <c r="E92" s="1"/>
      <c r="F92" s="5" t="s">
        <v>137</v>
      </c>
      <c r="G92" s="14"/>
    </row>
    <row r="93" spans="1:7">
      <c r="A93">
        <v>12737</v>
      </c>
      <c r="B93" t="s">
        <v>138</v>
      </c>
      <c r="C93" s="3">
        <v>42158</v>
      </c>
      <c r="D93" s="1">
        <v>5465</v>
      </c>
      <c r="E93" s="1" t="s">
        <v>88</v>
      </c>
      <c r="F93" t="s">
        <v>68</v>
      </c>
      <c r="G93" s="14"/>
    </row>
    <row r="94" spans="1:7">
      <c r="A94">
        <v>12765</v>
      </c>
      <c r="B94" t="s">
        <v>67</v>
      </c>
      <c r="C94" s="3">
        <v>42166</v>
      </c>
      <c r="D94" s="1">
        <v>2932</v>
      </c>
      <c r="E94" s="1" t="s">
        <v>8</v>
      </c>
      <c r="F94" t="s">
        <v>68</v>
      </c>
      <c r="G94" s="14"/>
    </row>
    <row r="95" spans="1:7">
      <c r="A95">
        <v>12799</v>
      </c>
      <c r="B95" s="2" t="s">
        <v>139</v>
      </c>
      <c r="C95" s="3">
        <v>42175</v>
      </c>
      <c r="D95" s="1">
        <v>7625</v>
      </c>
      <c r="E95" s="1" t="s">
        <v>88</v>
      </c>
      <c r="F95" t="s">
        <v>68</v>
      </c>
      <c r="G95" s="14"/>
    </row>
    <row r="96" spans="1:7">
      <c r="B96" s="2"/>
      <c r="C96" s="3"/>
      <c r="D96" s="1">
        <f>SUBTOTAL(9,D93:D95)</f>
        <v>16022</v>
      </c>
      <c r="E96" s="1"/>
      <c r="F96" s="5" t="s">
        <v>140</v>
      </c>
      <c r="G96" s="14"/>
    </row>
    <row r="97" spans="1:7">
      <c r="A97">
        <v>12803</v>
      </c>
      <c r="B97" s="2" t="s">
        <v>46</v>
      </c>
      <c r="C97" s="3">
        <v>42175</v>
      </c>
      <c r="D97" s="1">
        <v>4161</v>
      </c>
      <c r="E97" s="1" t="s">
        <v>8</v>
      </c>
      <c r="F97" t="s">
        <v>47</v>
      </c>
      <c r="G97" s="14"/>
    </row>
    <row r="98" spans="1:7">
      <c r="A98">
        <v>12812</v>
      </c>
      <c r="B98" s="2" t="s">
        <v>141</v>
      </c>
      <c r="C98" s="3">
        <v>42180</v>
      </c>
      <c r="D98" s="1">
        <v>3219</v>
      </c>
      <c r="E98" s="1" t="s">
        <v>88</v>
      </c>
      <c r="F98" t="s">
        <v>47</v>
      </c>
      <c r="G98" s="14"/>
    </row>
    <row r="99" spans="1:7">
      <c r="B99" s="2"/>
      <c r="C99" s="3"/>
      <c r="D99" s="1">
        <f>SUBTOTAL(9,D97:D98)</f>
        <v>7380</v>
      </c>
      <c r="E99" s="1"/>
      <c r="F99" s="5" t="s">
        <v>142</v>
      </c>
      <c r="G99" s="14"/>
    </row>
    <row r="100" spans="1:7">
      <c r="A100">
        <v>12738</v>
      </c>
      <c r="B100" t="s">
        <v>143</v>
      </c>
      <c r="C100" s="3">
        <v>42158</v>
      </c>
      <c r="D100" s="1">
        <v>3175</v>
      </c>
      <c r="E100" s="1" t="s">
        <v>88</v>
      </c>
      <c r="F100" t="s">
        <v>9</v>
      </c>
      <c r="G100" s="14"/>
    </row>
    <row r="101" spans="1:7">
      <c r="A101">
        <v>12739</v>
      </c>
      <c r="B101" t="s">
        <v>144</v>
      </c>
      <c r="C101" s="3">
        <v>42159</v>
      </c>
      <c r="D101" s="1">
        <v>7488</v>
      </c>
      <c r="E101" s="1" t="s">
        <v>88</v>
      </c>
      <c r="F101" t="s">
        <v>9</v>
      </c>
      <c r="G101" s="14"/>
    </row>
    <row r="102" spans="1:7">
      <c r="A102">
        <v>12745</v>
      </c>
      <c r="B102" t="s">
        <v>81</v>
      </c>
      <c r="C102" s="3">
        <v>42160</v>
      </c>
      <c r="D102" s="1">
        <v>3621</v>
      </c>
      <c r="E102" s="1" t="s">
        <v>8</v>
      </c>
      <c r="F102" t="s">
        <v>9</v>
      </c>
      <c r="G102" s="14"/>
    </row>
    <row r="103" spans="1:7">
      <c r="A103">
        <v>12762</v>
      </c>
      <c r="B103" t="s">
        <v>71</v>
      </c>
      <c r="C103" s="3">
        <v>42165</v>
      </c>
      <c r="D103" s="1">
        <v>7192</v>
      </c>
      <c r="E103" s="1" t="s">
        <v>8</v>
      </c>
      <c r="F103" t="s">
        <v>9</v>
      </c>
      <c r="G103" s="14"/>
    </row>
    <row r="104" spans="1:7">
      <c r="A104">
        <v>12788</v>
      </c>
      <c r="B104" s="2" t="s">
        <v>58</v>
      </c>
      <c r="C104" s="3">
        <v>42172</v>
      </c>
      <c r="D104" s="1">
        <v>2641</v>
      </c>
      <c r="E104" s="1" t="s">
        <v>8</v>
      </c>
      <c r="F104" t="s">
        <v>9</v>
      </c>
      <c r="G104" s="14"/>
    </row>
    <row r="105" spans="1:7">
      <c r="A105">
        <v>12789</v>
      </c>
      <c r="B105" s="2" t="s">
        <v>51</v>
      </c>
      <c r="C105" s="3">
        <v>42173</v>
      </c>
      <c r="D105" s="1">
        <v>2010</v>
      </c>
      <c r="E105" s="1" t="s">
        <v>8</v>
      </c>
      <c r="F105" t="s">
        <v>9</v>
      </c>
      <c r="G105" s="14"/>
    </row>
    <row r="106" spans="1:7">
      <c r="A106">
        <v>12794</v>
      </c>
      <c r="B106" s="2" t="s">
        <v>50</v>
      </c>
      <c r="C106" s="3">
        <v>42174</v>
      </c>
      <c r="D106" s="1">
        <v>7160</v>
      </c>
      <c r="E106" s="1" t="s">
        <v>8</v>
      </c>
      <c r="F106" t="s">
        <v>9</v>
      </c>
      <c r="G106" s="14"/>
    </row>
    <row r="107" spans="1:7">
      <c r="A107">
        <v>12801</v>
      </c>
      <c r="B107" s="2" t="s">
        <v>145</v>
      </c>
      <c r="C107" s="3">
        <v>42175</v>
      </c>
      <c r="D107" s="1">
        <v>5607</v>
      </c>
      <c r="E107" s="1" t="s">
        <v>88</v>
      </c>
      <c r="F107" t="s">
        <v>9</v>
      </c>
      <c r="G107" s="14"/>
    </row>
    <row r="108" spans="1:7">
      <c r="A108">
        <v>12809</v>
      </c>
      <c r="B108" s="2" t="s">
        <v>37</v>
      </c>
      <c r="C108" s="3">
        <v>42179</v>
      </c>
      <c r="D108" s="1">
        <v>6518</v>
      </c>
      <c r="E108" s="1" t="s">
        <v>8</v>
      </c>
      <c r="F108" t="s">
        <v>9</v>
      </c>
      <c r="G108" s="14"/>
    </row>
    <row r="109" spans="1:7">
      <c r="A109">
        <v>12816</v>
      </c>
      <c r="B109" s="2" t="s">
        <v>33</v>
      </c>
      <c r="C109" s="3">
        <v>42180</v>
      </c>
      <c r="D109" s="1">
        <v>4013</v>
      </c>
      <c r="E109" s="1" t="s">
        <v>8</v>
      </c>
      <c r="F109" t="s">
        <v>9</v>
      </c>
      <c r="G109" s="14"/>
    </row>
    <row r="110" spans="1:7">
      <c r="A110">
        <v>12824</v>
      </c>
      <c r="B110" s="2" t="s">
        <v>7</v>
      </c>
      <c r="C110" s="3">
        <v>42183</v>
      </c>
      <c r="D110" s="1">
        <v>7881</v>
      </c>
      <c r="E110" s="1" t="s">
        <v>8</v>
      </c>
      <c r="F110" t="s">
        <v>9</v>
      </c>
      <c r="G110" s="14"/>
    </row>
    <row r="111" spans="1:7">
      <c r="B111" s="2"/>
      <c r="C111" s="3"/>
      <c r="D111" s="1">
        <f>SUBTOTAL(9,D100:D110)</f>
        <v>57306</v>
      </c>
      <c r="E111" s="1"/>
      <c r="F111" s="5" t="s">
        <v>146</v>
      </c>
      <c r="G111" s="14">
        <f t="shared" si="1"/>
        <v>2865.3</v>
      </c>
    </row>
    <row r="112" spans="1:7">
      <c r="A112">
        <v>12750</v>
      </c>
      <c r="B112" t="s">
        <v>147</v>
      </c>
      <c r="C112" s="3">
        <v>42161</v>
      </c>
      <c r="D112" s="1">
        <v>4101</v>
      </c>
      <c r="E112" s="1" t="s">
        <v>88</v>
      </c>
      <c r="F112" t="s">
        <v>31</v>
      </c>
      <c r="G112" s="14"/>
    </row>
    <row r="113" spans="1:7">
      <c r="A113">
        <v>12751</v>
      </c>
      <c r="B113" t="s">
        <v>77</v>
      </c>
      <c r="C113" s="3">
        <v>42161</v>
      </c>
      <c r="D113" s="1">
        <v>7500</v>
      </c>
      <c r="E113" s="1" t="s">
        <v>8</v>
      </c>
      <c r="F113" t="s">
        <v>31</v>
      </c>
      <c r="G113" s="14"/>
    </row>
    <row r="114" spans="1:7">
      <c r="A114">
        <v>12757</v>
      </c>
      <c r="B114" t="s">
        <v>74</v>
      </c>
      <c r="C114" s="3">
        <v>42162</v>
      </c>
      <c r="D114" s="1">
        <v>7112</v>
      </c>
      <c r="E114" s="1" t="s">
        <v>8</v>
      </c>
      <c r="F114" t="s">
        <v>31</v>
      </c>
      <c r="G114" s="14"/>
    </row>
    <row r="115" spans="1:7">
      <c r="A115">
        <v>12767</v>
      </c>
      <c r="B115" t="s">
        <v>70</v>
      </c>
      <c r="C115" s="3">
        <v>42166</v>
      </c>
      <c r="D115" s="1">
        <v>4966</v>
      </c>
      <c r="E115" s="1" t="s">
        <v>8</v>
      </c>
      <c r="F115" t="s">
        <v>31</v>
      </c>
      <c r="G115" s="14"/>
    </row>
    <row r="116" spans="1:7">
      <c r="A116">
        <v>12792</v>
      </c>
      <c r="B116" s="2" t="s">
        <v>148</v>
      </c>
      <c r="C116" s="3">
        <v>42174</v>
      </c>
      <c r="D116" s="1">
        <v>3679</v>
      </c>
      <c r="E116" s="1" t="s">
        <v>88</v>
      </c>
      <c r="F116" t="s">
        <v>31</v>
      </c>
      <c r="G116" s="14"/>
    </row>
    <row r="117" spans="1:7">
      <c r="A117">
        <v>12814</v>
      </c>
      <c r="B117" s="2" t="s">
        <v>30</v>
      </c>
      <c r="C117" s="3">
        <v>42180</v>
      </c>
      <c r="D117" s="1">
        <v>6493</v>
      </c>
      <c r="E117" s="1" t="s">
        <v>8</v>
      </c>
      <c r="F117" t="s">
        <v>31</v>
      </c>
      <c r="G117" s="14"/>
    </row>
    <row r="118" spans="1:7">
      <c r="A118">
        <v>12815</v>
      </c>
      <c r="B118" s="2" t="s">
        <v>32</v>
      </c>
      <c r="C118" s="3">
        <v>42180</v>
      </c>
      <c r="D118" s="1">
        <v>4986</v>
      </c>
      <c r="E118" s="1" t="s">
        <v>8</v>
      </c>
      <c r="F118" t="s">
        <v>31</v>
      </c>
      <c r="G118" s="14"/>
    </row>
    <row r="119" spans="1:7">
      <c r="B119" s="2"/>
      <c r="C119" s="3"/>
      <c r="D119" s="1">
        <f>SUBTOTAL(9,D112:D118)</f>
        <v>38837</v>
      </c>
      <c r="E119" s="1"/>
      <c r="F119" s="5" t="s">
        <v>149</v>
      </c>
      <c r="G119" s="14">
        <f t="shared" si="1"/>
        <v>1941.8500000000001</v>
      </c>
    </row>
  </sheetData>
  <conditionalFormatting sqref="D3:D119">
    <cfRule type="cellIs" dxfId="5" priority="1" operator="greaterThan">
      <formula>36000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"/>
  <cols>
    <col min="1" max="1" width="10.1640625" bestFit="1" customWidth="1"/>
    <col min="2" max="2" width="20.6640625" bestFit="1" customWidth="1"/>
  </cols>
  <sheetData>
    <row r="1" spans="1:2">
      <c r="A1" s="1" t="s">
        <v>151</v>
      </c>
      <c r="B1" s="12" t="s">
        <v>154</v>
      </c>
    </row>
    <row r="2" spans="1:2">
      <c r="A2" s="1">
        <v>36060</v>
      </c>
      <c r="B2" s="12" t="s">
        <v>11</v>
      </c>
    </row>
    <row r="3" spans="1:2">
      <c r="A3" s="1">
        <v>55379</v>
      </c>
      <c r="B3" s="5" t="s">
        <v>61</v>
      </c>
    </row>
    <row r="4" spans="1:2">
      <c r="A4" s="1">
        <v>48629</v>
      </c>
      <c r="B4" s="5" t="s">
        <v>49</v>
      </c>
    </row>
    <row r="5" spans="1:2">
      <c r="A5" s="1">
        <v>57306</v>
      </c>
      <c r="B5" s="5" t="s">
        <v>9</v>
      </c>
    </row>
    <row r="6" spans="1:2">
      <c r="A6" s="1">
        <v>38837</v>
      </c>
      <c r="B6" s="5" t="s">
        <v>31</v>
      </c>
    </row>
  </sheetData>
  <phoneticPr fontId="7" type="noConversion"/>
  <conditionalFormatting sqref="A1:A6">
    <cfRule type="cellIs" dxfId="4" priority="1" operator="greaterThan">
      <formula>36000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27" sqref="F27"/>
    </sheetView>
  </sheetViews>
  <sheetFormatPr baseColWidth="10" defaultRowHeight="15" x14ac:dyDescent="0"/>
  <cols>
    <col min="2" max="2" width="12.5" bestFit="1" customWidth="1"/>
  </cols>
  <sheetData>
    <row r="1" spans="1:2">
      <c r="A1" t="s">
        <v>152</v>
      </c>
      <c r="B1" t="s">
        <v>153</v>
      </c>
    </row>
    <row r="2" spans="1:2">
      <c r="A2" s="15">
        <v>41821</v>
      </c>
      <c r="B2" s="16">
        <v>130489</v>
      </c>
    </row>
    <row r="3" spans="1:2">
      <c r="A3" s="15">
        <v>41852</v>
      </c>
      <c r="B3" s="16">
        <v>162173</v>
      </c>
    </row>
    <row r="4" spans="1:2">
      <c r="A4" s="15">
        <v>41883</v>
      </c>
      <c r="B4" s="16">
        <v>197253</v>
      </c>
    </row>
    <row r="5" spans="1:2">
      <c r="A5" s="15">
        <v>41913</v>
      </c>
      <c r="B5" s="16">
        <v>224786</v>
      </c>
    </row>
    <row r="6" spans="1:2">
      <c r="A6" s="15">
        <v>41944</v>
      </c>
      <c r="B6" s="16">
        <v>273429</v>
      </c>
    </row>
    <row r="7" spans="1:2">
      <c r="A7" s="15">
        <v>41974</v>
      </c>
      <c r="B7" s="16">
        <v>248319</v>
      </c>
    </row>
    <row r="8" spans="1:2">
      <c r="A8" s="15">
        <v>42005</v>
      </c>
      <c r="B8" s="16">
        <v>302290</v>
      </c>
    </row>
    <row r="9" spans="1:2">
      <c r="A9" s="15">
        <v>42036</v>
      </c>
      <c r="B9" s="16">
        <v>343741</v>
      </c>
    </row>
    <row r="10" spans="1:2">
      <c r="A10" s="15">
        <v>42064</v>
      </c>
      <c r="B10" s="16">
        <v>345890</v>
      </c>
    </row>
    <row r="11" spans="1:2">
      <c r="A11" s="15">
        <v>42095</v>
      </c>
      <c r="B11" s="16">
        <v>389321</v>
      </c>
    </row>
    <row r="12" spans="1:2">
      <c r="A12" s="15">
        <v>42125</v>
      </c>
      <c r="B12" s="16">
        <v>442892</v>
      </c>
    </row>
    <row r="13" spans="1:2">
      <c r="A13" s="15">
        <v>42156</v>
      </c>
      <c r="B13" s="16">
        <v>481399</v>
      </c>
    </row>
    <row r="14" spans="1:2">
      <c r="A14" s="15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Sales Associates</vt:lpstr>
      <vt:lpstr>Top Sales</vt:lpstr>
      <vt:lpstr>Monthly 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Shields</dc:creator>
  <cp:lastModifiedBy>Summer Shields</cp:lastModifiedBy>
  <cp:lastPrinted>2015-09-19T18:56:28Z</cp:lastPrinted>
  <dcterms:created xsi:type="dcterms:W3CDTF">2015-09-19T18:07:24Z</dcterms:created>
  <dcterms:modified xsi:type="dcterms:W3CDTF">2015-09-20T18:21:46Z</dcterms:modified>
</cp:coreProperties>
</file>