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/>
  <xr:revisionPtr revIDLastSave="0" documentId="13_ncr:1_{D54C6DFA-D672-4E4D-93CD-57616464B9D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6" i="1" l="1"/>
  <c r="F26" i="1"/>
  <c r="D26" i="1"/>
  <c r="F25" i="1"/>
  <c r="D25" i="1"/>
  <c r="E25" i="1"/>
  <c r="F24" i="1"/>
  <c r="E24" i="1"/>
  <c r="D24" i="1"/>
  <c r="F23" i="1"/>
  <c r="E23" i="1"/>
  <c r="D23" i="1"/>
  <c r="E22" i="1"/>
  <c r="D22" i="1"/>
  <c r="F22" i="1"/>
  <c r="D21" i="1"/>
  <c r="E21" i="1"/>
  <c r="F21" i="1"/>
  <c r="D20" i="1"/>
  <c r="F20" i="1"/>
  <c r="E20" i="1"/>
  <c r="E19" i="1"/>
  <c r="D19" i="1"/>
  <c r="F19" i="1"/>
  <c r="F18" i="1"/>
  <c r="D18" i="1"/>
  <c r="E18" i="1"/>
  <c r="F17" i="1"/>
  <c r="E17" i="1"/>
  <c r="D17" i="1"/>
  <c r="D16" i="1"/>
  <c r="E16" i="1"/>
  <c r="F16" i="1"/>
  <c r="F15" i="1"/>
  <c r="D15" i="1"/>
  <c r="E15" i="1"/>
  <c r="E14" i="1"/>
  <c r="F14" i="1"/>
  <c r="D14" i="1"/>
  <c r="D13" i="1"/>
  <c r="F13" i="1"/>
  <c r="E13" i="1"/>
  <c r="D12" i="1"/>
  <c r="E12" i="1"/>
  <c r="F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D7" i="1"/>
  <c r="E7" i="1"/>
  <c r="F6" i="1"/>
  <c r="E6" i="1"/>
  <c r="D6" i="1"/>
  <c r="D5" i="1"/>
  <c r="E5" i="1"/>
  <c r="F5" i="1"/>
  <c r="E4" i="1"/>
  <c r="D4" i="1"/>
  <c r="F4" i="1"/>
  <c r="E3" i="1"/>
  <c r="F3" i="1"/>
  <c r="D3" i="1"/>
  <c r="D2" i="1"/>
  <c r="F2" i="1"/>
  <c r="E2" i="1"/>
</calcChain>
</file>

<file path=xl/sharedStrings.xml><?xml version="1.0" encoding="utf-8"?>
<sst xmlns="http://schemas.openxmlformats.org/spreadsheetml/2006/main" count="11" uniqueCount="11">
  <si>
    <t>y</t>
    <phoneticPr fontId="1" type="noConversion"/>
  </si>
  <si>
    <t>x</t>
    <phoneticPr fontId="1" type="noConversion"/>
  </si>
  <si>
    <t>z</t>
    <phoneticPr fontId="1" type="noConversion"/>
  </si>
  <si>
    <t>h0原始数据</t>
    <phoneticPr fontId="1" type="noConversion"/>
  </si>
  <si>
    <t>h实际距离</t>
    <phoneticPr fontId="1" type="noConversion"/>
  </si>
  <si>
    <t>序号</t>
    <phoneticPr fontId="1" type="noConversion"/>
  </si>
  <si>
    <t>m</t>
    <phoneticPr fontId="1" type="noConversion"/>
  </si>
  <si>
    <t>n</t>
    <phoneticPr fontId="1" type="noConversion"/>
  </si>
  <si>
    <t>y=h*sin（M)</t>
    <phoneticPr fontId="1" type="noConversion"/>
  </si>
  <si>
    <t>X=H*COS(M)*SIN(N)</t>
    <phoneticPr fontId="1" type="noConversion"/>
  </si>
  <si>
    <t>z=h*cosM*COSN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</si>
</sst>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F2" sqref="F2:F26"/>
    </sheetView>
  </sheetViews>
  <sheetFormatPr defaultRowHeight="14.25" x14ac:dyDescent="0.2"/>
  <cols>
    <col min="2" max="2" width="14.875" customWidth="1"/>
    <col min="3" max="3" width="11.125" customWidth="1"/>
    <col min="4" max="4" width="11.625" customWidth="1"/>
    <col min="5" max="5" width="12.625" customWidth="1"/>
    <col min="6" max="6" width="12" customWidth="1"/>
    <col min="7" max="7" width="13.25" customWidth="1"/>
    <col min="8" max="8" width="12.75" customWidth="1"/>
  </cols>
  <sheetData>
    <row r="1" spans="1:14" x14ac:dyDescent="0.2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14" x14ac:dyDescent="0.2">
      <c r="A2" s="1">
        <v>1</v>
      </c>
      <c r="B2">
        <v>0.39</v>
      </c>
      <c r="C2">
        <f>B2+0.12</f>
        <v>0.51</v>
      </c>
      <c r="D2">
        <f>C2*SIN(N18)</f>
        <v>-0.11904749060693956</v>
      </c>
      <c r="E2">
        <f>C2*COS(N18)*SIN(N11)</f>
        <v>0.1157587394524614</v>
      </c>
      <c r="F2">
        <f>C2*COS(N18)*COS(N11)</f>
        <v>0.48221116662782482</v>
      </c>
      <c r="H2" t="s">
        <v>10</v>
      </c>
    </row>
    <row r="3" spans="1:14" x14ac:dyDescent="0.2">
      <c r="A3" s="1">
        <v>2</v>
      </c>
      <c r="B3">
        <v>0.38100000000000001</v>
      </c>
      <c r="C3">
        <f t="shared" ref="C3:C26" si="0">B3+0.12</f>
        <v>0.501</v>
      </c>
      <c r="D3">
        <f>C3*SIN(M18)</f>
        <v>-0.11694665253740534</v>
      </c>
      <c r="E3">
        <f>C3*COS(M18)*SIN(M11)</f>
        <v>5.7254767530534996E-2</v>
      </c>
      <c r="F3">
        <f>C3*COS(M18)*COS(M11)</f>
        <v>0.48378339373661827</v>
      </c>
      <c r="H3" t="s">
        <v>8</v>
      </c>
    </row>
    <row r="4" spans="1:14" x14ac:dyDescent="0.2">
      <c r="A4" s="1">
        <v>3</v>
      </c>
      <c r="B4">
        <v>0.38200000000000001</v>
      </c>
      <c r="C4">
        <f t="shared" si="0"/>
        <v>0.502</v>
      </c>
      <c r="D4">
        <f>C4*SIN(L18)</f>
        <v>-0.1171800789895758</v>
      </c>
      <c r="E4">
        <f>C4*COS(L18)*SIN(L11)</f>
        <v>0</v>
      </c>
      <c r="F4">
        <f>C4*COS(L18)*COS(L11)</f>
        <v>0.48813197916956513</v>
      </c>
      <c r="H4" t="s">
        <v>9</v>
      </c>
    </row>
    <row r="5" spans="1:14" x14ac:dyDescent="0.2">
      <c r="A5" s="1">
        <v>4</v>
      </c>
      <c r="B5">
        <v>0.39100000000000001</v>
      </c>
      <c r="C5">
        <f t="shared" si="0"/>
        <v>0.51100000000000001</v>
      </c>
      <c r="D5">
        <f>C5*SIN(K18)</f>
        <v>-0.11928091705911004</v>
      </c>
      <c r="E5">
        <f>C5*COS(K18)*SIN(K11)</f>
        <v>-5.8397577261683403E-2</v>
      </c>
      <c r="F5">
        <f>C5*COS(K18)*COS(K11)</f>
        <v>0.49343974890102182</v>
      </c>
    </row>
    <row r="6" spans="1:14" x14ac:dyDescent="0.2">
      <c r="A6" s="1">
        <v>5</v>
      </c>
      <c r="B6">
        <v>0.41299999999999998</v>
      </c>
      <c r="C6">
        <f t="shared" si="0"/>
        <v>0.53299999999999992</v>
      </c>
      <c r="D6">
        <f>C6*SIN(J18)</f>
        <v>-0.12441629900686034</v>
      </c>
      <c r="E6">
        <f>C6*COS(J18)*SIN(J11)</f>
        <v>-0.1209792316238469</v>
      </c>
      <c r="F6">
        <f>C6*COS(J18)*COS(J11)</f>
        <v>0.50395794473064826</v>
      </c>
      <c r="J6" t="s">
        <v>7</v>
      </c>
    </row>
    <row r="7" spans="1:14" x14ac:dyDescent="0.2">
      <c r="A7" s="2">
        <v>6</v>
      </c>
      <c r="B7">
        <v>0.371</v>
      </c>
      <c r="C7">
        <f t="shared" si="0"/>
        <v>0.49099999999999999</v>
      </c>
      <c r="D7">
        <f>C7*SIN(N17)</f>
        <v>-5.7706120511123331E-2</v>
      </c>
      <c r="E7">
        <f>C7*COS(N17)*SIN(N10)</f>
        <v>0.11381807831050994</v>
      </c>
      <c r="F7">
        <f>C7*COS(N17)*COS(N10)</f>
        <v>0.47412703857221467</v>
      </c>
      <c r="J7" s="6">
        <v>-0.2356</v>
      </c>
      <c r="K7" s="6">
        <v>-0.1178</v>
      </c>
      <c r="L7" s="6">
        <v>0</v>
      </c>
      <c r="M7" s="6">
        <v>0.1178</v>
      </c>
      <c r="N7" s="6">
        <v>0.2356</v>
      </c>
    </row>
    <row r="8" spans="1:14" x14ac:dyDescent="0.2">
      <c r="A8" s="2">
        <v>7</v>
      </c>
      <c r="B8">
        <v>0.36299999999999999</v>
      </c>
      <c r="C8">
        <f t="shared" si="0"/>
        <v>0.48299999999999998</v>
      </c>
      <c r="D8">
        <f>C8*SIN(M17)</f>
        <v>-5.6765898588335167E-2</v>
      </c>
      <c r="E8">
        <f>C8*COS(M17)*SIN(M10)</f>
        <v>5.6372488199168437E-2</v>
      </c>
      <c r="F8">
        <f>C8*COS(M17)*COS(M10)</f>
        <v>0.47632843221005977</v>
      </c>
      <c r="J8" s="6">
        <v>-0.2356</v>
      </c>
      <c r="K8" s="6">
        <v>-0.1178</v>
      </c>
      <c r="L8" s="6">
        <v>0</v>
      </c>
      <c r="M8" s="6">
        <v>0.1178</v>
      </c>
      <c r="N8" s="6">
        <v>0.2356</v>
      </c>
    </row>
    <row r="9" spans="1:14" x14ac:dyDescent="0.2">
      <c r="A9" s="2">
        <v>8</v>
      </c>
      <c r="B9">
        <v>0.36299999999999999</v>
      </c>
      <c r="C9">
        <f t="shared" si="0"/>
        <v>0.48299999999999998</v>
      </c>
      <c r="D9">
        <f>C9*SIN(L17)</f>
        <v>-5.6765898588335167E-2</v>
      </c>
      <c r="E9">
        <f>C9*COS(L17)*SIN(L10)</f>
        <v>0</v>
      </c>
      <c r="F9">
        <f>C9*COS(L17)*COS(L10)</f>
        <v>0.47965261675243559</v>
      </c>
      <c r="J9" s="6">
        <v>-0.2356</v>
      </c>
      <c r="K9" s="6">
        <v>-0.1178</v>
      </c>
      <c r="L9" s="6">
        <v>0</v>
      </c>
      <c r="M9" s="6">
        <v>0.1178</v>
      </c>
      <c r="N9" s="6">
        <v>0.2356</v>
      </c>
    </row>
    <row r="10" spans="1:14" x14ac:dyDescent="0.2">
      <c r="A10" s="2">
        <v>9</v>
      </c>
      <c r="B10">
        <v>0.373</v>
      </c>
      <c r="C10">
        <f t="shared" si="0"/>
        <v>0.49299999999999999</v>
      </c>
      <c r="D10">
        <f>C10*SIN(K17)</f>
        <v>-5.7941175991820373E-2</v>
      </c>
      <c r="E10">
        <f>C10*COS(K17)*SIN(K10)</f>
        <v>-5.7539620460020785E-2</v>
      </c>
      <c r="F10">
        <f>C10*COS(K17)*COS(K10)</f>
        <v>0.48619030451254547</v>
      </c>
      <c r="J10" s="6">
        <v>-0.2356</v>
      </c>
      <c r="K10" s="6">
        <v>-0.1178</v>
      </c>
      <c r="L10" s="6">
        <v>0</v>
      </c>
      <c r="M10" s="6">
        <v>0.1178</v>
      </c>
      <c r="N10" s="6">
        <v>0.2356</v>
      </c>
    </row>
    <row r="11" spans="1:14" x14ac:dyDescent="0.2">
      <c r="A11" s="2">
        <v>10</v>
      </c>
      <c r="B11">
        <v>0.39500000000000002</v>
      </c>
      <c r="C11">
        <f t="shared" si="0"/>
        <v>0.51500000000000001</v>
      </c>
      <c r="D11">
        <f>C11*SIN(J17)</f>
        <v>-6.0526786279487814E-2</v>
      </c>
      <c r="E11">
        <f>C11*COS(J17)*SIN(J10)</f>
        <v>-0.1193814874336306</v>
      </c>
      <c r="F11">
        <f>C11*COS(J17)*COS(J10)</f>
        <v>0.4973022909667833</v>
      </c>
      <c r="J11" s="6">
        <v>-0.2356</v>
      </c>
      <c r="K11" s="6">
        <v>-0.1178</v>
      </c>
      <c r="L11" s="6">
        <v>0</v>
      </c>
      <c r="M11" s="6">
        <v>0.1178</v>
      </c>
      <c r="N11" s="6">
        <v>0.2356</v>
      </c>
    </row>
    <row r="12" spans="1:14" x14ac:dyDescent="0.2">
      <c r="A12" s="3">
        <v>11</v>
      </c>
      <c r="B12">
        <v>0.36299999999999999</v>
      </c>
      <c r="C12">
        <f t="shared" si="0"/>
        <v>0.48299999999999998</v>
      </c>
      <c r="D12">
        <f>C12*SIN(N16)</f>
        <v>0</v>
      </c>
      <c r="E12">
        <f>C12*COS(N16)*SIN(N9)</f>
        <v>0.11274497639833687</v>
      </c>
      <c r="F12">
        <f>C12*COS(N16)*COS(N9)</f>
        <v>0.46965686442011945</v>
      </c>
    </row>
    <row r="13" spans="1:14" x14ac:dyDescent="0.2">
      <c r="A13" s="3">
        <v>12</v>
      </c>
      <c r="B13">
        <v>0.35699999999999998</v>
      </c>
      <c r="C13">
        <f t="shared" si="0"/>
        <v>0.47699999999999998</v>
      </c>
      <c r="D13">
        <f>C13*SIN(M16)</f>
        <v>0</v>
      </c>
      <c r="E13">
        <f>C13*COS(M16)*SIN(M9)</f>
        <v>5.6060732146244047E-2</v>
      </c>
      <c r="F13">
        <f>C13*COS(M16)*COS(M9)</f>
        <v>0.47369419915302646</v>
      </c>
      <c r="J13" t="s">
        <v>6</v>
      </c>
    </row>
    <row r="14" spans="1:14" x14ac:dyDescent="0.2">
      <c r="A14" s="3">
        <v>13</v>
      </c>
      <c r="B14">
        <v>0.35699999999999998</v>
      </c>
      <c r="C14">
        <f t="shared" si="0"/>
        <v>0.47699999999999998</v>
      </c>
      <c r="D14">
        <f>C14*SIN(L16)</f>
        <v>0</v>
      </c>
      <c r="E14">
        <f>C14*COS(L16)*SIN(L9)</f>
        <v>0</v>
      </c>
      <c r="F14">
        <f>C14*COS(L16)*COS(L9)</f>
        <v>0.47699999999999998</v>
      </c>
      <c r="J14" s="6">
        <v>0.2356</v>
      </c>
      <c r="K14" s="6">
        <v>0.2356</v>
      </c>
      <c r="L14" s="6">
        <v>0.2356</v>
      </c>
      <c r="M14" s="6">
        <v>0.2356</v>
      </c>
      <c r="N14" s="6">
        <v>0.2356</v>
      </c>
    </row>
    <row r="15" spans="1:14" x14ac:dyDescent="0.2">
      <c r="A15" s="3">
        <v>14</v>
      </c>
      <c r="B15">
        <v>0.36599999999999999</v>
      </c>
      <c r="C15">
        <f t="shared" si="0"/>
        <v>0.48599999999999999</v>
      </c>
      <c r="D15">
        <f>C15*SIN(K16)</f>
        <v>0</v>
      </c>
      <c r="E15">
        <f>C15*COS(K16)*SIN(K9)</f>
        <v>-5.7118481809380728E-2</v>
      </c>
      <c r="F15">
        <f>C15*COS(K16)*COS(K9)</f>
        <v>0.48263182555214018</v>
      </c>
      <c r="J15" s="6">
        <v>0.1178</v>
      </c>
      <c r="K15" s="6">
        <v>0.1178</v>
      </c>
      <c r="L15" s="6">
        <v>0.1178</v>
      </c>
      <c r="M15" s="6">
        <v>0.1178</v>
      </c>
      <c r="N15" s="6">
        <v>0.1178</v>
      </c>
    </row>
    <row r="16" spans="1:14" x14ac:dyDescent="0.2">
      <c r="A16" s="3">
        <v>15</v>
      </c>
      <c r="B16">
        <v>0.38700000000000001</v>
      </c>
      <c r="C16">
        <f t="shared" si="0"/>
        <v>0.50700000000000001</v>
      </c>
      <c r="D16">
        <f>C16*SIN(J16)</f>
        <v>0</v>
      </c>
      <c r="E16">
        <f>C16*COS(J16)*SIN(J9)</f>
        <v>-0.11834721125042816</v>
      </c>
      <c r="F16">
        <f>C16*COS(J16)*COS(J9)</f>
        <v>0.49299385147205088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">
      <c r="A17" s="4">
        <v>16</v>
      </c>
      <c r="B17">
        <v>0.36499999999999999</v>
      </c>
      <c r="C17">
        <f t="shared" si="0"/>
        <v>0.48499999999999999</v>
      </c>
      <c r="D17">
        <f>C17*SIN(N15)</f>
        <v>5.700095406903221E-2</v>
      </c>
      <c r="E17">
        <f>C17*COS(N15)*SIN(N8)</f>
        <v>0.11242722602972978</v>
      </c>
      <c r="F17">
        <f>C17*COS(N15)*COS(N8)</f>
        <v>0.46833322547357253</v>
      </c>
      <c r="J17" s="6">
        <v>-0.1178</v>
      </c>
      <c r="K17" s="6">
        <v>-0.1178</v>
      </c>
      <c r="L17" s="6">
        <v>-0.1178</v>
      </c>
      <c r="M17" s="6">
        <v>-0.1178</v>
      </c>
      <c r="N17" s="6">
        <v>-0.1178</v>
      </c>
    </row>
    <row r="18" spans="1:14" x14ac:dyDescent="0.2">
      <c r="A18" s="4">
        <v>17</v>
      </c>
      <c r="B18">
        <v>0.35599999999999998</v>
      </c>
      <c r="C18">
        <f t="shared" si="0"/>
        <v>0.47599999999999998</v>
      </c>
      <c r="D18">
        <f>C18*SIN(M15)</f>
        <v>5.5943204405895529E-2</v>
      </c>
      <c r="E18">
        <f>C18*COS(M15)*SIN(M8)</f>
        <v>5.555549561657179E-2</v>
      </c>
      <c r="F18">
        <f>C18*COS(M15)*COS(M8)</f>
        <v>0.46942512159831978</v>
      </c>
      <c r="J18" s="6">
        <v>-0.2356</v>
      </c>
      <c r="K18" s="6">
        <v>-0.2356</v>
      </c>
      <c r="L18" s="6">
        <v>-0.2356</v>
      </c>
      <c r="M18" s="6">
        <v>-0.2356</v>
      </c>
      <c r="N18" s="6">
        <v>-0.2356</v>
      </c>
    </row>
    <row r="19" spans="1:14" x14ac:dyDescent="0.2">
      <c r="A19" s="4">
        <v>18</v>
      </c>
      <c r="B19">
        <v>0.35599999999999998</v>
      </c>
      <c r="C19">
        <f t="shared" si="0"/>
        <v>0.47599999999999998</v>
      </c>
      <c r="D19">
        <f>C19*SIN(L15)</f>
        <v>5.5943204405895529E-2</v>
      </c>
      <c r="E19">
        <f>C19*COS(L15)*SIN(L8)</f>
        <v>0</v>
      </c>
      <c r="F19">
        <f>C19*COS(L15)*COS(L8)</f>
        <v>0.47270112955312493</v>
      </c>
    </row>
    <row r="20" spans="1:14" x14ac:dyDescent="0.2">
      <c r="A20" s="4">
        <v>19</v>
      </c>
      <c r="B20">
        <v>0.36799999999999999</v>
      </c>
      <c r="C20">
        <f t="shared" si="0"/>
        <v>0.48799999999999999</v>
      </c>
      <c r="D20">
        <f>C20*SIN(K15)</f>
        <v>5.735353729007777E-2</v>
      </c>
      <c r="E20">
        <f>C20*COS(K15)*SIN(K8)</f>
        <v>-5.6956054329594608E-2</v>
      </c>
      <c r="F20">
        <f>C20*COS(K15)*COS(K8)</f>
        <v>0.48125936836130262</v>
      </c>
    </row>
    <row r="21" spans="1:14" x14ac:dyDescent="0.2">
      <c r="A21" s="4">
        <v>20</v>
      </c>
      <c r="B21">
        <v>0.38800000000000001</v>
      </c>
      <c r="C21">
        <f t="shared" si="0"/>
        <v>0.50800000000000001</v>
      </c>
      <c r="D21">
        <f>C21*SIN(J15)</f>
        <v>5.9704092097048175E-2</v>
      </c>
      <c r="E21">
        <f>C21*COS(J15)*SIN(J8)</f>
        <v>-0.11775882643938707</v>
      </c>
      <c r="F21">
        <f>C21*COS(J15)*COS(J8)</f>
        <v>0.49054284235170076</v>
      </c>
    </row>
    <row r="22" spans="1:14" x14ac:dyDescent="0.2">
      <c r="A22" s="5">
        <v>21</v>
      </c>
      <c r="B22">
        <v>0.372</v>
      </c>
      <c r="C22">
        <f t="shared" si="0"/>
        <v>0.49199999999999999</v>
      </c>
      <c r="D22">
        <f>C22*SIN(N14)</f>
        <v>0.11484581446787111</v>
      </c>
      <c r="E22">
        <f>C22*COS(N14)*SIN(N7)</f>
        <v>0.11167313688355099</v>
      </c>
      <c r="F22">
        <f>C22*COS(N14)*COS(N7)</f>
        <v>0.46519194898213684</v>
      </c>
    </row>
    <row r="23" spans="1:14" x14ac:dyDescent="0.2">
      <c r="A23" s="5">
        <v>22</v>
      </c>
      <c r="B23">
        <v>0.36699999999999999</v>
      </c>
      <c r="C23">
        <f t="shared" si="0"/>
        <v>0.48699999999999999</v>
      </c>
      <c r="D23">
        <f>C23*SIN(M14)</f>
        <v>0.11367868220701875</v>
      </c>
      <c r="E23">
        <f>C23*COS(M14)*SIN(M7)</f>
        <v>5.5654833906927229E-2</v>
      </c>
      <c r="F23">
        <f>C23*COS(M14)*COS(M7)</f>
        <v>0.47026449650645324</v>
      </c>
    </row>
    <row r="24" spans="1:14" x14ac:dyDescent="0.2">
      <c r="A24" s="5">
        <v>23</v>
      </c>
      <c r="B24">
        <v>0.36599999999999999</v>
      </c>
      <c r="C24">
        <f t="shared" si="0"/>
        <v>0.48599999999999999</v>
      </c>
      <c r="D24">
        <f>C24*SIN(L14)</f>
        <v>0.11344525575484829</v>
      </c>
      <c r="E24">
        <f>C24*COS(L14)*SIN(L7)</f>
        <v>0</v>
      </c>
      <c r="F24">
        <f>C24*COS(L14)*COS(L7)</f>
        <v>0.47257398780161086</v>
      </c>
    </row>
    <row r="25" spans="1:14" x14ac:dyDescent="0.2">
      <c r="A25" s="5">
        <v>24</v>
      </c>
      <c r="B25">
        <v>0.376</v>
      </c>
      <c r="C25">
        <f t="shared" si="0"/>
        <v>0.496</v>
      </c>
      <c r="D25">
        <f>C25*SIN(K14)</f>
        <v>0.11577952027655299</v>
      </c>
      <c r="E25">
        <f>C25*COS(K14)*SIN(K7)</f>
        <v>-5.6683362664960796E-2</v>
      </c>
      <c r="F25">
        <f>C25*COS(K14)*COS(K7)</f>
        <v>0.4789552161544165</v>
      </c>
    </row>
    <row r="26" spans="1:14" x14ac:dyDescent="0.2">
      <c r="A26" s="5">
        <v>25</v>
      </c>
      <c r="B26">
        <v>0.39900000000000002</v>
      </c>
      <c r="C26">
        <f t="shared" si="0"/>
        <v>0.51900000000000002</v>
      </c>
      <c r="D26">
        <f>C26*SIN(J14)</f>
        <v>0.12114832867647379</v>
      </c>
      <c r="E26">
        <f>C26*COS(J14)*SIN(J7)</f>
        <v>-0.11780154073691661</v>
      </c>
      <c r="F26">
        <f>C26*COS(J14)*COS(J7)</f>
        <v>0.49072077545066872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2019-03-08T11:49:08Z</dcterms:modified>
</cp:coreProperties>
</file>