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8_{5110BCC0-7172-49C7-B91D-A58D65444DDA}" xr6:coauthVersionLast="46" xr6:coauthVersionMax="46" xr10:uidLastSave="{00000000-0000-0000-0000-000000000000}"/>
  <bookViews>
    <workbookView xWindow="-96" yWindow="-96" windowWidth="23232" windowHeight="13152" xr2:uid="{EAA79EA2-B7EB-4C72-AF31-91A7C78C7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<sst xmlns="http://schemas.openxmlformats.org/spreadsheetml/2006/main" count="24" uniqueCount="24">
  <si>
    <t>film</t>
  </si>
  <si>
    <t>release_date</t>
  </si>
  <si>
    <t>budget</t>
  </si>
  <si>
    <t>gross</t>
  </si>
  <si>
    <t>profit</t>
  </si>
  <si>
    <t>rotten_tomatoes</t>
  </si>
  <si>
    <t>metacritic</t>
  </si>
  <si>
    <t>avg_rating</t>
  </si>
  <si>
    <t>Toy Story</t>
  </si>
  <si>
    <t>A Bug's Life</t>
  </si>
  <si>
    <t>Toy Story 2</t>
  </si>
  <si>
    <t>Monsters, Inc.</t>
  </si>
  <si>
    <t>Finding Nemo</t>
  </si>
  <si>
    <t>The Incredibles</t>
  </si>
  <si>
    <t>Cars</t>
  </si>
  <si>
    <t>Ratatouille</t>
  </si>
  <si>
    <t>WALL-E</t>
  </si>
  <si>
    <t>Up</t>
  </si>
  <si>
    <t>Toy Story 3</t>
  </si>
  <si>
    <t>Cars 2</t>
  </si>
  <si>
    <t>Brave</t>
  </si>
  <si>
    <t>Monsters University</t>
  </si>
  <si>
    <t>Inside Out</t>
  </si>
  <si>
    <t>The Good Dinosaur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</si>
</sst>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20"/>
      <color theme="1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5" fontId="3" fillId="0" borderId="0" xfId="0" applyNumberFormat="1" applyFont="1"/>
    <xf numFmtId="6" fontId="3" fillId="0" borderId="0" xfId="0" applyNumberFormat="1" applyFont="1"/>
    <xf numFmtId="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9">
    <dxf>
      <font>
        <sz val="11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C7C7B-E0C1-41D7-9503-85DB1C6AB467}" name="pixardreamworks" displayName="pixardreamworks" ref="A1:H17" totalsRowShown="0" headerRowDxfId="8">
  <autoFilter ref="A1:H17" xr:uid="{D5172990-13DC-4E2D-9963-34CEA3CA1256}"/>
  <tableColumns count="8">
    <tableColumn id="1" xr3:uid="{8897A469-B2D7-4CE4-A8C5-CD846DA3E6A6}" name="film" dataDxfId="7"/>
    <tableColumn id="2" xr3:uid="{BBE5D5BD-D6E0-4744-869C-5355E5CCE5D5}" name="release_date" dataDxfId="6"/>
    <tableColumn id="3" xr3:uid="{C9E9D8BB-AB2D-4E98-A732-3CC01B168BB8}" name="budget" dataDxfId="5"/>
    <tableColumn id="4" xr3:uid="{F39A0F4C-6457-49B5-B973-5220B0485581}" name="gross" dataDxfId="4"/>
    <tableColumn id="5" xr3:uid="{A96730B6-501E-478D-9D99-78BCEB26DDF5}" name="profit" dataDxfId="3">
      <calculatedColumnFormula>D2-C2</calculatedColumnFormula>
    </tableColumn>
    <tableColumn id="6" xr3:uid="{31CDF7F9-E335-4CCE-B6BC-320D3891032E}" name="rotten_tomatoes" dataDxfId="2"/>
    <tableColumn id="7" xr3:uid="{B4F59718-668C-414D-A31B-FDDF072F24F2}" name="metacritic" dataDxfId="1"/>
    <tableColumn id="8" xr3:uid="{723569BD-B0CE-4551-9711-3DED2604F59E}" name="avg_rating" dataDxfId="0">
      <calculatedColumnFormula>AVERAGE(pixardreamworks[[#This Row],[rotten_tomatoes]:[metacritic]])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EE91-118D-4A72-8860-2AA36A42FCD3}">
  <dimension ref="A1:H17"/>
  <sheetViews>
    <sheetView tabSelected="1" zoomScale="70" zoomScaleNormal="70" workbookViewId="0">
      <selection activeCell="C7" sqref="C7"/>
    </sheetView>
  </sheetViews>
  <sheetFormatPr defaultRowHeight="25.8" x14ac:dyDescent="0.95"/>
  <cols>
    <col min="1" max="1" width="9.9375" bestFit="1" customWidth="1"/>
  </cols>
  <sheetData>
    <row r="1" spans="1:8" x14ac:dyDescent="0.9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 x14ac:dyDescent="0.95">
      <c r="A2" s="4" t="s">
        <v>8</v>
      </c>
      <c r="B2" s="5">
        <v>35025</v>
      </c>
      <c r="C2" s="6">
        <v>30000000</v>
      </c>
      <c r="D2" s="6">
        <v>361958736</v>
      </c>
      <c r="E2" s="7">
        <f t="shared" ref="E2:E17" si="0">D2-C2</f>
        <v>331958736</v>
      </c>
      <c r="F2" s="8">
        <v>100</v>
      </c>
      <c r="G2" s="8">
        <v>92</v>
      </c>
      <c r="H2" s="8">
        <f>AVERAGE(pixardreamworks[[#This Row],[rotten_tomatoes]:[metacritic]])</f>
        <v>96</v>
      </c>
    </row>
    <row r="3" spans="1:8" x14ac:dyDescent="0.95">
      <c r="A3" s="4" t="s">
        <v>9</v>
      </c>
      <c r="B3" s="5">
        <v>36124</v>
      </c>
      <c r="C3" s="6">
        <v>120000000</v>
      </c>
      <c r="D3" s="6">
        <v>363398565</v>
      </c>
      <c r="E3" s="7">
        <f t="shared" si="0"/>
        <v>243398565</v>
      </c>
      <c r="F3" s="8">
        <v>92</v>
      </c>
      <c r="G3" s="8">
        <v>77</v>
      </c>
      <c r="H3" s="8">
        <f>AVERAGE(pixardreamworks[[#This Row],[rotten_tomatoes]:[metacritic]])</f>
        <v>84.5</v>
      </c>
    </row>
    <row r="4" spans="1:8" x14ac:dyDescent="0.95">
      <c r="A4" s="4" t="s">
        <v>10</v>
      </c>
      <c r="B4" s="5">
        <v>36488</v>
      </c>
      <c r="C4" s="6">
        <v>90000000</v>
      </c>
      <c r="D4" s="6">
        <v>485015179</v>
      </c>
      <c r="E4" s="7">
        <f t="shared" si="0"/>
        <v>395015179</v>
      </c>
      <c r="F4" s="8">
        <v>100</v>
      </c>
      <c r="G4" s="8">
        <v>88</v>
      </c>
      <c r="H4" s="8">
        <f>AVERAGE(pixardreamworks[[#This Row],[rotten_tomatoes]:[metacritic]])</f>
        <v>94</v>
      </c>
    </row>
    <row r="5" spans="1:8" x14ac:dyDescent="0.95">
      <c r="A5" s="4" t="s">
        <v>11</v>
      </c>
      <c r="B5" s="5">
        <v>37197</v>
      </c>
      <c r="C5" s="6">
        <v>115000000</v>
      </c>
      <c r="D5" s="6">
        <v>562816256</v>
      </c>
      <c r="E5" s="7">
        <f t="shared" si="0"/>
        <v>447816256</v>
      </c>
      <c r="F5" s="8">
        <v>96</v>
      </c>
      <c r="G5" s="8">
        <v>78</v>
      </c>
      <c r="H5" s="8">
        <f>AVERAGE(pixardreamworks[[#This Row],[rotten_tomatoes]:[metacritic]])</f>
        <v>87</v>
      </c>
    </row>
    <row r="6" spans="1:8" x14ac:dyDescent="0.95">
      <c r="A6" s="4" t="s">
        <v>12</v>
      </c>
      <c r="B6" s="5">
        <v>37771</v>
      </c>
      <c r="C6" s="6">
        <v>94000000</v>
      </c>
      <c r="D6" s="6">
        <v>936743261</v>
      </c>
      <c r="E6" s="7">
        <f t="shared" si="0"/>
        <v>842743261</v>
      </c>
      <c r="F6" s="8">
        <v>99</v>
      </c>
      <c r="G6" s="8">
        <v>90</v>
      </c>
      <c r="H6" s="8">
        <f>AVERAGE(pixardreamworks[[#This Row],[rotten_tomatoes]:[metacritic]])</f>
        <v>94.5</v>
      </c>
    </row>
    <row r="7" spans="1:8" x14ac:dyDescent="0.95">
      <c r="A7" s="4" t="s">
        <v>13</v>
      </c>
      <c r="B7" s="5">
        <v>38296</v>
      </c>
      <c r="C7" s="6">
        <v>92000000</v>
      </c>
      <c r="D7" s="6">
        <v>631442092</v>
      </c>
      <c r="E7" s="7">
        <f t="shared" si="0"/>
        <v>539442092</v>
      </c>
      <c r="F7" s="8">
        <v>97</v>
      </c>
      <c r="G7" s="8">
        <v>90</v>
      </c>
      <c r="H7" s="8">
        <f>AVERAGE(pixardreamworks[[#This Row],[rotten_tomatoes]:[metacritic]])</f>
        <v>93.5</v>
      </c>
    </row>
    <row r="8" spans="1:8" x14ac:dyDescent="0.95">
      <c r="A8" s="4" t="s">
        <v>14</v>
      </c>
      <c r="B8" s="5">
        <v>38877</v>
      </c>
      <c r="C8" s="6">
        <v>120000000</v>
      </c>
      <c r="D8" s="6">
        <v>461983149</v>
      </c>
      <c r="E8" s="7">
        <f t="shared" si="0"/>
        <v>341983149</v>
      </c>
      <c r="F8" s="8">
        <v>74</v>
      </c>
      <c r="G8" s="8">
        <v>73</v>
      </c>
      <c r="H8" s="8">
        <f>AVERAGE(pixardreamworks[[#This Row],[rotten_tomatoes]:[metacritic]])</f>
        <v>73.5</v>
      </c>
    </row>
    <row r="9" spans="1:8" x14ac:dyDescent="0.95">
      <c r="A9" s="4" t="s">
        <v>15</v>
      </c>
      <c r="B9" s="5">
        <v>39262</v>
      </c>
      <c r="C9" s="6">
        <v>150000000</v>
      </c>
      <c r="D9" s="6">
        <v>623722818</v>
      </c>
      <c r="E9" s="7">
        <f t="shared" si="0"/>
        <v>473722818</v>
      </c>
      <c r="F9" s="8">
        <v>96</v>
      </c>
      <c r="G9" s="8">
        <v>96</v>
      </c>
      <c r="H9" s="8">
        <f>AVERAGE(pixardreamworks[[#This Row],[rotten_tomatoes]:[metacritic]])</f>
        <v>96</v>
      </c>
    </row>
    <row r="10" spans="1:8" x14ac:dyDescent="0.95">
      <c r="A10" s="4" t="s">
        <v>16</v>
      </c>
      <c r="B10" s="5">
        <v>39626</v>
      </c>
      <c r="C10" s="6">
        <v>180000000</v>
      </c>
      <c r="D10" s="6">
        <v>521311860</v>
      </c>
      <c r="E10" s="7">
        <f t="shared" si="0"/>
        <v>341311860</v>
      </c>
      <c r="F10" s="8">
        <v>96</v>
      </c>
      <c r="G10" s="8">
        <v>94</v>
      </c>
      <c r="H10" s="8">
        <f>AVERAGE(pixardreamworks[[#This Row],[rotten_tomatoes]:[metacritic]])</f>
        <v>95</v>
      </c>
    </row>
    <row r="11" spans="1:8" x14ac:dyDescent="0.95">
      <c r="A11" s="4" t="s">
        <v>17</v>
      </c>
      <c r="B11" s="5">
        <v>39962</v>
      </c>
      <c r="C11" s="6">
        <v>175000000</v>
      </c>
      <c r="D11" s="6">
        <v>731342744</v>
      </c>
      <c r="E11" s="7">
        <f t="shared" si="0"/>
        <v>556342744</v>
      </c>
      <c r="F11" s="8">
        <v>98</v>
      </c>
      <c r="G11" s="8">
        <v>88</v>
      </c>
      <c r="H11" s="8">
        <f>AVERAGE(pixardreamworks[[#This Row],[rotten_tomatoes]:[metacritic]])</f>
        <v>93</v>
      </c>
    </row>
    <row r="12" spans="1:8" x14ac:dyDescent="0.95">
      <c r="A12" s="4" t="s">
        <v>18</v>
      </c>
      <c r="B12" s="5">
        <v>40347</v>
      </c>
      <c r="C12" s="6">
        <v>200000000</v>
      </c>
      <c r="D12" s="6">
        <v>1063171911</v>
      </c>
      <c r="E12" s="7">
        <f t="shared" si="0"/>
        <v>863171911</v>
      </c>
      <c r="F12" s="8">
        <v>99</v>
      </c>
      <c r="G12" s="8">
        <v>92</v>
      </c>
      <c r="H12" s="8">
        <f>AVERAGE(pixardreamworks[[#This Row],[rotten_tomatoes]:[metacritic]])</f>
        <v>95.5</v>
      </c>
    </row>
    <row r="13" spans="1:8" x14ac:dyDescent="0.95">
      <c r="A13" s="4" t="s">
        <v>19</v>
      </c>
      <c r="B13" s="5">
        <v>40718</v>
      </c>
      <c r="C13" s="6">
        <v>200000000</v>
      </c>
      <c r="D13" s="6">
        <v>559852396</v>
      </c>
      <c r="E13" s="7">
        <f t="shared" si="0"/>
        <v>359852396</v>
      </c>
      <c r="F13" s="8">
        <v>39</v>
      </c>
      <c r="G13" s="8">
        <v>57</v>
      </c>
      <c r="H13" s="8">
        <f>AVERAGE(pixardreamworks[[#This Row],[rotten_tomatoes]:[metacritic]])</f>
        <v>48</v>
      </c>
    </row>
    <row r="14" spans="1:8" x14ac:dyDescent="0.95">
      <c r="A14" s="4" t="s">
        <v>20</v>
      </c>
      <c r="B14" s="5">
        <v>41082</v>
      </c>
      <c r="C14" s="6">
        <v>185000000</v>
      </c>
      <c r="D14" s="6">
        <v>538983207</v>
      </c>
      <c r="E14" s="7">
        <f t="shared" si="0"/>
        <v>353983207</v>
      </c>
      <c r="F14" s="8">
        <v>78</v>
      </c>
      <c r="G14" s="8">
        <v>69</v>
      </c>
      <c r="H14" s="8">
        <f>AVERAGE(pixardreamworks[[#This Row],[rotten_tomatoes]:[metacritic]])</f>
        <v>73.5</v>
      </c>
    </row>
    <row r="15" spans="1:8" x14ac:dyDescent="0.95">
      <c r="A15" s="4" t="s">
        <v>21</v>
      </c>
      <c r="B15" s="5">
        <v>41446</v>
      </c>
      <c r="C15" s="6">
        <v>200000000</v>
      </c>
      <c r="D15" s="6">
        <v>743559607</v>
      </c>
      <c r="E15" s="7">
        <f t="shared" si="0"/>
        <v>543559607</v>
      </c>
      <c r="F15" s="8">
        <v>78</v>
      </c>
      <c r="G15" s="8">
        <v>65</v>
      </c>
      <c r="H15" s="8">
        <f>AVERAGE(pixardreamworks[[#This Row],[rotten_tomatoes]:[metacritic]])</f>
        <v>71.5</v>
      </c>
    </row>
    <row r="16" spans="1:8" x14ac:dyDescent="0.95">
      <c r="A16" s="4" t="s">
        <v>22</v>
      </c>
      <c r="B16" s="5">
        <v>42174</v>
      </c>
      <c r="C16" s="6">
        <v>175000000</v>
      </c>
      <c r="D16" s="6">
        <v>857400000</v>
      </c>
      <c r="E16" s="7">
        <f t="shared" si="0"/>
        <v>682400000</v>
      </c>
      <c r="F16" s="8">
        <v>98</v>
      </c>
      <c r="G16" s="8">
        <v>94</v>
      </c>
      <c r="H16" s="8">
        <f>AVERAGE(pixardreamworks[[#This Row],[rotten_tomatoes]:[metacritic]])</f>
        <v>96</v>
      </c>
    </row>
    <row r="17" spans="1:8" x14ac:dyDescent="0.95">
      <c r="A17" s="4" t="s">
        <v>23</v>
      </c>
      <c r="B17" s="5">
        <v>42333</v>
      </c>
      <c r="C17" s="6">
        <v>200000000</v>
      </c>
      <c r="D17" s="6">
        <v>331800000</v>
      </c>
      <c r="E17" s="7">
        <f t="shared" si="0"/>
        <v>131800000</v>
      </c>
      <c r="F17" s="8">
        <v>76</v>
      </c>
      <c r="G17" s="8">
        <v>66</v>
      </c>
      <c r="H17" s="8">
        <f>AVERAGE(pixardreamworks[[#This Row],[rotten_tomatoes]:[metacritic]])</f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2022-01-19T18:56:59Z</dcterms:created>
  <dcterms:modified xsi:type="dcterms:W3CDTF">2022-01-19T18:57:58Z</dcterms:modified>
</cp:coreProperties>
</file>