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A30A9B46-6460-45B8-BC65-502C8CED2B23}" xr6:coauthVersionLast="47" xr6:coauthVersionMax="47" xr10:uidLastSave="{00000000-0000-0000-0000-000000000000}"/>
  <bookViews>
    <workbookView xWindow="-98" yWindow="-98" windowWidth="18915" windowHeight="126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<sst xmlns="http://schemas.openxmlformats.org/spreadsheetml/2006/main" count="71" uniqueCount="34">
  <si>
    <t>ProductID</t>
  </si>
  <si>
    <t>ProductName</t>
  </si>
  <si>
    <t>Size</t>
  </si>
  <si>
    <t>Variety</t>
  </si>
  <si>
    <t>Price</t>
  </si>
  <si>
    <t>Status</t>
  </si>
  <si>
    <t>MWBLU20</t>
  </si>
  <si>
    <t>MWBLU32</t>
  </si>
  <si>
    <t>MWLEM20</t>
  </si>
  <si>
    <t>MWLEM32</t>
  </si>
  <si>
    <t>MWORG20</t>
  </si>
  <si>
    <t>MWORG32</t>
  </si>
  <si>
    <t>MWPEA20</t>
  </si>
  <si>
    <t>MWPEA32</t>
  </si>
  <si>
    <t>MWRAS20</t>
  </si>
  <si>
    <t>MWRAS32</t>
  </si>
  <si>
    <t>MWSTR20</t>
  </si>
  <si>
    <t>MWSTR32</t>
  </si>
  <si>
    <t>Mineral Water</t>
  </si>
  <si>
    <t>Blueberry</t>
  </si>
  <si>
    <t>Lemon-Lime</t>
  </si>
  <si>
    <t>Orange</t>
  </si>
  <si>
    <t>Peach</t>
  </si>
  <si>
    <t>Raspberry</t>
  </si>
  <si>
    <t>Strawberry</t>
  </si>
  <si>
    <t>MWCRA20</t>
  </si>
  <si>
    <t>Cranberry</t>
  </si>
  <si>
    <t>MWCRA32</t>
  </si>
  <si>
    <t>ACTIVE</t>
  </si>
  <si>
    <t>DISCONTINUED</t>
  </si>
  <si>
    <t>MWMAN20</t>
  </si>
  <si>
    <t>MWMAN32</t>
  </si>
  <si>
    <t>Mango</t>
  </si>
  <si>
    <t>Proposed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</si>
</sst>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DC3CB-A6CE-4D61-8E0C-F7B66093878C}" name="prices" displayName="prices" ref="A1:G17" totalsRowShown="0" headerRowDxfId="1">
  <autoFilter ref="A1:G17" xr:uid="{0CEDC3CB-A6CE-4D61-8E0C-F7B66093878C}"/>
  <tableColumns count="7">
    <tableColumn id="1" xr3:uid="{39A02BD4-E01E-4134-A944-1CCBC8CD1AA5}" name="ProductID"/>
    <tableColumn id="2" xr3:uid="{6F16F875-9DD2-42F7-A43F-672FE2B654FE}" name="ProductName"/>
    <tableColumn id="3" xr3:uid="{E079E444-5055-4D55-A8FF-24D49ECB2A71}" name="Size"/>
    <tableColumn id="4" xr3:uid="{1B60AE5D-B692-4D29-83C7-82787F227101}" name="Variety"/>
    <tableColumn id="5" xr3:uid="{6A875D87-8528-43CC-80B3-38AE930AF93A}" name="Price"/>
    <tableColumn id="6" xr3:uid="{9E502EC2-B952-4614-B1EF-FFED48423A36}" name="Status"/>
    <tableColumn id="7" xr3:uid="{E4E72E04-184D-4912-97E7-287A4831B82B}" name="Proposed Price" dataDxfId="0">
      <calculatedColumnFormula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50" zoomScaleNormal="150" zoomScalePageLayoutView="150" workbookViewId="0">
      <selection activeCell="G2" sqref="G2"/>
    </sheetView>
  </sheetViews>
  <sheetFormatPr defaultColWidth="11" defaultRowHeight="15.75" x14ac:dyDescent="0.5"/>
  <cols>
    <col min="1" max="1" width="12.6875" bestFit="1" customWidth="1"/>
    <col min="2" max="2" width="17" bestFit="1" customWidth="1"/>
    <col min="3" max="3" width="6" bestFit="1" customWidth="1"/>
    <col min="4" max="4" width="11.3125" bestFit="1" customWidth="1"/>
    <col min="5" max="5" width="7.1875" bestFit="1" customWidth="1"/>
    <col min="6" max="6" width="13.81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33</v>
      </c>
    </row>
    <row r="2" spans="1:7" x14ac:dyDescent="0.5">
      <c r="A2" t="s">
        <v>6</v>
      </c>
      <c r="B2" t="s">
        <v>18</v>
      </c>
      <c r="C2">
        <v>20</v>
      </c>
      <c r="D2" t="s">
        <v>19</v>
      </c>
      <c r="E2">
        <v>1.79</v>
      </c>
      <c r="F2" t="s">
        <v>28</v>
      </c>
      <c r="G2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1.7</v>
      </c>
    </row>
    <row r="3" spans="1:7" x14ac:dyDescent="0.5">
      <c r="A3" t="s">
        <v>7</v>
      </c>
      <c r="B3" t="s">
        <v>18</v>
      </c>
      <c r="C3">
        <v>32</v>
      </c>
      <c r="D3" t="s">
        <v>19</v>
      </c>
      <c r="E3">
        <v>3.69</v>
      </c>
      <c r="F3" t="s">
        <v>28</v>
      </c>
      <c r="G3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3.32</v>
      </c>
    </row>
    <row r="4" spans="1:7" x14ac:dyDescent="0.5">
      <c r="A4" t="s">
        <v>8</v>
      </c>
      <c r="B4" t="s">
        <v>18</v>
      </c>
      <c r="C4">
        <v>20</v>
      </c>
      <c r="D4" t="s">
        <v>20</v>
      </c>
      <c r="E4">
        <v>1.79</v>
      </c>
      <c r="F4" t="s">
        <v>28</v>
      </c>
      <c r="G4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1.6</v>
      </c>
    </row>
    <row r="5" spans="1:7" x14ac:dyDescent="0.5">
      <c r="A5" t="s">
        <v>9</v>
      </c>
      <c r="B5" t="s">
        <v>18</v>
      </c>
      <c r="C5">
        <v>32</v>
      </c>
      <c r="D5" t="s">
        <v>20</v>
      </c>
      <c r="E5">
        <v>3.69</v>
      </c>
      <c r="F5" t="s">
        <v>28</v>
      </c>
      <c r="G5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3.22</v>
      </c>
    </row>
    <row r="6" spans="1:7" x14ac:dyDescent="0.5">
      <c r="A6" t="s">
        <v>10</v>
      </c>
      <c r="B6" t="s">
        <v>18</v>
      </c>
      <c r="C6">
        <v>20</v>
      </c>
      <c r="D6" t="s">
        <v>21</v>
      </c>
      <c r="E6">
        <v>1.79</v>
      </c>
      <c r="F6" t="s">
        <v>28</v>
      </c>
      <c r="G6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1.6</v>
      </c>
    </row>
    <row r="7" spans="1:7" x14ac:dyDescent="0.5">
      <c r="A7" t="s">
        <v>11</v>
      </c>
      <c r="B7" t="s">
        <v>18</v>
      </c>
      <c r="C7">
        <v>32</v>
      </c>
      <c r="D7" t="s">
        <v>21</v>
      </c>
      <c r="E7">
        <v>3.69</v>
      </c>
      <c r="F7" t="s">
        <v>28</v>
      </c>
      <c r="G7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3.22</v>
      </c>
    </row>
    <row r="8" spans="1:7" x14ac:dyDescent="0.5">
      <c r="A8" t="s">
        <v>12</v>
      </c>
      <c r="B8" t="s">
        <v>18</v>
      </c>
      <c r="C8">
        <v>20</v>
      </c>
      <c r="D8" t="s">
        <v>22</v>
      </c>
      <c r="E8">
        <v>1.79</v>
      </c>
      <c r="F8" t="s">
        <v>28</v>
      </c>
      <c r="G8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1.7</v>
      </c>
    </row>
    <row r="9" spans="1:7" x14ac:dyDescent="0.5">
      <c r="A9" t="s">
        <v>13</v>
      </c>
      <c r="B9" t="s">
        <v>18</v>
      </c>
      <c r="C9">
        <v>32</v>
      </c>
      <c r="D9" t="s">
        <v>22</v>
      </c>
      <c r="E9">
        <v>3.69</v>
      </c>
      <c r="F9" t="s">
        <v>28</v>
      </c>
      <c r="G9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3.32</v>
      </c>
    </row>
    <row r="10" spans="1:7" x14ac:dyDescent="0.5">
      <c r="A10" t="s">
        <v>14</v>
      </c>
      <c r="B10" t="s">
        <v>18</v>
      </c>
      <c r="C10">
        <v>20</v>
      </c>
      <c r="D10" t="s">
        <v>23</v>
      </c>
      <c r="E10">
        <v>1.79</v>
      </c>
      <c r="F10" t="s">
        <v>28</v>
      </c>
      <c r="G10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1.7</v>
      </c>
    </row>
    <row r="11" spans="1:7" x14ac:dyDescent="0.5">
      <c r="A11" t="s">
        <v>15</v>
      </c>
      <c r="B11" t="s">
        <v>18</v>
      </c>
      <c r="C11">
        <v>32</v>
      </c>
      <c r="D11" t="s">
        <v>23</v>
      </c>
      <c r="E11">
        <v>3.69</v>
      </c>
      <c r="F11" t="s">
        <v>28</v>
      </c>
      <c r="G11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3.32</v>
      </c>
    </row>
    <row r="12" spans="1:7" x14ac:dyDescent="0.5">
      <c r="A12" t="s">
        <v>16</v>
      </c>
      <c r="B12" t="s">
        <v>18</v>
      </c>
      <c r="C12">
        <v>20</v>
      </c>
      <c r="D12" t="s">
        <v>24</v>
      </c>
      <c r="E12">
        <v>1.79</v>
      </c>
      <c r="F12" t="s">
        <v>28</v>
      </c>
      <c r="G12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1.7</v>
      </c>
    </row>
    <row r="13" spans="1:7" x14ac:dyDescent="0.5">
      <c r="A13" t="s">
        <v>17</v>
      </c>
      <c r="B13" t="s">
        <v>18</v>
      </c>
      <c r="C13">
        <v>32</v>
      </c>
      <c r="D13" t="s">
        <v>24</v>
      </c>
      <c r="E13">
        <v>3.69</v>
      </c>
      <c r="F13" t="s">
        <v>28</v>
      </c>
      <c r="G13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3.32</v>
      </c>
    </row>
    <row r="14" spans="1:7" x14ac:dyDescent="0.5">
      <c r="A14" t="s">
        <v>25</v>
      </c>
      <c r="B14" t="s">
        <v>18</v>
      </c>
      <c r="C14">
        <v>20</v>
      </c>
      <c r="D14" t="s">
        <v>26</v>
      </c>
      <c r="E14">
        <v>1.79</v>
      </c>
      <c r="F14" t="s">
        <v>29</v>
      </c>
      <c r="G14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1.61</v>
      </c>
    </row>
    <row r="15" spans="1:7" x14ac:dyDescent="0.5">
      <c r="A15" t="s">
        <v>27</v>
      </c>
      <c r="B15" t="s">
        <v>18</v>
      </c>
      <c r="C15">
        <v>32</v>
      </c>
      <c r="D15" t="s">
        <v>26</v>
      </c>
      <c r="E15">
        <v>3.69</v>
      </c>
      <c r="F15" t="s">
        <v>29</v>
      </c>
      <c r="G15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3.14</v>
      </c>
    </row>
    <row r="16" spans="1:7" x14ac:dyDescent="0.5">
      <c r="A16" t="s">
        <v>30</v>
      </c>
      <c r="B16" t="s">
        <v>18</v>
      </c>
      <c r="C16">
        <v>20</v>
      </c>
      <c r="D16" t="s">
        <v>32</v>
      </c>
      <c r="E16">
        <v>1.79</v>
      </c>
      <c r="F16" t="s">
        <v>29</v>
      </c>
      <c r="G16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1.61</v>
      </c>
    </row>
    <row r="17" spans="1:7" x14ac:dyDescent="0.5">
      <c r="A17" t="s">
        <v>31</v>
      </c>
      <c r="B17" t="s">
        <v>18</v>
      </c>
      <c r="C17">
        <v>32</v>
      </c>
      <c r="D17" t="s">
        <v>32</v>
      </c>
      <c r="E17">
        <v>3.69</v>
      </c>
      <c r="F17" t="s">
        <v>29</v>
      </c>
      <c r="G17" s="3">
        <f>ROUND(
    IF(prices[[#This Row],[Status]]="DISCONTINUED",
        prices[[#This Row],[Price]] * (1 - IF(prices[[#This Row],[Size]]=32, 0.1, 0.05) - 0.05) - IF(OR(prices[[#This Row],[Variety]]="Lemon-Lime", prices[[#This Row],[Variety]]="Orange"), 0.1, 0),
        prices[[#This Row],[Price]] * (1 - IF(prices[[#This Row],[Size]]=32, 0.1, 0.05)) - IF(OR(prices[[#This Row],[Variety]]="Lemon-Lime", prices[[#This Row],[Variety]]="Orange"), 0.1, 0)
    ),
    2
)</f>
        <v>3.14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Iodice</dc:creator>
  <cp:lastModifiedBy>George Mount</cp:lastModifiedBy>
  <dcterms:created xsi:type="dcterms:W3CDTF">2016-08-13T01:55:48Z</dcterms:created>
  <dcterms:modified xsi:type="dcterms:W3CDTF">2024-03-09T13:38:42Z</dcterms:modified>
</cp:coreProperties>
</file>