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A552AAF3-B2B5-4DA7-958F-6055943E5A08}" xr6:coauthVersionLast="47" xr6:coauthVersionMax="47" xr10:uidLastSave="{00000000-0000-0000-0000-000000000000}"/>
  <bookViews>
    <workbookView xWindow="-98" yWindow="-98" windowWidth="18915" windowHeight="12676" xr2:uid="{68269C2A-B275-4D45-ABB5-8227CC777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  <c r="G11" i="1" l="1" a="1"/>
  <c r="G11" i="1" s="1"/>
  <c r="G21" i="1" s="1" a="1"/>
  <c r="G21" i="1" s="1"/>
  <c r="G27" i="1" s="1" a="1"/>
  <c r="G27" i="1" s="1"/>
  <c r="G51" i="1" s="1" a="1"/>
  <c r="G51" i="1" s="1"/>
  <c r="G58" i="1" s="1" a="1"/>
  <c r="G5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
sales_df.describe()</code>
    </pythonScript>
    <pythonScript>
      <code>sales_df['sales'].describe()</code>
    </pythonScript>
    <pythonScript>
      <code>sales_df[['category', 'region']].describe()</code>
    </pythonScript>
    <pythonScript>
      <code>sales_df.groupby(['region', 'category'])['sales'].describe()</code>
    </pythonScript>
    <pythonScript>
      <code>sales_df['sales'].quantile([0.1, 0.25, 0.5, 0.75, 0.9])</code>
    </pythonScript>
    <pythonScript>
      <code>sales_df.groupby('category')['sales'].mean().nlargest(4)</code>
    </pythonScript>
  </pythonScripts>
</python>
</file>

<file path=xl/sharedStrings.xml><?xml version="1.0" encoding="utf-8"?>
<sst xmlns="http://schemas.openxmlformats.org/spreadsheetml/2006/main" count="305" uniqueCount="18">
  <si>
    <t>Mar</t>
  </si>
  <si>
    <t>Furniture</t>
  </si>
  <si>
    <t>Northeast</t>
  </si>
  <si>
    <t>Apr</t>
  </si>
  <si>
    <t>South</t>
  </si>
  <si>
    <t>Jan</t>
  </si>
  <si>
    <t>Clothing</t>
  </si>
  <si>
    <t>Midwest</t>
  </si>
  <si>
    <t>West</t>
  </si>
  <si>
    <t>Electronics</t>
  </si>
  <si>
    <t>Books</t>
  </si>
  <si>
    <t>Feb</t>
  </si>
  <si>
    <t>Office Supplies</t>
  </si>
  <si>
    <t>transaction_id</t>
  </si>
  <si>
    <t>month</t>
  </si>
  <si>
    <t>category</t>
  </si>
  <si>
    <t>region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</si>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</sst>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8178D-0E5B-4AAA-B8C4-D553274F715B}" name="sales" displayName="sales" ref="A1:E101" totalsRowShown="0">
  <autoFilter ref="A1:E101" xr:uid="{73F8178D-0E5B-4AAA-B8C4-D553274F715B}"/>
  <tableColumns count="5">
    <tableColumn id="1" xr3:uid="{6DF6194C-918F-4B11-9579-9265B4BC48BA}" name="transaction_id"/>
    <tableColumn id="2" xr3:uid="{F9F06AE2-F0BF-4F2B-B692-2A209BA48A3C}" name="month"/>
    <tableColumn id="3" xr3:uid="{E930E68B-A689-4BA7-97EF-8D055D674E6A}" name="category"/>
    <tableColumn id="4" xr3:uid="{2E0963B2-2CCF-4AD4-AE6F-E0B6DAAFDEF8}" name="region"/>
    <tableColumn id="5" xr3:uid="{0570BBD1-985A-46C5-82FB-C538149AA165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5D06-8AD7-41E5-B11D-DD98DA0F2EDB}">
  <dimension ref="A1:P101"/>
  <sheetViews>
    <sheetView tabSelected="1" workbookViewId="0">
      <selection activeCell="G3" sqref="G3"/>
    </sheetView>
  </sheetViews>
  <sheetFormatPr defaultRowHeight="23.25" x14ac:dyDescent="0.7"/>
  <cols>
    <col min="1" max="1" width="13.5390625" customWidth="1"/>
    <col min="2" max="2" width="6.83203125" customWidth="1"/>
    <col min="3" max="3" width="15.875" customWidth="1"/>
    <col min="4" max="4" width="8.5" bestFit="1" customWidth="1"/>
    <col min="5" max="5" width="13.0390625" customWidth="1"/>
    <col min="6" max="6" width="3.70703125" customWidth="1"/>
    <col min="7" max="7" width="12.7890625" bestFit="1" customWidth="1"/>
    <col min="8" max="8" width="11.95703125" bestFit="1" customWidth="1"/>
    <col min="11" max="11" width="8.75" bestFit="1" customWidth="1"/>
    <col min="14" max="14" width="8.75" bestFit="1" customWidth="1"/>
    <col min="15" max="15" width="11.95703125" bestFit="1" customWidth="1"/>
  </cols>
  <sheetData>
    <row r="1" spans="1:9" x14ac:dyDescent="0.7">
      <c r="A1" t="s">
        <v>13</v>
      </c>
      <c r="B1" t="s">
        <v>14</v>
      </c>
      <c r="C1" t="s">
        <v>15</v>
      </c>
      <c r="D1" t="s">
        <v>16</v>
      </c>
      <c r="E1" t="s">
        <v>17</v>
      </c>
      <c r="G1" t="str" cm="1">
        <f t="array" ref="G1:I9">_xlfn._xlws.PY(0,0,sales[#All])</f>
        <v/>
      </c>
      <c r="H1" t="str">
        <v>transaction_id</v>
      </c>
      <c r="I1" t="str">
        <v>sales</v>
      </c>
    </row>
    <row r="2" spans="1:9" x14ac:dyDescent="0.7">
      <c r="A2">
        <v>1001</v>
      </c>
      <c r="B2" t="s">
        <v>0</v>
      </c>
      <c r="C2" t="s">
        <v>1</v>
      </c>
      <c r="D2" t="s">
        <v>2</v>
      </c>
      <c r="E2">
        <v>1051.4100000000001</v>
      </c>
      <c r="G2" t="str">
        <v>count</v>
      </c>
      <c r="H2">
        <v>100</v>
      </c>
      <c r="I2">
        <v>100</v>
      </c>
    </row>
    <row r="3" spans="1:9" x14ac:dyDescent="0.7">
      <c r="A3">
        <v>1002</v>
      </c>
      <c r="B3" t="s">
        <v>3</v>
      </c>
      <c r="C3" t="s">
        <v>1</v>
      </c>
      <c r="D3" t="s">
        <v>4</v>
      </c>
      <c r="E3">
        <v>639.13</v>
      </c>
      <c r="G3" t="str">
        <v>mean</v>
      </c>
      <c r="H3">
        <v>1050.5</v>
      </c>
      <c r="I3">
        <v>983.96439999999984</v>
      </c>
    </row>
    <row r="4" spans="1:9" x14ac:dyDescent="0.7">
      <c r="A4">
        <v>1003</v>
      </c>
      <c r="B4" t="s">
        <v>5</v>
      </c>
      <c r="C4" t="s">
        <v>6</v>
      </c>
      <c r="D4" t="s">
        <v>7</v>
      </c>
      <c r="E4">
        <v>743.07</v>
      </c>
      <c r="G4" t="str">
        <v>std</v>
      </c>
      <c r="H4">
        <v>29.011491975882016</v>
      </c>
      <c r="I4">
        <v>254.55423897162714</v>
      </c>
    </row>
    <row r="5" spans="1:9" x14ac:dyDescent="0.7">
      <c r="A5">
        <v>1004</v>
      </c>
      <c r="B5" t="s">
        <v>0</v>
      </c>
      <c r="C5" t="s">
        <v>1</v>
      </c>
      <c r="D5" t="s">
        <v>8</v>
      </c>
      <c r="E5">
        <v>1185.31</v>
      </c>
      <c r="G5" t="str">
        <v>min</v>
      </c>
      <c r="H5">
        <v>1001</v>
      </c>
      <c r="I5">
        <v>420.48</v>
      </c>
    </row>
    <row r="6" spans="1:9" x14ac:dyDescent="0.7">
      <c r="A6">
        <v>1005</v>
      </c>
      <c r="B6" t="s">
        <v>0</v>
      </c>
      <c r="C6" t="s">
        <v>1</v>
      </c>
      <c r="D6" t="s">
        <v>8</v>
      </c>
      <c r="E6">
        <v>572.37</v>
      </c>
      <c r="G6" t="str">
        <v>25%</v>
      </c>
      <c r="H6">
        <v>1025.75</v>
      </c>
      <c r="I6">
        <v>816.71250000000009</v>
      </c>
    </row>
    <row r="7" spans="1:9" x14ac:dyDescent="0.7">
      <c r="A7">
        <v>1006</v>
      </c>
      <c r="B7" t="s">
        <v>3</v>
      </c>
      <c r="C7" t="s">
        <v>6</v>
      </c>
      <c r="D7" t="s">
        <v>4</v>
      </c>
      <c r="E7">
        <v>1029.74</v>
      </c>
      <c r="G7" t="str">
        <v>50%</v>
      </c>
      <c r="H7">
        <v>1050.5</v>
      </c>
      <c r="I7">
        <v>980.64499999999998</v>
      </c>
    </row>
    <row r="8" spans="1:9" x14ac:dyDescent="0.7">
      <c r="A8">
        <v>1007</v>
      </c>
      <c r="B8" t="s">
        <v>5</v>
      </c>
      <c r="C8" t="s">
        <v>6</v>
      </c>
      <c r="D8" t="s">
        <v>4</v>
      </c>
      <c r="E8">
        <v>1250.1199999999999</v>
      </c>
      <c r="G8" t="str">
        <v>75%</v>
      </c>
      <c r="H8">
        <v>1075.25</v>
      </c>
      <c r="I8">
        <v>1149.5650000000001</v>
      </c>
    </row>
    <row r="9" spans="1:9" x14ac:dyDescent="0.7">
      <c r="A9">
        <v>1008</v>
      </c>
      <c r="B9" t="s">
        <v>5</v>
      </c>
      <c r="C9" t="s">
        <v>9</v>
      </c>
      <c r="D9" t="s">
        <v>7</v>
      </c>
      <c r="E9">
        <v>1038.1099999999999</v>
      </c>
      <c r="G9" t="str">
        <v>max</v>
      </c>
      <c r="H9">
        <v>1100</v>
      </c>
      <c r="I9">
        <v>1765.27</v>
      </c>
    </row>
    <row r="10" spans="1:9" x14ac:dyDescent="0.7">
      <c r="A10">
        <v>1009</v>
      </c>
      <c r="B10" t="s">
        <v>0</v>
      </c>
      <c r="C10" t="s">
        <v>10</v>
      </c>
      <c r="D10" t="s">
        <v>8</v>
      </c>
      <c r="E10">
        <v>849.65</v>
      </c>
    </row>
    <row r="11" spans="1:9" x14ac:dyDescent="0.7">
      <c r="A11">
        <v>1010</v>
      </c>
      <c r="B11" t="s">
        <v>11</v>
      </c>
      <c r="C11" t="s">
        <v>10</v>
      </c>
      <c r="D11" t="s">
        <v>8</v>
      </c>
      <c r="E11">
        <v>788.35</v>
      </c>
      <c r="G11" t="str" cm="1">
        <f t="array" ref="G11:H19">_xlfn._xlws.PY(1,0)</f>
        <v/>
      </c>
      <c r="H11" t="str">
        <v>sales</v>
      </c>
    </row>
    <row r="12" spans="1:9" x14ac:dyDescent="0.7">
      <c r="A12">
        <v>1011</v>
      </c>
      <c r="B12" t="s">
        <v>0</v>
      </c>
      <c r="C12" t="s">
        <v>1</v>
      </c>
      <c r="D12" t="s">
        <v>8</v>
      </c>
      <c r="E12">
        <v>1204.04</v>
      </c>
      <c r="G12" t="str">
        <v>count</v>
      </c>
      <c r="H12">
        <v>100</v>
      </c>
    </row>
    <row r="13" spans="1:9" x14ac:dyDescent="0.7">
      <c r="A13">
        <v>1012</v>
      </c>
      <c r="B13" t="s">
        <v>0</v>
      </c>
      <c r="C13" t="s">
        <v>10</v>
      </c>
      <c r="D13" t="s">
        <v>2</v>
      </c>
      <c r="E13">
        <v>1117.93</v>
      </c>
      <c r="G13" t="str">
        <v>mean</v>
      </c>
      <c r="H13">
        <v>983.96439999999984</v>
      </c>
    </row>
    <row r="14" spans="1:9" x14ac:dyDescent="0.7">
      <c r="A14">
        <v>1013</v>
      </c>
      <c r="B14" t="s">
        <v>0</v>
      </c>
      <c r="C14" t="s">
        <v>1</v>
      </c>
      <c r="D14" t="s">
        <v>8</v>
      </c>
      <c r="E14">
        <v>928.63</v>
      </c>
      <c r="G14" t="str">
        <v>std</v>
      </c>
      <c r="H14">
        <v>254.55423897162714</v>
      </c>
    </row>
    <row r="15" spans="1:9" x14ac:dyDescent="0.7">
      <c r="A15">
        <v>1014</v>
      </c>
      <c r="B15" t="s">
        <v>0</v>
      </c>
      <c r="C15" t="s">
        <v>9</v>
      </c>
      <c r="D15" t="s">
        <v>2</v>
      </c>
      <c r="E15">
        <v>1266.32</v>
      </c>
      <c r="G15" t="str">
        <v>min</v>
      </c>
      <c r="H15">
        <v>420.48</v>
      </c>
    </row>
    <row r="16" spans="1:9" x14ac:dyDescent="0.7">
      <c r="A16">
        <v>1015</v>
      </c>
      <c r="B16" t="s">
        <v>3</v>
      </c>
      <c r="C16" t="s">
        <v>6</v>
      </c>
      <c r="D16" t="s">
        <v>7</v>
      </c>
      <c r="E16">
        <v>1213.5</v>
      </c>
      <c r="G16" t="str">
        <v>25%</v>
      </c>
      <c r="H16">
        <v>816.71250000000009</v>
      </c>
    </row>
    <row r="17" spans="1:16" x14ac:dyDescent="0.7">
      <c r="A17">
        <v>1016</v>
      </c>
      <c r="B17" t="s">
        <v>5</v>
      </c>
      <c r="C17" t="s">
        <v>6</v>
      </c>
      <c r="D17" t="s">
        <v>2</v>
      </c>
      <c r="E17">
        <v>1447.15</v>
      </c>
      <c r="G17" t="str">
        <v>50%</v>
      </c>
      <c r="H17">
        <v>980.64499999999998</v>
      </c>
    </row>
    <row r="18" spans="1:16" x14ac:dyDescent="0.7">
      <c r="A18">
        <v>1017</v>
      </c>
      <c r="B18" t="s">
        <v>3</v>
      </c>
      <c r="C18" t="s">
        <v>6</v>
      </c>
      <c r="D18" t="s">
        <v>7</v>
      </c>
      <c r="E18">
        <v>1141.72</v>
      </c>
      <c r="G18" t="str">
        <v>75%</v>
      </c>
      <c r="H18">
        <v>1149.5650000000001</v>
      </c>
    </row>
    <row r="19" spans="1:16" x14ac:dyDescent="0.7">
      <c r="A19">
        <v>1018</v>
      </c>
      <c r="B19" t="s">
        <v>3</v>
      </c>
      <c r="C19" t="s">
        <v>10</v>
      </c>
      <c r="D19" t="s">
        <v>8</v>
      </c>
      <c r="E19">
        <v>958.87</v>
      </c>
      <c r="G19" t="str">
        <v>max</v>
      </c>
      <c r="H19">
        <v>1765.27</v>
      </c>
    </row>
    <row r="20" spans="1:16" x14ac:dyDescent="0.7">
      <c r="A20">
        <v>1019</v>
      </c>
      <c r="B20" t="s">
        <v>3</v>
      </c>
      <c r="C20" t="s">
        <v>9</v>
      </c>
      <c r="D20" t="s">
        <v>8</v>
      </c>
      <c r="E20">
        <v>964.25</v>
      </c>
    </row>
    <row r="21" spans="1:16" x14ac:dyDescent="0.7">
      <c r="A21">
        <v>1020</v>
      </c>
      <c r="B21" t="s">
        <v>0</v>
      </c>
      <c r="C21" t="s">
        <v>10</v>
      </c>
      <c r="D21" t="s">
        <v>7</v>
      </c>
      <c r="E21">
        <v>516.36</v>
      </c>
      <c r="G21" t="str" cm="1">
        <f t="array" ref="G21:I25">_xlfn._xlws.PY(2,0)</f>
        <v/>
      </c>
      <c r="H21" t="str">
        <v>category</v>
      </c>
      <c r="I21" t="str">
        <v>region</v>
      </c>
    </row>
    <row r="22" spans="1:16" x14ac:dyDescent="0.7">
      <c r="A22">
        <v>1021</v>
      </c>
      <c r="B22" t="s">
        <v>11</v>
      </c>
      <c r="C22" t="s">
        <v>10</v>
      </c>
      <c r="D22" t="s">
        <v>4</v>
      </c>
      <c r="E22">
        <v>1037.6600000000001</v>
      </c>
      <c r="G22" t="str">
        <v>count</v>
      </c>
      <c r="H22">
        <v>100</v>
      </c>
      <c r="I22">
        <v>100</v>
      </c>
    </row>
    <row r="23" spans="1:16" x14ac:dyDescent="0.7">
      <c r="A23">
        <v>1022</v>
      </c>
      <c r="B23" t="s">
        <v>5</v>
      </c>
      <c r="C23" t="s">
        <v>9</v>
      </c>
      <c r="D23" t="s">
        <v>7</v>
      </c>
      <c r="E23">
        <v>996.07</v>
      </c>
      <c r="G23" t="str">
        <v>unique</v>
      </c>
      <c r="H23">
        <v>5</v>
      </c>
      <c r="I23">
        <v>4</v>
      </c>
    </row>
    <row r="24" spans="1:16" x14ac:dyDescent="0.7">
      <c r="A24">
        <v>1023</v>
      </c>
      <c r="B24" t="s">
        <v>11</v>
      </c>
      <c r="C24" t="s">
        <v>9</v>
      </c>
      <c r="D24" t="s">
        <v>4</v>
      </c>
      <c r="E24">
        <v>667.48</v>
      </c>
      <c r="G24" t="str">
        <v>top</v>
      </c>
      <c r="H24" t="str">
        <v>Electronics</v>
      </c>
      <c r="I24" t="str">
        <v>West</v>
      </c>
    </row>
    <row r="25" spans="1:16" x14ac:dyDescent="0.7">
      <c r="A25">
        <v>1024</v>
      </c>
      <c r="B25" t="s">
        <v>3</v>
      </c>
      <c r="C25" t="s">
        <v>9</v>
      </c>
      <c r="D25" t="s">
        <v>2</v>
      </c>
      <c r="E25">
        <v>993.68</v>
      </c>
      <c r="G25" t="str">
        <v>freq</v>
      </c>
      <c r="H25">
        <v>24</v>
      </c>
      <c r="I25">
        <v>32</v>
      </c>
    </row>
    <row r="26" spans="1:16" x14ac:dyDescent="0.7">
      <c r="A26">
        <v>1025</v>
      </c>
      <c r="B26" t="s">
        <v>3</v>
      </c>
      <c r="C26" t="s">
        <v>9</v>
      </c>
      <c r="D26" t="s">
        <v>2</v>
      </c>
      <c r="E26">
        <v>1335.79</v>
      </c>
    </row>
    <row r="27" spans="1:16" x14ac:dyDescent="0.7">
      <c r="A27">
        <v>1026</v>
      </c>
      <c r="B27" t="s">
        <v>11</v>
      </c>
      <c r="C27" t="s">
        <v>6</v>
      </c>
      <c r="D27" t="s">
        <v>2</v>
      </c>
      <c r="E27">
        <v>816.36</v>
      </c>
      <c r="G27" t="str" cm="1">
        <f t="array" ref="G27:P48">_xlfn._xlws.PY(3,0)</f>
        <v/>
      </c>
      <c r="H27" t="str">
        <v/>
      </c>
      <c r="I27" t="str">
        <v>count</v>
      </c>
      <c r="J27" t="str">
        <v>mean</v>
      </c>
      <c r="K27" t="str">
        <v>std</v>
      </c>
      <c r="L27" t="str">
        <v>min</v>
      </c>
      <c r="M27" t="str">
        <v>25%</v>
      </c>
      <c r="N27" t="str">
        <v>50%</v>
      </c>
      <c r="O27" t="str">
        <v>75%</v>
      </c>
      <c r="P27" t="str">
        <v>max</v>
      </c>
    </row>
    <row r="28" spans="1:16" x14ac:dyDescent="0.7">
      <c r="A28">
        <v>1027</v>
      </c>
      <c r="B28" t="s">
        <v>11</v>
      </c>
      <c r="C28" t="s">
        <v>12</v>
      </c>
      <c r="D28" t="s">
        <v>8</v>
      </c>
      <c r="E28">
        <v>760.03</v>
      </c>
      <c r="G28" t="str">
        <v>region</v>
      </c>
      <c r="H28" t="str">
        <v>category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 spans="1:16" x14ac:dyDescent="0.7">
      <c r="A29">
        <v>1028</v>
      </c>
      <c r="B29" t="s">
        <v>11</v>
      </c>
      <c r="C29" t="s">
        <v>12</v>
      </c>
      <c r="D29" t="s">
        <v>2</v>
      </c>
      <c r="E29">
        <v>1276.23</v>
      </c>
      <c r="G29" t="str">
        <v>Midwest</v>
      </c>
      <c r="H29" t="str">
        <v>Books</v>
      </c>
      <c r="I29">
        <v>2</v>
      </c>
      <c r="J29">
        <v>765.59</v>
      </c>
      <c r="K29">
        <v>352.46444615024649</v>
      </c>
      <c r="L29">
        <v>516.36</v>
      </c>
      <c r="M29">
        <v>640.97500000000002</v>
      </c>
      <c r="N29">
        <v>765.59</v>
      </c>
      <c r="O29">
        <v>890.20500000000004</v>
      </c>
      <c r="P29">
        <v>1014.82</v>
      </c>
    </row>
    <row r="30" spans="1:16" x14ac:dyDescent="0.7">
      <c r="A30">
        <v>1029</v>
      </c>
      <c r="B30" t="s">
        <v>3</v>
      </c>
      <c r="C30" t="s">
        <v>9</v>
      </c>
      <c r="D30" t="s">
        <v>4</v>
      </c>
      <c r="E30">
        <v>1158.56</v>
      </c>
      <c r="G30" t="str">
        <v>Midwest</v>
      </c>
      <c r="H30" t="str">
        <v>Clothing</v>
      </c>
      <c r="I30">
        <v>7</v>
      </c>
      <c r="J30">
        <v>907.97285714285704</v>
      </c>
      <c r="K30">
        <v>210.25926580567824</v>
      </c>
      <c r="L30">
        <v>673.58</v>
      </c>
      <c r="M30">
        <v>757.36</v>
      </c>
      <c r="N30">
        <v>815.19</v>
      </c>
      <c r="O30">
        <v>1069.4100000000001</v>
      </c>
      <c r="P30">
        <v>1213.5</v>
      </c>
    </row>
    <row r="31" spans="1:16" x14ac:dyDescent="0.7">
      <c r="A31">
        <v>1030</v>
      </c>
      <c r="B31" t="s">
        <v>3</v>
      </c>
      <c r="C31" t="s">
        <v>12</v>
      </c>
      <c r="D31" t="s">
        <v>2</v>
      </c>
      <c r="E31">
        <v>1765.27</v>
      </c>
      <c r="G31" t="str">
        <v>Midwest</v>
      </c>
      <c r="H31" t="str">
        <v>Electronics</v>
      </c>
      <c r="I31">
        <v>5</v>
      </c>
      <c r="J31">
        <v>1014.0260000000001</v>
      </c>
      <c r="K31">
        <v>174.42619937956565</v>
      </c>
      <c r="L31">
        <v>729.95</v>
      </c>
      <c r="M31">
        <v>996.07</v>
      </c>
      <c r="N31">
        <v>1038.1099999999999</v>
      </c>
      <c r="O31">
        <v>1125.9000000000001</v>
      </c>
      <c r="P31">
        <v>1180.0999999999999</v>
      </c>
    </row>
    <row r="32" spans="1:16" x14ac:dyDescent="0.7">
      <c r="A32">
        <v>1031</v>
      </c>
      <c r="B32" t="s">
        <v>5</v>
      </c>
      <c r="C32" t="s">
        <v>12</v>
      </c>
      <c r="D32" t="s">
        <v>7</v>
      </c>
      <c r="E32">
        <v>670.36</v>
      </c>
      <c r="G32" t="str">
        <v>Midwest</v>
      </c>
      <c r="H32" t="str">
        <v>Furniture</v>
      </c>
      <c r="I32">
        <v>2</v>
      </c>
      <c r="J32">
        <v>663.6</v>
      </c>
      <c r="K32">
        <v>343.82360128414689</v>
      </c>
      <c r="L32">
        <v>420.48</v>
      </c>
      <c r="M32">
        <v>542.04</v>
      </c>
      <c r="N32">
        <v>663.6</v>
      </c>
      <c r="O32">
        <v>785.16000000000008</v>
      </c>
      <c r="P32">
        <v>906.72</v>
      </c>
    </row>
    <row r="33" spans="1:16" x14ac:dyDescent="0.7">
      <c r="A33">
        <v>1032</v>
      </c>
      <c r="B33" t="s">
        <v>5</v>
      </c>
      <c r="C33" t="s">
        <v>9</v>
      </c>
      <c r="D33" t="s">
        <v>7</v>
      </c>
      <c r="E33">
        <v>1180.0999999999999</v>
      </c>
      <c r="G33" t="str">
        <v>Midwest</v>
      </c>
      <c r="H33" t="str">
        <v>Office Supplies</v>
      </c>
      <c r="I33">
        <v>4</v>
      </c>
      <c r="J33">
        <v>905.47500000000002</v>
      </c>
      <c r="K33">
        <v>288.68978939339024</v>
      </c>
      <c r="L33">
        <v>641.02</v>
      </c>
      <c r="M33">
        <v>663.02499999999998</v>
      </c>
      <c r="N33">
        <v>911.05</v>
      </c>
      <c r="O33">
        <v>1153.5</v>
      </c>
      <c r="P33">
        <v>1158.78</v>
      </c>
    </row>
    <row r="34" spans="1:16" x14ac:dyDescent="0.7">
      <c r="A34">
        <v>1033</v>
      </c>
      <c r="B34" t="s">
        <v>3</v>
      </c>
      <c r="C34" t="s">
        <v>12</v>
      </c>
      <c r="D34" t="s">
        <v>8</v>
      </c>
      <c r="E34">
        <v>1078.97</v>
      </c>
      <c r="G34" t="str">
        <v>Northeast</v>
      </c>
      <c r="H34" t="str">
        <v>Books</v>
      </c>
      <c r="I34">
        <v>4</v>
      </c>
      <c r="J34">
        <v>1125.6500000000001</v>
      </c>
      <c r="K34">
        <v>401.59957993005924</v>
      </c>
      <c r="L34">
        <v>833.26</v>
      </c>
      <c r="M34">
        <v>849.88749999999993</v>
      </c>
      <c r="N34">
        <v>986.68000000000006</v>
      </c>
      <c r="O34">
        <v>1262.4425000000001</v>
      </c>
      <c r="P34">
        <v>1695.98</v>
      </c>
    </row>
    <row r="35" spans="1:16" x14ac:dyDescent="0.7">
      <c r="A35">
        <v>1034</v>
      </c>
      <c r="B35" t="s">
        <v>11</v>
      </c>
      <c r="C35" t="s">
        <v>10</v>
      </c>
      <c r="D35" t="s">
        <v>7</v>
      </c>
      <c r="E35">
        <v>1014.82</v>
      </c>
      <c r="G35" t="str">
        <v>Northeast</v>
      </c>
      <c r="H35" t="str">
        <v>Clothing</v>
      </c>
      <c r="I35">
        <v>5</v>
      </c>
      <c r="J35">
        <v>1089.9000000000001</v>
      </c>
      <c r="K35">
        <v>286.60374064202307</v>
      </c>
      <c r="L35">
        <v>788.16</v>
      </c>
      <c r="M35">
        <v>816.36</v>
      </c>
      <c r="N35">
        <v>1123.75</v>
      </c>
      <c r="O35">
        <v>1274.08</v>
      </c>
      <c r="P35">
        <v>1447.15</v>
      </c>
    </row>
    <row r="36" spans="1:16" x14ac:dyDescent="0.7">
      <c r="A36">
        <v>1035</v>
      </c>
      <c r="B36" t="s">
        <v>11</v>
      </c>
      <c r="C36" t="s">
        <v>1</v>
      </c>
      <c r="D36" t="s">
        <v>4</v>
      </c>
      <c r="E36">
        <v>1227.6300000000001</v>
      </c>
      <c r="G36" t="str">
        <v>Northeast</v>
      </c>
      <c r="H36" t="str">
        <v>Electronics</v>
      </c>
      <c r="I36">
        <v>8</v>
      </c>
      <c r="J36">
        <v>1093.7425000000001</v>
      </c>
      <c r="K36">
        <v>205.30736503037161</v>
      </c>
      <c r="L36">
        <v>816.83</v>
      </c>
      <c r="M36">
        <v>960.68000000000006</v>
      </c>
      <c r="N36">
        <v>1061.675</v>
      </c>
      <c r="O36">
        <v>1283.6875</v>
      </c>
      <c r="P36">
        <v>1341.11</v>
      </c>
    </row>
    <row r="37" spans="1:16" x14ac:dyDescent="0.7">
      <c r="A37">
        <v>1036</v>
      </c>
      <c r="B37" t="s">
        <v>5</v>
      </c>
      <c r="C37" t="s">
        <v>1</v>
      </c>
      <c r="D37" t="s">
        <v>2</v>
      </c>
      <c r="E37">
        <v>992.57</v>
      </c>
      <c r="G37" t="str">
        <v>Northeast</v>
      </c>
      <c r="H37" t="str">
        <v>Furniture</v>
      </c>
      <c r="I37">
        <v>2</v>
      </c>
      <c r="J37">
        <v>1021.99</v>
      </c>
      <c r="K37">
        <v>41.606163005016477</v>
      </c>
      <c r="L37">
        <v>992.57</v>
      </c>
      <c r="M37">
        <v>1007.2800000000001</v>
      </c>
      <c r="N37">
        <v>1021.99</v>
      </c>
      <c r="O37">
        <v>1036.7</v>
      </c>
      <c r="P37">
        <v>1051.4100000000001</v>
      </c>
    </row>
    <row r="38" spans="1:16" x14ac:dyDescent="0.7">
      <c r="A38">
        <v>1037</v>
      </c>
      <c r="B38" t="s">
        <v>3</v>
      </c>
      <c r="C38" t="s">
        <v>9</v>
      </c>
      <c r="D38" t="s">
        <v>8</v>
      </c>
      <c r="E38">
        <v>515.91</v>
      </c>
      <c r="G38" t="str">
        <v>Northeast</v>
      </c>
      <c r="H38" t="str">
        <v>Office Supplies</v>
      </c>
      <c r="I38">
        <v>4</v>
      </c>
      <c r="J38">
        <v>1333.4724999999999</v>
      </c>
      <c r="K38">
        <v>382.15084337427106</v>
      </c>
      <c r="L38">
        <v>847.66</v>
      </c>
      <c r="M38">
        <v>1169.0875000000001</v>
      </c>
      <c r="N38">
        <v>1360.48</v>
      </c>
      <c r="O38">
        <v>1524.865</v>
      </c>
      <c r="P38">
        <v>1765.27</v>
      </c>
    </row>
    <row r="39" spans="1:16" x14ac:dyDescent="0.7">
      <c r="A39">
        <v>1038</v>
      </c>
      <c r="B39" t="s">
        <v>5</v>
      </c>
      <c r="C39" t="s">
        <v>6</v>
      </c>
      <c r="D39" t="s">
        <v>2</v>
      </c>
      <c r="E39">
        <v>788.16</v>
      </c>
      <c r="G39" t="str">
        <v>South</v>
      </c>
      <c r="H39" t="str">
        <v>Books</v>
      </c>
      <c r="I39">
        <v>3</v>
      </c>
      <c r="J39">
        <v>1004.7233333333334</v>
      </c>
      <c r="K39">
        <v>178.24214157525529</v>
      </c>
      <c r="L39">
        <v>812.31</v>
      </c>
      <c r="M39">
        <v>924.98500000000001</v>
      </c>
      <c r="N39">
        <v>1037.6600000000001</v>
      </c>
      <c r="O39">
        <v>1100.93</v>
      </c>
      <c r="P39">
        <v>1164.2</v>
      </c>
    </row>
    <row r="40" spans="1:16" x14ac:dyDescent="0.7">
      <c r="A40">
        <v>1039</v>
      </c>
      <c r="B40" t="s">
        <v>5</v>
      </c>
      <c r="C40" t="s">
        <v>9</v>
      </c>
      <c r="D40" t="s">
        <v>2</v>
      </c>
      <c r="E40">
        <v>1341.11</v>
      </c>
      <c r="G40" t="str">
        <v>South</v>
      </c>
      <c r="H40" t="str">
        <v>Clothing</v>
      </c>
      <c r="I40">
        <v>9</v>
      </c>
      <c r="J40">
        <v>993.798888888889</v>
      </c>
      <c r="K40">
        <v>195.99047862360842</v>
      </c>
      <c r="L40">
        <v>743.63</v>
      </c>
      <c r="M40">
        <v>864.68</v>
      </c>
      <c r="N40">
        <v>896.81</v>
      </c>
      <c r="O40">
        <v>1148.9100000000001</v>
      </c>
      <c r="P40">
        <v>1293.01</v>
      </c>
    </row>
    <row r="41" spans="1:16" x14ac:dyDescent="0.7">
      <c r="A41">
        <v>1040</v>
      </c>
      <c r="B41" t="s">
        <v>0</v>
      </c>
      <c r="C41" t="s">
        <v>6</v>
      </c>
      <c r="D41" t="s">
        <v>4</v>
      </c>
      <c r="E41">
        <v>1293.01</v>
      </c>
      <c r="G41" t="str">
        <v>South</v>
      </c>
      <c r="H41" t="str">
        <v>Electronics</v>
      </c>
      <c r="I41">
        <v>6</v>
      </c>
      <c r="J41">
        <v>991.48500000000001</v>
      </c>
      <c r="K41">
        <v>268.43289617705204</v>
      </c>
      <c r="L41">
        <v>667.48</v>
      </c>
      <c r="M41">
        <v>821.87750000000005</v>
      </c>
      <c r="N41">
        <v>955.15499999999997</v>
      </c>
      <c r="O41">
        <v>1122.085</v>
      </c>
      <c r="P41">
        <v>1415.94</v>
      </c>
    </row>
    <row r="42" spans="1:16" x14ac:dyDescent="0.7">
      <c r="A42">
        <v>1041</v>
      </c>
      <c r="B42" t="s">
        <v>0</v>
      </c>
      <c r="C42" t="s">
        <v>1</v>
      </c>
      <c r="D42" t="s">
        <v>7</v>
      </c>
      <c r="E42">
        <v>906.72</v>
      </c>
      <c r="G42" t="str">
        <v>South</v>
      </c>
      <c r="H42" t="str">
        <v>Furniture</v>
      </c>
      <c r="I42">
        <v>4</v>
      </c>
      <c r="J42">
        <v>926.65500000000009</v>
      </c>
      <c r="K42">
        <v>242.45178400388536</v>
      </c>
      <c r="L42">
        <v>639.13</v>
      </c>
      <c r="M42">
        <v>820.67500000000007</v>
      </c>
      <c r="N42">
        <v>919.93000000000006</v>
      </c>
      <c r="O42">
        <v>1025.9100000000001</v>
      </c>
      <c r="P42">
        <v>1227.6300000000001</v>
      </c>
    </row>
    <row r="43" spans="1:16" x14ac:dyDescent="0.7">
      <c r="A43">
        <v>1042</v>
      </c>
      <c r="B43" t="s">
        <v>0</v>
      </c>
      <c r="C43" t="s">
        <v>9</v>
      </c>
      <c r="D43" t="s">
        <v>7</v>
      </c>
      <c r="E43">
        <v>1125.9000000000001</v>
      </c>
      <c r="G43" t="str">
        <v>South</v>
      </c>
      <c r="H43" t="str">
        <v>Office Supplies</v>
      </c>
      <c r="I43">
        <v>3</v>
      </c>
      <c r="J43">
        <v>1211.2933333333333</v>
      </c>
      <c r="K43">
        <v>165.38227726492747</v>
      </c>
      <c r="L43">
        <v>1084.0999999999999</v>
      </c>
      <c r="M43">
        <v>1117.8150000000001</v>
      </c>
      <c r="N43">
        <v>1151.53</v>
      </c>
      <c r="O43">
        <v>1274.8899999999999</v>
      </c>
      <c r="P43">
        <v>1398.25</v>
      </c>
    </row>
    <row r="44" spans="1:16" x14ac:dyDescent="0.7">
      <c r="A44">
        <v>1043</v>
      </c>
      <c r="B44" t="s">
        <v>11</v>
      </c>
      <c r="C44" t="s">
        <v>10</v>
      </c>
      <c r="D44" t="s">
        <v>2</v>
      </c>
      <c r="E44">
        <v>1695.98</v>
      </c>
      <c r="G44" t="str">
        <v>West</v>
      </c>
      <c r="H44" t="str">
        <v>Books</v>
      </c>
      <c r="I44">
        <v>11</v>
      </c>
      <c r="J44">
        <v>931.99636363636375</v>
      </c>
      <c r="K44">
        <v>242.64018398743136</v>
      </c>
      <c r="L44">
        <v>513.94000000000005</v>
      </c>
      <c r="M44">
        <v>819</v>
      </c>
      <c r="N44">
        <v>945.64</v>
      </c>
      <c r="O44">
        <v>995.14499999999998</v>
      </c>
      <c r="P44">
        <v>1472.39</v>
      </c>
    </row>
    <row r="45" spans="1:16" x14ac:dyDescent="0.7">
      <c r="A45">
        <v>1044</v>
      </c>
      <c r="B45" t="s">
        <v>3</v>
      </c>
      <c r="C45" t="s">
        <v>12</v>
      </c>
      <c r="D45" t="s">
        <v>8</v>
      </c>
      <c r="E45">
        <v>992.2</v>
      </c>
      <c r="G45" t="str">
        <v>West</v>
      </c>
      <c r="H45" t="str">
        <v>Clothing</v>
      </c>
      <c r="I45">
        <v>1</v>
      </c>
      <c r="J45">
        <v>577.04999999999995</v>
      </c>
      <c r="K45" t="e">
        <v>#NUM!</v>
      </c>
      <c r="L45">
        <v>577.04999999999995</v>
      </c>
      <c r="M45">
        <v>577.04999999999995</v>
      </c>
      <c r="N45">
        <v>577.04999999999995</v>
      </c>
      <c r="O45">
        <v>577.04999999999995</v>
      </c>
      <c r="P45">
        <v>577.04999999999995</v>
      </c>
    </row>
    <row r="46" spans="1:16" x14ac:dyDescent="0.7">
      <c r="A46">
        <v>1045</v>
      </c>
      <c r="B46" t="s">
        <v>3</v>
      </c>
      <c r="C46" t="s">
        <v>6</v>
      </c>
      <c r="D46" t="s">
        <v>7</v>
      </c>
      <c r="E46">
        <v>997.1</v>
      </c>
      <c r="G46" t="str">
        <v>West</v>
      </c>
      <c r="H46" t="str">
        <v>Electronics</v>
      </c>
      <c r="I46">
        <v>5</v>
      </c>
      <c r="J46">
        <v>897.85799999999995</v>
      </c>
      <c r="K46">
        <v>244.10933476620679</v>
      </c>
      <c r="L46">
        <v>515.91</v>
      </c>
      <c r="M46">
        <v>902.15</v>
      </c>
      <c r="N46">
        <v>912.77</v>
      </c>
      <c r="O46">
        <v>964.25</v>
      </c>
      <c r="P46">
        <v>1194.21</v>
      </c>
    </row>
    <row r="47" spans="1:16" x14ac:dyDescent="0.7">
      <c r="A47">
        <v>1046</v>
      </c>
      <c r="B47" t="s">
        <v>3</v>
      </c>
      <c r="C47" t="s">
        <v>12</v>
      </c>
      <c r="D47" t="s">
        <v>8</v>
      </c>
      <c r="E47">
        <v>1047.6500000000001</v>
      </c>
      <c r="G47" t="str">
        <v>West</v>
      </c>
      <c r="H47" t="str">
        <v>Furniture</v>
      </c>
      <c r="I47">
        <v>7</v>
      </c>
      <c r="J47">
        <v>965.43857142857155</v>
      </c>
      <c r="K47">
        <v>223.94826384893537</v>
      </c>
      <c r="L47">
        <v>572.37</v>
      </c>
      <c r="M47">
        <v>878.42000000000007</v>
      </c>
      <c r="N47">
        <v>933</v>
      </c>
      <c r="O47">
        <v>1145.9099999999999</v>
      </c>
      <c r="P47">
        <v>1204.04</v>
      </c>
    </row>
    <row r="48" spans="1:16" x14ac:dyDescent="0.7">
      <c r="A48">
        <v>1047</v>
      </c>
      <c r="B48" t="s">
        <v>3</v>
      </c>
      <c r="C48" t="s">
        <v>12</v>
      </c>
      <c r="D48" t="s">
        <v>7</v>
      </c>
      <c r="E48">
        <v>1151.74</v>
      </c>
      <c r="G48" t="str">
        <v>West</v>
      </c>
      <c r="H48" t="str">
        <v>Office Supplies</v>
      </c>
      <c r="I48">
        <v>8</v>
      </c>
      <c r="J48">
        <v>885.77125000000001</v>
      </c>
      <c r="K48">
        <v>214.11747532854821</v>
      </c>
      <c r="L48">
        <v>502.12</v>
      </c>
      <c r="M48">
        <v>746.0675</v>
      </c>
      <c r="N48">
        <v>941.85500000000002</v>
      </c>
      <c r="O48">
        <v>1055.48</v>
      </c>
      <c r="P48">
        <v>1109.51</v>
      </c>
    </row>
    <row r="49" spans="1:8" x14ac:dyDescent="0.7">
      <c r="A49">
        <v>1048</v>
      </c>
      <c r="B49" t="s">
        <v>0</v>
      </c>
      <c r="C49" t="s">
        <v>9</v>
      </c>
      <c r="D49" t="s">
        <v>8</v>
      </c>
      <c r="E49">
        <v>912.77</v>
      </c>
    </row>
    <row r="50" spans="1:8" x14ac:dyDescent="0.7">
      <c r="A50">
        <v>1049</v>
      </c>
      <c r="B50" t="s">
        <v>11</v>
      </c>
      <c r="C50" t="s">
        <v>12</v>
      </c>
      <c r="D50" t="s">
        <v>4</v>
      </c>
      <c r="E50">
        <v>1151.53</v>
      </c>
    </row>
    <row r="51" spans="1:8" x14ac:dyDescent="0.7">
      <c r="A51">
        <v>1050</v>
      </c>
      <c r="B51" t="s">
        <v>11</v>
      </c>
      <c r="C51" t="s">
        <v>10</v>
      </c>
      <c r="D51" t="s">
        <v>8</v>
      </c>
      <c r="E51">
        <v>513.94000000000005</v>
      </c>
      <c r="G51" t="str" cm="1">
        <f t="array" ref="G51:H56">_xlfn._xlws.PY(4,0)</f>
        <v/>
      </c>
      <c r="H51" t="str">
        <v>sales</v>
      </c>
    </row>
    <row r="52" spans="1:8" x14ac:dyDescent="0.7">
      <c r="A52">
        <v>1051</v>
      </c>
      <c r="B52" t="s">
        <v>0</v>
      </c>
      <c r="C52" t="s">
        <v>12</v>
      </c>
      <c r="D52" t="s">
        <v>4</v>
      </c>
      <c r="E52">
        <v>1084.0999999999999</v>
      </c>
      <c r="G52">
        <v>0.1</v>
      </c>
      <c r="H52">
        <v>670.072</v>
      </c>
    </row>
    <row r="53" spans="1:8" x14ac:dyDescent="0.7">
      <c r="A53">
        <v>1052</v>
      </c>
      <c r="B53" t="s">
        <v>11</v>
      </c>
      <c r="C53" t="s">
        <v>9</v>
      </c>
      <c r="D53" t="s">
        <v>4</v>
      </c>
      <c r="E53">
        <v>1012.66</v>
      </c>
      <c r="G53">
        <v>0.25</v>
      </c>
      <c r="H53">
        <v>816.71250000000009</v>
      </c>
    </row>
    <row r="54" spans="1:8" x14ac:dyDescent="0.7">
      <c r="A54">
        <v>1053</v>
      </c>
      <c r="B54" t="s">
        <v>0</v>
      </c>
      <c r="C54" t="s">
        <v>10</v>
      </c>
      <c r="D54" t="s">
        <v>8</v>
      </c>
      <c r="E54">
        <v>945.64</v>
      </c>
      <c r="G54">
        <v>0.5</v>
      </c>
      <c r="H54">
        <v>980.64499999999998</v>
      </c>
    </row>
    <row r="55" spans="1:8" x14ac:dyDescent="0.7">
      <c r="A55">
        <v>1054</v>
      </c>
      <c r="B55" t="s">
        <v>3</v>
      </c>
      <c r="C55" t="s">
        <v>1</v>
      </c>
      <c r="D55" t="s">
        <v>4</v>
      </c>
      <c r="E55">
        <v>881.19</v>
      </c>
      <c r="G55">
        <v>0.75</v>
      </c>
      <c r="H55">
        <v>1149.5650000000001</v>
      </c>
    </row>
    <row r="56" spans="1:8" x14ac:dyDescent="0.7">
      <c r="A56">
        <v>1055</v>
      </c>
      <c r="B56" t="s">
        <v>0</v>
      </c>
      <c r="C56" t="s">
        <v>12</v>
      </c>
      <c r="D56" t="s">
        <v>2</v>
      </c>
      <c r="E56">
        <v>847.66</v>
      </c>
      <c r="G56">
        <v>0.9</v>
      </c>
      <c r="H56">
        <v>1277.9080000000001</v>
      </c>
    </row>
    <row r="57" spans="1:8" x14ac:dyDescent="0.7">
      <c r="A57">
        <v>1056</v>
      </c>
      <c r="B57" t="s">
        <v>3</v>
      </c>
      <c r="C57" t="s">
        <v>9</v>
      </c>
      <c r="D57" t="s">
        <v>4</v>
      </c>
      <c r="E57">
        <v>796.62</v>
      </c>
    </row>
    <row r="58" spans="1:8" x14ac:dyDescent="0.7">
      <c r="A58">
        <v>1057</v>
      </c>
      <c r="B58" t="s">
        <v>3</v>
      </c>
      <c r="C58" t="s">
        <v>1</v>
      </c>
      <c r="D58" t="s">
        <v>7</v>
      </c>
      <c r="E58">
        <v>420.48</v>
      </c>
      <c r="G58" t="str" cm="1">
        <f t="array" ref="G58:H62">_xlfn._xlws.PY(5,0)</f>
        <v>category</v>
      </c>
      <c r="H58" t="str">
        <v>sales</v>
      </c>
    </row>
    <row r="59" spans="1:8" x14ac:dyDescent="0.7">
      <c r="A59">
        <v>1058</v>
      </c>
      <c r="B59" t="s">
        <v>5</v>
      </c>
      <c r="C59" t="s">
        <v>1</v>
      </c>
      <c r="D59" t="s">
        <v>8</v>
      </c>
      <c r="E59">
        <v>933</v>
      </c>
      <c r="G59" t="str">
        <v>Office Supplies</v>
      </c>
      <c r="H59">
        <v>1035.5705263157895</v>
      </c>
    </row>
    <row r="60" spans="1:8" x14ac:dyDescent="0.7">
      <c r="A60">
        <v>1059</v>
      </c>
      <c r="B60" t="s">
        <v>0</v>
      </c>
      <c r="C60" t="s">
        <v>6</v>
      </c>
      <c r="D60" t="s">
        <v>2</v>
      </c>
      <c r="E60">
        <v>1274.08</v>
      </c>
      <c r="G60" t="str">
        <v>Electronics</v>
      </c>
      <c r="H60">
        <v>1010.76125</v>
      </c>
    </row>
    <row r="61" spans="1:8" x14ac:dyDescent="0.7">
      <c r="A61">
        <v>1060</v>
      </c>
      <c r="B61" t="s">
        <v>5</v>
      </c>
      <c r="C61" t="s">
        <v>10</v>
      </c>
      <c r="D61" t="s">
        <v>8</v>
      </c>
      <c r="E61">
        <v>916.15</v>
      </c>
      <c r="G61" t="str">
        <v>Clothing</v>
      </c>
      <c r="H61">
        <v>969.38863636363635</v>
      </c>
    </row>
    <row r="62" spans="1:8" x14ac:dyDescent="0.7">
      <c r="A62">
        <v>1061</v>
      </c>
      <c r="B62" t="s">
        <v>0</v>
      </c>
      <c r="C62" t="s">
        <v>12</v>
      </c>
      <c r="D62" t="s">
        <v>7</v>
      </c>
      <c r="E62">
        <v>1158.78</v>
      </c>
      <c r="G62" t="str">
        <v>Books</v>
      </c>
      <c r="H62">
        <v>964.99549999999999</v>
      </c>
    </row>
    <row r="63" spans="1:8" x14ac:dyDescent="0.7">
      <c r="A63">
        <v>1062</v>
      </c>
      <c r="B63" t="s">
        <v>0</v>
      </c>
      <c r="C63" t="s">
        <v>9</v>
      </c>
      <c r="D63" t="s">
        <v>7</v>
      </c>
      <c r="E63">
        <v>729.95</v>
      </c>
    </row>
    <row r="64" spans="1:8" x14ac:dyDescent="0.7">
      <c r="A64">
        <v>1063</v>
      </c>
      <c r="B64" t="s">
        <v>5</v>
      </c>
      <c r="C64" t="s">
        <v>6</v>
      </c>
      <c r="D64" t="s">
        <v>7</v>
      </c>
      <c r="E64">
        <v>673.58</v>
      </c>
    </row>
    <row r="65" spans="1:5" x14ac:dyDescent="0.7">
      <c r="A65">
        <v>1064</v>
      </c>
      <c r="B65" t="s">
        <v>5</v>
      </c>
      <c r="C65" t="s">
        <v>10</v>
      </c>
      <c r="D65" t="s">
        <v>4</v>
      </c>
      <c r="E65">
        <v>812.31</v>
      </c>
    </row>
    <row r="66" spans="1:5" x14ac:dyDescent="0.7">
      <c r="A66">
        <v>1065</v>
      </c>
      <c r="B66" t="s">
        <v>0</v>
      </c>
      <c r="C66" t="s">
        <v>6</v>
      </c>
      <c r="D66" t="s">
        <v>4</v>
      </c>
      <c r="E66">
        <v>743.63</v>
      </c>
    </row>
    <row r="67" spans="1:5" x14ac:dyDescent="0.7">
      <c r="A67">
        <v>1066</v>
      </c>
      <c r="B67" t="s">
        <v>11</v>
      </c>
      <c r="C67" t="s">
        <v>10</v>
      </c>
      <c r="D67" t="s">
        <v>8</v>
      </c>
      <c r="E67">
        <v>704.24</v>
      </c>
    </row>
    <row r="68" spans="1:5" x14ac:dyDescent="0.7">
      <c r="A68">
        <v>1067</v>
      </c>
      <c r="B68" t="s">
        <v>3</v>
      </c>
      <c r="C68" t="s">
        <v>10</v>
      </c>
      <c r="D68" t="s">
        <v>8</v>
      </c>
      <c r="E68">
        <v>1112.44</v>
      </c>
    </row>
    <row r="69" spans="1:5" x14ac:dyDescent="0.7">
      <c r="A69">
        <v>1068</v>
      </c>
      <c r="B69" t="s">
        <v>5</v>
      </c>
      <c r="C69" t="s">
        <v>12</v>
      </c>
      <c r="D69" t="s">
        <v>2</v>
      </c>
      <c r="E69">
        <v>1444.73</v>
      </c>
    </row>
    <row r="70" spans="1:5" x14ac:dyDescent="0.7">
      <c r="A70">
        <v>1069</v>
      </c>
      <c r="B70" t="s">
        <v>3</v>
      </c>
      <c r="C70" t="s">
        <v>10</v>
      </c>
      <c r="D70" t="s">
        <v>2</v>
      </c>
      <c r="E70">
        <v>833.26</v>
      </c>
    </row>
    <row r="71" spans="1:5" x14ac:dyDescent="0.7">
      <c r="A71">
        <v>1070</v>
      </c>
      <c r="B71" t="s">
        <v>11</v>
      </c>
      <c r="C71" t="s">
        <v>6</v>
      </c>
      <c r="D71" t="s">
        <v>8</v>
      </c>
      <c r="E71">
        <v>577.04999999999995</v>
      </c>
    </row>
    <row r="72" spans="1:5" x14ac:dyDescent="0.7">
      <c r="A72">
        <v>1071</v>
      </c>
      <c r="B72" t="s">
        <v>11</v>
      </c>
      <c r="C72" t="s">
        <v>10</v>
      </c>
      <c r="D72" t="s">
        <v>4</v>
      </c>
      <c r="E72">
        <v>1164.2</v>
      </c>
    </row>
    <row r="73" spans="1:5" x14ac:dyDescent="0.7">
      <c r="A73">
        <v>1072</v>
      </c>
      <c r="B73" t="s">
        <v>11</v>
      </c>
      <c r="C73" t="s">
        <v>12</v>
      </c>
      <c r="D73" t="s">
        <v>7</v>
      </c>
      <c r="E73">
        <v>641.02</v>
      </c>
    </row>
    <row r="74" spans="1:5" x14ac:dyDescent="0.7">
      <c r="A74">
        <v>1073</v>
      </c>
      <c r="B74" t="s">
        <v>5</v>
      </c>
      <c r="C74" t="s">
        <v>12</v>
      </c>
      <c r="D74" t="s">
        <v>8</v>
      </c>
      <c r="E74">
        <v>704.18</v>
      </c>
    </row>
    <row r="75" spans="1:5" x14ac:dyDescent="0.7">
      <c r="A75">
        <v>1074</v>
      </c>
      <c r="B75" t="s">
        <v>11</v>
      </c>
      <c r="C75" t="s">
        <v>6</v>
      </c>
      <c r="D75" t="s">
        <v>2</v>
      </c>
      <c r="E75">
        <v>1123.75</v>
      </c>
    </row>
    <row r="76" spans="1:5" x14ac:dyDescent="0.7">
      <c r="A76">
        <v>1075</v>
      </c>
      <c r="B76" t="s">
        <v>5</v>
      </c>
      <c r="C76" t="s">
        <v>1</v>
      </c>
      <c r="D76" t="s">
        <v>4</v>
      </c>
      <c r="E76">
        <v>958.67</v>
      </c>
    </row>
    <row r="77" spans="1:5" x14ac:dyDescent="0.7">
      <c r="A77">
        <v>1076</v>
      </c>
      <c r="B77" t="s">
        <v>11</v>
      </c>
      <c r="C77" t="s">
        <v>1</v>
      </c>
      <c r="D77" t="s">
        <v>8</v>
      </c>
      <c r="E77">
        <v>828.21</v>
      </c>
    </row>
    <row r="78" spans="1:5" x14ac:dyDescent="0.7">
      <c r="A78">
        <v>1077</v>
      </c>
      <c r="B78" t="s">
        <v>3</v>
      </c>
      <c r="C78" t="s">
        <v>10</v>
      </c>
      <c r="D78" t="s">
        <v>8</v>
      </c>
      <c r="E78">
        <v>1017.09</v>
      </c>
    </row>
    <row r="79" spans="1:5" x14ac:dyDescent="0.7">
      <c r="A79">
        <v>1078</v>
      </c>
      <c r="B79" t="s">
        <v>3</v>
      </c>
      <c r="C79" t="s">
        <v>9</v>
      </c>
      <c r="D79" t="s">
        <v>4</v>
      </c>
      <c r="E79">
        <v>897.65</v>
      </c>
    </row>
    <row r="80" spans="1:5" x14ac:dyDescent="0.7">
      <c r="A80">
        <v>1079</v>
      </c>
      <c r="B80" t="s">
        <v>0</v>
      </c>
      <c r="C80" t="s">
        <v>10</v>
      </c>
      <c r="D80" t="s">
        <v>8</v>
      </c>
      <c r="E80">
        <v>1472.39</v>
      </c>
    </row>
    <row r="81" spans="1:5" x14ac:dyDescent="0.7">
      <c r="A81">
        <v>1080</v>
      </c>
      <c r="B81" t="s">
        <v>3</v>
      </c>
      <c r="C81" t="s">
        <v>6</v>
      </c>
      <c r="D81" t="s">
        <v>4</v>
      </c>
      <c r="E81">
        <v>831.05</v>
      </c>
    </row>
    <row r="82" spans="1:5" x14ac:dyDescent="0.7">
      <c r="A82">
        <v>1081</v>
      </c>
      <c r="B82" t="s">
        <v>0</v>
      </c>
      <c r="C82" t="s">
        <v>6</v>
      </c>
      <c r="D82" t="s">
        <v>7</v>
      </c>
      <c r="E82">
        <v>771.65</v>
      </c>
    </row>
    <row r="83" spans="1:5" x14ac:dyDescent="0.7">
      <c r="A83">
        <v>1082</v>
      </c>
      <c r="B83" t="s">
        <v>3</v>
      </c>
      <c r="C83" t="s">
        <v>6</v>
      </c>
      <c r="D83" t="s">
        <v>4</v>
      </c>
      <c r="E83">
        <v>886.24</v>
      </c>
    </row>
    <row r="84" spans="1:5" x14ac:dyDescent="0.7">
      <c r="A84">
        <v>1083</v>
      </c>
      <c r="B84" t="s">
        <v>5</v>
      </c>
      <c r="C84" t="s">
        <v>6</v>
      </c>
      <c r="D84" t="s">
        <v>4</v>
      </c>
      <c r="E84">
        <v>896.81</v>
      </c>
    </row>
    <row r="85" spans="1:5" x14ac:dyDescent="0.7">
      <c r="A85">
        <v>1084</v>
      </c>
      <c r="B85" t="s">
        <v>3</v>
      </c>
      <c r="C85" t="s">
        <v>6</v>
      </c>
      <c r="D85" t="s">
        <v>4</v>
      </c>
      <c r="E85">
        <v>1148.9100000000001</v>
      </c>
    </row>
    <row r="86" spans="1:5" x14ac:dyDescent="0.7">
      <c r="A86">
        <v>1085</v>
      </c>
      <c r="B86" t="s">
        <v>0</v>
      </c>
      <c r="C86" t="s">
        <v>12</v>
      </c>
      <c r="D86" t="s">
        <v>8</v>
      </c>
      <c r="E86">
        <v>502.12</v>
      </c>
    </row>
    <row r="87" spans="1:5" x14ac:dyDescent="0.7">
      <c r="A87">
        <v>1086</v>
      </c>
      <c r="B87" t="s">
        <v>0</v>
      </c>
      <c r="C87" t="s">
        <v>1</v>
      </c>
      <c r="D87" t="s">
        <v>8</v>
      </c>
      <c r="E87">
        <v>1106.51</v>
      </c>
    </row>
    <row r="88" spans="1:5" x14ac:dyDescent="0.7">
      <c r="A88">
        <v>1087</v>
      </c>
      <c r="B88" t="s">
        <v>11</v>
      </c>
      <c r="C88" t="s">
        <v>6</v>
      </c>
      <c r="D88" t="s">
        <v>4</v>
      </c>
      <c r="E88">
        <v>864.68</v>
      </c>
    </row>
    <row r="89" spans="1:5" x14ac:dyDescent="0.7">
      <c r="A89">
        <v>1088</v>
      </c>
      <c r="B89" t="s">
        <v>5</v>
      </c>
      <c r="C89" t="s">
        <v>9</v>
      </c>
      <c r="D89" t="s">
        <v>8</v>
      </c>
      <c r="E89">
        <v>1194.21</v>
      </c>
    </row>
    <row r="90" spans="1:5" x14ac:dyDescent="0.7">
      <c r="A90">
        <v>1089</v>
      </c>
      <c r="B90" t="s">
        <v>3</v>
      </c>
      <c r="C90" t="s">
        <v>9</v>
      </c>
      <c r="D90" t="s">
        <v>2</v>
      </c>
      <c r="E90">
        <v>988.09</v>
      </c>
    </row>
    <row r="91" spans="1:5" x14ac:dyDescent="0.7">
      <c r="A91">
        <v>1090</v>
      </c>
      <c r="B91" t="s">
        <v>11</v>
      </c>
      <c r="C91" t="s">
        <v>9</v>
      </c>
      <c r="D91" t="s">
        <v>2</v>
      </c>
      <c r="E91">
        <v>1129.67</v>
      </c>
    </row>
    <row r="92" spans="1:5" x14ac:dyDescent="0.7">
      <c r="A92">
        <v>1091</v>
      </c>
      <c r="B92" t="s">
        <v>3</v>
      </c>
      <c r="C92" t="s">
        <v>9</v>
      </c>
      <c r="D92" t="s">
        <v>8</v>
      </c>
      <c r="E92">
        <v>902.15</v>
      </c>
    </row>
    <row r="93" spans="1:5" x14ac:dyDescent="0.7">
      <c r="A93">
        <v>1092</v>
      </c>
      <c r="B93" t="s">
        <v>3</v>
      </c>
      <c r="C93" t="s">
        <v>12</v>
      </c>
      <c r="D93" t="s">
        <v>8</v>
      </c>
      <c r="E93">
        <v>1109.51</v>
      </c>
    </row>
    <row r="94" spans="1:5" x14ac:dyDescent="0.7">
      <c r="A94">
        <v>1093</v>
      </c>
      <c r="B94" t="s">
        <v>11</v>
      </c>
      <c r="C94" t="s">
        <v>9</v>
      </c>
      <c r="D94" t="s">
        <v>4</v>
      </c>
      <c r="E94">
        <v>1415.94</v>
      </c>
    </row>
    <row r="95" spans="1:5" x14ac:dyDescent="0.7">
      <c r="A95">
        <v>1094</v>
      </c>
      <c r="B95" t="s">
        <v>11</v>
      </c>
      <c r="C95" t="s">
        <v>6</v>
      </c>
      <c r="D95" t="s">
        <v>7</v>
      </c>
      <c r="E95">
        <v>815.19</v>
      </c>
    </row>
    <row r="96" spans="1:5" x14ac:dyDescent="0.7">
      <c r="A96">
        <v>1095</v>
      </c>
      <c r="B96" t="s">
        <v>11</v>
      </c>
      <c r="C96" t="s">
        <v>10</v>
      </c>
      <c r="D96" t="s">
        <v>8</v>
      </c>
      <c r="E96">
        <v>973.2</v>
      </c>
    </row>
    <row r="97" spans="1:5" x14ac:dyDescent="0.7">
      <c r="A97">
        <v>1096</v>
      </c>
      <c r="B97" t="s">
        <v>11</v>
      </c>
      <c r="C97" t="s">
        <v>9</v>
      </c>
      <c r="D97" t="s">
        <v>2</v>
      </c>
      <c r="E97">
        <v>878.45</v>
      </c>
    </row>
    <row r="98" spans="1:5" x14ac:dyDescent="0.7">
      <c r="A98">
        <v>1097</v>
      </c>
      <c r="B98" t="s">
        <v>11</v>
      </c>
      <c r="C98" t="s">
        <v>12</v>
      </c>
      <c r="D98" t="s">
        <v>4</v>
      </c>
      <c r="E98">
        <v>1398.25</v>
      </c>
    </row>
    <row r="99" spans="1:5" x14ac:dyDescent="0.7">
      <c r="A99">
        <v>1098</v>
      </c>
      <c r="B99" t="s">
        <v>3</v>
      </c>
      <c r="C99" t="s">
        <v>12</v>
      </c>
      <c r="D99" t="s">
        <v>8</v>
      </c>
      <c r="E99">
        <v>891.51</v>
      </c>
    </row>
    <row r="100" spans="1:5" x14ac:dyDescent="0.7">
      <c r="A100">
        <v>1099</v>
      </c>
      <c r="B100" t="s">
        <v>11</v>
      </c>
      <c r="C100" t="s">
        <v>9</v>
      </c>
      <c r="D100" t="s">
        <v>2</v>
      </c>
      <c r="E100">
        <v>816.83</v>
      </c>
    </row>
    <row r="101" spans="1:5" x14ac:dyDescent="0.7">
      <c r="A101">
        <v>1100</v>
      </c>
      <c r="B101" t="s">
        <v>5</v>
      </c>
      <c r="C101" t="s">
        <v>10</v>
      </c>
      <c r="D101" t="s">
        <v>2</v>
      </c>
      <c r="E101">
        <v>855.43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2025-05-27T17:35:57Z</dcterms:created>
  <dcterms:modified xsi:type="dcterms:W3CDTF">2025-05-27T18:11:32Z</dcterms:modified>
</cp:coreProperties>
</file>