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13_ncr:1_{0FF7B570-8594-431D-B7EE-1F9D2420DAA1}" xr6:coauthVersionLast="47" xr6:coauthVersionMax="47" xr10:uidLastSave="{00000000-0000-0000-0000-000000000000}"/>
  <bookViews>
    <workbookView xWindow="-98" yWindow="-98" windowWidth="18915" windowHeight="12676" xr2:uid="{818E37DD-3BE3-4544-AB96-D391EF9B8F64}"/>
  </bookViews>
  <sheets>
    <sheet name="data" sheetId="1" r:id="rId1"/>
    <sheet name="Correl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5" i="2" l="1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G52" i="2" l="1"/>
  <c r="G64" i="2"/>
  <c r="G68" i="2"/>
  <c r="G72" i="2"/>
  <c r="G80" i="2"/>
  <c r="G84" i="2"/>
  <c r="G92" i="2"/>
  <c r="G96" i="2"/>
  <c r="M12" i="2"/>
  <c r="G88" i="2"/>
  <c r="G24" i="2"/>
  <c r="G32" i="2"/>
  <c r="G136" i="2"/>
  <c r="G56" i="2"/>
  <c r="G25" i="2"/>
  <c r="G33" i="2"/>
  <c r="G60" i="2"/>
  <c r="G211" i="2"/>
  <c r="G235" i="2"/>
  <c r="G243" i="2"/>
  <c r="G150" i="2"/>
  <c r="G154" i="2"/>
  <c r="G158" i="2"/>
  <c r="G162" i="2"/>
  <c r="G166" i="2"/>
  <c r="G170" i="2"/>
  <c r="G174" i="2"/>
  <c r="G178" i="2"/>
  <c r="G76" i="2"/>
  <c r="G107" i="2"/>
  <c r="G111" i="2"/>
  <c r="G50" i="2"/>
  <c r="G58" i="2"/>
  <c r="G62" i="2"/>
  <c r="G70" i="2"/>
  <c r="G82" i="2"/>
  <c r="G86" i="2"/>
  <c r="G94" i="2"/>
  <c r="G113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7" i="2"/>
  <c r="G31" i="2"/>
  <c r="G39" i="2"/>
  <c r="G102" i="2"/>
  <c r="G106" i="2"/>
  <c r="G117" i="2"/>
  <c r="G121" i="2"/>
  <c r="G125" i="2"/>
  <c r="G129" i="2"/>
  <c r="G133" i="2"/>
  <c r="G137" i="2"/>
  <c r="G141" i="2"/>
  <c r="G145" i="2"/>
  <c r="G46" i="2"/>
  <c r="G54" i="2"/>
  <c r="G66" i="2"/>
  <c r="G74" i="2"/>
  <c r="G78" i="2"/>
  <c r="G90" i="2"/>
  <c r="G98" i="2"/>
  <c r="G109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3" i="2"/>
  <c r="G28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110" i="2"/>
  <c r="G114" i="2"/>
  <c r="G11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36" i="2"/>
  <c r="G40" i="2"/>
  <c r="G99" i="2"/>
  <c r="G103" i="2"/>
  <c r="G118" i="2"/>
  <c r="G122" i="2"/>
  <c r="G126" i="2"/>
  <c r="G130" i="2"/>
  <c r="G134" i="2"/>
  <c r="G138" i="2"/>
  <c r="G142" i="2"/>
  <c r="G146" i="2"/>
  <c r="G44" i="2"/>
  <c r="G48" i="2"/>
  <c r="G104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230" i="2"/>
  <c r="G234" i="2"/>
  <c r="G238" i="2"/>
  <c r="G242" i="2"/>
  <c r="G29" i="2"/>
  <c r="G37" i="2"/>
  <c r="G41" i="2"/>
  <c r="G100" i="2"/>
  <c r="G119" i="2"/>
  <c r="G123" i="2"/>
  <c r="G127" i="2"/>
  <c r="G131" i="2"/>
  <c r="G135" i="2"/>
  <c r="G139" i="2"/>
  <c r="G143" i="2"/>
  <c r="G26" i="2"/>
  <c r="G34" i="2"/>
  <c r="G35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8" i="2"/>
  <c r="G112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5" i="2"/>
  <c r="G219" i="2"/>
  <c r="G223" i="2"/>
  <c r="G227" i="2"/>
  <c r="G231" i="2"/>
  <c r="G239" i="2"/>
  <c r="G38" i="2"/>
  <c r="G42" i="2"/>
  <c r="G101" i="2"/>
  <c r="G105" i="2"/>
  <c r="G116" i="2"/>
  <c r="G120" i="2"/>
  <c r="G124" i="2"/>
  <c r="G128" i="2"/>
  <c r="G132" i="2"/>
  <c r="G140" i="2"/>
  <c r="G144" i="2"/>
  <c r="G30" i="2"/>
</calcChain>
</file>

<file path=xl/sharedStrings.xml><?xml version="1.0" encoding="utf-8"?>
<sst xmlns="http://schemas.openxmlformats.org/spreadsheetml/2006/main" count="43" uniqueCount="38">
  <si>
    <t>Date</t>
  </si>
  <si>
    <t>EBAY</t>
  </si>
  <si>
    <t>XOM</t>
  </si>
  <si>
    <t>Correlation</t>
  </si>
  <si>
    <t>The thing that isn't causation</t>
  </si>
  <si>
    <t>In the next 25 minutes:</t>
  </si>
  <si>
    <t>Though we are all familiar with what correlation is, there are a few caveats to consider when using a single correlation number to express a relationship over a period.</t>
  </si>
  <si>
    <t>- is the correlation stable?</t>
  </si>
  <si>
    <t>- does the single number mask a more complex relationship?</t>
  </si>
  <si>
    <t>- is there more than one correlation measure we should be aware of?</t>
  </si>
  <si>
    <t>=CORREL(xValues, yValues)</t>
  </si>
  <si>
    <t>EBAY_rtn</t>
  </si>
  <si>
    <t>XOM_rtn</t>
  </si>
  <si>
    <t>Moving_corr</t>
  </si>
  <si>
    <t>1. Simple correlation (Pearson coefficient)</t>
  </si>
  <si>
    <t>A simple correlation of two time series.</t>
  </si>
  <si>
    <t>2. Scatter chart</t>
  </si>
  <si>
    <t xml:space="preserve">In addition to the general trend, a scatter chart will show outliers and other anomalies. </t>
  </si>
  <si>
    <t>Displaying as a scatter chart will reveal other patterns.</t>
  </si>
  <si>
    <t xml:space="preserve">Adding a regression line can highlight trens, </t>
  </si>
  <si>
    <t>but beware of reading too much into the trendline</t>
  </si>
  <si>
    <t>if the relationship between the variables is weak.</t>
  </si>
  <si>
    <t>A</t>
  </si>
  <si>
    <t>If there are outliers - what should you do about them?</t>
  </si>
  <si>
    <t>- remove?</t>
  </si>
  <si>
    <t>- continue as-is?</t>
  </si>
  <si>
    <t>B</t>
  </si>
  <si>
    <t>- how can you identify an outlier numerically?</t>
  </si>
  <si>
    <t>3. Moving correlation</t>
  </si>
  <si>
    <t>=CORR(last_x_values)</t>
  </si>
  <si>
    <t>Add in a formula to get the correlation over only</t>
  </si>
  <si>
    <t>Does the correlation de-couple; and if so, is this at significant moments?</t>
  </si>
  <si>
    <r>
      <t xml:space="preserve">the previous 10 days. Insert it from cell </t>
    </r>
    <r>
      <rPr>
        <b/>
        <sz val="11"/>
        <color theme="1"/>
        <rFont val="Aptos Narrow"/>
        <family val="2"/>
        <scheme val="minor"/>
      </rPr>
      <t xml:space="preserve">G21 </t>
    </r>
  </si>
  <si>
    <t>only or the first calculations will be wrong.</t>
  </si>
  <si>
    <t>Now plot the rolling correlation as a line graph.</t>
  </si>
  <si>
    <t>What do you notice about when the correlation decouples (goes positive - negative or vice versa)?</t>
  </si>
  <si>
    <t>Can you suggest a trading strategy that would take advantage of</t>
  </si>
  <si>
    <t>rolling correlation as a signal?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</si>
</sst>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8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3" borderId="1" xfId="0" applyFill="1" applyBorder="1"/>
    <xf numFmtId="0" fontId="0" fillId="0" borderId="1" xfId="0" applyBorder="1"/>
    <xf numFmtId="0" fontId="3" fillId="0" borderId="0" xfId="1"/>
    <xf numFmtId="0" fontId="3" fillId="4" borderId="0" xfId="1" applyFill="1"/>
    <xf numFmtId="0" fontId="2" fillId="0" borderId="0" xfId="1" applyFont="1"/>
    <xf numFmtId="0" fontId="4" fillId="0" borderId="0" xfId="1" applyFont="1"/>
    <xf numFmtId="0" fontId="4" fillId="5" borderId="0" xfId="1" applyFont="1" applyFill="1"/>
    <xf numFmtId="0" fontId="3" fillId="5" borderId="0" xfId="1" applyFill="1"/>
    <xf numFmtId="0" fontId="3" fillId="5" borderId="0" xfId="1" quotePrefix="1" applyFill="1"/>
    <xf numFmtId="0" fontId="4" fillId="0" borderId="0" xfId="1" quotePrefix="1" applyFont="1"/>
    <xf numFmtId="0" fontId="3" fillId="6" borderId="2" xfId="1" applyFill="1" applyBorder="1"/>
    <xf numFmtId="0" fontId="5" fillId="7" borderId="0" xfId="1" applyFont="1" applyFill="1" applyAlignment="1">
      <alignment horizontal="center"/>
    </xf>
    <xf numFmtId="14" fontId="3" fillId="0" borderId="0" xfId="1" applyNumberFormat="1"/>
    <xf numFmtId="0" fontId="3" fillId="4" borderId="0" xfId="1" quotePrefix="1" applyFill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3" xfId="0" applyFont="1" applyFill="1" applyBorder="1"/>
    <xf numFmtId="14" fontId="0" fillId="3" borderId="4" xfId="0" applyNumberFormat="1" applyFill="1" applyBorder="1"/>
    <xf numFmtId="0" fontId="0" fillId="3" borderId="4" xfId="0" applyFill="1" applyBorder="1"/>
  </cellXfs>
  <cellStyles count="2">
    <cellStyle name="Normal" xfId="0" builtinId="0"/>
    <cellStyle name="Normal 2" xfId="1" xr:uid="{A4A5025B-1060-429F-9B50-891B24AEBDAD}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EBAY-XOM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Correlation!$F$12</c:f>
              <c:strCache>
                <c:ptCount val="1"/>
                <c:pt idx="0">
                  <c:v>XOM_rtn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Correlation!$E$13:$E$245</c:f>
              <c:numCache>
                <c:formatCode>General</c:formatCode>
                <c:ptCount val="233"/>
                <c:pt idx="0">
                  <c:v>0</c:v>
                </c:pt>
                <c:pt idx="1">
                  <c:v>2.3436163606331311E-2</c:v>
                </c:pt>
                <c:pt idx="2">
                  <c:v>6.077198892091195E-3</c:v>
                </c:pt>
                <c:pt idx="3">
                  <c:v>1.5135465277767133E-3</c:v>
                </c:pt>
                <c:pt idx="4">
                  <c:v>1.0231807589776409E-2</c:v>
                </c:pt>
                <c:pt idx="5">
                  <c:v>-2.6982477770663522E-3</c:v>
                </c:pt>
                <c:pt idx="6">
                  <c:v>5.6877866254324769E-3</c:v>
                </c:pt>
                <c:pt idx="7">
                  <c:v>-7.189965066239163E-3</c:v>
                </c:pt>
                <c:pt idx="8">
                  <c:v>7.4884279844373569E-3</c:v>
                </c:pt>
                <c:pt idx="9">
                  <c:v>-2.9846291819818935E-4</c:v>
                </c:pt>
                <c:pt idx="10">
                  <c:v>-7.7914688437732103E-3</c:v>
                </c:pt>
                <c:pt idx="11">
                  <c:v>1.4337163146407249E-2</c:v>
                </c:pt>
                <c:pt idx="12">
                  <c:v>4.7337366501991425E-3</c:v>
                </c:pt>
                <c:pt idx="13">
                  <c:v>7.0588528396246068E-3</c:v>
                </c:pt>
                <c:pt idx="14">
                  <c:v>-1.4664909506030758E-3</c:v>
                </c:pt>
                <c:pt idx="15">
                  <c:v>3.2234460145696897E-3</c:v>
                </c:pt>
                <c:pt idx="16">
                  <c:v>1.8264024135902761E-2</c:v>
                </c:pt>
                <c:pt idx="17">
                  <c:v>-3.5974050173952922E-2</c:v>
                </c:pt>
                <c:pt idx="18">
                  <c:v>4.4569974241641134E-3</c:v>
                </c:pt>
                <c:pt idx="19">
                  <c:v>2.9603337190582685E-3</c:v>
                </c:pt>
                <c:pt idx="20">
                  <c:v>8.8639391237212053E-4</c:v>
                </c:pt>
                <c:pt idx="21">
                  <c:v>2.1908280942263665E-2</c:v>
                </c:pt>
                <c:pt idx="22">
                  <c:v>6.0492766927900486E-3</c:v>
                </c:pt>
                <c:pt idx="23">
                  <c:v>1.142216872801714E-2</c:v>
                </c:pt>
                <c:pt idx="24">
                  <c:v>-9.1272738596786095E-3</c:v>
                </c:pt>
                <c:pt idx="25">
                  <c:v>-8.0552794603182907E-3</c:v>
                </c:pt>
                <c:pt idx="26">
                  <c:v>-9.2861955761689586E-3</c:v>
                </c:pt>
                <c:pt idx="27">
                  <c:v>1.4184634991956381E-2</c:v>
                </c:pt>
                <c:pt idx="28">
                  <c:v>1.511938657190859E-2</c:v>
                </c:pt>
                <c:pt idx="29">
                  <c:v>6.4907805134905971E-3</c:v>
                </c:pt>
                <c:pt idx="30">
                  <c:v>-2.2528874637193341E-3</c:v>
                </c:pt>
                <c:pt idx="31">
                  <c:v>8.4222844853959668E-3</c:v>
                </c:pt>
                <c:pt idx="32">
                  <c:v>1.0290731893156024E-2</c:v>
                </c:pt>
                <c:pt idx="33">
                  <c:v>-3.3767980458171983E-2</c:v>
                </c:pt>
                <c:pt idx="34">
                  <c:v>-2.2869718689111456E-2</c:v>
                </c:pt>
                <c:pt idx="35">
                  <c:v>9.3267945119748473E-3</c:v>
                </c:pt>
                <c:pt idx="36">
                  <c:v>8.6994350854003536E-4</c:v>
                </c:pt>
                <c:pt idx="37">
                  <c:v>-1.1955237887502291E-2</c:v>
                </c:pt>
                <c:pt idx="38">
                  <c:v>-3.820724706665194E-3</c:v>
                </c:pt>
                <c:pt idx="39">
                  <c:v>2.7303467765234887E-2</c:v>
                </c:pt>
                <c:pt idx="40">
                  <c:v>8.5922961035914363E-4</c:v>
                </c:pt>
                <c:pt idx="41">
                  <c:v>8.5849196859418876E-4</c:v>
                </c:pt>
                <c:pt idx="42">
                  <c:v>4.5662179795811844E-3</c:v>
                </c:pt>
                <c:pt idx="43">
                  <c:v>1.3012913470773189E-2</c:v>
                </c:pt>
                <c:pt idx="44">
                  <c:v>-1.3867492642565206E-2</c:v>
                </c:pt>
                <c:pt idx="45">
                  <c:v>-5.142868478179261E-3</c:v>
                </c:pt>
                <c:pt idx="46">
                  <c:v>1.1392888823350596E-2</c:v>
                </c:pt>
                <c:pt idx="47">
                  <c:v>-2.2917072830383144E-2</c:v>
                </c:pt>
                <c:pt idx="48">
                  <c:v>1.1810593861489468E-2</c:v>
                </c:pt>
                <c:pt idx="49">
                  <c:v>-9.2060489077228497E-3</c:v>
                </c:pt>
                <c:pt idx="50">
                  <c:v>3.4622077284707912E-3</c:v>
                </c:pt>
                <c:pt idx="51">
                  <c:v>-2.0073401279335053E-2</c:v>
                </c:pt>
                <c:pt idx="52">
                  <c:v>5.8599640292793746E-3</c:v>
                </c:pt>
                <c:pt idx="53">
                  <c:v>2.3387813526096875E-2</c:v>
                </c:pt>
                <c:pt idx="54">
                  <c:v>4.2716852653029748E-3</c:v>
                </c:pt>
                <c:pt idx="55">
                  <c:v>2.3589973426508117E-2</c:v>
                </c:pt>
                <c:pt idx="56">
                  <c:v>1.2960335828444001E-2</c:v>
                </c:pt>
                <c:pt idx="57">
                  <c:v>1.5765480109208453E-2</c:v>
                </c:pt>
                <c:pt idx="58">
                  <c:v>-8.0938895555858405E-4</c:v>
                </c:pt>
                <c:pt idx="59">
                  <c:v>-6.7705065672106022E-3</c:v>
                </c:pt>
                <c:pt idx="60">
                  <c:v>7.5798955227691714E-3</c:v>
                </c:pt>
                <c:pt idx="61">
                  <c:v>2.6932415956435027E-3</c:v>
                </c:pt>
                <c:pt idx="62">
                  <c:v>-1.5449555161153117E-2</c:v>
                </c:pt>
                <c:pt idx="63">
                  <c:v>-6.0274155080763938E-3</c:v>
                </c:pt>
                <c:pt idx="64">
                  <c:v>-1.9254578909758679E-3</c:v>
                </c:pt>
                <c:pt idx="65">
                  <c:v>1.9629856044886131E-2</c:v>
                </c:pt>
                <c:pt idx="66">
                  <c:v>-2.3768363813972012E-2</c:v>
                </c:pt>
                <c:pt idx="67">
                  <c:v>-6.3791646085937541E-3</c:v>
                </c:pt>
                <c:pt idx="68">
                  <c:v>-5.8602093200945306E-3</c:v>
                </c:pt>
                <c:pt idx="69">
                  <c:v>5.0251362026729795E-3</c:v>
                </c:pt>
                <c:pt idx="70">
                  <c:v>-2.7851274375822668E-4</c:v>
                </c:pt>
                <c:pt idx="71">
                  <c:v>-5.3065338878760769E-3</c:v>
                </c:pt>
                <c:pt idx="72">
                  <c:v>-2.5234837448415495E-3</c:v>
                </c:pt>
                <c:pt idx="73">
                  <c:v>1.3662557427850918E-2</c:v>
                </c:pt>
                <c:pt idx="74">
                  <c:v>6.8994340199117123E-3</c:v>
                </c:pt>
                <c:pt idx="75">
                  <c:v>-7.7305741148552326E-3</c:v>
                </c:pt>
                <c:pt idx="76">
                  <c:v>-3.0390633705009204E-2</c:v>
                </c:pt>
                <c:pt idx="77">
                  <c:v>1.4275519911853237E-3</c:v>
                </c:pt>
                <c:pt idx="78">
                  <c:v>4.2704691234525059E-3</c:v>
                </c:pt>
                <c:pt idx="79">
                  <c:v>1.4194466542260709E-3</c:v>
                </c:pt>
                <c:pt idx="80">
                  <c:v>3.1157085111650088E-3</c:v>
                </c:pt>
                <c:pt idx="81">
                  <c:v>-1.4528100562909744E-2</c:v>
                </c:pt>
                <c:pt idx="82">
                  <c:v>-1.7231480426823269E-3</c:v>
                </c:pt>
                <c:pt idx="83">
                  <c:v>-1.5935437890309191E-2</c:v>
                </c:pt>
                <c:pt idx="84">
                  <c:v>1.6510150549806254E-2</c:v>
                </c:pt>
                <c:pt idx="85">
                  <c:v>2.2955533753352387E-3</c:v>
                </c:pt>
                <c:pt idx="86">
                  <c:v>-2.8665615790382981E-4</c:v>
                </c:pt>
                <c:pt idx="87">
                  <c:v>-5.750447128437826E-3</c:v>
                </c:pt>
                <c:pt idx="88">
                  <c:v>3.7415499110064693E-3</c:v>
                </c:pt>
                <c:pt idx="89">
                  <c:v>1.114138078070399E-2</c:v>
                </c:pt>
                <c:pt idx="90">
                  <c:v>1.382445489801735E-2</c:v>
                </c:pt>
                <c:pt idx="91">
                  <c:v>1.225300765748011E-2</c:v>
                </c:pt>
                <c:pt idx="92">
                  <c:v>6.0706588199794052E-3</c:v>
                </c:pt>
                <c:pt idx="93">
                  <c:v>-7.178385324831095E-3</c:v>
                </c:pt>
                <c:pt idx="94">
                  <c:v>1.8394478832788969E-2</c:v>
                </c:pt>
                <c:pt idx="95">
                  <c:v>3.3438985513671173E-2</c:v>
                </c:pt>
                <c:pt idx="96">
                  <c:v>-5.8047656397596974E-3</c:v>
                </c:pt>
                <c:pt idx="97">
                  <c:v>7.9072631291152648E-3</c:v>
                </c:pt>
                <c:pt idx="98">
                  <c:v>2.3600378070887124E-3</c:v>
                </c:pt>
                <c:pt idx="99">
                  <c:v>2.3544811400093191E-3</c:v>
                </c:pt>
                <c:pt idx="100">
                  <c:v>1.0446592749467026E-3</c:v>
                </c:pt>
                <c:pt idx="101">
                  <c:v>2.3465008811233909E-3</c:v>
                </c:pt>
                <c:pt idx="102">
                  <c:v>-2.6045058097481927E-4</c:v>
                </c:pt>
                <c:pt idx="103">
                  <c:v>5.1961665368211781E-3</c:v>
                </c:pt>
                <c:pt idx="104">
                  <c:v>-1.2965125633071764E-3</c:v>
                </c:pt>
                <c:pt idx="105">
                  <c:v>-7.5531027136754563E-3</c:v>
                </c:pt>
                <c:pt idx="106">
                  <c:v>1.0452052166583835E-3</c:v>
                </c:pt>
                <c:pt idx="107">
                  <c:v>-1.3408903415839604E-2</c:v>
                </c:pt>
                <c:pt idx="108">
                  <c:v>1.8511178100943332E-3</c:v>
                </c:pt>
                <c:pt idx="109">
                  <c:v>5.2701044242370234E-3</c:v>
                </c:pt>
                <c:pt idx="110">
                  <c:v>-8.4455503314757544E-3</c:v>
                </c:pt>
                <c:pt idx="111">
                  <c:v>1.9163206184414649E-2</c:v>
                </c:pt>
                <c:pt idx="112">
                  <c:v>6.9957533660269956E-3</c:v>
                </c:pt>
                <c:pt idx="113">
                  <c:v>-5.1652893710396684E-4</c:v>
                </c:pt>
                <c:pt idx="114">
                  <c:v>-1.2924908093720382E-3</c:v>
                </c:pt>
                <c:pt idx="115">
                  <c:v>8.499729214321166E-3</c:v>
                </c:pt>
                <c:pt idx="116">
                  <c:v>-4.6272576136910451E-3</c:v>
                </c:pt>
                <c:pt idx="117">
                  <c:v>4.627257613690961E-3</c:v>
                </c:pt>
                <c:pt idx="118">
                  <c:v>-3.8545595713817796E-3</c:v>
                </c:pt>
                <c:pt idx="119">
                  <c:v>-1.3739684710566538E-2</c:v>
                </c:pt>
                <c:pt idx="120">
                  <c:v>-5.7591782220448983E-3</c:v>
                </c:pt>
                <c:pt idx="121">
                  <c:v>6.8027473227523999E-3</c:v>
                </c:pt>
                <c:pt idx="122">
                  <c:v>-1.5239391088899608E-2</c:v>
                </c:pt>
                <c:pt idx="123">
                  <c:v>-7.4409059765448444E-3</c:v>
                </c:pt>
                <c:pt idx="124">
                  <c:v>1.2722143495890226E-2</c:v>
                </c:pt>
                <c:pt idx="125">
                  <c:v>-1.8071180052981556E-2</c:v>
                </c:pt>
                <c:pt idx="126">
                  <c:v>8.5447782915155264E-3</c:v>
                </c:pt>
                <c:pt idx="127">
                  <c:v>-2.0957242025271126E-2</c:v>
                </c:pt>
                <c:pt idx="128">
                  <c:v>-2.44665066999427E-3</c:v>
                </c:pt>
                <c:pt idx="129">
                  <c:v>-1.6344323987155865E-3</c:v>
                </c:pt>
                <c:pt idx="130">
                  <c:v>5.9799036582173261E-3</c:v>
                </c:pt>
                <c:pt idx="131">
                  <c:v>-2.7137058715962729E-3</c:v>
                </c:pt>
                <c:pt idx="132">
                  <c:v>5.4200674693393345E-3</c:v>
                </c:pt>
                <c:pt idx="133">
                  <c:v>1.7149402072954487E-2</c:v>
                </c:pt>
                <c:pt idx="134">
                  <c:v>-2.6602835588162119E-3</c:v>
                </c:pt>
                <c:pt idx="135">
                  <c:v>-3.7363267378765067E-3</c:v>
                </c:pt>
                <c:pt idx="136">
                  <c:v>2.6702285558788921E-3</c:v>
                </c:pt>
                <c:pt idx="137">
                  <c:v>-3.4726894789726664E-3</c:v>
                </c:pt>
                <c:pt idx="138">
                  <c:v>1.0698048626621459E-3</c:v>
                </c:pt>
                <c:pt idx="139">
                  <c:v>-4.7067510857985738E-2</c:v>
                </c:pt>
                <c:pt idx="140">
                  <c:v>7.8147202054635583E-3</c:v>
                </c:pt>
                <c:pt idx="141">
                  <c:v>-3.3416906619031018E-3</c:v>
                </c:pt>
                <c:pt idx="142">
                  <c:v>-1.7729463977569342E-2</c:v>
                </c:pt>
                <c:pt idx="143">
                  <c:v>2.268860871191004E-3</c:v>
                </c:pt>
                <c:pt idx="144">
                  <c:v>9.0243139222646231E-3</c:v>
                </c:pt>
                <c:pt idx="145">
                  <c:v>-1.1235956238264547E-3</c:v>
                </c:pt>
                <c:pt idx="146">
                  <c:v>-1.4062722047533443E-3</c:v>
                </c:pt>
                <c:pt idx="147">
                  <c:v>1.2029799570483786E-2</c:v>
                </c:pt>
                <c:pt idx="148">
                  <c:v>-5.5632824800662232E-4</c:v>
                </c:pt>
                <c:pt idx="149">
                  <c:v>-2.7862932486830629E-3</c:v>
                </c:pt>
                <c:pt idx="150">
                  <c:v>4.176533984209546E-3</c:v>
                </c:pt>
                <c:pt idx="151">
                  <c:v>-1.3708425609569221E-2</c:v>
                </c:pt>
                <c:pt idx="152">
                  <c:v>-3.2057696526666846E-2</c:v>
                </c:pt>
                <c:pt idx="153">
                  <c:v>8.3997597422288978E-3</c:v>
                </c:pt>
                <c:pt idx="154">
                  <c:v>1.517132290711936E-2</c:v>
                </c:pt>
                <c:pt idx="155">
                  <c:v>1.4104606181541945E-2</c:v>
                </c:pt>
                <c:pt idx="156">
                  <c:v>3.0618858605336259E-2</c:v>
                </c:pt>
                <c:pt idx="157">
                  <c:v>5.4318306604413721E-4</c:v>
                </c:pt>
                <c:pt idx="158">
                  <c:v>5.4288817837176131E-4</c:v>
                </c:pt>
                <c:pt idx="159">
                  <c:v>2.1477335610556876E-2</c:v>
                </c:pt>
                <c:pt idx="160">
                  <c:v>-3.4588301078785672E-3</c:v>
                </c:pt>
                <c:pt idx="161">
                  <c:v>-2.1344725286327922E-3</c:v>
                </c:pt>
                <c:pt idx="162">
                  <c:v>-1.0689471889050444E-3</c:v>
                </c:pt>
                <c:pt idx="163">
                  <c:v>5.3333459753626029E-3</c:v>
                </c:pt>
                <c:pt idx="164">
                  <c:v>2.0271853863012029E-2</c:v>
                </c:pt>
                <c:pt idx="165">
                  <c:v>-4.9640859612593751E-3</c:v>
                </c:pt>
                <c:pt idx="166">
                  <c:v>-9.4737550672901547E-3</c:v>
                </c:pt>
                <c:pt idx="167">
                  <c:v>2.9042924704960472E-3</c:v>
                </c:pt>
                <c:pt idx="168">
                  <c:v>-3.1687377979659711E-3</c:v>
                </c:pt>
                <c:pt idx="169">
                  <c:v>-1.3232766255416419E-3</c:v>
                </c:pt>
                <c:pt idx="170">
                  <c:v>4.7556232295682226E-3</c:v>
                </c:pt>
                <c:pt idx="171">
                  <c:v>-8.7359920246230533E-3</c:v>
                </c:pt>
                <c:pt idx="172">
                  <c:v>8.2087049045761838E-3</c:v>
                </c:pt>
                <c:pt idx="173">
                  <c:v>-4.7581374464169233E-3</c:v>
                </c:pt>
                <c:pt idx="174">
                  <c:v>8.4433219275992927E-3</c:v>
                </c:pt>
                <c:pt idx="175">
                  <c:v>3.0022958900196645E-2</c:v>
                </c:pt>
                <c:pt idx="176">
                  <c:v>-1.6712048548063751E-2</c:v>
                </c:pt>
                <c:pt idx="177">
                  <c:v>2.8624494574837515E-2</c:v>
                </c:pt>
                <c:pt idx="178">
                  <c:v>2.7676454954179259E-3</c:v>
                </c:pt>
                <c:pt idx="179">
                  <c:v>-6.8070349817977794E-3</c:v>
                </c:pt>
                <c:pt idx="180">
                  <c:v>-4.739978285462907E-2</c:v>
                </c:pt>
                <c:pt idx="181">
                  <c:v>2.9135234488764056E-3</c:v>
                </c:pt>
                <c:pt idx="182">
                  <c:v>5.5387191574415642E-3</c:v>
                </c:pt>
                <c:pt idx="183">
                  <c:v>-8.9828873521208951E-3</c:v>
                </c:pt>
                <c:pt idx="184">
                  <c:v>8.1935174913719197E-3</c:v>
                </c:pt>
                <c:pt idx="185">
                  <c:v>1.9549690779315704E-2</c:v>
                </c:pt>
                <c:pt idx="186">
                  <c:v>-8.0342534020973293E-3</c:v>
                </c:pt>
                <c:pt idx="187">
                  <c:v>2.9485535597667062E-2</c:v>
                </c:pt>
                <c:pt idx="188">
                  <c:v>4.7889190451798043E-3</c:v>
                </c:pt>
                <c:pt idx="189">
                  <c:v>1.2564394164509319E-3</c:v>
                </c:pt>
                <c:pt idx="190">
                  <c:v>5.0100305195371862E-3</c:v>
                </c:pt>
                <c:pt idx="191">
                  <c:v>2.1506205220963463E-2</c:v>
                </c:pt>
                <c:pt idx="192">
                  <c:v>-2.2034529664350204E-3</c:v>
                </c:pt>
                <c:pt idx="193">
                  <c:v>-9.8522964430115944E-3</c:v>
                </c:pt>
                <c:pt idx="194">
                  <c:v>4.4455494305643021E-3</c:v>
                </c:pt>
                <c:pt idx="195">
                  <c:v>0.12948799004484537</c:v>
                </c:pt>
                <c:pt idx="196">
                  <c:v>-4.1778647391424055E-2</c:v>
                </c:pt>
                <c:pt idx="197">
                  <c:v>-3.9130423775765082E-2</c:v>
                </c:pt>
                <c:pt idx="198">
                  <c:v>4.4501771534007613E-3</c:v>
                </c:pt>
                <c:pt idx="199">
                  <c:v>-1.0808375895893146E-2</c:v>
                </c:pt>
                <c:pt idx="200">
                  <c:v>-3.1436301888597709E-2</c:v>
                </c:pt>
                <c:pt idx="201">
                  <c:v>1.5001491102533491E-2</c:v>
                </c:pt>
                <c:pt idx="202">
                  <c:v>1.6198543803275726E-2</c:v>
                </c:pt>
                <c:pt idx="203">
                  <c:v>-4.0251031021795456E-3</c:v>
                </c:pt>
                <c:pt idx="204">
                  <c:v>6.8566292979179225E-3</c:v>
                </c:pt>
                <c:pt idx="205">
                  <c:v>1.3341333049862489E-2</c:v>
                </c:pt>
                <c:pt idx="206">
                  <c:v>7.6433493125680659E-3</c:v>
                </c:pt>
                <c:pt idx="207">
                  <c:v>1.1530037020462294E-3</c:v>
                </c:pt>
                <c:pt idx="208">
                  <c:v>-6.2420732095176496E-3</c:v>
                </c:pt>
                <c:pt idx="209">
                  <c:v>-6.748134973462069E-3</c:v>
                </c:pt>
                <c:pt idx="210">
                  <c:v>1.9651539809370087E-2</c:v>
                </c:pt>
                <c:pt idx="211">
                  <c:v>3.4281829940681911E-3</c:v>
                </c:pt>
                <c:pt idx="212">
                  <c:v>-1.5636096901280813E-2</c:v>
                </c:pt>
                <c:pt idx="213">
                  <c:v>-6.7434274840059791E-3</c:v>
                </c:pt>
                <c:pt idx="214">
                  <c:v>-1.3861375466732301E-2</c:v>
                </c:pt>
                <c:pt idx="215">
                  <c:v>1.5959033851565736E-2</c:v>
                </c:pt>
                <c:pt idx="216">
                  <c:v>5.5723385423453479E-3</c:v>
                </c:pt>
                <c:pt idx="217">
                  <c:v>-1.1583460115993636E-3</c:v>
                </c:pt>
                <c:pt idx="218">
                  <c:v>1.814681702667794E-2</c:v>
                </c:pt>
                <c:pt idx="219">
                  <c:v>-5.7071265510386018E-3</c:v>
                </c:pt>
                <c:pt idx="220">
                  <c:v>2.97177038915748E-3</c:v>
                </c:pt>
                <c:pt idx="221">
                  <c:v>2.0522182553185846E-3</c:v>
                </c:pt>
                <c:pt idx="222">
                  <c:v>-2.4909036919588835E-2</c:v>
                </c:pt>
                <c:pt idx="223">
                  <c:v>2.3350846574288382E-4</c:v>
                </c:pt>
                <c:pt idx="224">
                  <c:v>-5.6193076921573423E-3</c:v>
                </c:pt>
                <c:pt idx="225">
                  <c:v>-3.05702766001211E-3</c:v>
                </c:pt>
                <c:pt idx="226">
                  <c:v>-8.7522734926307449E-3</c:v>
                </c:pt>
                <c:pt idx="227">
                  <c:v>-3.0933992543828452E-3</c:v>
                </c:pt>
                <c:pt idx="228">
                  <c:v>-6.9353380937343103E-3</c:v>
                </c:pt>
                <c:pt idx="229">
                  <c:v>-2.6506111036693435E-2</c:v>
                </c:pt>
                <c:pt idx="230">
                  <c:v>-2.1672289254508561E-2</c:v>
                </c:pt>
                <c:pt idx="231">
                  <c:v>3.2212894260807819E-2</c:v>
                </c:pt>
                <c:pt idx="232">
                  <c:v>-1.9451555059461865E-2</c:v>
                </c:pt>
              </c:numCache>
            </c:numRef>
          </c:xVal>
          <c:yVal>
            <c:numRef>
              <c:f>Correlation!$F$13:$F$245</c:f>
              <c:numCache>
                <c:formatCode>General</c:formatCode>
                <c:ptCount val="233"/>
                <c:pt idx="0">
                  <c:v>0</c:v>
                </c:pt>
                <c:pt idx="1">
                  <c:v>7.6148734457850828E-3</c:v>
                </c:pt>
                <c:pt idx="2">
                  <c:v>-4.0458585195436835E-3</c:v>
                </c:pt>
                <c:pt idx="3">
                  <c:v>-1.7213824489139785E-3</c:v>
                </c:pt>
                <c:pt idx="4">
                  <c:v>4.7879288568935356E-3</c:v>
                </c:pt>
                <c:pt idx="5">
                  <c:v>5.0088675975657766E-3</c:v>
                </c:pt>
                <c:pt idx="6">
                  <c:v>-1.2186947794019393E-4</c:v>
                </c:pt>
                <c:pt idx="7">
                  <c:v>7.8907844935458896E-3</c:v>
                </c:pt>
                <c:pt idx="8">
                  <c:v>-1.2900264088001646E-2</c:v>
                </c:pt>
                <c:pt idx="9">
                  <c:v>4.6437820222691561E-3</c:v>
                </c:pt>
                <c:pt idx="10">
                  <c:v>1.055130763952165E-2</c:v>
                </c:pt>
                <c:pt idx="11">
                  <c:v>-7.0218206188821779E-3</c:v>
                </c:pt>
                <c:pt idx="12">
                  <c:v>-4.8715234570420327E-3</c:v>
                </c:pt>
                <c:pt idx="13">
                  <c:v>8.5096550469032466E-3</c:v>
                </c:pt>
                <c:pt idx="14">
                  <c:v>-7.2656820827696504E-4</c:v>
                </c:pt>
                <c:pt idx="15">
                  <c:v>3.0238910250769192E-3</c:v>
                </c:pt>
                <c:pt idx="16">
                  <c:v>-3.0238910250770063E-3</c:v>
                </c:pt>
                <c:pt idx="17">
                  <c:v>-6.8068817580506967E-3</c:v>
                </c:pt>
                <c:pt idx="18">
                  <c:v>-2.9314788307234453E-3</c:v>
                </c:pt>
                <c:pt idx="19">
                  <c:v>2.199414376360581E-3</c:v>
                </c:pt>
                <c:pt idx="20">
                  <c:v>4.3843694638982227E-3</c:v>
                </c:pt>
                <c:pt idx="21">
                  <c:v>3.5179268403224503E-3</c:v>
                </c:pt>
                <c:pt idx="22">
                  <c:v>-3.5179268403225192E-3</c:v>
                </c:pt>
                <c:pt idx="23">
                  <c:v>-6.5837838402588852E-3</c:v>
                </c:pt>
                <c:pt idx="24">
                  <c:v>-2.4494807103399331E-3</c:v>
                </c:pt>
                <c:pt idx="25">
                  <c:v>-5.5333679456556883E-3</c:v>
                </c:pt>
                <c:pt idx="26">
                  <c:v>-7.4257766968494265E-3</c:v>
                </c:pt>
                <c:pt idx="27">
                  <c:v>2.481390851385476E-3</c:v>
                </c:pt>
                <c:pt idx="28">
                  <c:v>-1.4981553615616946E-2</c:v>
                </c:pt>
                <c:pt idx="29">
                  <c:v>7.7684891373312418E-3</c:v>
                </c:pt>
                <c:pt idx="30">
                  <c:v>1.3512881496701858E-2</c:v>
                </c:pt>
                <c:pt idx="31">
                  <c:v>-3.7009664745712273E-3</c:v>
                </c:pt>
                <c:pt idx="32">
                  <c:v>-3.5906681307284844E-3</c:v>
                </c:pt>
                <c:pt idx="33">
                  <c:v>1.8556600063081057E-2</c:v>
                </c:pt>
                <c:pt idx="34">
                  <c:v>9.6935207110115853E-3</c:v>
                </c:pt>
                <c:pt idx="35">
                  <c:v>3.6168545815930557E-4</c:v>
                </c:pt>
                <c:pt idx="36">
                  <c:v>-1.0786022279651608E-2</c:v>
                </c:pt>
                <c:pt idx="37">
                  <c:v>2.3124211606579165E-3</c:v>
                </c:pt>
                <c:pt idx="38">
                  <c:v>1.484190140363093E-2</c:v>
                </c:pt>
                <c:pt idx="39">
                  <c:v>-8.7820113285667061E-3</c:v>
                </c:pt>
                <c:pt idx="40">
                  <c:v>-5.4522458927896622E-3</c:v>
                </c:pt>
                <c:pt idx="41">
                  <c:v>-1.0626054182340087E-2</c:v>
                </c:pt>
                <c:pt idx="42">
                  <c:v>-4.4302312184133271E-3</c:v>
                </c:pt>
                <c:pt idx="43">
                  <c:v>6.5154818973521579E-3</c:v>
                </c:pt>
                <c:pt idx="44">
                  <c:v>-4.544066768967671E-3</c:v>
                </c:pt>
                <c:pt idx="45">
                  <c:v>-1.6014786299304903E-3</c:v>
                </c:pt>
                <c:pt idx="46">
                  <c:v>5.1647925925661833E-3</c:v>
                </c:pt>
                <c:pt idx="47">
                  <c:v>-1.0232475398916309E-2</c:v>
                </c:pt>
                <c:pt idx="48">
                  <c:v>3.7167813102114268E-4</c:v>
                </c:pt>
                <c:pt idx="49">
                  <c:v>1.6827763051458361E-2</c:v>
                </c:pt>
                <c:pt idx="50">
                  <c:v>-1.5342430435266731E-2</c:v>
                </c:pt>
                <c:pt idx="51">
                  <c:v>-9.070075225498261E-3</c:v>
                </c:pt>
                <c:pt idx="52">
                  <c:v>1.2473495442891628E-3</c:v>
                </c:pt>
                <c:pt idx="53">
                  <c:v>-7.4822300535211947E-4</c:v>
                </c:pt>
                <c:pt idx="54">
                  <c:v>5.4740121760278072E-3</c:v>
                </c:pt>
                <c:pt idx="55">
                  <c:v>4.4565560265728268E-3</c:v>
                </c:pt>
                <c:pt idx="56">
                  <c:v>1.2351015886757691E-4</c:v>
                </c:pt>
                <c:pt idx="57">
                  <c:v>3.8212681321487594E-3</c:v>
                </c:pt>
                <c:pt idx="58">
                  <c:v>-5.1807196175469965E-3</c:v>
                </c:pt>
                <c:pt idx="59">
                  <c:v>-3.2206147000422834E-3</c:v>
                </c:pt>
                <c:pt idx="60">
                  <c:v>3.096936510533191E-3</c:v>
                </c:pt>
                <c:pt idx="61">
                  <c:v>1.2367818950902816E-4</c:v>
                </c:pt>
                <c:pt idx="62">
                  <c:v>-9.1937534150072064E-3</c:v>
                </c:pt>
                <c:pt idx="63">
                  <c:v>-3.1251978683199014E-3</c:v>
                </c:pt>
                <c:pt idx="64">
                  <c:v>4.9956392141878988E-3</c:v>
                </c:pt>
                <c:pt idx="65">
                  <c:v>1.2450200811417178E-3</c:v>
                </c:pt>
                <c:pt idx="66">
                  <c:v>5.7072115211258632E-3</c:v>
                </c:pt>
                <c:pt idx="67">
                  <c:v>-1.5334090895415667E-2</c:v>
                </c:pt>
                <c:pt idx="68">
                  <c:v>5.5124168651955853E-3</c:v>
                </c:pt>
                <c:pt idx="69">
                  <c:v>1.6228703393276317E-3</c:v>
                </c:pt>
                <c:pt idx="70">
                  <c:v>5.3492694577222744E-3</c:v>
                </c:pt>
                <c:pt idx="71">
                  <c:v>-1.3656964069401081E-3</c:v>
                </c:pt>
                <c:pt idx="72">
                  <c:v>-3.4847577268093165E-3</c:v>
                </c:pt>
                <c:pt idx="73">
                  <c:v>-6.2355804227852939E-4</c:v>
                </c:pt>
                <c:pt idx="74">
                  <c:v>-2.4981277043553646E-3</c:v>
                </c:pt>
                <c:pt idx="75">
                  <c:v>3.1216857466338957E-3</c:v>
                </c:pt>
                <c:pt idx="76">
                  <c:v>-1.5580161869343561E-2</c:v>
                </c:pt>
                <c:pt idx="77">
                  <c:v>-9.6705168959696098E-3</c:v>
                </c:pt>
                <c:pt idx="78">
                  <c:v>2.5568908346932002E-4</c:v>
                </c:pt>
                <c:pt idx="79">
                  <c:v>-2.4316899420787725E-3</c:v>
                </c:pt>
                <c:pt idx="80">
                  <c:v>-7.3307511110993718E-3</c:v>
                </c:pt>
                <c:pt idx="81">
                  <c:v>-1.5742210214393343E-2</c:v>
                </c:pt>
                <c:pt idx="82">
                  <c:v>4.9705792331873316E-3</c:v>
                </c:pt>
                <c:pt idx="83">
                  <c:v>-3.3982518652350365E-3</c:v>
                </c:pt>
                <c:pt idx="84">
                  <c:v>4.7022030214361023E-3</c:v>
                </c:pt>
                <c:pt idx="85">
                  <c:v>-1.6954682900766893E-3</c:v>
                </c:pt>
                <c:pt idx="86">
                  <c:v>-3.6615707183505096E-3</c:v>
                </c:pt>
                <c:pt idx="87">
                  <c:v>5.0963847648037106E-3</c:v>
                </c:pt>
                <c:pt idx="88">
                  <c:v>-3.2639235190489693E-3</c:v>
                </c:pt>
                <c:pt idx="89">
                  <c:v>-2.6157468106242302E-4</c:v>
                </c:pt>
                <c:pt idx="90">
                  <c:v>-4.5886675074312787E-3</c:v>
                </c:pt>
                <c:pt idx="91">
                  <c:v>3.0177809427389944E-3</c:v>
                </c:pt>
                <c:pt idx="92">
                  <c:v>3.1393093146529607E-3</c:v>
                </c:pt>
                <c:pt idx="93">
                  <c:v>7.9350009844408077E-3</c:v>
                </c:pt>
                <c:pt idx="94">
                  <c:v>2.0518801433287062E-2</c:v>
                </c:pt>
                <c:pt idx="95">
                  <c:v>3.1683696741241431E-3</c:v>
                </c:pt>
                <c:pt idx="96">
                  <c:v>-2.6607554500264015E-3</c:v>
                </c:pt>
                <c:pt idx="97">
                  <c:v>5.4406409905323532E-3</c:v>
                </c:pt>
                <c:pt idx="98">
                  <c:v>3.1496089028962013E-3</c:v>
                </c:pt>
                <c:pt idx="99">
                  <c:v>3.3904722627517642E-3</c:v>
                </c:pt>
                <c:pt idx="100">
                  <c:v>4.0035084125527639E-3</c:v>
                </c:pt>
                <c:pt idx="101">
                  <c:v>-2.4975025104861031E-4</c:v>
                </c:pt>
                <c:pt idx="102">
                  <c:v>2.4975025104851295E-4</c:v>
                </c:pt>
                <c:pt idx="103">
                  <c:v>1.6218580063159461E-3</c:v>
                </c:pt>
                <c:pt idx="104">
                  <c:v>4.1052492810766143E-3</c:v>
                </c:pt>
                <c:pt idx="105">
                  <c:v>-8.227421129032823E-3</c:v>
                </c:pt>
                <c:pt idx="106">
                  <c:v>3.7544584634753331E-4</c:v>
                </c:pt>
                <c:pt idx="107">
                  <c:v>1.3176076263716936E-2</c:v>
                </c:pt>
                <c:pt idx="108">
                  <c:v>-1.1120035741538623E-3</c:v>
                </c:pt>
                <c:pt idx="109">
                  <c:v>6.6535484491787979E-3</c:v>
                </c:pt>
                <c:pt idx="110">
                  <c:v>9.2898846813685067E-3</c:v>
                </c:pt>
                <c:pt idx="111">
                  <c:v>-2.5583250842170623E-3</c:v>
                </c:pt>
                <c:pt idx="112">
                  <c:v>-4.2784736129269883E-3</c:v>
                </c:pt>
                <c:pt idx="113">
                  <c:v>1.5912849921298233E-3</c:v>
                </c:pt>
                <c:pt idx="114">
                  <c:v>3.6686029148841738E-4</c:v>
                </c:pt>
                <c:pt idx="115">
                  <c:v>2.8081332170303915E-3</c:v>
                </c:pt>
                <c:pt idx="116">
                  <c:v>-3.7867265672971682E-3</c:v>
                </c:pt>
                <c:pt idx="117">
                  <c:v>3.9086406180425335E-3</c:v>
                </c:pt>
                <c:pt idx="118">
                  <c:v>2.7999287876194867E-3</c:v>
                </c:pt>
                <c:pt idx="119">
                  <c:v>4.1247177246542715E-3</c:v>
                </c:pt>
                <c:pt idx="120">
                  <c:v>-2.0602322017960637E-3</c:v>
                </c:pt>
                <c:pt idx="121">
                  <c:v>-2.4265954984408703E-4</c:v>
                </c:pt>
                <c:pt idx="122">
                  <c:v>4.8420382703165104E-3</c:v>
                </c:pt>
                <c:pt idx="123">
                  <c:v>1.8097368756630078E-3</c:v>
                </c:pt>
                <c:pt idx="124">
                  <c:v>-2.4137110439294862E-3</c:v>
                </c:pt>
                <c:pt idx="125">
                  <c:v>-2.416918440769055E-4</c:v>
                </c:pt>
                <c:pt idx="126">
                  <c:v>4.4618705316696239E-3</c:v>
                </c:pt>
                <c:pt idx="127">
                  <c:v>1.5629699604985726E-3</c:v>
                </c:pt>
                <c:pt idx="128">
                  <c:v>2.7592843372116439E-3</c:v>
                </c:pt>
                <c:pt idx="129">
                  <c:v>-3.2399380354823748E-3</c:v>
                </c:pt>
                <c:pt idx="130">
                  <c:v>3.2399380354822325E-3</c:v>
                </c:pt>
                <c:pt idx="131">
                  <c:v>2.8711588093197149E-3</c:v>
                </c:pt>
                <c:pt idx="132">
                  <c:v>-2.032885602935585E-3</c:v>
                </c:pt>
                <c:pt idx="133">
                  <c:v>-2.2769498722263661E-3</c:v>
                </c:pt>
                <c:pt idx="134">
                  <c:v>6.2193717995172202E-3</c:v>
                </c:pt>
                <c:pt idx="135">
                  <c:v>-4.0621322285052759E-3</c:v>
                </c:pt>
                <c:pt idx="136">
                  <c:v>-4.1989144530492012E-3</c:v>
                </c:pt>
                <c:pt idx="137">
                  <c:v>6.8292363904101884E-3</c:v>
                </c:pt>
                <c:pt idx="138">
                  <c:v>-2.0319136854065386E-3</c:v>
                </c:pt>
                <c:pt idx="139">
                  <c:v>4.6553351757024561E-3</c:v>
                </c:pt>
                <c:pt idx="140">
                  <c:v>-1.2342137377236563E-2</c:v>
                </c:pt>
                <c:pt idx="141">
                  <c:v>-6.0302721480040491E-4</c:v>
                </c:pt>
                <c:pt idx="142">
                  <c:v>-7.8726258965799607E-3</c:v>
                </c:pt>
                <c:pt idx="143">
                  <c:v>-1.2603409412535538E-2</c:v>
                </c:pt>
                <c:pt idx="144">
                  <c:v>-8.036143884012522E-3</c:v>
                </c:pt>
                <c:pt idx="145">
                  <c:v>-3.9801047566268098E-3</c:v>
                </c:pt>
                <c:pt idx="146">
                  <c:v>3.8559659693033557E-3</c:v>
                </c:pt>
                <c:pt idx="147">
                  <c:v>3.9648174847473853E-3</c:v>
                </c:pt>
                <c:pt idx="148">
                  <c:v>2.8400340136363346E-3</c:v>
                </c:pt>
                <c:pt idx="149">
                  <c:v>3.9379819534655896E-3</c:v>
                </c:pt>
                <c:pt idx="150">
                  <c:v>-3.814684992579451E-3</c:v>
                </c:pt>
                <c:pt idx="151">
                  <c:v>6.880479287930885E-3</c:v>
                </c:pt>
                <c:pt idx="152">
                  <c:v>7.3197838106544514E-3</c:v>
                </c:pt>
                <c:pt idx="153">
                  <c:v>1.2321972766410392E-2</c:v>
                </c:pt>
                <c:pt idx="154">
                  <c:v>2.0389812161572818E-3</c:v>
                </c:pt>
                <c:pt idx="155">
                  <c:v>1.317128849938156E-3</c:v>
                </c:pt>
                <c:pt idx="156">
                  <c:v>-8.1701764099098555E-3</c:v>
                </c:pt>
                <c:pt idx="157">
                  <c:v>-7.3863628186784814E-3</c:v>
                </c:pt>
                <c:pt idx="158">
                  <c:v>3.2761055813804586E-3</c:v>
                </c:pt>
                <c:pt idx="159">
                  <c:v>1.331638717449235E-3</c:v>
                </c:pt>
                <c:pt idx="160">
                  <c:v>4.4661791903529563E-3</c:v>
                </c:pt>
                <c:pt idx="161">
                  <c:v>-3.2571353965969154E-3</c:v>
                </c:pt>
                <c:pt idx="162">
                  <c:v>4.3404939136295756E-3</c:v>
                </c:pt>
                <c:pt idx="163">
                  <c:v>-2.6502846497226808E-3</c:v>
                </c:pt>
                <c:pt idx="164">
                  <c:v>1.5669261326898261E-3</c:v>
                </c:pt>
                <c:pt idx="165">
                  <c:v>-1.0845334557040901E-3</c:v>
                </c:pt>
                <c:pt idx="166">
                  <c:v>-6.0466987959770157E-3</c:v>
                </c:pt>
                <c:pt idx="167">
                  <c:v>5.2023588386928814E-3</c:v>
                </c:pt>
                <c:pt idx="168">
                  <c:v>1.1756373408266565E-2</c:v>
                </c:pt>
                <c:pt idx="169">
                  <c:v>1.4301039262540809E-3</c:v>
                </c:pt>
                <c:pt idx="170">
                  <c:v>1.1908306057533504E-4</c:v>
                </c:pt>
                <c:pt idx="171">
                  <c:v>-9.5306178288672696E-4</c:v>
                </c:pt>
                <c:pt idx="172">
                  <c:v>1.4292522680752866E-3</c:v>
                </c:pt>
                <c:pt idx="173">
                  <c:v>-4.5329911808031208E-3</c:v>
                </c:pt>
                <c:pt idx="174">
                  <c:v>1.6482260837268295E-2</c:v>
                </c:pt>
                <c:pt idx="175">
                  <c:v>1.944974838879495E-2</c:v>
                </c:pt>
                <c:pt idx="176">
                  <c:v>1.3831260849511257E-3</c:v>
                </c:pt>
                <c:pt idx="177">
                  <c:v>-8.0659104447879722E-4</c:v>
                </c:pt>
                <c:pt idx="178">
                  <c:v>4.4856018623275606E-3</c:v>
                </c:pt>
                <c:pt idx="179">
                  <c:v>-4.2550808838977688E-3</c:v>
                </c:pt>
                <c:pt idx="180">
                  <c:v>-7.9838433919240722E-3</c:v>
                </c:pt>
                <c:pt idx="181">
                  <c:v>9.8261006774988044E-3</c:v>
                </c:pt>
                <c:pt idx="182">
                  <c:v>6.7641415826979476E-3</c:v>
                </c:pt>
                <c:pt idx="183">
                  <c:v>-6.3041070719972187E-3</c:v>
                </c:pt>
                <c:pt idx="184">
                  <c:v>1.177358287653266E-2</c:v>
                </c:pt>
                <c:pt idx="185">
                  <c:v>-6.4983412854067411E-3</c:v>
                </c:pt>
                <c:pt idx="186">
                  <c:v>-3.2077012267697313E-3</c:v>
                </c:pt>
                <c:pt idx="187">
                  <c:v>1.2542923847376252E-2</c:v>
                </c:pt>
                <c:pt idx="188">
                  <c:v>5.6641179650825752E-4</c:v>
                </c:pt>
                <c:pt idx="189">
                  <c:v>2.6013700130435289E-3</c:v>
                </c:pt>
                <c:pt idx="190">
                  <c:v>-1.8089320930446589E-3</c:v>
                </c:pt>
                <c:pt idx="191">
                  <c:v>7.1038242022267977E-3</c:v>
                </c:pt>
                <c:pt idx="192">
                  <c:v>-1.1185925346419422E-2</c:v>
                </c:pt>
                <c:pt idx="193">
                  <c:v>-1.4074264015515748E-2</c:v>
                </c:pt>
                <c:pt idx="194">
                  <c:v>5.9742824753517432E-3</c:v>
                </c:pt>
                <c:pt idx="195">
                  <c:v>2.0072114598221533E-2</c:v>
                </c:pt>
                <c:pt idx="196">
                  <c:v>-5.2316076502941768E-2</c:v>
                </c:pt>
                <c:pt idx="197">
                  <c:v>-5.8586005596242323E-2</c:v>
                </c:pt>
                <c:pt idx="198">
                  <c:v>-1.733452654256417E-2</c:v>
                </c:pt>
                <c:pt idx="199">
                  <c:v>-1.8160071477880686E-2</c:v>
                </c:pt>
                <c:pt idx="200">
                  <c:v>-1.137192831493933E-2</c:v>
                </c:pt>
                <c:pt idx="201">
                  <c:v>-3.8195634187549775E-3</c:v>
                </c:pt>
                <c:pt idx="202">
                  <c:v>8.4100364282992026E-3</c:v>
                </c:pt>
                <c:pt idx="203">
                  <c:v>-1.5715037283426383E-3</c:v>
                </c:pt>
                <c:pt idx="204">
                  <c:v>2.0947899778553177E-3</c:v>
                </c:pt>
                <c:pt idx="205">
                  <c:v>-3.2750405902406709E-3</c:v>
                </c:pt>
                <c:pt idx="206">
                  <c:v>4.3207923195303583E-3</c:v>
                </c:pt>
                <c:pt idx="207">
                  <c:v>-1.0375035608077723E-2</c:v>
                </c:pt>
                <c:pt idx="208">
                  <c:v>-1.1418074128202777E-2</c:v>
                </c:pt>
                <c:pt idx="209">
                  <c:v>1.286916599947722E-2</c:v>
                </c:pt>
                <c:pt idx="210">
                  <c:v>2.1775421970114745E-2</c:v>
                </c:pt>
                <c:pt idx="211">
                  <c:v>1.6755524053651813E-2</c:v>
                </c:pt>
                <c:pt idx="212">
                  <c:v>-1.7142545925218172E-2</c:v>
                </c:pt>
                <c:pt idx="213">
                  <c:v>-2.297151388565263E-2</c:v>
                </c:pt>
                <c:pt idx="214">
                  <c:v>-7.1551915178545431E-3</c:v>
                </c:pt>
                <c:pt idx="215">
                  <c:v>4.6434577629543691E-3</c:v>
                </c:pt>
                <c:pt idx="216">
                  <c:v>9.4849874573987025E-3</c:v>
                </c:pt>
                <c:pt idx="217">
                  <c:v>-1.1807151256890531E-3</c:v>
                </c:pt>
                <c:pt idx="218">
                  <c:v>-2.5526512301523925E-2</c:v>
                </c:pt>
                <c:pt idx="219">
                  <c:v>-1.8870473317749656E-3</c:v>
                </c:pt>
                <c:pt idx="220">
                  <c:v>5.9187689601765863E-3</c:v>
                </c:pt>
                <c:pt idx="221">
                  <c:v>9.0788340554937737E-3</c:v>
                </c:pt>
                <c:pt idx="222">
                  <c:v>-9.4812755392271152E-3</c:v>
                </c:pt>
                <c:pt idx="223">
                  <c:v>-1.2556703158772017E-2</c:v>
                </c:pt>
                <c:pt idx="224">
                  <c:v>1.1079697183645917E-2</c:v>
                </c:pt>
                <c:pt idx="225">
                  <c:v>9.3621119815311543E-3</c:v>
                </c:pt>
                <c:pt idx="226">
                  <c:v>-1.29967663160664E-2</c:v>
                </c:pt>
                <c:pt idx="227">
                  <c:v>-2.1601196464816276E-3</c:v>
                </c:pt>
                <c:pt idx="228">
                  <c:v>1.4091355760509922E-2</c:v>
                </c:pt>
                <c:pt idx="229">
                  <c:v>-2.0735898479178276E-2</c:v>
                </c:pt>
                <c:pt idx="230">
                  <c:v>-8.3339508246693603E-3</c:v>
                </c:pt>
                <c:pt idx="231">
                  <c:v>1.5113637810048106E-2</c:v>
                </c:pt>
                <c:pt idx="232">
                  <c:v>-4.0622940088787928E-3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8-4555-BC2C-22DFF7B6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160495"/>
        <c:axId val="1650136367"/>
      </c:scatterChart>
      <c:valAx>
        <c:axId val="165016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36367"/>
        <c:crosses val="autoZero"/>
        <c:crossBetween val="midCat"/>
      </c:valAx>
      <c:valAx>
        <c:axId val="16501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6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10-day EBAY/XOM rolling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Correlation!$B$13:$B$245</c:f>
              <c:numCache>
                <c:formatCode>m/d/yyyy</c:formatCode>
                <c:ptCount val="233"/>
                <c:pt idx="0">
                  <c:v>42849</c:v>
                </c:pt>
                <c:pt idx="1">
                  <c:v>42850</c:v>
                </c:pt>
                <c:pt idx="2">
                  <c:v>42851</c:v>
                </c:pt>
                <c:pt idx="3">
                  <c:v>42852</c:v>
                </c:pt>
                <c:pt idx="4">
                  <c:v>42853</c:v>
                </c:pt>
                <c:pt idx="5">
                  <c:v>42856</c:v>
                </c:pt>
                <c:pt idx="6">
                  <c:v>42857</c:v>
                </c:pt>
                <c:pt idx="7">
                  <c:v>42858</c:v>
                </c:pt>
                <c:pt idx="8">
                  <c:v>42859</c:v>
                </c:pt>
                <c:pt idx="9">
                  <c:v>42860</c:v>
                </c:pt>
                <c:pt idx="10">
                  <c:v>42863</c:v>
                </c:pt>
                <c:pt idx="11">
                  <c:v>42864</c:v>
                </c:pt>
                <c:pt idx="12">
                  <c:v>42865</c:v>
                </c:pt>
                <c:pt idx="13">
                  <c:v>42866</c:v>
                </c:pt>
                <c:pt idx="14">
                  <c:v>42867</c:v>
                </c:pt>
                <c:pt idx="15">
                  <c:v>42870</c:v>
                </c:pt>
                <c:pt idx="16">
                  <c:v>42871</c:v>
                </c:pt>
                <c:pt idx="17">
                  <c:v>42872</c:v>
                </c:pt>
                <c:pt idx="18">
                  <c:v>42873</c:v>
                </c:pt>
                <c:pt idx="19">
                  <c:v>42874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42885</c:v>
                </c:pt>
                <c:pt idx="26">
                  <c:v>42886</c:v>
                </c:pt>
                <c:pt idx="27">
                  <c:v>42887</c:v>
                </c:pt>
                <c:pt idx="28">
                  <c:v>42888</c:v>
                </c:pt>
                <c:pt idx="29">
                  <c:v>42891</c:v>
                </c:pt>
                <c:pt idx="30">
                  <c:v>42892</c:v>
                </c:pt>
                <c:pt idx="31">
                  <c:v>42893</c:v>
                </c:pt>
                <c:pt idx="32">
                  <c:v>42894</c:v>
                </c:pt>
                <c:pt idx="33">
                  <c:v>42895</c:v>
                </c:pt>
                <c:pt idx="34">
                  <c:v>42898</c:v>
                </c:pt>
                <c:pt idx="35">
                  <c:v>42899</c:v>
                </c:pt>
                <c:pt idx="36">
                  <c:v>42900</c:v>
                </c:pt>
                <c:pt idx="37">
                  <c:v>42901</c:v>
                </c:pt>
                <c:pt idx="38">
                  <c:v>42902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42912</c:v>
                </c:pt>
                <c:pt idx="45">
                  <c:v>42913</c:v>
                </c:pt>
                <c:pt idx="46">
                  <c:v>42914</c:v>
                </c:pt>
                <c:pt idx="47">
                  <c:v>42915</c:v>
                </c:pt>
                <c:pt idx="48">
                  <c:v>42916</c:v>
                </c:pt>
                <c:pt idx="49">
                  <c:v>42919</c:v>
                </c:pt>
                <c:pt idx="50">
                  <c:v>42921</c:v>
                </c:pt>
                <c:pt idx="51">
                  <c:v>42922</c:v>
                </c:pt>
                <c:pt idx="52">
                  <c:v>42923</c:v>
                </c:pt>
                <c:pt idx="53">
                  <c:v>42926</c:v>
                </c:pt>
                <c:pt idx="54">
                  <c:v>42927</c:v>
                </c:pt>
                <c:pt idx="55">
                  <c:v>42928</c:v>
                </c:pt>
                <c:pt idx="56">
                  <c:v>42929</c:v>
                </c:pt>
                <c:pt idx="57">
                  <c:v>42930</c:v>
                </c:pt>
                <c:pt idx="58">
                  <c:v>42933</c:v>
                </c:pt>
                <c:pt idx="59">
                  <c:v>42934</c:v>
                </c:pt>
                <c:pt idx="60">
                  <c:v>42935</c:v>
                </c:pt>
                <c:pt idx="61">
                  <c:v>42936</c:v>
                </c:pt>
                <c:pt idx="62">
                  <c:v>42937</c:v>
                </c:pt>
                <c:pt idx="63">
                  <c:v>42940</c:v>
                </c:pt>
                <c:pt idx="64">
                  <c:v>42941</c:v>
                </c:pt>
                <c:pt idx="65">
                  <c:v>42942</c:v>
                </c:pt>
                <c:pt idx="66">
                  <c:v>42943</c:v>
                </c:pt>
                <c:pt idx="67">
                  <c:v>42944</c:v>
                </c:pt>
                <c:pt idx="68">
                  <c:v>42947</c:v>
                </c:pt>
                <c:pt idx="69">
                  <c:v>42948</c:v>
                </c:pt>
                <c:pt idx="70">
                  <c:v>42949</c:v>
                </c:pt>
                <c:pt idx="71">
                  <c:v>42950</c:v>
                </c:pt>
                <c:pt idx="72">
                  <c:v>42951</c:v>
                </c:pt>
                <c:pt idx="73">
                  <c:v>42954</c:v>
                </c:pt>
                <c:pt idx="74">
                  <c:v>42955</c:v>
                </c:pt>
                <c:pt idx="75">
                  <c:v>42956</c:v>
                </c:pt>
                <c:pt idx="76">
                  <c:v>42957</c:v>
                </c:pt>
                <c:pt idx="77">
                  <c:v>42958</c:v>
                </c:pt>
                <c:pt idx="78">
                  <c:v>42961</c:v>
                </c:pt>
                <c:pt idx="79">
                  <c:v>42962</c:v>
                </c:pt>
                <c:pt idx="80">
                  <c:v>42963</c:v>
                </c:pt>
                <c:pt idx="81">
                  <c:v>42964</c:v>
                </c:pt>
                <c:pt idx="82">
                  <c:v>42965</c:v>
                </c:pt>
                <c:pt idx="83">
                  <c:v>42968</c:v>
                </c:pt>
                <c:pt idx="84">
                  <c:v>42969</c:v>
                </c:pt>
                <c:pt idx="85">
                  <c:v>42970</c:v>
                </c:pt>
                <c:pt idx="86">
                  <c:v>42971</c:v>
                </c:pt>
                <c:pt idx="87">
                  <c:v>42972</c:v>
                </c:pt>
                <c:pt idx="88">
                  <c:v>42975</c:v>
                </c:pt>
                <c:pt idx="89">
                  <c:v>42976</c:v>
                </c:pt>
                <c:pt idx="90">
                  <c:v>42977</c:v>
                </c:pt>
                <c:pt idx="91">
                  <c:v>42978</c:v>
                </c:pt>
                <c:pt idx="92">
                  <c:v>42979</c:v>
                </c:pt>
                <c:pt idx="93">
                  <c:v>42983</c:v>
                </c:pt>
                <c:pt idx="94">
                  <c:v>42984</c:v>
                </c:pt>
                <c:pt idx="95">
                  <c:v>42985</c:v>
                </c:pt>
                <c:pt idx="96">
                  <c:v>42986</c:v>
                </c:pt>
                <c:pt idx="97">
                  <c:v>42989</c:v>
                </c:pt>
                <c:pt idx="98">
                  <c:v>42990</c:v>
                </c:pt>
                <c:pt idx="99">
                  <c:v>42991</c:v>
                </c:pt>
                <c:pt idx="100">
                  <c:v>42992</c:v>
                </c:pt>
                <c:pt idx="101">
                  <c:v>42993</c:v>
                </c:pt>
                <c:pt idx="102">
                  <c:v>42996</c:v>
                </c:pt>
                <c:pt idx="103">
                  <c:v>42997</c:v>
                </c:pt>
                <c:pt idx="104">
                  <c:v>42998</c:v>
                </c:pt>
                <c:pt idx="105">
                  <c:v>42999</c:v>
                </c:pt>
                <c:pt idx="106">
                  <c:v>43000</c:v>
                </c:pt>
                <c:pt idx="107">
                  <c:v>43003</c:v>
                </c:pt>
                <c:pt idx="108">
                  <c:v>43004</c:v>
                </c:pt>
                <c:pt idx="109">
                  <c:v>43005</c:v>
                </c:pt>
                <c:pt idx="110">
                  <c:v>43006</c:v>
                </c:pt>
                <c:pt idx="111">
                  <c:v>43007</c:v>
                </c:pt>
                <c:pt idx="112">
                  <c:v>43010</c:v>
                </c:pt>
                <c:pt idx="113">
                  <c:v>43011</c:v>
                </c:pt>
                <c:pt idx="114">
                  <c:v>43012</c:v>
                </c:pt>
                <c:pt idx="115">
                  <c:v>43013</c:v>
                </c:pt>
                <c:pt idx="116">
                  <c:v>43014</c:v>
                </c:pt>
                <c:pt idx="117">
                  <c:v>43017</c:v>
                </c:pt>
                <c:pt idx="118">
                  <c:v>43018</c:v>
                </c:pt>
                <c:pt idx="119">
                  <c:v>43019</c:v>
                </c:pt>
                <c:pt idx="120">
                  <c:v>43020</c:v>
                </c:pt>
                <c:pt idx="121">
                  <c:v>43021</c:v>
                </c:pt>
                <c:pt idx="122">
                  <c:v>43024</c:v>
                </c:pt>
                <c:pt idx="123">
                  <c:v>43025</c:v>
                </c:pt>
                <c:pt idx="124">
                  <c:v>43026</c:v>
                </c:pt>
                <c:pt idx="125">
                  <c:v>43027</c:v>
                </c:pt>
                <c:pt idx="126">
                  <c:v>43028</c:v>
                </c:pt>
                <c:pt idx="127">
                  <c:v>43031</c:v>
                </c:pt>
                <c:pt idx="128">
                  <c:v>43032</c:v>
                </c:pt>
                <c:pt idx="129">
                  <c:v>43033</c:v>
                </c:pt>
                <c:pt idx="130">
                  <c:v>43034</c:v>
                </c:pt>
                <c:pt idx="131">
                  <c:v>43035</c:v>
                </c:pt>
                <c:pt idx="132">
                  <c:v>43038</c:v>
                </c:pt>
                <c:pt idx="133">
                  <c:v>43039</c:v>
                </c:pt>
                <c:pt idx="134">
                  <c:v>43040</c:v>
                </c:pt>
                <c:pt idx="135">
                  <c:v>43041</c:v>
                </c:pt>
                <c:pt idx="136">
                  <c:v>43042</c:v>
                </c:pt>
                <c:pt idx="137">
                  <c:v>43045</c:v>
                </c:pt>
                <c:pt idx="138">
                  <c:v>43046</c:v>
                </c:pt>
                <c:pt idx="139">
                  <c:v>43048</c:v>
                </c:pt>
                <c:pt idx="140">
                  <c:v>43049</c:v>
                </c:pt>
                <c:pt idx="141">
                  <c:v>43052</c:v>
                </c:pt>
                <c:pt idx="142">
                  <c:v>43053</c:v>
                </c:pt>
                <c:pt idx="143">
                  <c:v>43054</c:v>
                </c:pt>
                <c:pt idx="144">
                  <c:v>43055</c:v>
                </c:pt>
                <c:pt idx="145">
                  <c:v>43056</c:v>
                </c:pt>
                <c:pt idx="146">
                  <c:v>43059</c:v>
                </c:pt>
                <c:pt idx="147">
                  <c:v>43060</c:v>
                </c:pt>
                <c:pt idx="148">
                  <c:v>43061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43095</c:v>
                </c:pt>
                <c:pt idx="171">
                  <c:v>43096</c:v>
                </c:pt>
                <c:pt idx="172">
                  <c:v>43097</c:v>
                </c:pt>
                <c:pt idx="173">
                  <c:v>43098</c:v>
                </c:pt>
                <c:pt idx="174">
                  <c:v>43102</c:v>
                </c:pt>
                <c:pt idx="175">
                  <c:v>43103</c:v>
                </c:pt>
                <c:pt idx="176">
                  <c:v>43104</c:v>
                </c:pt>
                <c:pt idx="177">
                  <c:v>43105</c:v>
                </c:pt>
                <c:pt idx="178">
                  <c:v>43108</c:v>
                </c:pt>
                <c:pt idx="179">
                  <c:v>43109</c:v>
                </c:pt>
                <c:pt idx="180">
                  <c:v>43110</c:v>
                </c:pt>
                <c:pt idx="181">
                  <c:v>43111</c:v>
                </c:pt>
                <c:pt idx="182">
                  <c:v>43112</c:v>
                </c:pt>
                <c:pt idx="183">
                  <c:v>43116</c:v>
                </c:pt>
                <c:pt idx="184">
                  <c:v>43117</c:v>
                </c:pt>
                <c:pt idx="185">
                  <c:v>43118</c:v>
                </c:pt>
                <c:pt idx="186">
                  <c:v>43119</c:v>
                </c:pt>
                <c:pt idx="187">
                  <c:v>43122</c:v>
                </c:pt>
                <c:pt idx="188">
                  <c:v>43123</c:v>
                </c:pt>
                <c:pt idx="189">
                  <c:v>43124</c:v>
                </c:pt>
                <c:pt idx="190">
                  <c:v>43125</c:v>
                </c:pt>
                <c:pt idx="191">
                  <c:v>43126</c:v>
                </c:pt>
                <c:pt idx="192">
                  <c:v>43129</c:v>
                </c:pt>
                <c:pt idx="193">
                  <c:v>43130</c:v>
                </c:pt>
                <c:pt idx="194">
                  <c:v>43131</c:v>
                </c:pt>
                <c:pt idx="195">
                  <c:v>43132</c:v>
                </c:pt>
                <c:pt idx="196">
                  <c:v>43133</c:v>
                </c:pt>
                <c:pt idx="197">
                  <c:v>43136</c:v>
                </c:pt>
                <c:pt idx="198">
                  <c:v>43137</c:v>
                </c:pt>
                <c:pt idx="199">
                  <c:v>43138</c:v>
                </c:pt>
                <c:pt idx="200">
                  <c:v>43139</c:v>
                </c:pt>
                <c:pt idx="201">
                  <c:v>43140</c:v>
                </c:pt>
                <c:pt idx="202">
                  <c:v>43143</c:v>
                </c:pt>
                <c:pt idx="203">
                  <c:v>43144</c:v>
                </c:pt>
                <c:pt idx="204">
                  <c:v>43145</c:v>
                </c:pt>
                <c:pt idx="205">
                  <c:v>43146</c:v>
                </c:pt>
                <c:pt idx="206">
                  <c:v>43147</c:v>
                </c:pt>
                <c:pt idx="207">
                  <c:v>43151</c:v>
                </c:pt>
                <c:pt idx="208">
                  <c:v>43152</c:v>
                </c:pt>
                <c:pt idx="209">
                  <c:v>43153</c:v>
                </c:pt>
                <c:pt idx="210">
                  <c:v>43154</c:v>
                </c:pt>
                <c:pt idx="211">
                  <c:v>43157</c:v>
                </c:pt>
                <c:pt idx="212">
                  <c:v>43158</c:v>
                </c:pt>
                <c:pt idx="213">
                  <c:v>43159</c:v>
                </c:pt>
                <c:pt idx="214">
                  <c:v>43160</c:v>
                </c:pt>
                <c:pt idx="215">
                  <c:v>43161</c:v>
                </c:pt>
                <c:pt idx="216">
                  <c:v>43164</c:v>
                </c:pt>
                <c:pt idx="217">
                  <c:v>43165</c:v>
                </c:pt>
                <c:pt idx="218">
                  <c:v>43166</c:v>
                </c:pt>
                <c:pt idx="219">
                  <c:v>43167</c:v>
                </c:pt>
                <c:pt idx="220">
                  <c:v>43168</c:v>
                </c:pt>
                <c:pt idx="221">
                  <c:v>43171</c:v>
                </c:pt>
                <c:pt idx="222">
                  <c:v>43172</c:v>
                </c:pt>
                <c:pt idx="223">
                  <c:v>43173</c:v>
                </c:pt>
                <c:pt idx="224">
                  <c:v>43174</c:v>
                </c:pt>
                <c:pt idx="225">
                  <c:v>43175</c:v>
                </c:pt>
                <c:pt idx="226">
                  <c:v>43178</c:v>
                </c:pt>
                <c:pt idx="227">
                  <c:v>43179</c:v>
                </c:pt>
                <c:pt idx="228">
                  <c:v>43180</c:v>
                </c:pt>
                <c:pt idx="229">
                  <c:v>43181</c:v>
                </c:pt>
                <c:pt idx="230">
                  <c:v>43182</c:v>
                </c:pt>
                <c:pt idx="231">
                  <c:v>43185</c:v>
                </c:pt>
                <c:pt idx="232">
                  <c:v>43186</c:v>
                </c:pt>
              </c:numCache>
            </c:numRef>
          </c:cat>
          <c:val>
            <c:numRef>
              <c:f>Correlation!$G$23:$G$245</c:f>
              <c:numCache>
                <c:formatCode>General</c:formatCode>
                <c:ptCount val="223"/>
                <c:pt idx="0">
                  <c:v>-3.727655887140495E-2</c:v>
                </c:pt>
                <c:pt idx="1">
                  <c:v>-0.2236576766769407</c:v>
                </c:pt>
                <c:pt idx="2">
                  <c:v>-0.73087586756769241</c:v>
                </c:pt>
                <c:pt idx="3">
                  <c:v>-0.72034429696627811</c:v>
                </c:pt>
                <c:pt idx="4">
                  <c:v>-0.62420054270979486</c:v>
                </c:pt>
                <c:pt idx="5">
                  <c:v>-0.69417070090613264</c:v>
                </c:pt>
                <c:pt idx="6">
                  <c:v>-0.67471471444600606</c:v>
                </c:pt>
                <c:pt idx="7">
                  <c:v>-0.63450308022277435</c:v>
                </c:pt>
                <c:pt idx="8">
                  <c:v>-3.4842099699377377E-2</c:v>
                </c:pt>
                <c:pt idx="9">
                  <c:v>4.6847893711298862E-2</c:v>
                </c:pt>
                <c:pt idx="10">
                  <c:v>5.9999404041570371E-2</c:v>
                </c:pt>
                <c:pt idx="11">
                  <c:v>0.21866218887005628</c:v>
                </c:pt>
                <c:pt idx="12">
                  <c:v>0.45620040623538083</c:v>
                </c:pt>
                <c:pt idx="13">
                  <c:v>0.46624055320412849</c:v>
                </c:pt>
                <c:pt idx="14">
                  <c:v>0.36107612695418723</c:v>
                </c:pt>
                <c:pt idx="15">
                  <c:v>0.37840793550142832</c:v>
                </c:pt>
                <c:pt idx="16">
                  <c:v>0.43209442144384291</c:v>
                </c:pt>
                <c:pt idx="17">
                  <c:v>0.51933338050311173</c:v>
                </c:pt>
                <c:pt idx="18">
                  <c:v>0.49576937495730683</c:v>
                </c:pt>
                <c:pt idx="19">
                  <c:v>0.10494688061301041</c:v>
                </c:pt>
                <c:pt idx="20">
                  <c:v>0.1322779501477381</c:v>
                </c:pt>
                <c:pt idx="21">
                  <c:v>7.7632332829778552E-3</c:v>
                </c:pt>
                <c:pt idx="22">
                  <c:v>-0.13560337153660493</c:v>
                </c:pt>
                <c:pt idx="23">
                  <c:v>-0.1418166506869134</c:v>
                </c:pt>
                <c:pt idx="24">
                  <c:v>-0.52859270153370641</c:v>
                </c:pt>
                <c:pt idx="25">
                  <c:v>-0.6038856487954718</c:v>
                </c:pt>
                <c:pt idx="26">
                  <c:v>-0.65668271235490161</c:v>
                </c:pt>
                <c:pt idx="27">
                  <c:v>-0.70685370361912214</c:v>
                </c:pt>
                <c:pt idx="28">
                  <c:v>-0.72979994624872735</c:v>
                </c:pt>
                <c:pt idx="29">
                  <c:v>-0.62757592674091955</c:v>
                </c:pt>
                <c:pt idx="30">
                  <c:v>-0.74153036482154233</c:v>
                </c:pt>
                <c:pt idx="31">
                  <c:v>-0.77593126810981194</c:v>
                </c:pt>
                <c:pt idx="32">
                  <c:v>-0.73452024630667634</c:v>
                </c:pt>
                <c:pt idx="33">
                  <c:v>-0.7365726887956543</c:v>
                </c:pt>
                <c:pt idx="34">
                  <c:v>-0.44803015304708582</c:v>
                </c:pt>
                <c:pt idx="35">
                  <c:v>-0.1812968165319164</c:v>
                </c:pt>
                <c:pt idx="36">
                  <c:v>-0.20792281133512044</c:v>
                </c:pt>
                <c:pt idx="37">
                  <c:v>-0.14599447374951668</c:v>
                </c:pt>
                <c:pt idx="38">
                  <c:v>0.13430343335374037</c:v>
                </c:pt>
                <c:pt idx="39">
                  <c:v>0.35156263714567138</c:v>
                </c:pt>
                <c:pt idx="40">
                  <c:v>0.28554456530033184</c:v>
                </c:pt>
                <c:pt idx="41">
                  <c:v>0.19978733839558424</c:v>
                </c:pt>
                <c:pt idx="42">
                  <c:v>0.32010853051845639</c:v>
                </c:pt>
                <c:pt idx="43">
                  <c:v>0.35745958636110647</c:v>
                </c:pt>
                <c:pt idx="44">
                  <c:v>0.24915654575706864</c:v>
                </c:pt>
                <c:pt idx="45">
                  <c:v>0.24449762779394771</c:v>
                </c:pt>
                <c:pt idx="46">
                  <c:v>0.29167238405010182</c:v>
                </c:pt>
                <c:pt idx="47">
                  <c:v>0.26579933392995697</c:v>
                </c:pt>
                <c:pt idx="48">
                  <c:v>0.10109805102033473</c:v>
                </c:pt>
                <c:pt idx="49">
                  <c:v>0.13616472434692858</c:v>
                </c:pt>
                <c:pt idx="50">
                  <c:v>0.56062615901923274</c:v>
                </c:pt>
                <c:pt idx="51">
                  <c:v>0.72531297245169646</c:v>
                </c:pt>
                <c:pt idx="52">
                  <c:v>0.48349933337109646</c:v>
                </c:pt>
                <c:pt idx="53">
                  <c:v>0.70283035543515393</c:v>
                </c:pt>
                <c:pt idx="54">
                  <c:v>0.82594377443313982</c:v>
                </c:pt>
                <c:pt idx="55">
                  <c:v>0.7602335326919204</c:v>
                </c:pt>
                <c:pt idx="56">
                  <c:v>0.69245645531087474</c:v>
                </c:pt>
                <c:pt idx="57">
                  <c:v>0.25509096215537413</c:v>
                </c:pt>
                <c:pt idx="58">
                  <c:v>0.17270521893852606</c:v>
                </c:pt>
                <c:pt idx="59">
                  <c:v>0.15402048978174368</c:v>
                </c:pt>
                <c:pt idx="60">
                  <c:v>0.16461527633240708</c:v>
                </c:pt>
                <c:pt idx="61">
                  <c:v>0.13784169008554945</c:v>
                </c:pt>
                <c:pt idx="62">
                  <c:v>0.13771981934584437</c:v>
                </c:pt>
                <c:pt idx="63">
                  <c:v>-1.6942118241151525E-2</c:v>
                </c:pt>
                <c:pt idx="64">
                  <c:v>-5.6005555744009249E-2</c:v>
                </c:pt>
                <c:pt idx="65">
                  <c:v>-7.1104587770620994E-2</c:v>
                </c:pt>
                <c:pt idx="66">
                  <c:v>-0.17788756422999788</c:v>
                </c:pt>
                <c:pt idx="67">
                  <c:v>0.54335994797728981</c:v>
                </c:pt>
                <c:pt idx="68">
                  <c:v>0.50504309553084337</c:v>
                </c:pt>
                <c:pt idx="69">
                  <c:v>0.6015686895818203</c:v>
                </c:pt>
                <c:pt idx="70">
                  <c:v>0.58269491900263615</c:v>
                </c:pt>
                <c:pt idx="71">
                  <c:v>0.58425531894705129</c:v>
                </c:pt>
                <c:pt idx="72">
                  <c:v>0.66987832166659911</c:v>
                </c:pt>
                <c:pt idx="73">
                  <c:v>0.60654287392713713</c:v>
                </c:pt>
                <c:pt idx="74">
                  <c:v>0.54022966705072006</c:v>
                </c:pt>
                <c:pt idx="75">
                  <c:v>0.63245918890624675</c:v>
                </c:pt>
                <c:pt idx="76">
                  <c:v>0.70928762059538453</c:v>
                </c:pt>
                <c:pt idx="77">
                  <c:v>0.56423575335869214</c:v>
                </c:pt>
                <c:pt idx="78">
                  <c:v>0.50386981881855475</c:v>
                </c:pt>
                <c:pt idx="79">
                  <c:v>0.47462643603436006</c:v>
                </c:pt>
                <c:pt idx="80">
                  <c:v>0.47596112420280201</c:v>
                </c:pt>
                <c:pt idx="81">
                  <c:v>0.41650721798915014</c:v>
                </c:pt>
                <c:pt idx="82">
                  <c:v>0.12821817843922201</c:v>
                </c:pt>
                <c:pt idx="83">
                  <c:v>0.24185718306681722</c:v>
                </c:pt>
                <c:pt idx="84">
                  <c:v>-0.28001538127094405</c:v>
                </c:pt>
                <c:pt idx="85">
                  <c:v>0.21408149721845518</c:v>
                </c:pt>
                <c:pt idx="86">
                  <c:v>0.13602366618711173</c:v>
                </c:pt>
                <c:pt idx="87">
                  <c:v>0.16011874648602051</c:v>
                </c:pt>
                <c:pt idx="88">
                  <c:v>0.20562427728588722</c:v>
                </c:pt>
                <c:pt idx="89">
                  <c:v>0.16717517576385524</c:v>
                </c:pt>
                <c:pt idx="90">
                  <c:v>0.18832701912512273</c:v>
                </c:pt>
                <c:pt idx="91">
                  <c:v>0.30474909087503205</c:v>
                </c:pt>
                <c:pt idx="92">
                  <c:v>0.345192114009572</c:v>
                </c:pt>
                <c:pt idx="93">
                  <c:v>0.37110439200963813</c:v>
                </c:pt>
                <c:pt idx="94">
                  <c:v>0.48362962382288144</c:v>
                </c:pt>
                <c:pt idx="95">
                  <c:v>0.34266727332275559</c:v>
                </c:pt>
                <c:pt idx="96">
                  <c:v>0.79352410647275162</c:v>
                </c:pt>
                <c:pt idx="97">
                  <c:v>0.7683222181228917</c:v>
                </c:pt>
                <c:pt idx="98">
                  <c:v>-0.2814734541677838</c:v>
                </c:pt>
                <c:pt idx="99">
                  <c:v>-0.32393177248066313</c:v>
                </c:pt>
                <c:pt idx="100">
                  <c:v>-0.21559631937245244</c:v>
                </c:pt>
                <c:pt idx="101">
                  <c:v>-0.34766207479005629</c:v>
                </c:pt>
                <c:pt idx="102">
                  <c:v>-0.41596433928205134</c:v>
                </c:pt>
                <c:pt idx="103">
                  <c:v>-0.46324624763822203</c:v>
                </c:pt>
                <c:pt idx="104">
                  <c:v>-0.46623440598827265</c:v>
                </c:pt>
                <c:pt idx="105">
                  <c:v>-0.45741436182470607</c:v>
                </c:pt>
                <c:pt idx="106">
                  <c:v>-0.73412844998912374</c:v>
                </c:pt>
                <c:pt idx="107">
                  <c:v>-0.59685476767967416</c:v>
                </c:pt>
                <c:pt idx="108">
                  <c:v>-0.34364791867953887</c:v>
                </c:pt>
                <c:pt idx="109">
                  <c:v>-0.37101507403607364</c:v>
                </c:pt>
                <c:pt idx="110">
                  <c:v>-0.49856817254496455</c:v>
                </c:pt>
                <c:pt idx="111">
                  <c:v>-0.297082202559178</c:v>
                </c:pt>
                <c:pt idx="112">
                  <c:v>-0.14099104219504824</c:v>
                </c:pt>
                <c:pt idx="113">
                  <c:v>-0.18172420292365013</c:v>
                </c:pt>
                <c:pt idx="114">
                  <c:v>-0.18891454066234858</c:v>
                </c:pt>
                <c:pt idx="115">
                  <c:v>-0.35837570641981531</c:v>
                </c:pt>
                <c:pt idx="116">
                  <c:v>-0.35007116089894968</c:v>
                </c:pt>
                <c:pt idx="117">
                  <c:v>-0.22864463963007972</c:v>
                </c:pt>
                <c:pt idx="118">
                  <c:v>-0.29346028454253514</c:v>
                </c:pt>
                <c:pt idx="119">
                  <c:v>-0.28662936528778604</c:v>
                </c:pt>
                <c:pt idx="120">
                  <c:v>-0.23235372904486551</c:v>
                </c:pt>
                <c:pt idx="121">
                  <c:v>-0.17705570207423202</c:v>
                </c:pt>
                <c:pt idx="122">
                  <c:v>-0.11947128341337621</c:v>
                </c:pt>
                <c:pt idx="123">
                  <c:v>-6.4766550945627679E-2</c:v>
                </c:pt>
                <c:pt idx="124">
                  <c:v>-0.19930089970532069</c:v>
                </c:pt>
                <c:pt idx="125">
                  <c:v>-9.6010081002716505E-2</c:v>
                </c:pt>
                <c:pt idx="126">
                  <c:v>-0.12006810337206192</c:v>
                </c:pt>
                <c:pt idx="127">
                  <c:v>-0.26603493985220072</c:v>
                </c:pt>
                <c:pt idx="128">
                  <c:v>-0.33692925102355031</c:v>
                </c:pt>
                <c:pt idx="129">
                  <c:v>-0.29923320674166076</c:v>
                </c:pt>
                <c:pt idx="130">
                  <c:v>-0.41792740651661964</c:v>
                </c:pt>
                <c:pt idx="131">
                  <c:v>-0.47759341891223706</c:v>
                </c:pt>
                <c:pt idx="132">
                  <c:v>-0.48789926632589947</c:v>
                </c:pt>
                <c:pt idx="133">
                  <c:v>-0.34329495002645954</c:v>
                </c:pt>
                <c:pt idx="134">
                  <c:v>-0.4061775026475819</c:v>
                </c:pt>
                <c:pt idx="135">
                  <c:v>-0.52546500928728301</c:v>
                </c:pt>
                <c:pt idx="136">
                  <c:v>-0.52373155258483017</c:v>
                </c:pt>
                <c:pt idx="137">
                  <c:v>-0.46225604629087219</c:v>
                </c:pt>
                <c:pt idx="138">
                  <c:v>-0.3574555664966465</c:v>
                </c:pt>
                <c:pt idx="139">
                  <c:v>-0.32938728541598061</c:v>
                </c:pt>
                <c:pt idx="140">
                  <c:v>-1.7379423246071439E-2</c:v>
                </c:pt>
                <c:pt idx="141">
                  <c:v>0.1384433055537348</c:v>
                </c:pt>
                <c:pt idx="142">
                  <c:v>-9.5595729327581244E-2</c:v>
                </c:pt>
                <c:pt idx="143">
                  <c:v>-0.53980988469196634</c:v>
                </c:pt>
                <c:pt idx="144">
                  <c:v>-0.3279928727073303</c:v>
                </c:pt>
                <c:pt idx="145">
                  <c:v>-0.22307618877145829</c:v>
                </c:pt>
                <c:pt idx="146">
                  <c:v>-0.31812034686145801</c:v>
                </c:pt>
                <c:pt idx="147">
                  <c:v>-0.56759023003795972</c:v>
                </c:pt>
                <c:pt idx="148">
                  <c:v>-0.49558636013866264</c:v>
                </c:pt>
                <c:pt idx="149">
                  <c:v>-0.49500477906575058</c:v>
                </c:pt>
                <c:pt idx="150">
                  <c:v>-0.46523853647323959</c:v>
                </c:pt>
                <c:pt idx="151">
                  <c:v>-0.49875951044957151</c:v>
                </c:pt>
                <c:pt idx="152">
                  <c:v>-0.39392535102819493</c:v>
                </c:pt>
                <c:pt idx="153">
                  <c:v>-0.26985028149694473</c:v>
                </c:pt>
                <c:pt idx="154">
                  <c:v>-0.33658807667495344</c:v>
                </c:pt>
                <c:pt idx="155">
                  <c:v>-0.31139788401528762</c:v>
                </c:pt>
                <c:pt idx="156">
                  <c:v>-0.31443339649011487</c:v>
                </c:pt>
                <c:pt idx="157">
                  <c:v>0.27562169000452752</c:v>
                </c:pt>
                <c:pt idx="158">
                  <c:v>0.25898368531528965</c:v>
                </c:pt>
                <c:pt idx="159">
                  <c:v>6.8870765028747824E-2</c:v>
                </c:pt>
                <c:pt idx="160">
                  <c:v>0.10251496767788391</c:v>
                </c:pt>
                <c:pt idx="161">
                  <c:v>0.12588368699725944</c:v>
                </c:pt>
                <c:pt idx="162">
                  <c:v>0.1427010649802046</c:v>
                </c:pt>
                <c:pt idx="163">
                  <c:v>0.16092456066556937</c:v>
                </c:pt>
                <c:pt idx="164">
                  <c:v>0.27020586474191727</c:v>
                </c:pt>
                <c:pt idx="165">
                  <c:v>0.57660273135130347</c:v>
                </c:pt>
                <c:pt idx="166">
                  <c:v>0.75186185142987672</c:v>
                </c:pt>
                <c:pt idx="167">
                  <c:v>0.68180112653548042</c:v>
                </c:pt>
                <c:pt idx="168">
                  <c:v>0.4218424096612256</c:v>
                </c:pt>
                <c:pt idx="169">
                  <c:v>0.50656838441062879</c:v>
                </c:pt>
                <c:pt idx="170">
                  <c:v>0.54005559933518743</c:v>
                </c:pt>
                <c:pt idx="171">
                  <c:v>0.64002408232720187</c:v>
                </c:pt>
                <c:pt idx="172">
                  <c:v>0.62360672683873564</c:v>
                </c:pt>
                <c:pt idx="173">
                  <c:v>0.6433048370772978</c:v>
                </c:pt>
                <c:pt idx="174">
                  <c:v>0.65308850523561424</c:v>
                </c:pt>
                <c:pt idx="175">
                  <c:v>0.67447649059560655</c:v>
                </c:pt>
                <c:pt idx="176">
                  <c:v>0.35288304461883108</c:v>
                </c:pt>
                <c:pt idx="177">
                  <c:v>0.38677059580957801</c:v>
                </c:pt>
                <c:pt idx="178">
                  <c:v>0.60240840214628877</c:v>
                </c:pt>
                <c:pt idx="179">
                  <c:v>0.59619223155348344</c:v>
                </c:pt>
                <c:pt idx="180">
                  <c:v>0.58969468304285622</c:v>
                </c:pt>
                <c:pt idx="181">
                  <c:v>0.43640289421212269</c:v>
                </c:pt>
                <c:pt idx="182">
                  <c:v>0.54253106075578361</c:v>
                </c:pt>
                <c:pt idx="183">
                  <c:v>0.60485864725572158</c:v>
                </c:pt>
                <c:pt idx="184">
                  <c:v>0.65908983172353719</c:v>
                </c:pt>
                <c:pt idx="185">
                  <c:v>0.68007626999246451</c:v>
                </c:pt>
                <c:pt idx="186">
                  <c:v>0.78799208538456011</c:v>
                </c:pt>
                <c:pt idx="187">
                  <c:v>0.7341027586332175</c:v>
                </c:pt>
                <c:pt idx="188">
                  <c:v>0.74533568252237536</c:v>
                </c:pt>
                <c:pt idx="189">
                  <c:v>0.75575919845922268</c:v>
                </c:pt>
                <c:pt idx="190">
                  <c:v>0.78122773509979349</c:v>
                </c:pt>
                <c:pt idx="191">
                  <c:v>0.75717396346957</c:v>
                </c:pt>
                <c:pt idx="192">
                  <c:v>0.76081487941269776</c:v>
                </c:pt>
                <c:pt idx="193">
                  <c:v>0.75149924707812588</c:v>
                </c:pt>
                <c:pt idx="194">
                  <c:v>0.73520841909205115</c:v>
                </c:pt>
                <c:pt idx="195">
                  <c:v>0.74693873280474143</c:v>
                </c:pt>
                <c:pt idx="196">
                  <c:v>0.84550326973851941</c:v>
                </c:pt>
                <c:pt idx="197">
                  <c:v>0.78559931480163736</c:v>
                </c:pt>
                <c:pt idx="198">
                  <c:v>0.55357965557858269</c:v>
                </c:pt>
                <c:pt idx="199">
                  <c:v>0.6770046678373185</c:v>
                </c:pt>
                <c:pt idx="200">
                  <c:v>0.40224969609721961</c:v>
                </c:pt>
                <c:pt idx="201">
                  <c:v>0.40539310537752438</c:v>
                </c:pt>
                <c:pt idx="202">
                  <c:v>0.43053056424337938</c:v>
                </c:pt>
                <c:pt idx="203">
                  <c:v>0.58757604541161512</c:v>
                </c:pt>
                <c:pt idx="204">
                  <c:v>0.62372522079612847</c:v>
                </c:pt>
                <c:pt idx="205">
                  <c:v>0.61612201316964743</c:v>
                </c:pt>
                <c:pt idx="206">
                  <c:v>0.66839078159389909</c:v>
                </c:pt>
                <c:pt idx="207">
                  <c:v>0.67568157423906805</c:v>
                </c:pt>
                <c:pt idx="208">
                  <c:v>0.70520510012864424</c:v>
                </c:pt>
                <c:pt idx="209">
                  <c:v>0.30674987143239513</c:v>
                </c:pt>
                <c:pt idx="210">
                  <c:v>0.39018590795909386</c:v>
                </c:pt>
                <c:pt idx="211">
                  <c:v>0.19755071354295678</c:v>
                </c:pt>
                <c:pt idx="212">
                  <c:v>0.18210293632171537</c:v>
                </c:pt>
                <c:pt idx="213">
                  <c:v>0.11830545629452358</c:v>
                </c:pt>
                <c:pt idx="214">
                  <c:v>3.3339747226466196E-2</c:v>
                </c:pt>
                <c:pt idx="215">
                  <c:v>-8.5455366073888442E-2</c:v>
                </c:pt>
                <c:pt idx="216">
                  <c:v>-0.19172743590636057</c:v>
                </c:pt>
                <c:pt idx="217">
                  <c:v>-0.19672989384546483</c:v>
                </c:pt>
                <c:pt idx="218">
                  <c:v>-0.19953773999066618</c:v>
                </c:pt>
                <c:pt idx="219">
                  <c:v>0.36751446404000154</c:v>
                </c:pt>
                <c:pt idx="220">
                  <c:v>0.59782391646215505</c:v>
                </c:pt>
                <c:pt idx="221">
                  <c:v>0.59071169948457147</c:v>
                </c:pt>
                <c:pt idx="222">
                  <c:v>0.64340355205615374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9-46B4-80B5-F8E685327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153279"/>
        <c:axId val="1654178655"/>
      </c:lineChart>
      <c:catAx>
        <c:axId val="165415327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78655"/>
        <c:crosses val="autoZero"/>
        <c:auto val="0"/>
        <c:lblAlgn val="ctr"/>
        <c:lblOffset val="100"/>
        <c:noMultiLvlLbl val="0"/>
      </c:catAx>
      <c:valAx>
        <c:axId val="165417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5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</xdr:colOff>
      <xdr:row>16</xdr:row>
      <xdr:rowOff>48895</xdr:rowOff>
    </xdr:from>
    <xdr:to>
      <xdr:col>16</xdr:col>
      <xdr:colOff>104775</xdr:colOff>
      <xdr:row>30</xdr:row>
      <xdr:rowOff>26035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5B99C-BBB4-4A77-B9E1-39D68CBEE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33</xdr:row>
      <xdr:rowOff>151130</xdr:rowOff>
    </xdr:from>
    <xdr:to>
      <xdr:col>15</xdr:col>
      <xdr:colOff>312420</xdr:colOff>
      <xdr:row>48</xdr:row>
      <xdr:rowOff>151130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ADFE2-D1B8-437F-A8D3-5C3B3312F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lphad.sharepoint.com/sites/Clients/Shared%20Documents/Standard%20Chartered/2025/13077%20GIP%20(July%202025)/Materials/Week%203%20(All)/Day%205%20(1%20Aug)/Data%20Analysis%20with%20Excel/02.%20Excel%20Statistical%20Analysis/Session%202%20Statistics%202025%20TRAINER.xlsx" TargetMode="External"/><Relationship Id="rId2" Type="http://schemas.microsoft.com/office/2019/04/relationships/externalLinkLongPath" Target="https://alphad.sharepoint.com/sites/Clients/Shared%20Documents/Standard%20Chartered/2025/13077%20GIP%20(July%202025)/Materials/Week%203%20(All)/Day%205%20(1%20Aug)/Data%20Analysis%20with%20Excel/02.%20Excel%20Statistical%20Analysis/Session%202%20Statistics%202025%20TRAINER.xlsx?59A031B8" TargetMode="External"/><Relationship Id="rId1" Type="http://schemas.openxmlformats.org/officeDocument/2006/relationships/externalLinkPath" Target="file:///\\59A031B8\Session%202%20Statistics%202025%20TRAIN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Two Mystery Distributions"/>
      <sheetName val="Normal Distribution"/>
      <sheetName val="Historical Distribution"/>
      <sheetName val="Correlation"/>
      <sheetName val="Spearman"/>
      <sheetName val="Which correlation"/>
      <sheetName val="Minimum Variance Hedging"/>
      <sheetName val="Multiple Regression"/>
    </sheetNames>
    <sheetDataSet>
      <sheetData sheetId="0"/>
      <sheetData sheetId="1"/>
      <sheetData sheetId="2"/>
      <sheetData sheetId="3">
        <row r="12">
          <cell r="F12" t="str">
            <v>XOM_rtn</v>
          </cell>
        </row>
        <row r="13">
          <cell r="B13">
            <v>42849</v>
          </cell>
          <cell r="E13">
            <v>0</v>
          </cell>
          <cell r="F13">
            <v>0</v>
          </cell>
        </row>
        <row r="14">
          <cell r="B14">
            <v>42850</v>
          </cell>
          <cell r="E14">
            <v>2.3436163606331311E-2</v>
          </cell>
          <cell r="F14">
            <v>7.6148734457850828E-3</v>
          </cell>
        </row>
        <row r="15">
          <cell r="B15">
            <v>42851</v>
          </cell>
          <cell r="E15">
            <v>6.077198892091195E-3</v>
          </cell>
          <cell r="F15">
            <v>-4.0458585195436835E-3</v>
          </cell>
        </row>
        <row r="16">
          <cell r="B16">
            <v>42852</v>
          </cell>
          <cell r="E16">
            <v>1.5135465277767133E-3</v>
          </cell>
          <cell r="F16">
            <v>-1.7213824489139785E-3</v>
          </cell>
        </row>
        <row r="17">
          <cell r="B17">
            <v>42853</v>
          </cell>
          <cell r="E17">
            <v>1.0231807589776409E-2</v>
          </cell>
          <cell r="F17">
            <v>4.7879288568935356E-3</v>
          </cell>
        </row>
        <row r="18">
          <cell r="B18">
            <v>42856</v>
          </cell>
          <cell r="E18">
            <v>-2.6982477770663522E-3</v>
          </cell>
          <cell r="F18">
            <v>5.0088675975657766E-3</v>
          </cell>
        </row>
        <row r="19">
          <cell r="B19">
            <v>42857</v>
          </cell>
          <cell r="E19">
            <v>5.6877866254324769E-3</v>
          </cell>
          <cell r="F19">
            <v>-1.2186947794019393E-4</v>
          </cell>
        </row>
        <row r="20">
          <cell r="B20">
            <v>42858</v>
          </cell>
          <cell r="E20">
            <v>-7.189965066239163E-3</v>
          </cell>
          <cell r="F20">
            <v>7.8907844935458896E-3</v>
          </cell>
        </row>
        <row r="21">
          <cell r="B21">
            <v>42859</v>
          </cell>
          <cell r="E21">
            <v>7.4884279844373569E-3</v>
          </cell>
          <cell r="F21">
            <v>-1.2900264088001646E-2</v>
          </cell>
        </row>
        <row r="22">
          <cell r="B22">
            <v>42860</v>
          </cell>
          <cell r="E22">
            <v>-2.9846291819818935E-4</v>
          </cell>
          <cell r="F22">
            <v>4.6437820222691561E-3</v>
          </cell>
        </row>
        <row r="23">
          <cell r="B23">
            <v>42863</v>
          </cell>
          <cell r="E23">
            <v>-7.7914688437732103E-3</v>
          </cell>
          <cell r="F23">
            <v>1.055130763952165E-2</v>
          </cell>
          <cell r="G23">
            <v>-3.727655887140495E-2</v>
          </cell>
        </row>
        <row r="24">
          <cell r="B24">
            <v>42864</v>
          </cell>
          <cell r="E24">
            <v>1.4337163146407249E-2</v>
          </cell>
          <cell r="F24">
            <v>-7.0218206188821779E-3</v>
          </cell>
          <cell r="G24">
            <v>-0.2236576766769407</v>
          </cell>
        </row>
        <row r="25">
          <cell r="B25">
            <v>42865</v>
          </cell>
          <cell r="E25">
            <v>4.7337366501991425E-3</v>
          </cell>
          <cell r="F25">
            <v>-4.8715234570420327E-3</v>
          </cell>
          <cell r="G25">
            <v>-0.73087586756769241</v>
          </cell>
        </row>
        <row r="26">
          <cell r="B26">
            <v>42866</v>
          </cell>
          <cell r="E26">
            <v>7.0588528396246068E-3</v>
          </cell>
          <cell r="F26">
            <v>8.5096550469032466E-3</v>
          </cell>
          <cell r="G26">
            <v>-0.72034429696627811</v>
          </cell>
        </row>
        <row r="27">
          <cell r="B27">
            <v>42867</v>
          </cell>
          <cell r="E27">
            <v>-1.4664909506030758E-3</v>
          </cell>
          <cell r="F27">
            <v>-7.2656820827696504E-4</v>
          </cell>
          <cell r="G27">
            <v>-0.62420054270979486</v>
          </cell>
        </row>
        <row r="28">
          <cell r="B28">
            <v>42870</v>
          </cell>
          <cell r="E28">
            <v>3.2234460145696897E-3</v>
          </cell>
          <cell r="F28">
            <v>3.0238910250769192E-3</v>
          </cell>
          <cell r="G28">
            <v>-0.69417070090613264</v>
          </cell>
        </row>
        <row r="29">
          <cell r="B29">
            <v>42871</v>
          </cell>
          <cell r="E29">
            <v>1.8264024135902761E-2</v>
          </cell>
          <cell r="F29">
            <v>-3.0238910250770063E-3</v>
          </cell>
          <cell r="G29">
            <v>-0.67471471444600606</v>
          </cell>
        </row>
        <row r="30">
          <cell r="B30">
            <v>42872</v>
          </cell>
          <cell r="E30">
            <v>-3.5974050173952922E-2</v>
          </cell>
          <cell r="F30">
            <v>-6.8068817580506967E-3</v>
          </cell>
          <cell r="G30">
            <v>-0.63450308022277435</v>
          </cell>
        </row>
        <row r="31">
          <cell r="B31">
            <v>42873</v>
          </cell>
          <cell r="E31">
            <v>4.4569974241641134E-3</v>
          </cell>
          <cell r="F31">
            <v>-2.9314788307234453E-3</v>
          </cell>
          <cell r="G31">
            <v>-3.4842099699377377E-2</v>
          </cell>
        </row>
        <row r="32">
          <cell r="B32">
            <v>42874</v>
          </cell>
          <cell r="E32">
            <v>2.9603337190582685E-3</v>
          </cell>
          <cell r="F32">
            <v>2.199414376360581E-3</v>
          </cell>
          <cell r="G32">
            <v>4.6847893711298862E-2</v>
          </cell>
        </row>
        <row r="33">
          <cell r="B33">
            <v>42877</v>
          </cell>
          <cell r="E33">
            <v>8.8639391237212053E-4</v>
          </cell>
          <cell r="F33">
            <v>4.3843694638982227E-3</v>
          </cell>
          <cell r="G33">
            <v>5.9999404041570371E-2</v>
          </cell>
        </row>
        <row r="34">
          <cell r="B34">
            <v>42878</v>
          </cell>
          <cell r="E34">
            <v>2.1908280942263665E-2</v>
          </cell>
          <cell r="F34">
            <v>3.5179268403224503E-3</v>
          </cell>
          <cell r="G34">
            <v>0.21866218887005628</v>
          </cell>
        </row>
        <row r="35">
          <cell r="B35">
            <v>42879</v>
          </cell>
          <cell r="E35">
            <v>6.0492766927900486E-3</v>
          </cell>
          <cell r="F35">
            <v>-3.5179268403225192E-3</v>
          </cell>
          <cell r="G35">
            <v>0.45620040623538083</v>
          </cell>
        </row>
        <row r="36">
          <cell r="B36">
            <v>42880</v>
          </cell>
          <cell r="E36">
            <v>1.142216872801714E-2</v>
          </cell>
          <cell r="F36">
            <v>-6.5837838402588852E-3</v>
          </cell>
          <cell r="G36">
            <v>0.46624055320412849</v>
          </cell>
        </row>
        <row r="37">
          <cell r="B37">
            <v>42881</v>
          </cell>
          <cell r="E37">
            <v>-9.1272738596786095E-3</v>
          </cell>
          <cell r="F37">
            <v>-2.4494807103399331E-3</v>
          </cell>
          <cell r="G37">
            <v>0.36107612695418723</v>
          </cell>
        </row>
        <row r="38">
          <cell r="B38">
            <v>42885</v>
          </cell>
          <cell r="E38">
            <v>-8.0552794603182907E-3</v>
          </cell>
          <cell r="F38">
            <v>-5.5333679456556883E-3</v>
          </cell>
          <cell r="G38">
            <v>0.37840793550142832</v>
          </cell>
        </row>
        <row r="39">
          <cell r="B39">
            <v>42886</v>
          </cell>
          <cell r="E39">
            <v>-9.2861955761689586E-3</v>
          </cell>
          <cell r="F39">
            <v>-7.4257766968494265E-3</v>
          </cell>
          <cell r="G39">
            <v>0.43209442144384291</v>
          </cell>
        </row>
        <row r="40">
          <cell r="B40">
            <v>42887</v>
          </cell>
          <cell r="E40">
            <v>1.4184634991956381E-2</v>
          </cell>
          <cell r="F40">
            <v>2.481390851385476E-3</v>
          </cell>
          <cell r="G40">
            <v>0.51933338050311173</v>
          </cell>
        </row>
        <row r="41">
          <cell r="B41">
            <v>42888</v>
          </cell>
          <cell r="E41">
            <v>1.511938657190859E-2</v>
          </cell>
          <cell r="F41">
            <v>-1.4981553615616946E-2</v>
          </cell>
          <cell r="G41">
            <v>0.49576937495730683</v>
          </cell>
        </row>
        <row r="42">
          <cell r="B42">
            <v>42891</v>
          </cell>
          <cell r="E42">
            <v>6.4907805134905971E-3</v>
          </cell>
          <cell r="F42">
            <v>7.7684891373312418E-3</v>
          </cell>
          <cell r="G42">
            <v>0.10494688061301041</v>
          </cell>
        </row>
        <row r="43">
          <cell r="B43">
            <v>42892</v>
          </cell>
          <cell r="E43">
            <v>-2.2528874637193341E-3</v>
          </cell>
          <cell r="F43">
            <v>1.3512881496701858E-2</v>
          </cell>
          <cell r="G43">
            <v>0.1322779501477381</v>
          </cell>
        </row>
        <row r="44">
          <cell r="B44">
            <v>42893</v>
          </cell>
          <cell r="E44">
            <v>8.4222844853959668E-3</v>
          </cell>
          <cell r="F44">
            <v>-3.7009664745712273E-3</v>
          </cell>
          <cell r="G44">
            <v>7.7632332829778552E-3</v>
          </cell>
        </row>
        <row r="45">
          <cell r="B45">
            <v>42894</v>
          </cell>
          <cell r="E45">
            <v>1.0290731893156024E-2</v>
          </cell>
          <cell r="F45">
            <v>-3.5906681307284844E-3</v>
          </cell>
          <cell r="G45">
            <v>-0.13560337153660493</v>
          </cell>
        </row>
        <row r="46">
          <cell r="B46">
            <v>42895</v>
          </cell>
          <cell r="E46">
            <v>-3.3767980458171983E-2</v>
          </cell>
          <cell r="F46">
            <v>1.8556600063081057E-2</v>
          </cell>
          <cell r="G46">
            <v>-0.1418166506869134</v>
          </cell>
        </row>
        <row r="47">
          <cell r="B47">
            <v>42898</v>
          </cell>
          <cell r="E47">
            <v>-2.2869718689111456E-2</v>
          </cell>
          <cell r="F47">
            <v>9.6935207110115853E-3</v>
          </cell>
          <cell r="G47">
            <v>-0.52859270153370641</v>
          </cell>
        </row>
        <row r="48">
          <cell r="B48">
            <v>42899</v>
          </cell>
          <cell r="E48">
            <v>9.3267945119748473E-3</v>
          </cell>
          <cell r="F48">
            <v>3.6168545815930557E-4</v>
          </cell>
          <cell r="G48">
            <v>-0.6038856487954718</v>
          </cell>
        </row>
        <row r="49">
          <cell r="B49">
            <v>42900</v>
          </cell>
          <cell r="E49">
            <v>8.6994350854003536E-4</v>
          </cell>
          <cell r="F49">
            <v>-1.0786022279651608E-2</v>
          </cell>
          <cell r="G49">
            <v>-0.65668271235490161</v>
          </cell>
        </row>
        <row r="50">
          <cell r="B50">
            <v>42901</v>
          </cell>
          <cell r="E50">
            <v>-1.1955237887502291E-2</v>
          </cell>
          <cell r="F50">
            <v>2.3124211606579165E-3</v>
          </cell>
          <cell r="G50">
            <v>-0.70685370361912214</v>
          </cell>
        </row>
        <row r="51">
          <cell r="B51">
            <v>42902</v>
          </cell>
          <cell r="E51">
            <v>-3.820724706665194E-3</v>
          </cell>
          <cell r="F51">
            <v>1.484190140363093E-2</v>
          </cell>
          <cell r="G51">
            <v>-0.72979994624872735</v>
          </cell>
        </row>
        <row r="52">
          <cell r="B52">
            <v>42905</v>
          </cell>
          <cell r="E52">
            <v>2.7303467765234887E-2</v>
          </cell>
          <cell r="F52">
            <v>-8.7820113285667061E-3</v>
          </cell>
          <cell r="G52">
            <v>-0.62757592674091955</v>
          </cell>
        </row>
        <row r="53">
          <cell r="B53">
            <v>42906</v>
          </cell>
          <cell r="E53">
            <v>8.5922961035914363E-4</v>
          </cell>
          <cell r="F53">
            <v>-5.4522458927896622E-3</v>
          </cell>
          <cell r="G53">
            <v>-0.74153036482154233</v>
          </cell>
        </row>
        <row r="54">
          <cell r="B54">
            <v>42907</v>
          </cell>
          <cell r="E54">
            <v>8.5849196859418876E-4</v>
          </cell>
          <cell r="F54">
            <v>-1.0626054182340087E-2</v>
          </cell>
          <cell r="G54">
            <v>-0.77593126810981194</v>
          </cell>
        </row>
        <row r="55">
          <cell r="B55">
            <v>42908</v>
          </cell>
          <cell r="E55">
            <v>4.5662179795811844E-3</v>
          </cell>
          <cell r="F55">
            <v>-4.4302312184133271E-3</v>
          </cell>
          <cell r="G55">
            <v>-0.73452024630667634</v>
          </cell>
        </row>
        <row r="56">
          <cell r="B56">
            <v>42909</v>
          </cell>
          <cell r="E56">
            <v>1.3012913470773189E-2</v>
          </cell>
          <cell r="F56">
            <v>6.5154818973521579E-3</v>
          </cell>
          <cell r="G56">
            <v>-0.7365726887956543</v>
          </cell>
        </row>
        <row r="57">
          <cell r="B57">
            <v>42912</v>
          </cell>
          <cell r="E57">
            <v>-1.3867492642565206E-2</v>
          </cell>
          <cell r="F57">
            <v>-4.544066768967671E-3</v>
          </cell>
          <cell r="G57">
            <v>-0.44803015304708582</v>
          </cell>
        </row>
        <row r="58">
          <cell r="B58">
            <v>42913</v>
          </cell>
          <cell r="E58">
            <v>-5.142868478179261E-3</v>
          </cell>
          <cell r="F58">
            <v>-1.6014786299304903E-3</v>
          </cell>
          <cell r="G58">
            <v>-0.1812968165319164</v>
          </cell>
        </row>
        <row r="59">
          <cell r="B59">
            <v>42914</v>
          </cell>
          <cell r="E59">
            <v>1.1392888823350596E-2</v>
          </cell>
          <cell r="F59">
            <v>5.1647925925661833E-3</v>
          </cell>
          <cell r="G59">
            <v>-0.20792281133512044</v>
          </cell>
        </row>
        <row r="60">
          <cell r="B60">
            <v>42915</v>
          </cell>
          <cell r="E60">
            <v>-2.2917072830383144E-2</v>
          </cell>
          <cell r="F60">
            <v>-1.0232475398916309E-2</v>
          </cell>
          <cell r="G60">
            <v>-0.14599447374951668</v>
          </cell>
        </row>
        <row r="61">
          <cell r="B61">
            <v>42916</v>
          </cell>
          <cell r="E61">
            <v>1.1810593861489468E-2</v>
          </cell>
          <cell r="F61">
            <v>3.7167813102114268E-4</v>
          </cell>
          <cell r="G61">
            <v>0.13430343335374037</v>
          </cell>
        </row>
        <row r="62">
          <cell r="B62">
            <v>42919</v>
          </cell>
          <cell r="E62">
            <v>-9.2060489077228497E-3</v>
          </cell>
          <cell r="F62">
            <v>1.6827763051458361E-2</v>
          </cell>
          <cell r="G62">
            <v>0.35156263714567138</v>
          </cell>
        </row>
        <row r="63">
          <cell r="B63">
            <v>42921</v>
          </cell>
          <cell r="E63">
            <v>3.4622077284707912E-3</v>
          </cell>
          <cell r="F63">
            <v>-1.5342430435266731E-2</v>
          </cell>
          <cell r="G63">
            <v>0.28554456530033184</v>
          </cell>
        </row>
        <row r="64">
          <cell r="B64">
            <v>42922</v>
          </cell>
          <cell r="E64">
            <v>-2.0073401279335053E-2</v>
          </cell>
          <cell r="F64">
            <v>-9.070075225498261E-3</v>
          </cell>
          <cell r="G64">
            <v>0.19978733839558424</v>
          </cell>
        </row>
        <row r="65">
          <cell r="B65">
            <v>42923</v>
          </cell>
          <cell r="E65">
            <v>5.8599640292793746E-3</v>
          </cell>
          <cell r="F65">
            <v>1.2473495442891628E-3</v>
          </cell>
          <cell r="G65">
            <v>0.32010853051845639</v>
          </cell>
        </row>
        <row r="66">
          <cell r="B66">
            <v>42926</v>
          </cell>
          <cell r="E66">
            <v>2.3387813526096875E-2</v>
          </cell>
          <cell r="F66">
            <v>-7.4822300535211947E-4</v>
          </cell>
          <cell r="G66">
            <v>0.35745958636110647</v>
          </cell>
        </row>
        <row r="67">
          <cell r="B67">
            <v>42927</v>
          </cell>
          <cell r="E67">
            <v>4.2716852653029748E-3</v>
          </cell>
          <cell r="F67">
            <v>5.4740121760278072E-3</v>
          </cell>
          <cell r="G67">
            <v>0.24915654575706864</v>
          </cell>
        </row>
        <row r="68">
          <cell r="B68">
            <v>42928</v>
          </cell>
          <cell r="E68">
            <v>2.3589973426508117E-2</v>
          </cell>
          <cell r="F68">
            <v>4.4565560265728268E-3</v>
          </cell>
          <cell r="G68">
            <v>0.24449762779394771</v>
          </cell>
        </row>
        <row r="69">
          <cell r="B69">
            <v>42929</v>
          </cell>
          <cell r="E69">
            <v>1.2960335828444001E-2</v>
          </cell>
          <cell r="F69">
            <v>1.2351015886757691E-4</v>
          </cell>
          <cell r="G69">
            <v>0.29167238405010182</v>
          </cell>
        </row>
        <row r="70">
          <cell r="B70">
            <v>42930</v>
          </cell>
          <cell r="E70">
            <v>1.5765480109208453E-2</v>
          </cell>
          <cell r="F70">
            <v>3.8212681321487594E-3</v>
          </cell>
          <cell r="G70">
            <v>0.26579933392995697</v>
          </cell>
        </row>
        <row r="71">
          <cell r="B71">
            <v>42933</v>
          </cell>
          <cell r="E71">
            <v>-8.0938895555858405E-4</v>
          </cell>
          <cell r="F71">
            <v>-5.1807196175469965E-3</v>
          </cell>
          <cell r="G71">
            <v>0.10109805102033473</v>
          </cell>
        </row>
        <row r="72">
          <cell r="B72">
            <v>42934</v>
          </cell>
          <cell r="E72">
            <v>-6.7705065672106022E-3</v>
          </cell>
          <cell r="F72">
            <v>-3.2206147000422834E-3</v>
          </cell>
          <cell r="G72">
            <v>0.13616472434692858</v>
          </cell>
        </row>
        <row r="73">
          <cell r="B73">
            <v>42935</v>
          </cell>
          <cell r="E73">
            <v>7.5798955227691714E-3</v>
          </cell>
          <cell r="F73">
            <v>3.096936510533191E-3</v>
          </cell>
          <cell r="G73">
            <v>0.56062615901923274</v>
          </cell>
        </row>
        <row r="74">
          <cell r="B74">
            <v>42936</v>
          </cell>
          <cell r="E74">
            <v>2.6932415956435027E-3</v>
          </cell>
          <cell r="F74">
            <v>1.2367818950902816E-4</v>
          </cell>
          <cell r="G74">
            <v>0.72531297245169646</v>
          </cell>
        </row>
        <row r="75">
          <cell r="B75">
            <v>42937</v>
          </cell>
          <cell r="E75">
            <v>-1.5449555161153117E-2</v>
          </cell>
          <cell r="F75">
            <v>-9.1937534150072064E-3</v>
          </cell>
          <cell r="G75">
            <v>0.48349933337109646</v>
          </cell>
        </row>
        <row r="76">
          <cell r="B76">
            <v>42940</v>
          </cell>
          <cell r="E76">
            <v>-6.0274155080763938E-3</v>
          </cell>
          <cell r="F76">
            <v>-3.1251978683199014E-3</v>
          </cell>
          <cell r="G76">
            <v>0.70283035543515393</v>
          </cell>
        </row>
        <row r="77">
          <cell r="B77">
            <v>42941</v>
          </cell>
          <cell r="E77">
            <v>-1.9254578909758679E-3</v>
          </cell>
          <cell r="F77">
            <v>4.9956392141878988E-3</v>
          </cell>
          <cell r="G77">
            <v>0.82594377443313982</v>
          </cell>
        </row>
        <row r="78">
          <cell r="B78">
            <v>42942</v>
          </cell>
          <cell r="E78">
            <v>1.9629856044886131E-2</v>
          </cell>
          <cell r="F78">
            <v>1.2450200811417178E-3</v>
          </cell>
          <cell r="G78">
            <v>0.7602335326919204</v>
          </cell>
        </row>
        <row r="79">
          <cell r="B79">
            <v>42943</v>
          </cell>
          <cell r="E79">
            <v>-2.3768363813972012E-2</v>
          </cell>
          <cell r="F79">
            <v>5.7072115211258632E-3</v>
          </cell>
          <cell r="G79">
            <v>0.69245645531087474</v>
          </cell>
        </row>
        <row r="80">
          <cell r="B80">
            <v>42944</v>
          </cell>
          <cell r="E80">
            <v>-6.3791646085937541E-3</v>
          </cell>
          <cell r="F80">
            <v>-1.5334090895415667E-2</v>
          </cell>
          <cell r="G80">
            <v>0.25509096215537413</v>
          </cell>
        </row>
        <row r="81">
          <cell r="B81">
            <v>42947</v>
          </cell>
          <cell r="E81">
            <v>-5.8602093200945306E-3</v>
          </cell>
          <cell r="F81">
            <v>5.5124168651955853E-3</v>
          </cell>
          <cell r="G81">
            <v>0.17270521893852606</v>
          </cell>
        </row>
        <row r="82">
          <cell r="B82">
            <v>42948</v>
          </cell>
          <cell r="E82">
            <v>5.0251362026729795E-3</v>
          </cell>
          <cell r="F82">
            <v>1.6228703393276317E-3</v>
          </cell>
          <cell r="G82">
            <v>0.15402048978174368</v>
          </cell>
        </row>
        <row r="83">
          <cell r="B83">
            <v>42949</v>
          </cell>
          <cell r="E83">
            <v>-2.7851274375822668E-4</v>
          </cell>
          <cell r="F83">
            <v>5.3492694577222744E-3</v>
          </cell>
          <cell r="G83">
            <v>0.16461527633240708</v>
          </cell>
        </row>
        <row r="84">
          <cell r="B84">
            <v>42950</v>
          </cell>
          <cell r="E84">
            <v>-5.3065338878760769E-3</v>
          </cell>
          <cell r="F84">
            <v>-1.3656964069401081E-3</v>
          </cell>
          <cell r="G84">
            <v>0.13784169008554945</v>
          </cell>
        </row>
        <row r="85">
          <cell r="B85">
            <v>42951</v>
          </cell>
          <cell r="E85">
            <v>-2.5234837448415495E-3</v>
          </cell>
          <cell r="F85">
            <v>-3.4847577268093165E-3</v>
          </cell>
          <cell r="G85">
            <v>0.13771981934584437</v>
          </cell>
        </row>
        <row r="86">
          <cell r="B86">
            <v>42954</v>
          </cell>
          <cell r="E86">
            <v>1.3662557427850918E-2</v>
          </cell>
          <cell r="F86">
            <v>-6.2355804227852939E-4</v>
          </cell>
          <cell r="G86">
            <v>-1.6942118241151525E-2</v>
          </cell>
        </row>
        <row r="87">
          <cell r="B87">
            <v>42955</v>
          </cell>
          <cell r="E87">
            <v>6.8994340199117123E-3</v>
          </cell>
          <cell r="F87">
            <v>-2.4981277043553646E-3</v>
          </cell>
          <cell r="G87">
            <v>-5.6005555744009249E-2</v>
          </cell>
        </row>
        <row r="88">
          <cell r="B88">
            <v>42956</v>
          </cell>
          <cell r="E88">
            <v>-7.7305741148552326E-3</v>
          </cell>
          <cell r="F88">
            <v>3.1216857466338957E-3</v>
          </cell>
          <cell r="G88">
            <v>-7.1104587770620994E-2</v>
          </cell>
        </row>
        <row r="89">
          <cell r="B89">
            <v>42957</v>
          </cell>
          <cell r="E89">
            <v>-3.0390633705009204E-2</v>
          </cell>
          <cell r="F89">
            <v>-1.5580161869343561E-2</v>
          </cell>
          <cell r="G89">
            <v>-0.17788756422999788</v>
          </cell>
        </row>
        <row r="90">
          <cell r="B90">
            <v>42958</v>
          </cell>
          <cell r="E90">
            <v>1.4275519911853237E-3</v>
          </cell>
          <cell r="F90">
            <v>-9.6705168959696098E-3</v>
          </cell>
          <cell r="G90">
            <v>0.54335994797728981</v>
          </cell>
        </row>
        <row r="91">
          <cell r="B91">
            <v>42961</v>
          </cell>
          <cell r="E91">
            <v>4.2704691234525059E-3</v>
          </cell>
          <cell r="F91">
            <v>2.5568908346932002E-4</v>
          </cell>
          <cell r="G91">
            <v>0.50504309553084337</v>
          </cell>
        </row>
        <row r="92">
          <cell r="B92">
            <v>42962</v>
          </cell>
          <cell r="E92">
            <v>1.4194466542260709E-3</v>
          </cell>
          <cell r="F92">
            <v>-2.4316899420787725E-3</v>
          </cell>
          <cell r="G92">
            <v>0.6015686895818203</v>
          </cell>
        </row>
        <row r="93">
          <cell r="B93">
            <v>42963</v>
          </cell>
          <cell r="E93">
            <v>3.1157085111650088E-3</v>
          </cell>
          <cell r="F93">
            <v>-7.3307511110993718E-3</v>
          </cell>
          <cell r="G93">
            <v>0.58269491900263615</v>
          </cell>
        </row>
        <row r="94">
          <cell r="B94">
            <v>42964</v>
          </cell>
          <cell r="E94">
            <v>-1.4528100562909744E-2</v>
          </cell>
          <cell r="F94">
            <v>-1.5742210214393343E-2</v>
          </cell>
          <cell r="G94">
            <v>0.58425531894705129</v>
          </cell>
        </row>
        <row r="95">
          <cell r="B95">
            <v>42965</v>
          </cell>
          <cell r="E95">
            <v>-1.7231480426823269E-3</v>
          </cell>
          <cell r="F95">
            <v>4.9705792331873316E-3</v>
          </cell>
          <cell r="G95">
            <v>0.66987832166659911</v>
          </cell>
        </row>
        <row r="96">
          <cell r="B96">
            <v>42968</v>
          </cell>
          <cell r="E96">
            <v>-1.5935437890309191E-2</v>
          </cell>
          <cell r="F96">
            <v>-3.3982518652350365E-3</v>
          </cell>
          <cell r="G96">
            <v>0.60654287392713713</v>
          </cell>
        </row>
        <row r="97">
          <cell r="B97">
            <v>42969</v>
          </cell>
          <cell r="E97">
            <v>1.6510150549806254E-2</v>
          </cell>
          <cell r="F97">
            <v>4.7022030214361023E-3</v>
          </cell>
          <cell r="G97">
            <v>0.54022966705072006</v>
          </cell>
        </row>
        <row r="98">
          <cell r="B98">
            <v>42970</v>
          </cell>
          <cell r="E98">
            <v>2.2955533753352387E-3</v>
          </cell>
          <cell r="F98">
            <v>-1.6954682900766893E-3</v>
          </cell>
          <cell r="G98">
            <v>0.63245918890624675</v>
          </cell>
        </row>
        <row r="99">
          <cell r="B99">
            <v>42971</v>
          </cell>
          <cell r="E99">
            <v>-2.8665615790382981E-4</v>
          </cell>
          <cell r="F99">
            <v>-3.6615707183505096E-3</v>
          </cell>
          <cell r="G99">
            <v>0.70928762059538453</v>
          </cell>
        </row>
        <row r="100">
          <cell r="B100">
            <v>42972</v>
          </cell>
          <cell r="E100">
            <v>-5.750447128437826E-3</v>
          </cell>
          <cell r="F100">
            <v>5.0963847648037106E-3</v>
          </cell>
          <cell r="G100">
            <v>0.56423575335869214</v>
          </cell>
        </row>
        <row r="101">
          <cell r="B101">
            <v>42975</v>
          </cell>
          <cell r="E101">
            <v>3.7415499110064693E-3</v>
          </cell>
          <cell r="F101">
            <v>-3.2639235190489693E-3</v>
          </cell>
          <cell r="G101">
            <v>0.50386981881855475</v>
          </cell>
        </row>
        <row r="102">
          <cell r="B102">
            <v>42976</v>
          </cell>
          <cell r="E102">
            <v>1.114138078070399E-2</v>
          </cell>
          <cell r="F102">
            <v>-2.6157468106242302E-4</v>
          </cell>
          <cell r="G102">
            <v>0.47462643603436006</v>
          </cell>
        </row>
        <row r="103">
          <cell r="B103">
            <v>42977</v>
          </cell>
          <cell r="E103">
            <v>1.382445489801735E-2</v>
          </cell>
          <cell r="F103">
            <v>-4.5886675074312787E-3</v>
          </cell>
          <cell r="G103">
            <v>0.47596112420280201</v>
          </cell>
        </row>
        <row r="104">
          <cell r="B104">
            <v>42978</v>
          </cell>
          <cell r="E104">
            <v>1.225300765748011E-2</v>
          </cell>
          <cell r="F104">
            <v>3.0177809427389944E-3</v>
          </cell>
          <cell r="G104">
            <v>0.41650721798915014</v>
          </cell>
        </row>
        <row r="105">
          <cell r="B105">
            <v>42979</v>
          </cell>
          <cell r="E105">
            <v>6.0706588199794052E-3</v>
          </cell>
          <cell r="F105">
            <v>3.1393093146529607E-3</v>
          </cell>
          <cell r="G105">
            <v>0.12821817843922201</v>
          </cell>
        </row>
        <row r="106">
          <cell r="B106">
            <v>42983</v>
          </cell>
          <cell r="E106">
            <v>-7.178385324831095E-3</v>
          </cell>
          <cell r="F106">
            <v>7.9350009844408077E-3</v>
          </cell>
          <cell r="G106">
            <v>0.24185718306681722</v>
          </cell>
        </row>
        <row r="107">
          <cell r="B107">
            <v>42984</v>
          </cell>
          <cell r="E107">
            <v>1.8394478832788969E-2</v>
          </cell>
          <cell r="F107">
            <v>2.0518801433287062E-2</v>
          </cell>
          <cell r="G107">
            <v>-0.28001538127094405</v>
          </cell>
        </row>
        <row r="108">
          <cell r="B108">
            <v>42985</v>
          </cell>
          <cell r="E108">
            <v>3.3438985513671173E-2</v>
          </cell>
          <cell r="F108">
            <v>3.1683696741241431E-3</v>
          </cell>
          <cell r="G108">
            <v>0.21408149721845518</v>
          </cell>
        </row>
        <row r="109">
          <cell r="B109">
            <v>42986</v>
          </cell>
          <cell r="E109">
            <v>-5.8047656397596974E-3</v>
          </cell>
          <cell r="F109">
            <v>-2.6607554500264015E-3</v>
          </cell>
          <cell r="G109">
            <v>0.13602366618711173</v>
          </cell>
        </row>
        <row r="110">
          <cell r="B110">
            <v>42989</v>
          </cell>
          <cell r="E110">
            <v>7.9072631291152648E-3</v>
          </cell>
          <cell r="F110">
            <v>5.4406409905323532E-3</v>
          </cell>
          <cell r="G110">
            <v>0.16011874648602051</v>
          </cell>
        </row>
        <row r="111">
          <cell r="B111">
            <v>42990</v>
          </cell>
          <cell r="E111">
            <v>2.3600378070887124E-3</v>
          </cell>
          <cell r="F111">
            <v>3.1496089028962013E-3</v>
          </cell>
          <cell r="G111">
            <v>0.20562427728588722</v>
          </cell>
        </row>
        <row r="112">
          <cell r="B112">
            <v>42991</v>
          </cell>
          <cell r="E112">
            <v>2.3544811400093191E-3</v>
          </cell>
          <cell r="F112">
            <v>3.3904722627517642E-3</v>
          </cell>
          <cell r="G112">
            <v>0.16717517576385524</v>
          </cell>
        </row>
        <row r="113">
          <cell r="B113">
            <v>42992</v>
          </cell>
          <cell r="E113">
            <v>1.0446592749467026E-3</v>
          </cell>
          <cell r="F113">
            <v>4.0035084125527639E-3</v>
          </cell>
          <cell r="G113">
            <v>0.18832701912512273</v>
          </cell>
        </row>
        <row r="114">
          <cell r="B114">
            <v>42993</v>
          </cell>
          <cell r="E114">
            <v>2.3465008811233909E-3</v>
          </cell>
          <cell r="F114">
            <v>-2.4975025104861031E-4</v>
          </cell>
          <cell r="G114">
            <v>0.30474909087503205</v>
          </cell>
        </row>
        <row r="115">
          <cell r="B115">
            <v>42996</v>
          </cell>
          <cell r="E115">
            <v>-2.6045058097481927E-4</v>
          </cell>
          <cell r="F115">
            <v>2.4975025104851295E-4</v>
          </cell>
          <cell r="G115">
            <v>0.345192114009572</v>
          </cell>
        </row>
        <row r="116">
          <cell r="B116">
            <v>42997</v>
          </cell>
          <cell r="E116">
            <v>5.1961665368211781E-3</v>
          </cell>
          <cell r="F116">
            <v>1.6218580063159461E-3</v>
          </cell>
          <cell r="G116">
            <v>0.37110439200963813</v>
          </cell>
        </row>
        <row r="117">
          <cell r="B117">
            <v>42998</v>
          </cell>
          <cell r="E117">
            <v>-1.2965125633071764E-3</v>
          </cell>
          <cell r="F117">
            <v>4.1052492810766143E-3</v>
          </cell>
          <cell r="G117">
            <v>0.48362962382288144</v>
          </cell>
        </row>
        <row r="118">
          <cell r="B118">
            <v>42999</v>
          </cell>
          <cell r="E118">
            <v>-7.5531027136754563E-3</v>
          </cell>
          <cell r="F118">
            <v>-8.227421129032823E-3</v>
          </cell>
          <cell r="G118">
            <v>0.34266727332275559</v>
          </cell>
        </row>
        <row r="119">
          <cell r="B119">
            <v>43000</v>
          </cell>
          <cell r="E119">
            <v>1.0452052166583835E-3</v>
          </cell>
          <cell r="F119">
            <v>3.7544584634753331E-4</v>
          </cell>
          <cell r="G119">
            <v>0.79352410647275162</v>
          </cell>
        </row>
        <row r="120">
          <cell r="B120">
            <v>43003</v>
          </cell>
          <cell r="E120">
            <v>-1.3408903415839604E-2</v>
          </cell>
          <cell r="F120">
            <v>1.3176076263716936E-2</v>
          </cell>
          <cell r="G120">
            <v>0.7683222181228917</v>
          </cell>
        </row>
        <row r="121">
          <cell r="B121">
            <v>43004</v>
          </cell>
          <cell r="E121">
            <v>1.8511178100943332E-3</v>
          </cell>
          <cell r="F121">
            <v>-1.1120035741538623E-3</v>
          </cell>
          <cell r="G121">
            <v>-0.2814734541677838</v>
          </cell>
        </row>
        <row r="122">
          <cell r="B122">
            <v>43005</v>
          </cell>
          <cell r="E122">
            <v>5.2701044242370234E-3</v>
          </cell>
          <cell r="F122">
            <v>6.6535484491787979E-3</v>
          </cell>
          <cell r="G122">
            <v>-0.32393177248066313</v>
          </cell>
        </row>
        <row r="123">
          <cell r="B123">
            <v>43006</v>
          </cell>
          <cell r="E123">
            <v>-8.4455503314757544E-3</v>
          </cell>
          <cell r="F123">
            <v>9.2898846813685067E-3</v>
          </cell>
          <cell r="G123">
            <v>-0.21559631937245244</v>
          </cell>
        </row>
        <row r="124">
          <cell r="B124">
            <v>43007</v>
          </cell>
          <cell r="E124">
            <v>1.9163206184414649E-2</v>
          </cell>
          <cell r="F124">
            <v>-2.5583250842170623E-3</v>
          </cell>
          <cell r="G124">
            <v>-0.34766207479005629</v>
          </cell>
        </row>
        <row r="125">
          <cell r="B125">
            <v>43010</v>
          </cell>
          <cell r="E125">
            <v>6.9957533660269956E-3</v>
          </cell>
          <cell r="F125">
            <v>-4.2784736129269883E-3</v>
          </cell>
          <cell r="G125">
            <v>-0.41596433928205134</v>
          </cell>
        </row>
        <row r="126">
          <cell r="B126">
            <v>43011</v>
          </cell>
          <cell r="E126">
            <v>-5.1652893710396684E-4</v>
          </cell>
          <cell r="F126">
            <v>1.5912849921298233E-3</v>
          </cell>
          <cell r="G126">
            <v>-0.46324624763822203</v>
          </cell>
        </row>
        <row r="127">
          <cell r="B127">
            <v>43012</v>
          </cell>
          <cell r="E127">
            <v>-1.2924908093720382E-3</v>
          </cell>
          <cell r="F127">
            <v>3.6686029148841738E-4</v>
          </cell>
          <cell r="G127">
            <v>-0.46623440598827265</v>
          </cell>
        </row>
        <row r="128">
          <cell r="B128">
            <v>43013</v>
          </cell>
          <cell r="E128">
            <v>8.499729214321166E-3</v>
          </cell>
          <cell r="F128">
            <v>2.8081332170303915E-3</v>
          </cell>
          <cell r="G128">
            <v>-0.45741436182470607</v>
          </cell>
        </row>
        <row r="129">
          <cell r="B129">
            <v>43014</v>
          </cell>
          <cell r="E129">
            <v>-4.6272576136910451E-3</v>
          </cell>
          <cell r="F129">
            <v>-3.7867265672971682E-3</v>
          </cell>
          <cell r="G129">
            <v>-0.73412844998912374</v>
          </cell>
        </row>
        <row r="130">
          <cell r="B130">
            <v>43017</v>
          </cell>
          <cell r="E130">
            <v>4.627257613690961E-3</v>
          </cell>
          <cell r="F130">
            <v>3.9086406180425335E-3</v>
          </cell>
          <cell r="G130">
            <v>-0.59685476767967416</v>
          </cell>
        </row>
        <row r="131">
          <cell r="B131">
            <v>43018</v>
          </cell>
          <cell r="E131">
            <v>-3.8545595713817796E-3</v>
          </cell>
          <cell r="F131">
            <v>2.7999287876194867E-3</v>
          </cell>
          <cell r="G131">
            <v>-0.34364791867953887</v>
          </cell>
        </row>
        <row r="132">
          <cell r="B132">
            <v>43019</v>
          </cell>
          <cell r="E132">
            <v>-1.3739684710566538E-2</v>
          </cell>
          <cell r="F132">
            <v>4.1247177246542715E-3</v>
          </cell>
          <cell r="G132">
            <v>-0.37101507403607364</v>
          </cell>
        </row>
        <row r="133">
          <cell r="B133">
            <v>43020</v>
          </cell>
          <cell r="E133">
            <v>-5.7591782220448983E-3</v>
          </cell>
          <cell r="F133">
            <v>-2.0602322017960637E-3</v>
          </cell>
          <cell r="G133">
            <v>-0.49856817254496455</v>
          </cell>
        </row>
        <row r="134">
          <cell r="B134">
            <v>43021</v>
          </cell>
          <cell r="E134">
            <v>6.8027473227523999E-3</v>
          </cell>
          <cell r="F134">
            <v>-2.4265954984408703E-4</v>
          </cell>
          <cell r="G134">
            <v>-0.297082202559178</v>
          </cell>
        </row>
        <row r="135">
          <cell r="B135">
            <v>43024</v>
          </cell>
          <cell r="E135">
            <v>-1.5239391088899608E-2</v>
          </cell>
          <cell r="F135">
            <v>4.8420382703165104E-3</v>
          </cell>
          <cell r="G135">
            <v>-0.14099104219504824</v>
          </cell>
        </row>
        <row r="136">
          <cell r="B136">
            <v>43025</v>
          </cell>
          <cell r="E136">
            <v>-7.4409059765448444E-3</v>
          </cell>
          <cell r="F136">
            <v>1.8097368756630078E-3</v>
          </cell>
          <cell r="G136">
            <v>-0.18172420292365013</v>
          </cell>
        </row>
        <row r="137">
          <cell r="B137">
            <v>43026</v>
          </cell>
          <cell r="E137">
            <v>1.2722143495890226E-2</v>
          </cell>
          <cell r="F137">
            <v>-2.4137110439294862E-3</v>
          </cell>
          <cell r="G137">
            <v>-0.18891454066234858</v>
          </cell>
        </row>
        <row r="138">
          <cell r="B138">
            <v>43027</v>
          </cell>
          <cell r="E138">
            <v>-1.8071180052981556E-2</v>
          </cell>
          <cell r="F138">
            <v>-2.416918440769055E-4</v>
          </cell>
          <cell r="G138">
            <v>-0.35837570641981531</v>
          </cell>
        </row>
        <row r="139">
          <cell r="B139">
            <v>43028</v>
          </cell>
          <cell r="E139">
            <v>8.5447782915155264E-3</v>
          </cell>
          <cell r="F139">
            <v>4.4618705316696239E-3</v>
          </cell>
          <cell r="G139">
            <v>-0.35007116089894968</v>
          </cell>
        </row>
        <row r="140">
          <cell r="B140">
            <v>43031</v>
          </cell>
          <cell r="E140">
            <v>-2.0957242025271126E-2</v>
          </cell>
          <cell r="F140">
            <v>1.5629699604985726E-3</v>
          </cell>
          <cell r="G140">
            <v>-0.22864463963007972</v>
          </cell>
        </row>
        <row r="141">
          <cell r="B141">
            <v>43032</v>
          </cell>
          <cell r="E141">
            <v>-2.44665066999427E-3</v>
          </cell>
          <cell r="F141">
            <v>2.7592843372116439E-3</v>
          </cell>
          <cell r="G141">
            <v>-0.29346028454253514</v>
          </cell>
        </row>
        <row r="142">
          <cell r="B142">
            <v>43033</v>
          </cell>
          <cell r="E142">
            <v>-1.6344323987155865E-3</v>
          </cell>
          <cell r="F142">
            <v>-3.2399380354823748E-3</v>
          </cell>
          <cell r="G142">
            <v>-0.28662936528778604</v>
          </cell>
        </row>
        <row r="143">
          <cell r="B143">
            <v>43034</v>
          </cell>
          <cell r="E143">
            <v>5.9799036582173261E-3</v>
          </cell>
          <cell r="F143">
            <v>3.2399380354822325E-3</v>
          </cell>
          <cell r="G143">
            <v>-0.23235372904486551</v>
          </cell>
        </row>
        <row r="144">
          <cell r="B144">
            <v>43035</v>
          </cell>
          <cell r="E144">
            <v>-2.7137058715962729E-3</v>
          </cell>
          <cell r="F144">
            <v>2.8711588093197149E-3</v>
          </cell>
          <cell r="G144">
            <v>-0.17705570207423202</v>
          </cell>
        </row>
        <row r="145">
          <cell r="B145">
            <v>43038</v>
          </cell>
          <cell r="E145">
            <v>5.4200674693393345E-3</v>
          </cell>
          <cell r="F145">
            <v>-2.032885602935585E-3</v>
          </cell>
          <cell r="G145">
            <v>-0.11947128341337621</v>
          </cell>
        </row>
        <row r="146">
          <cell r="B146">
            <v>43039</v>
          </cell>
          <cell r="E146">
            <v>1.7149402072954487E-2</v>
          </cell>
          <cell r="F146">
            <v>-2.2769498722263661E-3</v>
          </cell>
          <cell r="G146">
            <v>-6.4766550945627679E-2</v>
          </cell>
        </row>
        <row r="147">
          <cell r="B147">
            <v>43040</v>
          </cell>
          <cell r="E147">
            <v>-2.6602835588162119E-3</v>
          </cell>
          <cell r="F147">
            <v>6.2193717995172202E-3</v>
          </cell>
          <cell r="G147">
            <v>-0.19930089970532069</v>
          </cell>
        </row>
        <row r="148">
          <cell r="B148">
            <v>43041</v>
          </cell>
          <cell r="E148">
            <v>-3.7363267378765067E-3</v>
          </cell>
          <cell r="F148">
            <v>-4.0621322285052759E-3</v>
          </cell>
          <cell r="G148">
            <v>-9.6010081002716505E-2</v>
          </cell>
        </row>
        <row r="149">
          <cell r="B149">
            <v>43042</v>
          </cell>
          <cell r="E149">
            <v>2.6702285558788921E-3</v>
          </cell>
          <cell r="F149">
            <v>-4.1989144530492012E-3</v>
          </cell>
          <cell r="G149">
            <v>-0.12006810337206192</v>
          </cell>
        </row>
        <row r="150">
          <cell r="B150">
            <v>43045</v>
          </cell>
          <cell r="E150">
            <v>-3.4726894789726664E-3</v>
          </cell>
          <cell r="F150">
            <v>6.8292363904101884E-3</v>
          </cell>
          <cell r="G150">
            <v>-0.26603493985220072</v>
          </cell>
        </row>
        <row r="151">
          <cell r="B151">
            <v>43046</v>
          </cell>
          <cell r="E151">
            <v>1.0698048626621459E-3</v>
          </cell>
          <cell r="F151">
            <v>-2.0319136854065386E-3</v>
          </cell>
          <cell r="G151">
            <v>-0.33692925102355031</v>
          </cell>
        </row>
        <row r="152">
          <cell r="B152">
            <v>43048</v>
          </cell>
          <cell r="E152">
            <v>-4.7067510857985738E-2</v>
          </cell>
          <cell r="F152">
            <v>4.6553351757024561E-3</v>
          </cell>
          <cell r="G152">
            <v>-0.29923320674166076</v>
          </cell>
        </row>
        <row r="153">
          <cell r="B153">
            <v>43049</v>
          </cell>
          <cell r="E153">
            <v>7.8147202054635583E-3</v>
          </cell>
          <cell r="F153">
            <v>-1.2342137377236563E-2</v>
          </cell>
          <cell r="G153">
            <v>-0.41792740651661964</v>
          </cell>
        </row>
        <row r="154">
          <cell r="B154">
            <v>43052</v>
          </cell>
          <cell r="E154">
            <v>-3.3416906619031018E-3</v>
          </cell>
          <cell r="F154">
            <v>-6.0302721480040491E-4</v>
          </cell>
          <cell r="G154">
            <v>-0.47759341891223706</v>
          </cell>
        </row>
        <row r="155">
          <cell r="B155">
            <v>43053</v>
          </cell>
          <cell r="E155">
            <v>-1.7729463977569342E-2</v>
          </cell>
          <cell r="F155">
            <v>-7.8726258965799607E-3</v>
          </cell>
          <cell r="G155">
            <v>-0.48789926632589947</v>
          </cell>
        </row>
        <row r="156">
          <cell r="B156">
            <v>43054</v>
          </cell>
          <cell r="E156">
            <v>2.268860871191004E-3</v>
          </cell>
          <cell r="F156">
            <v>-1.2603409412535538E-2</v>
          </cell>
          <cell r="G156">
            <v>-0.34329495002645954</v>
          </cell>
        </row>
        <row r="157">
          <cell r="B157">
            <v>43055</v>
          </cell>
          <cell r="E157">
            <v>9.0243139222646231E-3</v>
          </cell>
          <cell r="F157">
            <v>-8.036143884012522E-3</v>
          </cell>
          <cell r="G157">
            <v>-0.4061775026475819</v>
          </cell>
        </row>
        <row r="158">
          <cell r="B158">
            <v>43056</v>
          </cell>
          <cell r="E158">
            <v>-1.1235956238264547E-3</v>
          </cell>
          <cell r="F158">
            <v>-3.9801047566268098E-3</v>
          </cell>
          <cell r="G158">
            <v>-0.52546500928728301</v>
          </cell>
        </row>
        <row r="159">
          <cell r="B159">
            <v>43059</v>
          </cell>
          <cell r="E159">
            <v>-1.4062722047533443E-3</v>
          </cell>
          <cell r="F159">
            <v>3.8559659693033557E-3</v>
          </cell>
          <cell r="G159">
            <v>-0.52373155258483017</v>
          </cell>
        </row>
        <row r="160">
          <cell r="B160">
            <v>43060</v>
          </cell>
          <cell r="E160">
            <v>1.2029799570483786E-2</v>
          </cell>
          <cell r="F160">
            <v>3.9648174847473853E-3</v>
          </cell>
          <cell r="G160">
            <v>-0.46225604629087219</v>
          </cell>
        </row>
        <row r="161">
          <cell r="B161">
            <v>43061</v>
          </cell>
          <cell r="E161">
            <v>-5.5632824800662232E-4</v>
          </cell>
          <cell r="F161">
            <v>2.8400340136363346E-3</v>
          </cell>
          <cell r="G161">
            <v>-0.3574555664966465</v>
          </cell>
        </row>
        <row r="162">
          <cell r="B162">
            <v>43063</v>
          </cell>
          <cell r="E162">
            <v>-2.7862932486830629E-3</v>
          </cell>
          <cell r="F162">
            <v>3.9379819534655896E-3</v>
          </cell>
          <cell r="G162">
            <v>-0.32938728541598061</v>
          </cell>
        </row>
        <row r="163">
          <cell r="B163">
            <v>43066</v>
          </cell>
          <cell r="E163">
            <v>4.176533984209546E-3</v>
          </cell>
          <cell r="F163">
            <v>-3.814684992579451E-3</v>
          </cell>
          <cell r="G163">
            <v>-1.7379423246071439E-2</v>
          </cell>
        </row>
        <row r="164">
          <cell r="B164">
            <v>43067</v>
          </cell>
          <cell r="E164">
            <v>-1.3708425609569221E-2</v>
          </cell>
          <cell r="F164">
            <v>6.880479287930885E-3</v>
          </cell>
          <cell r="G164">
            <v>0.1384433055537348</v>
          </cell>
        </row>
        <row r="165">
          <cell r="B165">
            <v>43068</v>
          </cell>
          <cell r="E165">
            <v>-3.2057696526666846E-2</v>
          </cell>
          <cell r="F165">
            <v>7.3197838106544514E-3</v>
          </cell>
          <cell r="G165">
            <v>-9.5595729327581244E-2</v>
          </cell>
        </row>
        <row r="166">
          <cell r="B166">
            <v>43069</v>
          </cell>
          <cell r="E166">
            <v>8.3997597422288978E-3</v>
          </cell>
          <cell r="F166">
            <v>1.2321972766410392E-2</v>
          </cell>
          <cell r="G166">
            <v>-0.53980988469196634</v>
          </cell>
        </row>
        <row r="167">
          <cell r="B167">
            <v>43070</v>
          </cell>
          <cell r="E167">
            <v>1.517132290711936E-2</v>
          </cell>
          <cell r="F167">
            <v>2.0389812161572818E-3</v>
          </cell>
          <cell r="G167">
            <v>-0.3279928727073303</v>
          </cell>
        </row>
        <row r="168">
          <cell r="B168">
            <v>43073</v>
          </cell>
          <cell r="E168">
            <v>1.4104606181541945E-2</v>
          </cell>
          <cell r="F168">
            <v>1.317128849938156E-3</v>
          </cell>
          <cell r="G168">
            <v>-0.22307618877145829</v>
          </cell>
        </row>
        <row r="169">
          <cell r="B169">
            <v>43074</v>
          </cell>
          <cell r="E169">
            <v>3.0618858605336259E-2</v>
          </cell>
          <cell r="F169">
            <v>-8.1701764099098555E-3</v>
          </cell>
          <cell r="G169">
            <v>-0.31812034686145801</v>
          </cell>
        </row>
        <row r="170">
          <cell r="B170">
            <v>43075</v>
          </cell>
          <cell r="E170">
            <v>5.4318306604413721E-4</v>
          </cell>
          <cell r="F170">
            <v>-7.3863628186784814E-3</v>
          </cell>
          <cell r="G170">
            <v>-0.56759023003795972</v>
          </cell>
        </row>
        <row r="171">
          <cell r="B171">
            <v>43076</v>
          </cell>
          <cell r="E171">
            <v>5.4288817837176131E-4</v>
          </cell>
          <cell r="F171">
            <v>3.2761055813804586E-3</v>
          </cell>
          <cell r="G171">
            <v>-0.49558636013866264</v>
          </cell>
        </row>
        <row r="172">
          <cell r="B172">
            <v>43077</v>
          </cell>
          <cell r="E172">
            <v>2.1477335610556876E-2</v>
          </cell>
          <cell r="F172">
            <v>1.331638717449235E-3</v>
          </cell>
          <cell r="G172">
            <v>-0.49500477906575058</v>
          </cell>
        </row>
        <row r="173">
          <cell r="B173">
            <v>43080</v>
          </cell>
          <cell r="E173">
            <v>-3.4588301078785672E-3</v>
          </cell>
          <cell r="F173">
            <v>4.4661791903529563E-3</v>
          </cell>
          <cell r="G173">
            <v>-0.46523853647323959</v>
          </cell>
        </row>
        <row r="174">
          <cell r="B174">
            <v>43081</v>
          </cell>
          <cell r="E174">
            <v>-2.1344725286327922E-3</v>
          </cell>
          <cell r="F174">
            <v>-3.2571353965969154E-3</v>
          </cell>
          <cell r="G174">
            <v>-0.49875951044957151</v>
          </cell>
        </row>
        <row r="175">
          <cell r="B175">
            <v>43082</v>
          </cell>
          <cell r="E175">
            <v>-1.0689471889050444E-3</v>
          </cell>
          <cell r="F175">
            <v>4.3404939136295756E-3</v>
          </cell>
          <cell r="G175">
            <v>-0.39392535102819493</v>
          </cell>
        </row>
        <row r="176">
          <cell r="B176">
            <v>43083</v>
          </cell>
          <cell r="E176">
            <v>5.3333459753626029E-3</v>
          </cell>
          <cell r="F176">
            <v>-2.6502846497226808E-3</v>
          </cell>
          <cell r="G176">
            <v>-0.26985028149694473</v>
          </cell>
        </row>
        <row r="177">
          <cell r="B177">
            <v>43084</v>
          </cell>
          <cell r="E177">
            <v>2.0271853863012029E-2</v>
          </cell>
          <cell r="F177">
            <v>1.5669261326898261E-3</v>
          </cell>
          <cell r="G177">
            <v>-0.33658807667495344</v>
          </cell>
        </row>
        <row r="178">
          <cell r="B178">
            <v>43087</v>
          </cell>
          <cell r="E178">
            <v>-4.9640859612593751E-3</v>
          </cell>
          <cell r="F178">
            <v>-1.0845334557040901E-3</v>
          </cell>
          <cell r="G178">
            <v>-0.31139788401528762</v>
          </cell>
        </row>
        <row r="179">
          <cell r="B179">
            <v>43088</v>
          </cell>
          <cell r="E179">
            <v>-9.4737550672901547E-3</v>
          </cell>
          <cell r="F179">
            <v>-6.0466987959770157E-3</v>
          </cell>
          <cell r="G179">
            <v>-0.31443339649011487</v>
          </cell>
        </row>
        <row r="180">
          <cell r="B180">
            <v>43089</v>
          </cell>
          <cell r="E180">
            <v>2.9042924704960472E-3</v>
          </cell>
          <cell r="F180">
            <v>5.2023588386928814E-3</v>
          </cell>
          <cell r="G180">
            <v>0.27562169000452752</v>
          </cell>
        </row>
        <row r="181">
          <cell r="B181">
            <v>43090</v>
          </cell>
          <cell r="E181">
            <v>-3.1687377979659711E-3</v>
          </cell>
          <cell r="F181">
            <v>1.1756373408266565E-2</v>
          </cell>
          <cell r="G181">
            <v>0.25898368531528965</v>
          </cell>
        </row>
        <row r="182">
          <cell r="B182">
            <v>43091</v>
          </cell>
          <cell r="E182">
            <v>-1.3232766255416419E-3</v>
          </cell>
          <cell r="F182">
            <v>1.4301039262540809E-3</v>
          </cell>
          <cell r="G182">
            <v>6.8870765028747824E-2</v>
          </cell>
        </row>
        <row r="183">
          <cell r="B183">
            <v>43095</v>
          </cell>
          <cell r="E183">
            <v>4.7556232295682226E-3</v>
          </cell>
          <cell r="F183">
            <v>1.1908306057533504E-4</v>
          </cell>
          <cell r="G183">
            <v>0.10251496767788391</v>
          </cell>
        </row>
        <row r="184">
          <cell r="B184">
            <v>43096</v>
          </cell>
          <cell r="E184">
            <v>-8.7359920246230533E-3</v>
          </cell>
          <cell r="F184">
            <v>-9.5306178288672696E-4</v>
          </cell>
          <cell r="G184">
            <v>0.12588368699725944</v>
          </cell>
        </row>
        <row r="185">
          <cell r="B185">
            <v>43097</v>
          </cell>
          <cell r="E185">
            <v>8.2087049045761838E-3</v>
          </cell>
          <cell r="F185">
            <v>1.4292522680752866E-3</v>
          </cell>
          <cell r="G185">
            <v>0.1427010649802046</v>
          </cell>
        </row>
        <row r="186">
          <cell r="B186">
            <v>43098</v>
          </cell>
          <cell r="E186">
            <v>-4.7581374464169233E-3</v>
          </cell>
          <cell r="F186">
            <v>-4.5329911808031208E-3</v>
          </cell>
          <cell r="G186">
            <v>0.16092456066556937</v>
          </cell>
        </row>
        <row r="187">
          <cell r="B187">
            <v>43102</v>
          </cell>
          <cell r="E187">
            <v>8.4433219275992927E-3</v>
          </cell>
          <cell r="F187">
            <v>1.6482260837268295E-2</v>
          </cell>
          <cell r="G187">
            <v>0.27020586474191727</v>
          </cell>
        </row>
        <row r="188">
          <cell r="B188">
            <v>43103</v>
          </cell>
          <cell r="E188">
            <v>3.0022958900196645E-2</v>
          </cell>
          <cell r="F188">
            <v>1.944974838879495E-2</v>
          </cell>
          <cell r="G188">
            <v>0.57660273135130347</v>
          </cell>
        </row>
        <row r="189">
          <cell r="B189">
            <v>43104</v>
          </cell>
          <cell r="E189">
            <v>-1.6712048548063751E-2</v>
          </cell>
          <cell r="F189">
            <v>1.3831260849511257E-3</v>
          </cell>
          <cell r="G189">
            <v>0.75186185142987672</v>
          </cell>
        </row>
        <row r="190">
          <cell r="B190">
            <v>43105</v>
          </cell>
          <cell r="E190">
            <v>2.8624494574837515E-2</v>
          </cell>
          <cell r="F190">
            <v>-8.0659104447879722E-4</v>
          </cell>
          <cell r="G190">
            <v>0.68180112653548042</v>
          </cell>
        </row>
        <row r="191">
          <cell r="B191">
            <v>43108</v>
          </cell>
          <cell r="E191">
            <v>2.7676454954179259E-3</v>
          </cell>
          <cell r="F191">
            <v>4.4856018623275606E-3</v>
          </cell>
          <cell r="G191">
            <v>0.4218424096612256</v>
          </cell>
        </row>
        <row r="192">
          <cell r="B192">
            <v>43109</v>
          </cell>
          <cell r="E192">
            <v>-6.8070349817977794E-3</v>
          </cell>
          <cell r="F192">
            <v>-4.2550808838977688E-3</v>
          </cell>
          <cell r="G192">
            <v>0.50656838441062879</v>
          </cell>
        </row>
        <row r="193">
          <cell r="B193">
            <v>43110</v>
          </cell>
          <cell r="E193">
            <v>-4.739978285462907E-2</v>
          </cell>
          <cell r="F193">
            <v>-7.9838433919240722E-3</v>
          </cell>
          <cell r="G193">
            <v>0.54005559933518743</v>
          </cell>
        </row>
        <row r="194">
          <cell r="B194">
            <v>43111</v>
          </cell>
          <cell r="E194">
            <v>2.9135234488764056E-3</v>
          </cell>
          <cell r="F194">
            <v>9.8261006774988044E-3</v>
          </cell>
          <cell r="G194">
            <v>0.64002408232720187</v>
          </cell>
        </row>
        <row r="195">
          <cell r="B195">
            <v>43112</v>
          </cell>
          <cell r="E195">
            <v>5.5387191574415642E-3</v>
          </cell>
          <cell r="F195">
            <v>6.7641415826979476E-3</v>
          </cell>
          <cell r="G195">
            <v>0.62360672683873564</v>
          </cell>
        </row>
        <row r="196">
          <cell r="B196">
            <v>43116</v>
          </cell>
          <cell r="E196">
            <v>-8.9828873521208951E-3</v>
          </cell>
          <cell r="F196">
            <v>-6.3041070719972187E-3</v>
          </cell>
          <cell r="G196">
            <v>0.6433048370772978</v>
          </cell>
        </row>
        <row r="197">
          <cell r="B197">
            <v>43117</v>
          </cell>
          <cell r="E197">
            <v>8.1935174913719197E-3</v>
          </cell>
          <cell r="F197">
            <v>1.177358287653266E-2</v>
          </cell>
          <cell r="G197">
            <v>0.65308850523561424</v>
          </cell>
        </row>
        <row r="198">
          <cell r="B198">
            <v>43118</v>
          </cell>
          <cell r="E198">
            <v>1.9549690779315704E-2</v>
          </cell>
          <cell r="F198">
            <v>-6.4983412854067411E-3</v>
          </cell>
          <cell r="G198">
            <v>0.67447649059560655</v>
          </cell>
        </row>
        <row r="199">
          <cell r="B199">
            <v>43119</v>
          </cell>
          <cell r="E199">
            <v>-8.0342534020973293E-3</v>
          </cell>
          <cell r="F199">
            <v>-3.2077012267697313E-3</v>
          </cell>
          <cell r="G199">
            <v>0.35288304461883108</v>
          </cell>
        </row>
        <row r="200">
          <cell r="B200">
            <v>43122</v>
          </cell>
          <cell r="E200">
            <v>2.9485535597667062E-2</v>
          </cell>
          <cell r="F200">
            <v>1.2542923847376252E-2</v>
          </cell>
          <cell r="G200">
            <v>0.38677059580957801</v>
          </cell>
        </row>
        <row r="201">
          <cell r="B201">
            <v>43123</v>
          </cell>
          <cell r="E201">
            <v>4.7889190451798043E-3</v>
          </cell>
          <cell r="F201">
            <v>5.6641179650825752E-4</v>
          </cell>
          <cell r="G201">
            <v>0.60240840214628877</v>
          </cell>
        </row>
        <row r="202">
          <cell r="B202">
            <v>43124</v>
          </cell>
          <cell r="E202">
            <v>1.2564394164509319E-3</v>
          </cell>
          <cell r="F202">
            <v>2.6013700130435289E-3</v>
          </cell>
          <cell r="G202">
            <v>0.59619223155348344</v>
          </cell>
        </row>
        <row r="203">
          <cell r="B203">
            <v>43125</v>
          </cell>
          <cell r="E203">
            <v>5.0100305195371862E-3</v>
          </cell>
          <cell r="F203">
            <v>-1.8089320930446589E-3</v>
          </cell>
          <cell r="G203">
            <v>0.58969468304285622</v>
          </cell>
        </row>
        <row r="204">
          <cell r="B204">
            <v>43126</v>
          </cell>
          <cell r="E204">
            <v>2.1506205220963463E-2</v>
          </cell>
          <cell r="F204">
            <v>7.1038242022267977E-3</v>
          </cell>
          <cell r="G204">
            <v>0.43640289421212269</v>
          </cell>
        </row>
        <row r="205">
          <cell r="B205">
            <v>43129</v>
          </cell>
          <cell r="E205">
            <v>-2.2034529664350204E-3</v>
          </cell>
          <cell r="F205">
            <v>-1.1185925346419422E-2</v>
          </cell>
          <cell r="G205">
            <v>0.54253106075578361</v>
          </cell>
        </row>
        <row r="206">
          <cell r="B206">
            <v>43130</v>
          </cell>
          <cell r="E206">
            <v>-9.8522964430115944E-3</v>
          </cell>
          <cell r="F206">
            <v>-1.4074264015515748E-2</v>
          </cell>
          <cell r="G206">
            <v>0.60485864725572158</v>
          </cell>
        </row>
        <row r="207">
          <cell r="B207">
            <v>43131</v>
          </cell>
          <cell r="E207">
            <v>4.4455494305643021E-3</v>
          </cell>
          <cell r="F207">
            <v>5.9742824753517432E-3</v>
          </cell>
          <cell r="G207">
            <v>0.65908983172353719</v>
          </cell>
        </row>
        <row r="208">
          <cell r="B208">
            <v>43132</v>
          </cell>
          <cell r="E208">
            <v>0.12948799004484537</v>
          </cell>
          <cell r="F208">
            <v>2.0072114598221533E-2</v>
          </cell>
          <cell r="G208">
            <v>0.68007626999246451</v>
          </cell>
        </row>
        <row r="209">
          <cell r="B209">
            <v>43133</v>
          </cell>
          <cell r="E209">
            <v>-4.1778647391424055E-2</v>
          </cell>
          <cell r="F209">
            <v>-5.2316076502941768E-2</v>
          </cell>
          <cell r="G209">
            <v>0.78799208538456011</v>
          </cell>
        </row>
        <row r="210">
          <cell r="B210">
            <v>43136</v>
          </cell>
          <cell r="E210">
            <v>-3.9130423775765082E-2</v>
          </cell>
          <cell r="F210">
            <v>-5.8586005596242323E-2</v>
          </cell>
          <cell r="G210">
            <v>0.7341027586332175</v>
          </cell>
        </row>
        <row r="211">
          <cell r="B211">
            <v>43137</v>
          </cell>
          <cell r="E211">
            <v>4.4501771534007613E-3</v>
          </cell>
          <cell r="F211">
            <v>-1.733452654256417E-2</v>
          </cell>
          <cell r="G211">
            <v>0.74533568252237536</v>
          </cell>
        </row>
        <row r="212">
          <cell r="B212">
            <v>43138</v>
          </cell>
          <cell r="E212">
            <v>-1.0808375895893146E-2</v>
          </cell>
          <cell r="F212">
            <v>-1.8160071477880686E-2</v>
          </cell>
          <cell r="G212">
            <v>0.75575919845922268</v>
          </cell>
        </row>
        <row r="213">
          <cell r="B213">
            <v>43139</v>
          </cell>
          <cell r="E213">
            <v>-3.1436301888597709E-2</v>
          </cell>
          <cell r="F213">
            <v>-1.137192831493933E-2</v>
          </cell>
          <cell r="G213">
            <v>0.78122773509979349</v>
          </cell>
        </row>
        <row r="214">
          <cell r="B214">
            <v>43140</v>
          </cell>
          <cell r="E214">
            <v>1.5001491102533491E-2</v>
          </cell>
          <cell r="F214">
            <v>-3.8195634187549775E-3</v>
          </cell>
          <cell r="G214">
            <v>0.75717396346957</v>
          </cell>
        </row>
        <row r="215">
          <cell r="B215">
            <v>43143</v>
          </cell>
          <cell r="E215">
            <v>1.6198543803275726E-2</v>
          </cell>
          <cell r="F215">
            <v>8.4100364282992026E-3</v>
          </cell>
          <cell r="G215">
            <v>0.76081487941269776</v>
          </cell>
        </row>
        <row r="216">
          <cell r="B216">
            <v>43144</v>
          </cell>
          <cell r="E216">
            <v>-4.0251031021795456E-3</v>
          </cell>
          <cell r="F216">
            <v>-1.5715037283426383E-3</v>
          </cell>
          <cell r="G216">
            <v>0.75149924707812588</v>
          </cell>
        </row>
        <row r="217">
          <cell r="B217">
            <v>43145</v>
          </cell>
          <cell r="E217">
            <v>6.8566292979179225E-3</v>
          </cell>
          <cell r="F217">
            <v>2.0947899778553177E-3</v>
          </cell>
          <cell r="G217">
            <v>0.73520841909205115</v>
          </cell>
        </row>
        <row r="218">
          <cell r="B218">
            <v>43146</v>
          </cell>
          <cell r="E218">
            <v>1.3341333049862489E-2</v>
          </cell>
          <cell r="F218">
            <v>-3.2750405902406709E-3</v>
          </cell>
          <cell r="G218">
            <v>0.74693873280474143</v>
          </cell>
        </row>
        <row r="219">
          <cell r="B219">
            <v>43147</v>
          </cell>
          <cell r="E219">
            <v>7.6433493125680659E-3</v>
          </cell>
          <cell r="F219">
            <v>4.3207923195303583E-3</v>
          </cell>
          <cell r="G219">
            <v>0.84550326973851941</v>
          </cell>
        </row>
        <row r="220">
          <cell r="B220">
            <v>43151</v>
          </cell>
          <cell r="E220">
            <v>1.1530037020462294E-3</v>
          </cell>
          <cell r="F220">
            <v>-1.0375035608077723E-2</v>
          </cell>
          <cell r="G220">
            <v>0.78559931480163736</v>
          </cell>
        </row>
        <row r="221">
          <cell r="B221">
            <v>43152</v>
          </cell>
          <cell r="E221">
            <v>-6.2420732095176496E-3</v>
          </cell>
          <cell r="F221">
            <v>-1.1418074128202777E-2</v>
          </cell>
          <cell r="G221">
            <v>0.55357965557858269</v>
          </cell>
        </row>
        <row r="222">
          <cell r="B222">
            <v>43153</v>
          </cell>
          <cell r="E222">
            <v>-6.748134973462069E-3</v>
          </cell>
          <cell r="F222">
            <v>1.286916599947722E-2</v>
          </cell>
          <cell r="G222">
            <v>0.6770046678373185</v>
          </cell>
        </row>
        <row r="223">
          <cell r="B223">
            <v>43154</v>
          </cell>
          <cell r="E223">
            <v>1.9651539809370087E-2</v>
          </cell>
          <cell r="F223">
            <v>2.1775421970114745E-2</v>
          </cell>
          <cell r="G223">
            <v>0.40224969609721961</v>
          </cell>
        </row>
        <row r="224">
          <cell r="B224">
            <v>43157</v>
          </cell>
          <cell r="E224">
            <v>3.4281829940681911E-3</v>
          </cell>
          <cell r="F224">
            <v>1.6755524053651813E-2</v>
          </cell>
          <cell r="G224">
            <v>0.40539310537752438</v>
          </cell>
        </row>
        <row r="225">
          <cell r="B225">
            <v>43158</v>
          </cell>
          <cell r="E225">
            <v>-1.5636096901280813E-2</v>
          </cell>
          <cell r="F225">
            <v>-1.7142545925218172E-2</v>
          </cell>
          <cell r="G225">
            <v>0.43053056424337938</v>
          </cell>
        </row>
        <row r="226">
          <cell r="B226">
            <v>43159</v>
          </cell>
          <cell r="E226">
            <v>-6.7434274840059791E-3</v>
          </cell>
          <cell r="F226">
            <v>-2.297151388565263E-2</v>
          </cell>
          <cell r="G226">
            <v>0.58757604541161512</v>
          </cell>
        </row>
        <row r="227">
          <cell r="B227">
            <v>43160</v>
          </cell>
          <cell r="E227">
            <v>-1.3861375466732301E-2</v>
          </cell>
          <cell r="F227">
            <v>-7.1551915178545431E-3</v>
          </cell>
          <cell r="G227">
            <v>0.62372522079612847</v>
          </cell>
        </row>
        <row r="228">
          <cell r="B228">
            <v>43161</v>
          </cell>
          <cell r="E228">
            <v>1.5959033851565736E-2</v>
          </cell>
          <cell r="F228">
            <v>4.6434577629543691E-3</v>
          </cell>
          <cell r="G228">
            <v>0.61612201316964743</v>
          </cell>
        </row>
        <row r="229">
          <cell r="B229">
            <v>43164</v>
          </cell>
          <cell r="E229">
            <v>5.5723385423453479E-3</v>
          </cell>
          <cell r="F229">
            <v>9.4849874573987025E-3</v>
          </cell>
          <cell r="G229">
            <v>0.66839078159389909</v>
          </cell>
        </row>
        <row r="230">
          <cell r="B230">
            <v>43165</v>
          </cell>
          <cell r="E230">
            <v>-1.1583460115993636E-3</v>
          </cell>
          <cell r="F230">
            <v>-1.1807151256890531E-3</v>
          </cell>
          <cell r="G230">
            <v>0.67568157423906805</v>
          </cell>
        </row>
        <row r="231">
          <cell r="B231">
            <v>43166</v>
          </cell>
          <cell r="E231">
            <v>1.814681702667794E-2</v>
          </cell>
          <cell r="F231">
            <v>-2.5526512301523925E-2</v>
          </cell>
          <cell r="G231">
            <v>0.70520510012864424</v>
          </cell>
        </row>
        <row r="232">
          <cell r="B232">
            <v>43167</v>
          </cell>
          <cell r="E232">
            <v>-5.7071265510386018E-3</v>
          </cell>
          <cell r="F232">
            <v>-1.8870473317749656E-3</v>
          </cell>
          <cell r="G232">
            <v>0.30674987143239513</v>
          </cell>
        </row>
        <row r="233">
          <cell r="B233">
            <v>43168</v>
          </cell>
          <cell r="E233">
            <v>2.97177038915748E-3</v>
          </cell>
          <cell r="F233">
            <v>5.9187689601765863E-3</v>
          </cell>
          <cell r="G233">
            <v>0.39018590795909386</v>
          </cell>
        </row>
        <row r="234">
          <cell r="B234">
            <v>43171</v>
          </cell>
          <cell r="E234">
            <v>2.0522182553185846E-3</v>
          </cell>
          <cell r="F234">
            <v>9.0788340554937737E-3</v>
          </cell>
          <cell r="G234">
            <v>0.19755071354295678</v>
          </cell>
        </row>
        <row r="235">
          <cell r="B235">
            <v>43172</v>
          </cell>
          <cell r="E235">
            <v>-2.4909036919588835E-2</v>
          </cell>
          <cell r="F235">
            <v>-9.4812755392271152E-3</v>
          </cell>
          <cell r="G235">
            <v>0.18210293632171537</v>
          </cell>
        </row>
        <row r="236">
          <cell r="B236">
            <v>43173</v>
          </cell>
          <cell r="E236">
            <v>2.3350846574288382E-4</v>
          </cell>
          <cell r="F236">
            <v>-1.2556703158772017E-2</v>
          </cell>
          <cell r="G236">
            <v>0.11830545629452358</v>
          </cell>
        </row>
        <row r="237">
          <cell r="B237">
            <v>43174</v>
          </cell>
          <cell r="E237">
            <v>-5.6193076921573423E-3</v>
          </cell>
          <cell r="F237">
            <v>1.1079697183645917E-2</v>
          </cell>
          <cell r="G237">
            <v>3.3339747226466196E-2</v>
          </cell>
        </row>
        <row r="238">
          <cell r="B238">
            <v>43175</v>
          </cell>
          <cell r="E238">
            <v>-3.05702766001211E-3</v>
          </cell>
          <cell r="F238">
            <v>9.3621119815311543E-3</v>
          </cell>
          <cell r="G238">
            <v>-8.5455366073888442E-2</v>
          </cell>
        </row>
        <row r="239">
          <cell r="B239">
            <v>43178</v>
          </cell>
          <cell r="E239">
            <v>-8.7522734926307449E-3</v>
          </cell>
          <cell r="F239">
            <v>-1.29967663160664E-2</v>
          </cell>
          <cell r="G239">
            <v>-0.19172743590636057</v>
          </cell>
        </row>
        <row r="240">
          <cell r="B240">
            <v>43179</v>
          </cell>
          <cell r="E240">
            <v>-3.0933992543828452E-3</v>
          </cell>
          <cell r="F240">
            <v>-2.1601196464816276E-3</v>
          </cell>
          <cell r="G240">
            <v>-0.19672989384546483</v>
          </cell>
        </row>
        <row r="241">
          <cell r="B241">
            <v>43180</v>
          </cell>
          <cell r="E241">
            <v>-6.9353380937343103E-3</v>
          </cell>
          <cell r="F241">
            <v>1.4091355760509922E-2</v>
          </cell>
          <cell r="G241">
            <v>-0.19953773999066618</v>
          </cell>
        </row>
        <row r="242">
          <cell r="B242">
            <v>43181</v>
          </cell>
          <cell r="E242">
            <v>-2.6506111036693435E-2</v>
          </cell>
          <cell r="F242">
            <v>-2.0735898479178276E-2</v>
          </cell>
          <cell r="G242">
            <v>0.36751446404000154</v>
          </cell>
        </row>
        <row r="243">
          <cell r="B243">
            <v>43182</v>
          </cell>
          <cell r="E243">
            <v>-2.1672289254508561E-2</v>
          </cell>
          <cell r="F243">
            <v>-8.3339508246693603E-3</v>
          </cell>
          <cell r="G243">
            <v>0.59782391646215505</v>
          </cell>
        </row>
        <row r="244">
          <cell r="B244">
            <v>43185</v>
          </cell>
          <cell r="E244">
            <v>3.2212894260807819E-2</v>
          </cell>
          <cell r="F244">
            <v>1.5113637810048106E-2</v>
          </cell>
          <cell r="G244">
            <v>0.59071169948457147</v>
          </cell>
        </row>
        <row r="245">
          <cell r="B245">
            <v>43186</v>
          </cell>
          <cell r="E245">
            <v>-1.9451555059461865E-2</v>
          </cell>
          <cell r="F245">
            <v>-4.0622940088787928E-3</v>
          </cell>
          <cell r="G245">
            <v>0.64340355205615374</v>
          </cell>
        </row>
      </sheetData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E8F551-79E5-40C6-9E03-0C7674B3167E}" name="prices" displayName="prices" ref="A1:C234" totalsRowShown="0" headerRowDxfId="0" headerRowBorderDxfId="5" tableBorderDxfId="6" totalsRowBorderDxfId="4">
  <autoFilter ref="A1:C234" xr:uid="{2FE8F551-79E5-40C6-9E03-0C7674B3167E}"/>
  <tableColumns count="3">
    <tableColumn id="1" xr3:uid="{2088B0DC-9D9E-49BC-B088-8BD154FE2BE3}" name="Date" dataDxfId="3"/>
    <tableColumn id="2" xr3:uid="{0EBA5D2A-8F2E-4916-8B84-59DBE0BEA538}" name="EBAY" dataDxfId="2"/>
    <tableColumn id="3" xr3:uid="{10A39032-0146-4FC9-989A-01C36F02336F}" name="XOM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B258C-9DFE-4B4D-99C8-3AAF1E3805CB}" name="Table1" displayName="Table1" ref="B12:G245" totalsRowShown="0">
  <autoFilter ref="B12:G245" xr:uid="{B82A1C9C-5818-44EA-813D-2848CD72A3F5}"/>
  <tableColumns count="6">
    <tableColumn id="1" xr3:uid="{5B3A1C04-5E52-463E-8D8E-548F2D9E0B49}" name="Date" dataDxfId="7"/>
    <tableColumn id="2" xr3:uid="{278F770A-F713-4F5D-8D77-1AA7AE4F8B84}" name="EBAY"/>
    <tableColumn id="3" xr3:uid="{EE06E6A9-84BC-49AC-9285-022574265F7E}" name="XOM"/>
    <tableColumn id="4" xr3:uid="{F7D4525D-4A65-4620-8215-FB9D651FB11D}" name="EBAY_rtn">
      <calculatedColumnFormula>LN(C13/C12)</calculatedColumnFormula>
    </tableColumn>
    <tableColumn id="5" xr3:uid="{B05194AB-5358-41B5-8376-C19BCD3E74DC}" name="XOM_rtn">
      <calculatedColumnFormula>LN(D13/D12)</calculatedColumnFormula>
    </tableColumn>
    <tableColumn id="6" xr3:uid="{83E6AEFA-FC4D-49AE-B1F6-56199053B5DA}" name="Moving_cor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8F65-07A7-4DDE-A796-35F2CCCF3C9A}">
  <dimension ref="A1:C234"/>
  <sheetViews>
    <sheetView tabSelected="1" workbookViewId="0">
      <selection activeCell="A5" sqref="A5"/>
    </sheetView>
  </sheetViews>
  <sheetFormatPr defaultRowHeight="23.25" x14ac:dyDescent="0.7"/>
  <cols>
    <col min="1" max="1" width="9.875" bestFit="1" customWidth="1"/>
  </cols>
  <sheetData>
    <row r="1" spans="1:3" x14ac:dyDescent="0.7">
      <c r="A1" s="17" t="s">
        <v>0</v>
      </c>
      <c r="B1" s="17" t="s">
        <v>1</v>
      </c>
      <c r="C1" s="17" t="s">
        <v>2</v>
      </c>
    </row>
    <row r="2" spans="1:3" x14ac:dyDescent="0.7">
      <c r="A2" s="15">
        <v>42849</v>
      </c>
      <c r="B2" s="1">
        <v>32.049999999999997</v>
      </c>
      <c r="C2" s="1">
        <v>81.11</v>
      </c>
    </row>
    <row r="3" spans="1:3" x14ac:dyDescent="0.7">
      <c r="A3" s="16">
        <v>42850</v>
      </c>
      <c r="B3" s="2">
        <v>32.81</v>
      </c>
      <c r="C3" s="2">
        <v>81.73</v>
      </c>
    </row>
    <row r="4" spans="1:3" x14ac:dyDescent="0.7">
      <c r="A4" s="15">
        <v>42851</v>
      </c>
      <c r="B4" s="1">
        <v>33.01</v>
      </c>
      <c r="C4" s="1">
        <v>81.400000000000006</v>
      </c>
    </row>
    <row r="5" spans="1:3" x14ac:dyDescent="0.7">
      <c r="A5" s="16">
        <v>42852</v>
      </c>
      <c r="B5" s="2">
        <v>33.06</v>
      </c>
      <c r="C5" s="2">
        <v>81.260000000000005</v>
      </c>
    </row>
    <row r="6" spans="1:3" x14ac:dyDescent="0.7">
      <c r="A6" s="15">
        <v>42853</v>
      </c>
      <c r="B6" s="1">
        <v>33.4</v>
      </c>
      <c r="C6" s="1">
        <v>81.650000000000006</v>
      </c>
    </row>
    <row r="7" spans="1:3" x14ac:dyDescent="0.7">
      <c r="A7" s="16">
        <v>42856</v>
      </c>
      <c r="B7" s="2">
        <v>33.31</v>
      </c>
      <c r="C7" s="2">
        <v>82.06</v>
      </c>
    </row>
    <row r="8" spans="1:3" x14ac:dyDescent="0.7">
      <c r="A8" s="15">
        <v>42857</v>
      </c>
      <c r="B8" s="1">
        <v>33.5</v>
      </c>
      <c r="C8" s="1">
        <v>82.05</v>
      </c>
    </row>
    <row r="9" spans="1:3" x14ac:dyDescent="0.7">
      <c r="A9" s="16">
        <v>42858</v>
      </c>
      <c r="B9" s="2">
        <v>33.26</v>
      </c>
      <c r="C9" s="2">
        <v>82.7</v>
      </c>
    </row>
    <row r="10" spans="1:3" x14ac:dyDescent="0.7">
      <c r="A10" s="15">
        <v>42859</v>
      </c>
      <c r="B10" s="1">
        <v>33.51</v>
      </c>
      <c r="C10" s="1">
        <v>81.64</v>
      </c>
    </row>
    <row r="11" spans="1:3" x14ac:dyDescent="0.7">
      <c r="A11" s="16">
        <v>42860</v>
      </c>
      <c r="B11" s="2">
        <v>33.5</v>
      </c>
      <c r="C11" s="2">
        <v>82.02</v>
      </c>
    </row>
    <row r="12" spans="1:3" x14ac:dyDescent="0.7">
      <c r="A12" s="15">
        <v>42863</v>
      </c>
      <c r="B12" s="1">
        <v>33.24</v>
      </c>
      <c r="C12" s="1">
        <v>82.89</v>
      </c>
    </row>
    <row r="13" spans="1:3" x14ac:dyDescent="0.7">
      <c r="A13" s="16">
        <v>42864</v>
      </c>
      <c r="B13" s="2">
        <v>33.72</v>
      </c>
      <c r="C13" s="2">
        <v>82.31</v>
      </c>
    </row>
    <row r="14" spans="1:3" x14ac:dyDescent="0.7">
      <c r="A14" s="15">
        <v>42865</v>
      </c>
      <c r="B14" s="1">
        <v>33.880000000000003</v>
      </c>
      <c r="C14" s="1">
        <v>81.91</v>
      </c>
    </row>
    <row r="15" spans="1:3" x14ac:dyDescent="0.7">
      <c r="A15" s="16">
        <v>42866</v>
      </c>
      <c r="B15" s="2">
        <v>34.119999999999997</v>
      </c>
      <c r="C15" s="2">
        <v>82.61</v>
      </c>
    </row>
    <row r="16" spans="1:3" x14ac:dyDescent="0.7">
      <c r="A16" s="15">
        <v>42867</v>
      </c>
      <c r="B16" s="1">
        <v>34.07</v>
      </c>
      <c r="C16" s="1">
        <v>82.55</v>
      </c>
    </row>
    <row r="17" spans="1:3" x14ac:dyDescent="0.7">
      <c r="A17" s="16">
        <v>42870</v>
      </c>
      <c r="B17" s="2">
        <v>34.18</v>
      </c>
      <c r="C17" s="2">
        <v>82.8</v>
      </c>
    </row>
    <row r="18" spans="1:3" x14ac:dyDescent="0.7">
      <c r="A18" s="15">
        <v>42871</v>
      </c>
      <c r="B18" s="1">
        <v>34.81</v>
      </c>
      <c r="C18" s="1">
        <v>82.55</v>
      </c>
    </row>
    <row r="19" spans="1:3" x14ac:dyDescent="0.7">
      <c r="A19" s="16">
        <v>42872</v>
      </c>
      <c r="B19" s="2">
        <v>33.58</v>
      </c>
      <c r="C19" s="2">
        <v>81.99</v>
      </c>
    </row>
    <row r="20" spans="1:3" x14ac:dyDescent="0.7">
      <c r="A20" s="15">
        <v>42873</v>
      </c>
      <c r="B20" s="1">
        <v>33.729999999999997</v>
      </c>
      <c r="C20" s="1">
        <v>81.75</v>
      </c>
    </row>
    <row r="21" spans="1:3" x14ac:dyDescent="0.7">
      <c r="A21" s="16">
        <v>42874</v>
      </c>
      <c r="B21" s="2">
        <v>33.83</v>
      </c>
      <c r="C21" s="2">
        <v>81.93</v>
      </c>
    </row>
    <row r="22" spans="1:3" x14ac:dyDescent="0.7">
      <c r="A22" s="15">
        <v>42877</v>
      </c>
      <c r="B22" s="1">
        <v>33.86</v>
      </c>
      <c r="C22" s="1">
        <v>82.29</v>
      </c>
    </row>
    <row r="23" spans="1:3" x14ac:dyDescent="0.7">
      <c r="A23" s="16">
        <v>42878</v>
      </c>
      <c r="B23" s="2">
        <v>34.61</v>
      </c>
      <c r="C23" s="2">
        <v>82.58</v>
      </c>
    </row>
    <row r="24" spans="1:3" x14ac:dyDescent="0.7">
      <c r="A24" s="15">
        <v>42879</v>
      </c>
      <c r="B24" s="1">
        <v>34.82</v>
      </c>
      <c r="C24" s="1">
        <v>82.29</v>
      </c>
    </row>
    <row r="25" spans="1:3" x14ac:dyDescent="0.7">
      <c r="A25" s="16">
        <v>42880</v>
      </c>
      <c r="B25" s="2">
        <v>35.22</v>
      </c>
      <c r="C25" s="2">
        <v>81.75</v>
      </c>
    </row>
    <row r="26" spans="1:3" x14ac:dyDescent="0.7">
      <c r="A26" s="15">
        <v>42881</v>
      </c>
      <c r="B26" s="1">
        <v>34.9</v>
      </c>
      <c r="C26" s="1">
        <v>81.55</v>
      </c>
    </row>
    <row r="27" spans="1:3" x14ac:dyDescent="0.7">
      <c r="A27" s="16">
        <v>42885</v>
      </c>
      <c r="B27" s="2">
        <v>34.619999999999997</v>
      </c>
      <c r="C27" s="2">
        <v>81.099999999999994</v>
      </c>
    </row>
    <row r="28" spans="1:3" x14ac:dyDescent="0.7">
      <c r="A28" s="15">
        <v>42886</v>
      </c>
      <c r="B28" s="1">
        <v>34.299999999999997</v>
      </c>
      <c r="C28" s="1">
        <v>80.5</v>
      </c>
    </row>
    <row r="29" spans="1:3" x14ac:dyDescent="0.7">
      <c r="A29" s="16">
        <v>42887</v>
      </c>
      <c r="B29" s="2">
        <v>34.79</v>
      </c>
      <c r="C29" s="2">
        <v>80.7</v>
      </c>
    </row>
    <row r="30" spans="1:3" x14ac:dyDescent="0.7">
      <c r="A30" s="15">
        <v>42888</v>
      </c>
      <c r="B30" s="1">
        <v>35.32</v>
      </c>
      <c r="C30" s="1">
        <v>79.5</v>
      </c>
    </row>
    <row r="31" spans="1:3" x14ac:dyDescent="0.7">
      <c r="A31" s="16">
        <v>42891</v>
      </c>
      <c r="B31" s="2">
        <v>35.549999999999997</v>
      </c>
      <c r="C31" s="2">
        <v>80.12</v>
      </c>
    </row>
    <row r="32" spans="1:3" x14ac:dyDescent="0.7">
      <c r="A32" s="15">
        <v>42892</v>
      </c>
      <c r="B32" s="1">
        <v>35.47</v>
      </c>
      <c r="C32" s="1">
        <v>81.209999999999994</v>
      </c>
    </row>
    <row r="33" spans="1:3" x14ac:dyDescent="0.7">
      <c r="A33" s="16">
        <v>42893</v>
      </c>
      <c r="B33" s="2">
        <v>35.770000000000003</v>
      </c>
      <c r="C33" s="2">
        <v>80.91</v>
      </c>
    </row>
    <row r="34" spans="1:3" x14ac:dyDescent="0.7">
      <c r="A34" s="15">
        <v>42894</v>
      </c>
      <c r="B34" s="1">
        <v>36.14</v>
      </c>
      <c r="C34" s="1">
        <v>80.62</v>
      </c>
    </row>
    <row r="35" spans="1:3" x14ac:dyDescent="0.7">
      <c r="A35" s="16">
        <v>42895</v>
      </c>
      <c r="B35" s="2">
        <v>34.94</v>
      </c>
      <c r="C35" s="2">
        <v>82.13</v>
      </c>
    </row>
    <row r="36" spans="1:3" x14ac:dyDescent="0.7">
      <c r="A36" s="15">
        <v>42898</v>
      </c>
      <c r="B36" s="1">
        <v>34.15</v>
      </c>
      <c r="C36" s="1">
        <v>82.93</v>
      </c>
    </row>
    <row r="37" spans="1:3" x14ac:dyDescent="0.7">
      <c r="A37" s="16">
        <v>42899</v>
      </c>
      <c r="B37" s="2">
        <v>34.47</v>
      </c>
      <c r="C37" s="2">
        <v>82.96</v>
      </c>
    </row>
    <row r="38" spans="1:3" x14ac:dyDescent="0.7">
      <c r="A38" s="15">
        <v>42900</v>
      </c>
      <c r="B38" s="1">
        <v>34.5</v>
      </c>
      <c r="C38" s="1">
        <v>82.07</v>
      </c>
    </row>
    <row r="39" spans="1:3" x14ac:dyDescent="0.7">
      <c r="A39" s="16">
        <v>42901</v>
      </c>
      <c r="B39" s="2">
        <v>34.090000000000003</v>
      </c>
      <c r="C39" s="2">
        <v>82.26</v>
      </c>
    </row>
    <row r="40" spans="1:3" x14ac:dyDescent="0.7">
      <c r="A40" s="15">
        <v>42902</v>
      </c>
      <c r="B40" s="1">
        <v>33.96</v>
      </c>
      <c r="C40" s="1">
        <v>83.49</v>
      </c>
    </row>
    <row r="41" spans="1:3" x14ac:dyDescent="0.7">
      <c r="A41" s="16">
        <v>42905</v>
      </c>
      <c r="B41" s="2">
        <v>34.9</v>
      </c>
      <c r="C41" s="2">
        <v>82.76</v>
      </c>
    </row>
    <row r="42" spans="1:3" x14ac:dyDescent="0.7">
      <c r="A42" s="15">
        <v>42906</v>
      </c>
      <c r="B42" s="1">
        <v>34.93</v>
      </c>
      <c r="C42" s="1">
        <v>82.31</v>
      </c>
    </row>
    <row r="43" spans="1:3" x14ac:dyDescent="0.7">
      <c r="A43" s="16">
        <v>42907</v>
      </c>
      <c r="B43" s="2">
        <v>34.96</v>
      </c>
      <c r="C43" s="2">
        <v>81.44</v>
      </c>
    </row>
    <row r="44" spans="1:3" x14ac:dyDescent="0.7">
      <c r="A44" s="15">
        <v>42908</v>
      </c>
      <c r="B44" s="1">
        <v>35.119999999999997</v>
      </c>
      <c r="C44" s="1">
        <v>81.08</v>
      </c>
    </row>
    <row r="45" spans="1:3" x14ac:dyDescent="0.7">
      <c r="A45" s="16">
        <v>42909</v>
      </c>
      <c r="B45" s="2">
        <v>35.58</v>
      </c>
      <c r="C45" s="2">
        <v>81.61</v>
      </c>
    </row>
    <row r="46" spans="1:3" x14ac:dyDescent="0.7">
      <c r="A46" s="15">
        <v>42912</v>
      </c>
      <c r="B46" s="1">
        <v>35.090000000000003</v>
      </c>
      <c r="C46" s="1">
        <v>81.239999999999995</v>
      </c>
    </row>
    <row r="47" spans="1:3" x14ac:dyDescent="0.7">
      <c r="A47" s="16">
        <v>42913</v>
      </c>
      <c r="B47" s="2">
        <v>34.909999999999997</v>
      </c>
      <c r="C47" s="2">
        <v>81.11</v>
      </c>
    </row>
    <row r="48" spans="1:3" x14ac:dyDescent="0.7">
      <c r="A48" s="15">
        <v>42914</v>
      </c>
      <c r="B48" s="1">
        <v>35.31</v>
      </c>
      <c r="C48" s="1">
        <v>81.53</v>
      </c>
    </row>
    <row r="49" spans="1:3" x14ac:dyDescent="0.7">
      <c r="A49" s="16">
        <v>42915</v>
      </c>
      <c r="B49" s="2">
        <v>34.51</v>
      </c>
      <c r="C49" s="2">
        <v>80.7</v>
      </c>
    </row>
    <row r="50" spans="1:3" x14ac:dyDescent="0.7">
      <c r="A50" s="15">
        <v>42916</v>
      </c>
      <c r="B50" s="1">
        <v>34.92</v>
      </c>
      <c r="C50" s="1">
        <v>80.73</v>
      </c>
    </row>
    <row r="51" spans="1:3" x14ac:dyDescent="0.7">
      <c r="A51" s="16">
        <v>42919</v>
      </c>
      <c r="B51" s="2">
        <v>34.6</v>
      </c>
      <c r="C51" s="2">
        <v>82.1</v>
      </c>
    </row>
    <row r="52" spans="1:3" x14ac:dyDescent="0.7">
      <c r="A52" s="15">
        <v>42921</v>
      </c>
      <c r="B52" s="1">
        <v>34.72</v>
      </c>
      <c r="C52" s="1">
        <v>80.849999999999994</v>
      </c>
    </row>
    <row r="53" spans="1:3" x14ac:dyDescent="0.7">
      <c r="A53" s="16">
        <v>42922</v>
      </c>
      <c r="B53" s="2">
        <v>34.03</v>
      </c>
      <c r="C53" s="2">
        <v>80.12</v>
      </c>
    </row>
    <row r="54" spans="1:3" x14ac:dyDescent="0.7">
      <c r="A54" s="15">
        <v>42923</v>
      </c>
      <c r="B54" s="1">
        <v>34.229999999999997</v>
      </c>
      <c r="C54" s="1">
        <v>80.22</v>
      </c>
    </row>
    <row r="55" spans="1:3" x14ac:dyDescent="0.7">
      <c r="A55" s="16">
        <v>42926</v>
      </c>
      <c r="B55" s="2">
        <v>35.04</v>
      </c>
      <c r="C55" s="2">
        <v>80.16</v>
      </c>
    </row>
    <row r="56" spans="1:3" x14ac:dyDescent="0.7">
      <c r="A56" s="15">
        <v>42927</v>
      </c>
      <c r="B56" s="1">
        <v>35.19</v>
      </c>
      <c r="C56" s="1">
        <v>80.599999999999994</v>
      </c>
    </row>
    <row r="57" spans="1:3" x14ac:dyDescent="0.7">
      <c r="A57" s="16">
        <v>42928</v>
      </c>
      <c r="B57" s="2">
        <v>36.03</v>
      </c>
      <c r="C57" s="2">
        <v>80.959999999999994</v>
      </c>
    </row>
    <row r="58" spans="1:3" x14ac:dyDescent="0.7">
      <c r="A58" s="15">
        <v>42929</v>
      </c>
      <c r="B58" s="1">
        <v>36.5</v>
      </c>
      <c r="C58" s="1">
        <v>80.97</v>
      </c>
    </row>
    <row r="59" spans="1:3" x14ac:dyDescent="0.7">
      <c r="A59" s="16">
        <v>42930</v>
      </c>
      <c r="B59" s="2">
        <v>37.08</v>
      </c>
      <c r="C59" s="2">
        <v>81.28</v>
      </c>
    </row>
    <row r="60" spans="1:3" x14ac:dyDescent="0.7">
      <c r="A60" s="15">
        <v>42933</v>
      </c>
      <c r="B60" s="1">
        <v>37.049999999999997</v>
      </c>
      <c r="C60" s="1">
        <v>80.86</v>
      </c>
    </row>
    <row r="61" spans="1:3" x14ac:dyDescent="0.7">
      <c r="A61" s="16">
        <v>42934</v>
      </c>
      <c r="B61" s="2">
        <v>36.799999999999997</v>
      </c>
      <c r="C61" s="2">
        <v>80.599999999999994</v>
      </c>
    </row>
    <row r="62" spans="1:3" x14ac:dyDescent="0.7">
      <c r="A62" s="15">
        <v>42935</v>
      </c>
      <c r="B62" s="1">
        <v>37.08</v>
      </c>
      <c r="C62" s="1">
        <v>80.849999999999994</v>
      </c>
    </row>
    <row r="63" spans="1:3" x14ac:dyDescent="0.7">
      <c r="A63" s="16">
        <v>42936</v>
      </c>
      <c r="B63" s="2">
        <v>37.18</v>
      </c>
      <c r="C63" s="2">
        <v>80.86</v>
      </c>
    </row>
    <row r="64" spans="1:3" x14ac:dyDescent="0.7">
      <c r="A64" s="15">
        <v>42937</v>
      </c>
      <c r="B64" s="1">
        <v>36.61</v>
      </c>
      <c r="C64" s="1">
        <v>80.12</v>
      </c>
    </row>
    <row r="65" spans="1:3" x14ac:dyDescent="0.7">
      <c r="A65" s="16">
        <v>42940</v>
      </c>
      <c r="B65" s="2">
        <v>36.39</v>
      </c>
      <c r="C65" s="2">
        <v>79.87</v>
      </c>
    </row>
    <row r="66" spans="1:3" x14ac:dyDescent="0.7">
      <c r="A66" s="15">
        <v>42941</v>
      </c>
      <c r="B66" s="1">
        <v>36.32</v>
      </c>
      <c r="C66" s="1">
        <v>80.27</v>
      </c>
    </row>
    <row r="67" spans="1:3" x14ac:dyDescent="0.7">
      <c r="A67" s="16">
        <v>42942</v>
      </c>
      <c r="B67" s="2">
        <v>37.04</v>
      </c>
      <c r="C67" s="2">
        <v>80.37</v>
      </c>
    </row>
    <row r="68" spans="1:3" x14ac:dyDescent="0.7">
      <c r="A68" s="15">
        <v>42943</v>
      </c>
      <c r="B68" s="1">
        <v>36.17</v>
      </c>
      <c r="C68" s="1">
        <v>80.83</v>
      </c>
    </row>
    <row r="69" spans="1:3" x14ac:dyDescent="0.7">
      <c r="A69" s="16">
        <v>42944</v>
      </c>
      <c r="B69" s="2">
        <v>35.94</v>
      </c>
      <c r="C69" s="2">
        <v>79.599999999999994</v>
      </c>
    </row>
    <row r="70" spans="1:3" x14ac:dyDescent="0.7">
      <c r="A70" s="15">
        <v>42947</v>
      </c>
      <c r="B70" s="1">
        <v>35.729999999999997</v>
      </c>
      <c r="C70" s="1">
        <v>80.040000000000006</v>
      </c>
    </row>
    <row r="71" spans="1:3" x14ac:dyDescent="0.7">
      <c r="A71" s="16">
        <v>42948</v>
      </c>
      <c r="B71" s="2">
        <v>35.909999999999997</v>
      </c>
      <c r="C71" s="2">
        <v>80.17</v>
      </c>
    </row>
    <row r="72" spans="1:3" x14ac:dyDescent="0.7">
      <c r="A72" s="15">
        <v>42949</v>
      </c>
      <c r="B72" s="1">
        <v>35.9</v>
      </c>
      <c r="C72" s="1">
        <v>80.599999999999994</v>
      </c>
    </row>
    <row r="73" spans="1:3" x14ac:dyDescent="0.7">
      <c r="A73" s="16">
        <v>42950</v>
      </c>
      <c r="B73" s="2">
        <v>35.71</v>
      </c>
      <c r="C73" s="2">
        <v>80.489999999999995</v>
      </c>
    </row>
    <row r="74" spans="1:3" x14ac:dyDescent="0.7">
      <c r="A74" s="15">
        <v>42951</v>
      </c>
      <c r="B74" s="1">
        <v>35.619999999999997</v>
      </c>
      <c r="C74" s="1">
        <v>80.209999999999994</v>
      </c>
    </row>
    <row r="75" spans="1:3" x14ac:dyDescent="0.7">
      <c r="A75" s="16">
        <v>42954</v>
      </c>
      <c r="B75" s="2">
        <v>36.11</v>
      </c>
      <c r="C75" s="2">
        <v>80.16</v>
      </c>
    </row>
    <row r="76" spans="1:3" x14ac:dyDescent="0.7">
      <c r="A76" s="15">
        <v>42955</v>
      </c>
      <c r="B76" s="1">
        <v>36.36</v>
      </c>
      <c r="C76" s="1">
        <v>79.959999999999994</v>
      </c>
    </row>
    <row r="77" spans="1:3" x14ac:dyDescent="0.7">
      <c r="A77" s="16">
        <v>42956</v>
      </c>
      <c r="B77" s="2">
        <v>36.08</v>
      </c>
      <c r="C77" s="2">
        <v>80.209999999999994</v>
      </c>
    </row>
    <row r="78" spans="1:3" x14ac:dyDescent="0.7">
      <c r="A78" s="15">
        <v>42957</v>
      </c>
      <c r="B78" s="1">
        <v>35</v>
      </c>
      <c r="C78" s="1">
        <v>78.97</v>
      </c>
    </row>
    <row r="79" spans="1:3" x14ac:dyDescent="0.7">
      <c r="A79" s="16">
        <v>42958</v>
      </c>
      <c r="B79" s="2">
        <v>35.049999999999997</v>
      </c>
      <c r="C79" s="2">
        <v>78.209999999999994</v>
      </c>
    </row>
    <row r="80" spans="1:3" x14ac:dyDescent="0.7">
      <c r="A80" s="15">
        <v>42961</v>
      </c>
      <c r="B80" s="1">
        <v>35.200000000000003</v>
      </c>
      <c r="C80" s="1">
        <v>78.23</v>
      </c>
    </row>
    <row r="81" spans="1:3" x14ac:dyDescent="0.7">
      <c r="A81" s="16">
        <v>42962</v>
      </c>
      <c r="B81" s="2">
        <v>35.25</v>
      </c>
      <c r="C81" s="2">
        <v>78.040000000000006</v>
      </c>
    </row>
    <row r="82" spans="1:3" x14ac:dyDescent="0.7">
      <c r="A82" s="15">
        <v>42963</v>
      </c>
      <c r="B82" s="1">
        <v>35.36</v>
      </c>
      <c r="C82" s="1">
        <v>77.47</v>
      </c>
    </row>
    <row r="83" spans="1:3" x14ac:dyDescent="0.7">
      <c r="A83" s="16">
        <v>42964</v>
      </c>
      <c r="B83" s="2">
        <v>34.85</v>
      </c>
      <c r="C83" s="2">
        <v>76.260000000000005</v>
      </c>
    </row>
    <row r="84" spans="1:3" x14ac:dyDescent="0.7">
      <c r="A84" s="15">
        <v>42965</v>
      </c>
      <c r="B84" s="1">
        <v>34.79</v>
      </c>
      <c r="C84" s="1">
        <v>76.64</v>
      </c>
    </row>
    <row r="85" spans="1:3" x14ac:dyDescent="0.7">
      <c r="A85" s="16">
        <v>42968</v>
      </c>
      <c r="B85" s="2">
        <v>34.24</v>
      </c>
      <c r="C85" s="2">
        <v>76.38</v>
      </c>
    </row>
    <row r="86" spans="1:3" x14ac:dyDescent="0.7">
      <c r="A86" s="15">
        <v>42969</v>
      </c>
      <c r="B86" s="1">
        <v>34.81</v>
      </c>
      <c r="C86" s="1">
        <v>76.739999999999995</v>
      </c>
    </row>
    <row r="87" spans="1:3" x14ac:dyDescent="0.7">
      <c r="A87" s="16">
        <v>42970</v>
      </c>
      <c r="B87" s="2">
        <v>34.89</v>
      </c>
      <c r="C87" s="2">
        <v>76.61</v>
      </c>
    </row>
    <row r="88" spans="1:3" x14ac:dyDescent="0.7">
      <c r="A88" s="15">
        <v>42971</v>
      </c>
      <c r="B88" s="1">
        <v>34.880000000000003</v>
      </c>
      <c r="C88" s="1">
        <v>76.33</v>
      </c>
    </row>
    <row r="89" spans="1:3" x14ac:dyDescent="0.7">
      <c r="A89" s="16">
        <v>42972</v>
      </c>
      <c r="B89" s="2">
        <v>34.68</v>
      </c>
      <c r="C89" s="2">
        <v>76.72</v>
      </c>
    </row>
    <row r="90" spans="1:3" x14ac:dyDescent="0.7">
      <c r="A90" s="15">
        <v>42975</v>
      </c>
      <c r="B90" s="1">
        <v>34.81</v>
      </c>
      <c r="C90" s="1">
        <v>76.47</v>
      </c>
    </row>
    <row r="91" spans="1:3" x14ac:dyDescent="0.7">
      <c r="A91" s="16">
        <v>42976</v>
      </c>
      <c r="B91" s="2">
        <v>35.200000000000003</v>
      </c>
      <c r="C91" s="2">
        <v>76.45</v>
      </c>
    </row>
    <row r="92" spans="1:3" x14ac:dyDescent="0.7">
      <c r="A92" s="15">
        <v>42977</v>
      </c>
      <c r="B92" s="1">
        <v>35.69</v>
      </c>
      <c r="C92" s="1">
        <v>76.099999999999994</v>
      </c>
    </row>
    <row r="93" spans="1:3" x14ac:dyDescent="0.7">
      <c r="A93" s="16">
        <v>42978</v>
      </c>
      <c r="B93" s="2">
        <v>36.130000000000003</v>
      </c>
      <c r="C93" s="2">
        <v>76.33</v>
      </c>
    </row>
    <row r="94" spans="1:3" x14ac:dyDescent="0.7">
      <c r="A94" s="15">
        <v>42979</v>
      </c>
      <c r="B94" s="1">
        <v>36.35</v>
      </c>
      <c r="C94" s="1">
        <v>76.569999999999993</v>
      </c>
    </row>
    <row r="95" spans="1:3" x14ac:dyDescent="0.7">
      <c r="A95" s="16">
        <v>42983</v>
      </c>
      <c r="B95" s="2">
        <v>36.090000000000003</v>
      </c>
      <c r="C95" s="2">
        <v>77.180000000000007</v>
      </c>
    </row>
    <row r="96" spans="1:3" x14ac:dyDescent="0.7">
      <c r="A96" s="15">
        <v>42984</v>
      </c>
      <c r="B96" s="1">
        <v>36.76</v>
      </c>
      <c r="C96" s="1">
        <v>78.78</v>
      </c>
    </row>
    <row r="97" spans="1:3" x14ac:dyDescent="0.7">
      <c r="A97" s="16">
        <v>42985</v>
      </c>
      <c r="B97" s="2">
        <v>38.01</v>
      </c>
      <c r="C97" s="2">
        <v>79.03</v>
      </c>
    </row>
    <row r="98" spans="1:3" x14ac:dyDescent="0.7">
      <c r="A98" s="15">
        <v>42986</v>
      </c>
      <c r="B98" s="1">
        <v>37.79</v>
      </c>
      <c r="C98" s="1">
        <v>78.819999999999993</v>
      </c>
    </row>
    <row r="99" spans="1:3" x14ac:dyDescent="0.7">
      <c r="A99" s="16">
        <v>42989</v>
      </c>
      <c r="B99" s="2">
        <v>38.090000000000003</v>
      </c>
      <c r="C99" s="2">
        <v>79.25</v>
      </c>
    </row>
    <row r="100" spans="1:3" x14ac:dyDescent="0.7">
      <c r="A100" s="15">
        <v>42990</v>
      </c>
      <c r="B100" s="1">
        <v>38.18</v>
      </c>
      <c r="C100" s="1">
        <v>79.5</v>
      </c>
    </row>
    <row r="101" spans="1:3" x14ac:dyDescent="0.7">
      <c r="A101" s="16">
        <v>42991</v>
      </c>
      <c r="B101" s="2">
        <v>38.270000000000003</v>
      </c>
      <c r="C101" s="2">
        <v>79.77</v>
      </c>
    </row>
    <row r="102" spans="1:3" x14ac:dyDescent="0.7">
      <c r="A102" s="15">
        <v>42992</v>
      </c>
      <c r="B102" s="1">
        <v>38.31</v>
      </c>
      <c r="C102" s="1">
        <v>80.09</v>
      </c>
    </row>
    <row r="103" spans="1:3" x14ac:dyDescent="0.7">
      <c r="A103" s="16">
        <v>42993</v>
      </c>
      <c r="B103" s="2">
        <v>38.4</v>
      </c>
      <c r="C103" s="2">
        <v>80.069999999999993</v>
      </c>
    </row>
    <row r="104" spans="1:3" x14ac:dyDescent="0.7">
      <c r="A104" s="15">
        <v>42996</v>
      </c>
      <c r="B104" s="1">
        <v>38.39</v>
      </c>
      <c r="C104" s="1">
        <v>80.09</v>
      </c>
    </row>
    <row r="105" spans="1:3" x14ac:dyDescent="0.7">
      <c r="A105" s="16">
        <v>42997</v>
      </c>
      <c r="B105" s="2">
        <v>38.590000000000003</v>
      </c>
      <c r="C105" s="2">
        <v>80.22</v>
      </c>
    </row>
    <row r="106" spans="1:3" x14ac:dyDescent="0.7">
      <c r="A106" s="15">
        <v>42998</v>
      </c>
      <c r="B106" s="1">
        <v>38.54</v>
      </c>
      <c r="C106" s="1">
        <v>80.55</v>
      </c>
    </row>
    <row r="107" spans="1:3" x14ac:dyDescent="0.7">
      <c r="A107" s="16">
        <v>42999</v>
      </c>
      <c r="B107" s="2">
        <v>38.25</v>
      </c>
      <c r="C107" s="2">
        <v>79.89</v>
      </c>
    </row>
    <row r="108" spans="1:3" x14ac:dyDescent="0.7">
      <c r="A108" s="15">
        <v>43000</v>
      </c>
      <c r="B108" s="1">
        <v>38.29</v>
      </c>
      <c r="C108" s="1">
        <v>79.92</v>
      </c>
    </row>
    <row r="109" spans="1:3" x14ac:dyDescent="0.7">
      <c r="A109" s="16">
        <v>43003</v>
      </c>
      <c r="B109" s="2">
        <v>37.78</v>
      </c>
      <c r="C109" s="2">
        <v>80.98</v>
      </c>
    </row>
    <row r="110" spans="1:3" x14ac:dyDescent="0.7">
      <c r="A110" s="15">
        <v>43004</v>
      </c>
      <c r="B110" s="1">
        <v>37.85</v>
      </c>
      <c r="C110" s="1">
        <v>80.89</v>
      </c>
    </row>
    <row r="111" spans="1:3" x14ac:dyDescent="0.7">
      <c r="A111" s="16">
        <v>43005</v>
      </c>
      <c r="B111" s="2">
        <v>38.049999999999997</v>
      </c>
      <c r="C111" s="2">
        <v>81.430000000000007</v>
      </c>
    </row>
    <row r="112" spans="1:3" x14ac:dyDescent="0.7">
      <c r="A112" s="15">
        <v>43006</v>
      </c>
      <c r="B112" s="1">
        <v>37.729999999999997</v>
      </c>
      <c r="C112" s="1">
        <v>82.19</v>
      </c>
    </row>
    <row r="113" spans="1:3" x14ac:dyDescent="0.7">
      <c r="A113" s="16">
        <v>43007</v>
      </c>
      <c r="B113" s="2">
        <v>38.46</v>
      </c>
      <c r="C113" s="2">
        <v>81.98</v>
      </c>
    </row>
    <row r="114" spans="1:3" x14ac:dyDescent="0.7">
      <c r="A114" s="15">
        <v>43010</v>
      </c>
      <c r="B114" s="1">
        <v>38.729999999999997</v>
      </c>
      <c r="C114" s="1">
        <v>81.63</v>
      </c>
    </row>
    <row r="115" spans="1:3" x14ac:dyDescent="0.7">
      <c r="A115" s="16">
        <v>43011</v>
      </c>
      <c r="B115" s="2">
        <v>38.71</v>
      </c>
      <c r="C115" s="2">
        <v>81.760000000000005</v>
      </c>
    </row>
    <row r="116" spans="1:3" x14ac:dyDescent="0.7">
      <c r="A116" s="15">
        <v>43012</v>
      </c>
      <c r="B116" s="1">
        <v>38.659999999999997</v>
      </c>
      <c r="C116" s="1">
        <v>81.790000000000006</v>
      </c>
    </row>
    <row r="117" spans="1:3" x14ac:dyDescent="0.7">
      <c r="A117" s="16">
        <v>43013</v>
      </c>
      <c r="B117" s="2">
        <v>38.99</v>
      </c>
      <c r="C117" s="2">
        <v>82.02</v>
      </c>
    </row>
    <row r="118" spans="1:3" x14ac:dyDescent="0.7">
      <c r="A118" s="15">
        <v>43014</v>
      </c>
      <c r="B118" s="1">
        <v>38.81</v>
      </c>
      <c r="C118" s="1">
        <v>81.709999999999994</v>
      </c>
    </row>
    <row r="119" spans="1:3" x14ac:dyDescent="0.7">
      <c r="A119" s="16">
        <v>43017</v>
      </c>
      <c r="B119" s="2">
        <v>38.99</v>
      </c>
      <c r="C119" s="2">
        <v>82.03</v>
      </c>
    </row>
    <row r="120" spans="1:3" x14ac:dyDescent="0.7">
      <c r="A120" s="15">
        <v>43018</v>
      </c>
      <c r="B120" s="1">
        <v>38.840000000000003</v>
      </c>
      <c r="C120" s="1">
        <v>82.26</v>
      </c>
    </row>
    <row r="121" spans="1:3" x14ac:dyDescent="0.7">
      <c r="A121" s="16">
        <v>43019</v>
      </c>
      <c r="B121" s="2">
        <v>38.31</v>
      </c>
      <c r="C121" s="2">
        <v>82.6</v>
      </c>
    </row>
    <row r="122" spans="1:3" x14ac:dyDescent="0.7">
      <c r="A122" s="15">
        <v>43020</v>
      </c>
      <c r="B122" s="1">
        <v>38.090000000000003</v>
      </c>
      <c r="C122" s="1">
        <v>82.43</v>
      </c>
    </row>
    <row r="123" spans="1:3" x14ac:dyDescent="0.7">
      <c r="A123" s="16">
        <v>43021</v>
      </c>
      <c r="B123" s="2">
        <v>38.35</v>
      </c>
      <c r="C123" s="2">
        <v>82.41</v>
      </c>
    </row>
    <row r="124" spans="1:3" x14ac:dyDescent="0.7">
      <c r="A124" s="15">
        <v>43024</v>
      </c>
      <c r="B124" s="1">
        <v>37.770000000000003</v>
      </c>
      <c r="C124" s="1">
        <v>82.81</v>
      </c>
    </row>
    <row r="125" spans="1:3" x14ac:dyDescent="0.7">
      <c r="A125" s="16">
        <v>43025</v>
      </c>
      <c r="B125" s="2">
        <v>37.49</v>
      </c>
      <c r="C125" s="2">
        <v>82.96</v>
      </c>
    </row>
    <row r="126" spans="1:3" x14ac:dyDescent="0.7">
      <c r="A126" s="15">
        <v>43026</v>
      </c>
      <c r="B126" s="1">
        <v>37.97</v>
      </c>
      <c r="C126" s="1">
        <v>82.76</v>
      </c>
    </row>
    <row r="127" spans="1:3" x14ac:dyDescent="0.7">
      <c r="A127" s="16">
        <v>43027</v>
      </c>
      <c r="B127" s="2">
        <v>37.29</v>
      </c>
      <c r="C127" s="2">
        <v>82.74</v>
      </c>
    </row>
    <row r="128" spans="1:3" x14ac:dyDescent="0.7">
      <c r="A128" s="15">
        <v>43028</v>
      </c>
      <c r="B128" s="1">
        <v>37.61</v>
      </c>
      <c r="C128" s="1">
        <v>83.11</v>
      </c>
    </row>
    <row r="129" spans="1:3" x14ac:dyDescent="0.7">
      <c r="A129" s="16">
        <v>43031</v>
      </c>
      <c r="B129" s="2">
        <v>36.83</v>
      </c>
      <c r="C129" s="2">
        <v>83.24</v>
      </c>
    </row>
    <row r="130" spans="1:3" x14ac:dyDescent="0.7">
      <c r="A130" s="15">
        <v>43032</v>
      </c>
      <c r="B130" s="1">
        <v>36.74</v>
      </c>
      <c r="C130" s="1">
        <v>83.47</v>
      </c>
    </row>
    <row r="131" spans="1:3" x14ac:dyDescent="0.7">
      <c r="A131" s="16">
        <v>43033</v>
      </c>
      <c r="B131" s="2">
        <v>36.68</v>
      </c>
      <c r="C131" s="2">
        <v>83.2</v>
      </c>
    </row>
    <row r="132" spans="1:3" x14ac:dyDescent="0.7">
      <c r="A132" s="15">
        <v>43034</v>
      </c>
      <c r="B132" s="1">
        <v>36.9</v>
      </c>
      <c r="C132" s="1">
        <v>83.47</v>
      </c>
    </row>
    <row r="133" spans="1:3" x14ac:dyDescent="0.7">
      <c r="A133" s="16">
        <v>43035</v>
      </c>
      <c r="B133" s="2">
        <v>36.799999999999997</v>
      </c>
      <c r="C133" s="2">
        <v>83.71</v>
      </c>
    </row>
    <row r="134" spans="1:3" x14ac:dyDescent="0.7">
      <c r="A134" s="15">
        <v>43038</v>
      </c>
      <c r="B134" s="1">
        <v>37</v>
      </c>
      <c r="C134" s="1">
        <v>83.54</v>
      </c>
    </row>
    <row r="135" spans="1:3" x14ac:dyDescent="0.7">
      <c r="A135" s="16">
        <v>43039</v>
      </c>
      <c r="B135" s="2">
        <v>37.64</v>
      </c>
      <c r="C135" s="2">
        <v>83.35</v>
      </c>
    </row>
    <row r="136" spans="1:3" x14ac:dyDescent="0.7">
      <c r="A136" s="15">
        <v>43040</v>
      </c>
      <c r="B136" s="1">
        <v>37.54</v>
      </c>
      <c r="C136" s="1">
        <v>83.87</v>
      </c>
    </row>
    <row r="137" spans="1:3" x14ac:dyDescent="0.7">
      <c r="A137" s="16">
        <v>43041</v>
      </c>
      <c r="B137" s="2">
        <v>37.4</v>
      </c>
      <c r="C137" s="2">
        <v>83.53</v>
      </c>
    </row>
    <row r="138" spans="1:3" x14ac:dyDescent="0.7">
      <c r="A138" s="15">
        <v>43042</v>
      </c>
      <c r="B138" s="1">
        <v>37.5</v>
      </c>
      <c r="C138" s="1">
        <v>83.18</v>
      </c>
    </row>
    <row r="139" spans="1:3" x14ac:dyDescent="0.7">
      <c r="A139" s="16">
        <v>43045</v>
      </c>
      <c r="B139" s="2">
        <v>37.369999999999997</v>
      </c>
      <c r="C139" s="2">
        <v>83.75</v>
      </c>
    </row>
    <row r="140" spans="1:3" x14ac:dyDescent="0.7">
      <c r="A140" s="15">
        <v>43046</v>
      </c>
      <c r="B140" s="1">
        <v>37.409999999999997</v>
      </c>
      <c r="C140" s="1">
        <v>83.58</v>
      </c>
    </row>
    <row r="141" spans="1:3" x14ac:dyDescent="0.7">
      <c r="A141" s="16">
        <v>43048</v>
      </c>
      <c r="B141" s="2">
        <v>35.69</v>
      </c>
      <c r="C141" s="2">
        <v>83.97</v>
      </c>
    </row>
    <row r="142" spans="1:3" x14ac:dyDescent="0.7">
      <c r="A142" s="15">
        <v>43049</v>
      </c>
      <c r="B142" s="1">
        <v>35.97</v>
      </c>
      <c r="C142" s="1">
        <v>82.94</v>
      </c>
    </row>
    <row r="143" spans="1:3" x14ac:dyDescent="0.7">
      <c r="A143" s="16">
        <v>43052</v>
      </c>
      <c r="B143" s="2">
        <v>35.85</v>
      </c>
      <c r="C143" s="2">
        <v>82.89</v>
      </c>
    </row>
    <row r="144" spans="1:3" x14ac:dyDescent="0.7">
      <c r="A144" s="15">
        <v>43053</v>
      </c>
      <c r="B144" s="1">
        <v>35.22</v>
      </c>
      <c r="C144" s="1">
        <v>82.24</v>
      </c>
    </row>
    <row r="145" spans="1:3" x14ac:dyDescent="0.7">
      <c r="A145" s="16">
        <v>43054</v>
      </c>
      <c r="B145" s="2">
        <v>35.299999999999997</v>
      </c>
      <c r="C145" s="2">
        <v>81.209999999999994</v>
      </c>
    </row>
    <row r="146" spans="1:3" x14ac:dyDescent="0.7">
      <c r="A146" s="15">
        <v>43055</v>
      </c>
      <c r="B146" s="1">
        <v>35.619999999999997</v>
      </c>
      <c r="C146" s="1">
        <v>80.56</v>
      </c>
    </row>
    <row r="147" spans="1:3" x14ac:dyDescent="0.7">
      <c r="A147" s="16">
        <v>43056</v>
      </c>
      <c r="B147" s="2">
        <v>35.58</v>
      </c>
      <c r="C147" s="2">
        <v>80.239999999999995</v>
      </c>
    </row>
    <row r="148" spans="1:3" x14ac:dyDescent="0.7">
      <c r="A148" s="15">
        <v>43059</v>
      </c>
      <c r="B148" s="1">
        <v>35.53</v>
      </c>
      <c r="C148" s="1">
        <v>80.55</v>
      </c>
    </row>
    <row r="149" spans="1:3" x14ac:dyDescent="0.7">
      <c r="A149" s="16">
        <v>43060</v>
      </c>
      <c r="B149" s="2">
        <v>35.96</v>
      </c>
      <c r="C149" s="2">
        <v>80.87</v>
      </c>
    </row>
    <row r="150" spans="1:3" x14ac:dyDescent="0.7">
      <c r="A150" s="15">
        <v>43061</v>
      </c>
      <c r="B150" s="1">
        <v>35.94</v>
      </c>
      <c r="C150" s="1">
        <v>81.099999999999994</v>
      </c>
    </row>
    <row r="151" spans="1:3" x14ac:dyDescent="0.7">
      <c r="A151" s="16">
        <v>43063</v>
      </c>
      <c r="B151" s="2">
        <v>35.840000000000003</v>
      </c>
      <c r="C151" s="2">
        <v>81.42</v>
      </c>
    </row>
    <row r="152" spans="1:3" x14ac:dyDescent="0.7">
      <c r="A152" s="15">
        <v>43066</v>
      </c>
      <c r="B152" s="1">
        <v>35.99</v>
      </c>
      <c r="C152" s="1">
        <v>81.11</v>
      </c>
    </row>
    <row r="153" spans="1:3" x14ac:dyDescent="0.7">
      <c r="A153" s="16">
        <v>43067</v>
      </c>
      <c r="B153" s="2">
        <v>35.5</v>
      </c>
      <c r="C153" s="2">
        <v>81.67</v>
      </c>
    </row>
    <row r="154" spans="1:3" x14ac:dyDescent="0.7">
      <c r="A154" s="15">
        <v>43068</v>
      </c>
      <c r="B154" s="1">
        <v>34.380000000000003</v>
      </c>
      <c r="C154" s="1">
        <v>82.27</v>
      </c>
    </row>
    <row r="155" spans="1:3" x14ac:dyDescent="0.7">
      <c r="A155" s="16">
        <v>43069</v>
      </c>
      <c r="B155" s="2">
        <v>34.67</v>
      </c>
      <c r="C155" s="2">
        <v>83.29</v>
      </c>
    </row>
    <row r="156" spans="1:3" x14ac:dyDescent="0.7">
      <c r="A156" s="15">
        <v>43070</v>
      </c>
      <c r="B156" s="1">
        <v>35.200000000000003</v>
      </c>
      <c r="C156" s="1">
        <v>83.46</v>
      </c>
    </row>
    <row r="157" spans="1:3" x14ac:dyDescent="0.7">
      <c r="A157" s="16">
        <v>43073</v>
      </c>
      <c r="B157" s="2">
        <v>35.700000000000003</v>
      </c>
      <c r="C157" s="2">
        <v>83.57</v>
      </c>
    </row>
    <row r="158" spans="1:3" x14ac:dyDescent="0.7">
      <c r="A158" s="15">
        <v>43074</v>
      </c>
      <c r="B158" s="1">
        <v>36.81</v>
      </c>
      <c r="C158" s="1">
        <v>82.89</v>
      </c>
    </row>
    <row r="159" spans="1:3" x14ac:dyDescent="0.7">
      <c r="A159" s="16">
        <v>43075</v>
      </c>
      <c r="B159" s="2">
        <v>36.83</v>
      </c>
      <c r="C159" s="2">
        <v>82.28</v>
      </c>
    </row>
    <row r="160" spans="1:3" x14ac:dyDescent="0.7">
      <c r="A160" s="15">
        <v>43076</v>
      </c>
      <c r="B160" s="1">
        <v>36.85</v>
      </c>
      <c r="C160" s="1">
        <v>82.55</v>
      </c>
    </row>
    <row r="161" spans="1:3" x14ac:dyDescent="0.7">
      <c r="A161" s="16">
        <v>43077</v>
      </c>
      <c r="B161" s="2">
        <v>37.65</v>
      </c>
      <c r="C161" s="2">
        <v>82.66</v>
      </c>
    </row>
    <row r="162" spans="1:3" x14ac:dyDescent="0.7">
      <c r="A162" s="15">
        <v>43080</v>
      </c>
      <c r="B162" s="1">
        <v>37.520000000000003</v>
      </c>
      <c r="C162" s="1">
        <v>83.03</v>
      </c>
    </row>
    <row r="163" spans="1:3" x14ac:dyDescent="0.7">
      <c r="A163" s="16">
        <v>43081</v>
      </c>
      <c r="B163" s="2">
        <v>37.44</v>
      </c>
      <c r="C163" s="2">
        <v>82.76</v>
      </c>
    </row>
    <row r="164" spans="1:3" x14ac:dyDescent="0.7">
      <c r="A164" s="15">
        <v>43082</v>
      </c>
      <c r="B164" s="1">
        <v>37.4</v>
      </c>
      <c r="C164" s="1">
        <v>83.12</v>
      </c>
    </row>
    <row r="165" spans="1:3" x14ac:dyDescent="0.7">
      <c r="A165" s="16">
        <v>43083</v>
      </c>
      <c r="B165" s="2">
        <v>37.6</v>
      </c>
      <c r="C165" s="2">
        <v>82.9</v>
      </c>
    </row>
    <row r="166" spans="1:3" x14ac:dyDescent="0.7">
      <c r="A166" s="15">
        <v>43084</v>
      </c>
      <c r="B166" s="1">
        <v>38.369999999999997</v>
      </c>
      <c r="C166" s="1">
        <v>83.03</v>
      </c>
    </row>
    <row r="167" spans="1:3" x14ac:dyDescent="0.7">
      <c r="A167" s="16">
        <v>43087</v>
      </c>
      <c r="B167" s="2">
        <v>38.18</v>
      </c>
      <c r="C167" s="2">
        <v>82.94</v>
      </c>
    </row>
    <row r="168" spans="1:3" x14ac:dyDescent="0.7">
      <c r="A168" s="15">
        <v>43088</v>
      </c>
      <c r="B168" s="1">
        <v>37.82</v>
      </c>
      <c r="C168" s="1">
        <v>82.44</v>
      </c>
    </row>
    <row r="169" spans="1:3" x14ac:dyDescent="0.7">
      <c r="A169" s="16">
        <v>43089</v>
      </c>
      <c r="B169" s="2">
        <v>37.93</v>
      </c>
      <c r="C169" s="2">
        <v>82.87</v>
      </c>
    </row>
    <row r="170" spans="1:3" x14ac:dyDescent="0.7">
      <c r="A170" s="15">
        <v>43090</v>
      </c>
      <c r="B170" s="1">
        <v>37.81</v>
      </c>
      <c r="C170" s="1">
        <v>83.85</v>
      </c>
    </row>
    <row r="171" spans="1:3" x14ac:dyDescent="0.7">
      <c r="A171" s="16">
        <v>43091</v>
      </c>
      <c r="B171" s="2">
        <v>37.76</v>
      </c>
      <c r="C171" s="2">
        <v>83.97</v>
      </c>
    </row>
    <row r="172" spans="1:3" x14ac:dyDescent="0.7">
      <c r="A172" s="15">
        <v>43095</v>
      </c>
      <c r="B172" s="1">
        <v>37.94</v>
      </c>
      <c r="C172" s="1">
        <v>83.98</v>
      </c>
    </row>
    <row r="173" spans="1:3" x14ac:dyDescent="0.7">
      <c r="A173" s="16">
        <v>43096</v>
      </c>
      <c r="B173" s="2">
        <v>37.61</v>
      </c>
      <c r="C173" s="2">
        <v>83.9</v>
      </c>
    </row>
    <row r="174" spans="1:3" x14ac:dyDescent="0.7">
      <c r="A174" s="15">
        <v>43097</v>
      </c>
      <c r="B174" s="1">
        <v>37.92</v>
      </c>
      <c r="C174" s="1">
        <v>84.02</v>
      </c>
    </row>
    <row r="175" spans="1:3" x14ac:dyDescent="0.7">
      <c r="A175" s="16">
        <v>43098</v>
      </c>
      <c r="B175" s="2">
        <v>37.74</v>
      </c>
      <c r="C175" s="2">
        <v>83.64</v>
      </c>
    </row>
    <row r="176" spans="1:3" x14ac:dyDescent="0.7">
      <c r="A176" s="15">
        <v>43102</v>
      </c>
      <c r="B176" s="1">
        <v>38.06</v>
      </c>
      <c r="C176" s="1">
        <v>85.03</v>
      </c>
    </row>
    <row r="177" spans="1:3" x14ac:dyDescent="0.7">
      <c r="A177" s="16">
        <v>43103</v>
      </c>
      <c r="B177" s="2">
        <v>39.22</v>
      </c>
      <c r="C177" s="2">
        <v>86.7</v>
      </c>
    </row>
    <row r="178" spans="1:3" x14ac:dyDescent="0.7">
      <c r="A178" s="15">
        <v>43104</v>
      </c>
      <c r="B178" s="1">
        <v>38.57</v>
      </c>
      <c r="C178" s="1">
        <v>86.82</v>
      </c>
    </row>
    <row r="179" spans="1:3" x14ac:dyDescent="0.7">
      <c r="A179" s="16">
        <v>43105</v>
      </c>
      <c r="B179" s="2">
        <v>39.69</v>
      </c>
      <c r="C179" s="2">
        <v>86.75</v>
      </c>
    </row>
    <row r="180" spans="1:3" x14ac:dyDescent="0.7">
      <c r="A180" s="15">
        <v>43108</v>
      </c>
      <c r="B180" s="1">
        <v>39.799999999999997</v>
      </c>
      <c r="C180" s="1">
        <v>87.14</v>
      </c>
    </row>
    <row r="181" spans="1:3" x14ac:dyDescent="0.7">
      <c r="A181" s="16">
        <v>43109</v>
      </c>
      <c r="B181" s="2">
        <v>39.53</v>
      </c>
      <c r="C181" s="2">
        <v>86.77</v>
      </c>
    </row>
    <row r="182" spans="1:3" x14ac:dyDescent="0.7">
      <c r="A182" s="15">
        <v>43110</v>
      </c>
      <c r="B182" s="1">
        <v>37.700000000000003</v>
      </c>
      <c r="C182" s="1">
        <v>86.08</v>
      </c>
    </row>
    <row r="183" spans="1:3" x14ac:dyDescent="0.7">
      <c r="A183" s="16">
        <v>43111</v>
      </c>
      <c r="B183" s="2">
        <v>37.81</v>
      </c>
      <c r="C183" s="2">
        <v>86.93</v>
      </c>
    </row>
    <row r="184" spans="1:3" x14ac:dyDescent="0.7">
      <c r="A184" s="15">
        <v>43112</v>
      </c>
      <c r="B184" s="1">
        <v>38.020000000000003</v>
      </c>
      <c r="C184" s="1">
        <v>87.52</v>
      </c>
    </row>
    <row r="185" spans="1:3" x14ac:dyDescent="0.7">
      <c r="A185" s="16">
        <v>43116</v>
      </c>
      <c r="B185" s="2">
        <v>37.68</v>
      </c>
      <c r="C185" s="2">
        <v>86.97</v>
      </c>
    </row>
    <row r="186" spans="1:3" x14ac:dyDescent="0.7">
      <c r="A186" s="15">
        <v>43117</v>
      </c>
      <c r="B186" s="1">
        <v>37.99</v>
      </c>
      <c r="C186" s="1">
        <v>88</v>
      </c>
    </row>
    <row r="187" spans="1:3" x14ac:dyDescent="0.7">
      <c r="A187" s="16">
        <v>43118</v>
      </c>
      <c r="B187" s="2">
        <v>38.74</v>
      </c>
      <c r="C187" s="2">
        <v>87.43</v>
      </c>
    </row>
    <row r="188" spans="1:3" x14ac:dyDescent="0.7">
      <c r="A188" s="15">
        <v>43119</v>
      </c>
      <c r="B188" s="1">
        <v>38.43</v>
      </c>
      <c r="C188" s="1">
        <v>87.15</v>
      </c>
    </row>
    <row r="189" spans="1:3" x14ac:dyDescent="0.7">
      <c r="A189" s="16">
        <v>43122</v>
      </c>
      <c r="B189" s="2">
        <v>39.58</v>
      </c>
      <c r="C189" s="2">
        <v>88.25</v>
      </c>
    </row>
    <row r="190" spans="1:3" x14ac:dyDescent="0.7">
      <c r="A190" s="15">
        <v>43123</v>
      </c>
      <c r="B190" s="1">
        <v>39.770000000000003</v>
      </c>
      <c r="C190" s="1">
        <v>88.3</v>
      </c>
    </row>
    <row r="191" spans="1:3" x14ac:dyDescent="0.7">
      <c r="A191" s="16">
        <v>43124</v>
      </c>
      <c r="B191" s="2">
        <v>39.82</v>
      </c>
      <c r="C191" s="2">
        <v>88.53</v>
      </c>
    </row>
    <row r="192" spans="1:3" x14ac:dyDescent="0.7">
      <c r="A192" s="15">
        <v>43125</v>
      </c>
      <c r="B192" s="1">
        <v>40.020000000000003</v>
      </c>
      <c r="C192" s="1">
        <v>88.37</v>
      </c>
    </row>
    <row r="193" spans="1:3" x14ac:dyDescent="0.7">
      <c r="A193" s="16">
        <v>43126</v>
      </c>
      <c r="B193" s="2">
        <v>40.89</v>
      </c>
      <c r="C193" s="2">
        <v>89</v>
      </c>
    </row>
    <row r="194" spans="1:3" x14ac:dyDescent="0.7">
      <c r="A194" s="15">
        <v>43129</v>
      </c>
      <c r="B194" s="1">
        <v>40.799999999999997</v>
      </c>
      <c r="C194" s="1">
        <v>88.01</v>
      </c>
    </row>
    <row r="195" spans="1:3" x14ac:dyDescent="0.7">
      <c r="A195" s="16">
        <v>43130</v>
      </c>
      <c r="B195" s="2">
        <v>40.4</v>
      </c>
      <c r="C195" s="2">
        <v>86.78</v>
      </c>
    </row>
    <row r="196" spans="1:3" x14ac:dyDescent="0.7">
      <c r="A196" s="15">
        <v>43131</v>
      </c>
      <c r="B196" s="1">
        <v>40.58</v>
      </c>
      <c r="C196" s="1">
        <v>87.3</v>
      </c>
    </row>
    <row r="197" spans="1:3" x14ac:dyDescent="0.7">
      <c r="A197" s="16">
        <v>43132</v>
      </c>
      <c r="B197" s="2">
        <v>46.19</v>
      </c>
      <c r="C197" s="2">
        <v>89.07</v>
      </c>
    </row>
    <row r="198" spans="1:3" x14ac:dyDescent="0.7">
      <c r="A198" s="15">
        <v>43133</v>
      </c>
      <c r="B198" s="1">
        <v>44.3</v>
      </c>
      <c r="C198" s="1">
        <v>84.53</v>
      </c>
    </row>
    <row r="199" spans="1:3" x14ac:dyDescent="0.7">
      <c r="A199" s="16">
        <v>43136</v>
      </c>
      <c r="B199" s="2">
        <v>42.6</v>
      </c>
      <c r="C199" s="2">
        <v>79.72</v>
      </c>
    </row>
    <row r="200" spans="1:3" x14ac:dyDescent="0.7">
      <c r="A200" s="15">
        <v>43137</v>
      </c>
      <c r="B200" s="1">
        <v>42.79</v>
      </c>
      <c r="C200" s="1">
        <v>78.349999999999994</v>
      </c>
    </row>
    <row r="201" spans="1:3" x14ac:dyDescent="0.7">
      <c r="A201" s="16">
        <v>43138</v>
      </c>
      <c r="B201" s="2">
        <v>42.33</v>
      </c>
      <c r="C201" s="2">
        <v>76.94</v>
      </c>
    </row>
    <row r="202" spans="1:3" x14ac:dyDescent="0.7">
      <c r="A202" s="15">
        <v>43139</v>
      </c>
      <c r="B202" s="1">
        <v>41.02</v>
      </c>
      <c r="C202" s="1">
        <v>76.069999999999993</v>
      </c>
    </row>
    <row r="203" spans="1:3" x14ac:dyDescent="0.7">
      <c r="A203" s="16">
        <v>43140</v>
      </c>
      <c r="B203" s="2">
        <v>41.64</v>
      </c>
      <c r="C203" s="2">
        <v>75.78</v>
      </c>
    </row>
    <row r="204" spans="1:3" x14ac:dyDescent="0.7">
      <c r="A204" s="15">
        <v>43143</v>
      </c>
      <c r="B204" s="1">
        <v>42.32</v>
      </c>
      <c r="C204" s="1">
        <v>76.42</v>
      </c>
    </row>
    <row r="205" spans="1:3" x14ac:dyDescent="0.7">
      <c r="A205" s="16">
        <v>43144</v>
      </c>
      <c r="B205" s="2">
        <v>42.15</v>
      </c>
      <c r="C205" s="2">
        <v>76.3</v>
      </c>
    </row>
    <row r="206" spans="1:3" x14ac:dyDescent="0.7">
      <c r="A206" s="15">
        <v>43145</v>
      </c>
      <c r="B206" s="1">
        <v>42.44</v>
      </c>
      <c r="C206" s="1">
        <v>76.459999999999994</v>
      </c>
    </row>
    <row r="207" spans="1:3" x14ac:dyDescent="0.7">
      <c r="A207" s="16">
        <v>43146</v>
      </c>
      <c r="B207" s="2">
        <v>43.01</v>
      </c>
      <c r="C207" s="2">
        <v>76.209999999999994</v>
      </c>
    </row>
    <row r="208" spans="1:3" x14ac:dyDescent="0.7">
      <c r="A208" s="15">
        <v>43147</v>
      </c>
      <c r="B208" s="1">
        <v>43.34</v>
      </c>
      <c r="C208" s="1">
        <v>76.540000000000006</v>
      </c>
    </row>
    <row r="209" spans="1:3" x14ac:dyDescent="0.7">
      <c r="A209" s="16">
        <v>43151</v>
      </c>
      <c r="B209" s="2">
        <v>43.39</v>
      </c>
      <c r="C209" s="2">
        <v>75.75</v>
      </c>
    </row>
    <row r="210" spans="1:3" x14ac:dyDescent="0.7">
      <c r="A210" s="15">
        <v>43152</v>
      </c>
      <c r="B210" s="1">
        <v>43.12</v>
      </c>
      <c r="C210" s="1">
        <v>74.89</v>
      </c>
    </row>
    <row r="211" spans="1:3" x14ac:dyDescent="0.7">
      <c r="A211" s="16">
        <v>43153</v>
      </c>
      <c r="B211" s="2">
        <v>42.83</v>
      </c>
      <c r="C211" s="2">
        <v>75.86</v>
      </c>
    </row>
    <row r="212" spans="1:3" x14ac:dyDescent="0.7">
      <c r="A212" s="15">
        <v>43154</v>
      </c>
      <c r="B212" s="1">
        <v>43.68</v>
      </c>
      <c r="C212" s="1">
        <v>77.53</v>
      </c>
    </row>
    <row r="213" spans="1:3" x14ac:dyDescent="0.7">
      <c r="A213" s="16">
        <v>43157</v>
      </c>
      <c r="B213" s="2">
        <v>43.83</v>
      </c>
      <c r="C213" s="2">
        <v>78.84</v>
      </c>
    </row>
    <row r="214" spans="1:3" x14ac:dyDescent="0.7">
      <c r="A214" s="15">
        <v>43158</v>
      </c>
      <c r="B214" s="1">
        <v>43.15</v>
      </c>
      <c r="C214" s="1">
        <v>77.5</v>
      </c>
    </row>
    <row r="215" spans="1:3" x14ac:dyDescent="0.7">
      <c r="A215" s="16">
        <v>43159</v>
      </c>
      <c r="B215" s="2">
        <v>42.86</v>
      </c>
      <c r="C215" s="2">
        <v>75.739999999999995</v>
      </c>
    </row>
    <row r="216" spans="1:3" x14ac:dyDescent="0.7">
      <c r="A216" s="15">
        <v>43160</v>
      </c>
      <c r="B216" s="1">
        <v>42.27</v>
      </c>
      <c r="C216" s="1">
        <v>75.2</v>
      </c>
    </row>
    <row r="217" spans="1:3" x14ac:dyDescent="0.7">
      <c r="A217" s="16">
        <v>43161</v>
      </c>
      <c r="B217" s="2">
        <v>42.95</v>
      </c>
      <c r="C217" s="2">
        <v>75.55</v>
      </c>
    </row>
    <row r="218" spans="1:3" x14ac:dyDescent="0.7">
      <c r="A218" s="15">
        <v>43164</v>
      </c>
      <c r="B218" s="1">
        <v>43.19</v>
      </c>
      <c r="C218" s="1">
        <v>76.27</v>
      </c>
    </row>
    <row r="219" spans="1:3" x14ac:dyDescent="0.7">
      <c r="A219" s="16">
        <v>43165</v>
      </c>
      <c r="B219" s="2">
        <v>43.14</v>
      </c>
      <c r="C219" s="2">
        <v>76.180000000000007</v>
      </c>
    </row>
    <row r="220" spans="1:3" x14ac:dyDescent="0.7">
      <c r="A220" s="15">
        <v>43166</v>
      </c>
      <c r="B220" s="1">
        <v>43.93</v>
      </c>
      <c r="C220" s="1">
        <v>74.260000000000005</v>
      </c>
    </row>
    <row r="221" spans="1:3" x14ac:dyDescent="0.7">
      <c r="A221" s="16">
        <v>43167</v>
      </c>
      <c r="B221" s="2">
        <v>43.68</v>
      </c>
      <c r="C221" s="2">
        <v>74.12</v>
      </c>
    </row>
    <row r="222" spans="1:3" x14ac:dyDescent="0.7">
      <c r="A222" s="15">
        <v>43168</v>
      </c>
      <c r="B222" s="1">
        <v>43.81</v>
      </c>
      <c r="C222" s="1">
        <v>74.56</v>
      </c>
    </row>
    <row r="223" spans="1:3" x14ac:dyDescent="0.7">
      <c r="A223" s="16">
        <v>43171</v>
      </c>
      <c r="B223" s="2">
        <v>43.9</v>
      </c>
      <c r="C223" s="2">
        <v>75.239999999999995</v>
      </c>
    </row>
    <row r="224" spans="1:3" x14ac:dyDescent="0.7">
      <c r="A224" s="15">
        <v>43172</v>
      </c>
      <c r="B224" s="1">
        <v>42.82</v>
      </c>
      <c r="C224" s="1">
        <v>74.53</v>
      </c>
    </row>
    <row r="225" spans="1:3" x14ac:dyDescent="0.7">
      <c r="A225" s="16">
        <v>43173</v>
      </c>
      <c r="B225" s="2">
        <v>42.83</v>
      </c>
      <c r="C225" s="2">
        <v>73.599999999999994</v>
      </c>
    </row>
    <row r="226" spans="1:3" x14ac:dyDescent="0.7">
      <c r="A226" s="15">
        <v>43174</v>
      </c>
      <c r="B226" s="1">
        <v>42.59</v>
      </c>
      <c r="C226" s="1">
        <v>74.42</v>
      </c>
    </row>
    <row r="227" spans="1:3" x14ac:dyDescent="0.7">
      <c r="A227" s="16">
        <v>43175</v>
      </c>
      <c r="B227" s="2">
        <v>42.46</v>
      </c>
      <c r="C227" s="2">
        <v>75.12</v>
      </c>
    </row>
    <row r="228" spans="1:3" x14ac:dyDescent="0.7">
      <c r="A228" s="15">
        <v>43178</v>
      </c>
      <c r="B228" s="1">
        <v>42.09</v>
      </c>
      <c r="C228" s="1">
        <v>74.150000000000006</v>
      </c>
    </row>
    <row r="229" spans="1:3" x14ac:dyDescent="0.7">
      <c r="A229" s="16">
        <v>43179</v>
      </c>
      <c r="B229" s="2">
        <v>41.96</v>
      </c>
      <c r="C229" s="2">
        <v>73.989999999999995</v>
      </c>
    </row>
    <row r="230" spans="1:3" x14ac:dyDescent="0.7">
      <c r="A230" s="15">
        <v>43180</v>
      </c>
      <c r="B230" s="1">
        <v>41.67</v>
      </c>
      <c r="C230" s="1">
        <v>75.040000000000006</v>
      </c>
    </row>
    <row r="231" spans="1:3" x14ac:dyDescent="0.7">
      <c r="A231" s="16">
        <v>43181</v>
      </c>
      <c r="B231" s="2">
        <v>40.58</v>
      </c>
      <c r="C231" s="2">
        <v>73.5</v>
      </c>
    </row>
    <row r="232" spans="1:3" x14ac:dyDescent="0.7">
      <c r="A232" s="15">
        <v>43182</v>
      </c>
      <c r="B232" s="1">
        <v>39.71</v>
      </c>
      <c r="C232" s="1">
        <v>72.89</v>
      </c>
    </row>
    <row r="233" spans="1:3" x14ac:dyDescent="0.7">
      <c r="A233" s="16">
        <v>43185</v>
      </c>
      <c r="B233" s="2">
        <v>41.01</v>
      </c>
      <c r="C233" s="2">
        <v>74</v>
      </c>
    </row>
    <row r="234" spans="1:3" x14ac:dyDescent="0.7">
      <c r="A234" s="18">
        <v>43186</v>
      </c>
      <c r="B234" s="19">
        <v>40.22</v>
      </c>
      <c r="C234" s="19">
        <v>73.7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8317-10B3-4B8B-9A75-A488B1453279}">
  <dimension ref="B1:AA245"/>
  <sheetViews>
    <sheetView showGridLines="0" workbookViewId="0">
      <selection activeCell="B13" sqref="B13"/>
    </sheetView>
  </sheetViews>
  <sheetFormatPr defaultRowHeight="14.25" x14ac:dyDescent="0.45"/>
  <cols>
    <col min="1" max="1" width="1.9140625" style="3" customWidth="1"/>
    <col min="2" max="2" width="7.20703125" style="3" customWidth="1"/>
    <col min="3" max="4" width="8.6640625" style="3"/>
    <col min="5" max="5" width="6.5390625" style="3" customWidth="1"/>
    <col min="6" max="6" width="6.45703125" style="3" customWidth="1"/>
    <col min="7" max="7" width="8.4140625" style="3" customWidth="1"/>
    <col min="8" max="8" width="2.875" style="3" customWidth="1"/>
    <col min="9" max="11" width="8.6640625" style="3"/>
    <col min="12" max="12" width="6.375" style="3" customWidth="1"/>
    <col min="13" max="17" width="8.6640625" style="3"/>
    <col min="18" max="18" width="1.9140625" style="4" customWidth="1"/>
    <col min="19" max="19" width="2.25" style="4" customWidth="1"/>
    <col min="20" max="20" width="2.375" style="4" customWidth="1"/>
    <col min="21" max="27" width="8.6640625" style="4"/>
    <col min="28" max="16384" width="8.6640625" style="3"/>
  </cols>
  <sheetData>
    <row r="1" spans="2:20" ht="10.050000000000001" customHeight="1" x14ac:dyDescent="0.45"/>
    <row r="2" spans="2:20" ht="23.25" x14ac:dyDescent="0.7">
      <c r="B2" s="5" t="s">
        <v>3</v>
      </c>
    </row>
    <row r="3" spans="2:20" ht="14.55" customHeight="1" x14ac:dyDescent="0.45">
      <c r="B3" s="6" t="s">
        <v>4</v>
      </c>
    </row>
    <row r="5" spans="2:20" x14ac:dyDescent="0.45">
      <c r="B5" s="7" t="s">
        <v>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2:20" x14ac:dyDescent="0.45">
      <c r="B6" s="8" t="s">
        <v>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2:20" x14ac:dyDescent="0.45">
      <c r="B7" s="9" t="s">
        <v>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2:20" x14ac:dyDescent="0.45">
      <c r="B8" s="9" t="s">
        <v>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2:20" x14ac:dyDescent="0.45">
      <c r="B9" s="9" t="s">
        <v>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1" spans="2:20" x14ac:dyDescent="0.45">
      <c r="I11" s="10" t="s">
        <v>10</v>
      </c>
    </row>
    <row r="12" spans="2:20" x14ac:dyDescent="0.45">
      <c r="B12" s="3" t="s">
        <v>0</v>
      </c>
      <c r="C12" s="3" t="s">
        <v>1</v>
      </c>
      <c r="D12" s="3" t="s">
        <v>2</v>
      </c>
      <c r="E12" s="3" t="s">
        <v>11</v>
      </c>
      <c r="F12" s="3" t="s">
        <v>12</v>
      </c>
      <c r="G12" s="3" t="s">
        <v>13</v>
      </c>
      <c r="I12" s="6" t="s">
        <v>14</v>
      </c>
      <c r="M12" s="11">
        <f>CORREL(E13:E245,F13:F245)</f>
        <v>0.33053277371269429</v>
      </c>
      <c r="S12" s="12">
        <v>1</v>
      </c>
      <c r="T12" s="4" t="s">
        <v>15</v>
      </c>
    </row>
    <row r="13" spans="2:20" x14ac:dyDescent="0.45">
      <c r="B13" s="13">
        <v>42849</v>
      </c>
      <c r="C13" s="3">
        <v>32.049999999999997</v>
      </c>
      <c r="D13" s="3">
        <v>81.11</v>
      </c>
      <c r="E13" s="3">
        <v>0</v>
      </c>
      <c r="F13" s="3">
        <v>0</v>
      </c>
    </row>
    <row r="14" spans="2:20" x14ac:dyDescent="0.45">
      <c r="B14" s="13">
        <v>42850</v>
      </c>
      <c r="C14" s="3">
        <v>32.81</v>
      </c>
      <c r="D14" s="3">
        <v>81.73</v>
      </c>
      <c r="E14" s="3">
        <f>LN(C14/C13)</f>
        <v>2.3436163606331311E-2</v>
      </c>
      <c r="F14" s="3">
        <f>LN(D14/D13)</f>
        <v>7.6148734457850828E-3</v>
      </c>
      <c r="I14" s="3" t="s">
        <v>16</v>
      </c>
    </row>
    <row r="15" spans="2:20" x14ac:dyDescent="0.45">
      <c r="B15" s="13">
        <v>42851</v>
      </c>
      <c r="C15" s="3">
        <v>33.01</v>
      </c>
      <c r="D15" s="3">
        <v>81.400000000000006</v>
      </c>
      <c r="E15" s="3">
        <f t="shared" ref="E15:F78" si="0">LN(C15/C14)</f>
        <v>6.077198892091195E-3</v>
      </c>
      <c r="F15" s="3">
        <f t="shared" si="0"/>
        <v>-4.0458585195436835E-3</v>
      </c>
      <c r="I15" s="6" t="s">
        <v>17</v>
      </c>
      <c r="S15" s="12">
        <v>2</v>
      </c>
      <c r="T15" s="4" t="s">
        <v>18</v>
      </c>
    </row>
    <row r="16" spans="2:20" x14ac:dyDescent="0.45">
      <c r="B16" s="13">
        <v>42852</v>
      </c>
      <c r="C16" s="3">
        <v>33.06</v>
      </c>
      <c r="D16" s="3">
        <v>81.260000000000005</v>
      </c>
      <c r="E16" s="3">
        <f t="shared" si="0"/>
        <v>1.5135465277767133E-3</v>
      </c>
      <c r="F16" s="3">
        <f t="shared" si="0"/>
        <v>-1.7213824489139785E-3</v>
      </c>
      <c r="T16" s="4" t="s">
        <v>19</v>
      </c>
    </row>
    <row r="17" spans="2:21" x14ac:dyDescent="0.45">
      <c r="B17" s="13">
        <v>42853</v>
      </c>
      <c r="C17" s="3">
        <v>33.4</v>
      </c>
      <c r="D17" s="3">
        <v>81.650000000000006</v>
      </c>
      <c r="E17" s="3">
        <f t="shared" si="0"/>
        <v>1.0231807589776409E-2</v>
      </c>
      <c r="F17" s="3">
        <f t="shared" si="0"/>
        <v>4.7879288568935356E-3</v>
      </c>
      <c r="T17" s="4" t="s">
        <v>20</v>
      </c>
    </row>
    <row r="18" spans="2:21" x14ac:dyDescent="0.45">
      <c r="B18" s="13">
        <v>42856</v>
      </c>
      <c r="C18" s="3">
        <v>33.31</v>
      </c>
      <c r="D18" s="3">
        <v>82.06</v>
      </c>
      <c r="E18" s="3">
        <f t="shared" si="0"/>
        <v>-2.6982477770663522E-3</v>
      </c>
      <c r="F18" s="3">
        <f t="shared" si="0"/>
        <v>5.0088675975657766E-3</v>
      </c>
      <c r="T18" s="4" t="s">
        <v>21</v>
      </c>
    </row>
    <row r="19" spans="2:21" x14ac:dyDescent="0.45">
      <c r="B19" s="13">
        <v>42857</v>
      </c>
      <c r="C19" s="3">
        <v>33.5</v>
      </c>
      <c r="D19" s="3">
        <v>82.05</v>
      </c>
      <c r="E19" s="3">
        <f t="shared" si="0"/>
        <v>5.6877866254324769E-3</v>
      </c>
      <c r="F19" s="3">
        <f t="shared" si="0"/>
        <v>-1.2186947794019393E-4</v>
      </c>
      <c r="T19" s="12" t="s">
        <v>22</v>
      </c>
      <c r="U19" s="4" t="s">
        <v>23</v>
      </c>
    </row>
    <row r="20" spans="2:21" x14ac:dyDescent="0.45">
      <c r="B20" s="13">
        <v>42858</v>
      </c>
      <c r="C20" s="3">
        <v>33.26</v>
      </c>
      <c r="D20" s="3">
        <v>82.7</v>
      </c>
      <c r="E20" s="3">
        <f t="shared" si="0"/>
        <v>-7.189965066239163E-3</v>
      </c>
      <c r="F20" s="3">
        <f t="shared" si="0"/>
        <v>7.8907844935458896E-3</v>
      </c>
      <c r="U20" s="14" t="s">
        <v>24</v>
      </c>
    </row>
    <row r="21" spans="2:21" x14ac:dyDescent="0.45">
      <c r="B21" s="13">
        <v>42859</v>
      </c>
      <c r="C21" s="3">
        <v>33.51</v>
      </c>
      <c r="D21" s="3">
        <v>81.64</v>
      </c>
      <c r="E21" s="3">
        <f t="shared" si="0"/>
        <v>7.4884279844373569E-3</v>
      </c>
      <c r="F21" s="3">
        <f t="shared" si="0"/>
        <v>-1.2900264088001646E-2</v>
      </c>
      <c r="U21" s="14" t="s">
        <v>25</v>
      </c>
    </row>
    <row r="22" spans="2:21" x14ac:dyDescent="0.45">
      <c r="B22" s="13">
        <v>42860</v>
      </c>
      <c r="C22" s="3">
        <v>33.5</v>
      </c>
      <c r="D22" s="3">
        <v>82.02</v>
      </c>
      <c r="E22" s="3">
        <f t="shared" si="0"/>
        <v>-2.9846291819818935E-4</v>
      </c>
      <c r="F22" s="3">
        <f t="shared" si="0"/>
        <v>4.6437820222691561E-3</v>
      </c>
      <c r="T22" s="12" t="s">
        <v>26</v>
      </c>
      <c r="U22" s="14" t="s">
        <v>27</v>
      </c>
    </row>
    <row r="23" spans="2:21" x14ac:dyDescent="0.45">
      <c r="B23" s="13">
        <v>42863</v>
      </c>
      <c r="C23" s="3">
        <v>33.24</v>
      </c>
      <c r="D23" s="3">
        <v>82.89</v>
      </c>
      <c r="E23" s="3">
        <f t="shared" si="0"/>
        <v>-7.7914688437732103E-3</v>
      </c>
      <c r="F23" s="3">
        <f t="shared" si="0"/>
        <v>1.055130763952165E-2</v>
      </c>
      <c r="G23" s="3">
        <f>CORREL(E13:E22,F13:F22)</f>
        <v>-3.727655887140495E-2</v>
      </c>
    </row>
    <row r="24" spans="2:21" x14ac:dyDescent="0.45">
      <c r="B24" s="13">
        <v>42864</v>
      </c>
      <c r="C24" s="3">
        <v>33.72</v>
      </c>
      <c r="D24" s="3">
        <v>82.31</v>
      </c>
      <c r="E24" s="3">
        <f t="shared" si="0"/>
        <v>1.4337163146407249E-2</v>
      </c>
      <c r="F24" s="3">
        <f t="shared" si="0"/>
        <v>-7.0218206188821779E-3</v>
      </c>
      <c r="G24" s="3">
        <f t="shared" ref="G24:G87" si="1">CORREL(E14:E23,F14:F23)</f>
        <v>-0.2236576766769407</v>
      </c>
    </row>
    <row r="25" spans="2:21" x14ac:dyDescent="0.45">
      <c r="B25" s="13">
        <v>42865</v>
      </c>
      <c r="C25" s="3">
        <v>33.880000000000003</v>
      </c>
      <c r="D25" s="3">
        <v>81.91</v>
      </c>
      <c r="E25" s="3">
        <f t="shared" si="0"/>
        <v>4.7337366501991425E-3</v>
      </c>
      <c r="F25" s="3">
        <f t="shared" si="0"/>
        <v>-4.8715234570420327E-3</v>
      </c>
      <c r="G25" s="3">
        <f t="shared" si="1"/>
        <v>-0.73087586756769241</v>
      </c>
    </row>
    <row r="26" spans="2:21" x14ac:dyDescent="0.45">
      <c r="B26" s="13">
        <v>42866</v>
      </c>
      <c r="C26" s="3">
        <v>34.119999999999997</v>
      </c>
      <c r="D26" s="3">
        <v>82.61</v>
      </c>
      <c r="E26" s="3">
        <f t="shared" si="0"/>
        <v>7.0588528396246068E-3</v>
      </c>
      <c r="F26" s="3">
        <f t="shared" si="0"/>
        <v>8.5096550469032466E-3</v>
      </c>
      <c r="G26" s="3">
        <f t="shared" si="1"/>
        <v>-0.72034429696627811</v>
      </c>
    </row>
    <row r="27" spans="2:21" x14ac:dyDescent="0.45">
      <c r="B27" s="13">
        <v>42867</v>
      </c>
      <c r="C27" s="3">
        <v>34.07</v>
      </c>
      <c r="D27" s="3">
        <v>82.55</v>
      </c>
      <c r="E27" s="3">
        <f t="shared" si="0"/>
        <v>-1.4664909506030758E-3</v>
      </c>
      <c r="F27" s="3">
        <f t="shared" si="0"/>
        <v>-7.2656820827696504E-4</v>
      </c>
      <c r="G27" s="3">
        <f t="shared" si="1"/>
        <v>-0.62420054270979486</v>
      </c>
    </row>
    <row r="28" spans="2:21" x14ac:dyDescent="0.45">
      <c r="B28" s="13">
        <v>42870</v>
      </c>
      <c r="C28" s="3">
        <v>34.18</v>
      </c>
      <c r="D28" s="3">
        <v>82.8</v>
      </c>
      <c r="E28" s="3">
        <f t="shared" si="0"/>
        <v>3.2234460145696897E-3</v>
      </c>
      <c r="F28" s="3">
        <f t="shared" si="0"/>
        <v>3.0238910250769192E-3</v>
      </c>
      <c r="G28" s="3">
        <f t="shared" si="1"/>
        <v>-0.69417070090613264</v>
      </c>
    </row>
    <row r="29" spans="2:21" x14ac:dyDescent="0.45">
      <c r="B29" s="13">
        <v>42871</v>
      </c>
      <c r="C29" s="3">
        <v>34.81</v>
      </c>
      <c r="D29" s="3">
        <v>82.55</v>
      </c>
      <c r="E29" s="3">
        <f t="shared" si="0"/>
        <v>1.8264024135902761E-2</v>
      </c>
      <c r="F29" s="3">
        <f t="shared" si="0"/>
        <v>-3.0238910250770063E-3</v>
      </c>
      <c r="G29" s="3">
        <f t="shared" si="1"/>
        <v>-0.67471471444600606</v>
      </c>
    </row>
    <row r="30" spans="2:21" x14ac:dyDescent="0.45">
      <c r="B30" s="13">
        <v>42872</v>
      </c>
      <c r="C30" s="3">
        <v>33.58</v>
      </c>
      <c r="D30" s="3">
        <v>81.99</v>
      </c>
      <c r="E30" s="3">
        <f t="shared" si="0"/>
        <v>-3.5974050173952922E-2</v>
      </c>
      <c r="F30" s="3">
        <f t="shared" si="0"/>
        <v>-6.8068817580506967E-3</v>
      </c>
      <c r="G30" s="3">
        <f t="shared" si="1"/>
        <v>-0.63450308022277435</v>
      </c>
    </row>
    <row r="31" spans="2:21" x14ac:dyDescent="0.45">
      <c r="B31" s="13">
        <v>42873</v>
      </c>
      <c r="C31" s="3">
        <v>33.729999999999997</v>
      </c>
      <c r="D31" s="3">
        <v>81.75</v>
      </c>
      <c r="E31" s="3">
        <f t="shared" si="0"/>
        <v>4.4569974241641134E-3</v>
      </c>
      <c r="F31" s="3">
        <f t="shared" si="0"/>
        <v>-2.9314788307234453E-3</v>
      </c>
      <c r="G31" s="3">
        <f t="shared" si="1"/>
        <v>-3.4842099699377377E-2</v>
      </c>
    </row>
    <row r="32" spans="2:21" x14ac:dyDescent="0.45">
      <c r="B32" s="13">
        <v>42874</v>
      </c>
      <c r="C32" s="3">
        <v>33.83</v>
      </c>
      <c r="D32" s="3">
        <v>81.93</v>
      </c>
      <c r="E32" s="3">
        <f t="shared" si="0"/>
        <v>2.9603337190582685E-3</v>
      </c>
      <c r="F32" s="3">
        <f t="shared" si="0"/>
        <v>2.199414376360581E-3</v>
      </c>
      <c r="G32" s="3">
        <f t="shared" si="1"/>
        <v>4.6847893711298862E-2</v>
      </c>
      <c r="I32" s="6" t="s">
        <v>28</v>
      </c>
      <c r="L32" s="10" t="s">
        <v>29</v>
      </c>
      <c r="S32" s="12">
        <v>3</v>
      </c>
      <c r="T32" s="4" t="s">
        <v>30</v>
      </c>
    </row>
    <row r="33" spans="2:21" x14ac:dyDescent="0.45">
      <c r="B33" s="13">
        <v>42877</v>
      </c>
      <c r="C33" s="3">
        <v>33.86</v>
      </c>
      <c r="D33" s="3">
        <v>82.29</v>
      </c>
      <c r="E33" s="3">
        <f t="shared" si="0"/>
        <v>8.8639391237212053E-4</v>
      </c>
      <c r="F33" s="3">
        <f t="shared" si="0"/>
        <v>4.3843694638982227E-3</v>
      </c>
      <c r="G33" s="3">
        <f t="shared" si="1"/>
        <v>5.9999404041570371E-2</v>
      </c>
      <c r="I33" s="3" t="s">
        <v>31</v>
      </c>
      <c r="T33" s="4" t="s">
        <v>32</v>
      </c>
    </row>
    <row r="34" spans="2:21" x14ac:dyDescent="0.45">
      <c r="B34" s="13">
        <v>42878</v>
      </c>
      <c r="C34" s="3">
        <v>34.61</v>
      </c>
      <c r="D34" s="3">
        <v>82.58</v>
      </c>
      <c r="E34" s="3">
        <f t="shared" si="0"/>
        <v>2.1908280942263665E-2</v>
      </c>
      <c r="F34" s="3">
        <f t="shared" si="0"/>
        <v>3.5179268403224503E-3</v>
      </c>
      <c r="G34" s="3">
        <f t="shared" si="1"/>
        <v>0.21866218887005628</v>
      </c>
      <c r="T34" s="4" t="s">
        <v>33</v>
      </c>
    </row>
    <row r="35" spans="2:21" x14ac:dyDescent="0.45">
      <c r="B35" s="13">
        <v>42879</v>
      </c>
      <c r="C35" s="3">
        <v>34.82</v>
      </c>
      <c r="D35" s="3">
        <v>82.29</v>
      </c>
      <c r="E35" s="3">
        <f t="shared" si="0"/>
        <v>6.0492766927900486E-3</v>
      </c>
      <c r="F35" s="3">
        <f t="shared" si="0"/>
        <v>-3.5179268403225192E-3</v>
      </c>
      <c r="G35" s="3">
        <f t="shared" si="1"/>
        <v>0.45620040623538083</v>
      </c>
      <c r="T35" s="4" t="s">
        <v>34</v>
      </c>
    </row>
    <row r="36" spans="2:21" x14ac:dyDescent="0.45">
      <c r="B36" s="13">
        <v>42880</v>
      </c>
      <c r="C36" s="3">
        <v>35.22</v>
      </c>
      <c r="D36" s="3">
        <v>81.75</v>
      </c>
      <c r="E36" s="3">
        <f t="shared" si="0"/>
        <v>1.142216872801714E-2</v>
      </c>
      <c r="F36" s="3">
        <f t="shared" si="0"/>
        <v>-6.5837838402588852E-3</v>
      </c>
      <c r="G36" s="3">
        <f t="shared" si="1"/>
        <v>0.46624055320412849</v>
      </c>
      <c r="T36" s="12" t="s">
        <v>22</v>
      </c>
      <c r="U36" s="4" t="s">
        <v>35</v>
      </c>
    </row>
    <row r="37" spans="2:21" x14ac:dyDescent="0.45">
      <c r="B37" s="13">
        <v>42881</v>
      </c>
      <c r="C37" s="3">
        <v>34.9</v>
      </c>
      <c r="D37" s="3">
        <v>81.55</v>
      </c>
      <c r="E37" s="3">
        <f t="shared" si="0"/>
        <v>-9.1272738596786095E-3</v>
      </c>
      <c r="F37" s="3">
        <f t="shared" si="0"/>
        <v>-2.4494807103399331E-3</v>
      </c>
      <c r="G37" s="3">
        <f t="shared" si="1"/>
        <v>0.36107612695418723</v>
      </c>
    </row>
    <row r="38" spans="2:21" x14ac:dyDescent="0.45">
      <c r="B38" s="13">
        <v>42885</v>
      </c>
      <c r="C38" s="3">
        <v>34.619999999999997</v>
      </c>
      <c r="D38" s="3">
        <v>81.099999999999994</v>
      </c>
      <c r="E38" s="3">
        <f t="shared" si="0"/>
        <v>-8.0552794603182907E-3</v>
      </c>
      <c r="F38" s="3">
        <f t="shared" si="0"/>
        <v>-5.5333679456556883E-3</v>
      </c>
      <c r="G38" s="3">
        <f t="shared" si="1"/>
        <v>0.37840793550142832</v>
      </c>
      <c r="T38" s="12" t="s">
        <v>26</v>
      </c>
      <c r="U38" s="4" t="s">
        <v>36</v>
      </c>
    </row>
    <row r="39" spans="2:21" x14ac:dyDescent="0.45">
      <c r="B39" s="13">
        <v>42886</v>
      </c>
      <c r="C39" s="3">
        <v>34.299999999999997</v>
      </c>
      <c r="D39" s="3">
        <v>80.5</v>
      </c>
      <c r="E39" s="3">
        <f t="shared" si="0"/>
        <v>-9.2861955761689586E-3</v>
      </c>
      <c r="F39" s="3">
        <f t="shared" si="0"/>
        <v>-7.4257766968494265E-3</v>
      </c>
      <c r="G39" s="3">
        <f t="shared" si="1"/>
        <v>0.43209442144384291</v>
      </c>
      <c r="U39" s="4" t="s">
        <v>37</v>
      </c>
    </row>
    <row r="40" spans="2:21" x14ac:dyDescent="0.45">
      <c r="B40" s="13">
        <v>42887</v>
      </c>
      <c r="C40" s="3">
        <v>34.79</v>
      </c>
      <c r="D40" s="3">
        <v>80.7</v>
      </c>
      <c r="E40" s="3">
        <f t="shared" si="0"/>
        <v>1.4184634991956381E-2</v>
      </c>
      <c r="F40" s="3">
        <f t="shared" si="0"/>
        <v>2.481390851385476E-3</v>
      </c>
      <c r="G40" s="3">
        <f t="shared" si="1"/>
        <v>0.51933338050311173</v>
      </c>
    </row>
    <row r="41" spans="2:21" x14ac:dyDescent="0.45">
      <c r="B41" s="13">
        <v>42888</v>
      </c>
      <c r="C41" s="3">
        <v>35.32</v>
      </c>
      <c r="D41" s="3">
        <v>79.5</v>
      </c>
      <c r="E41" s="3">
        <f t="shared" si="0"/>
        <v>1.511938657190859E-2</v>
      </c>
      <c r="F41" s="3">
        <f t="shared" si="0"/>
        <v>-1.4981553615616946E-2</v>
      </c>
      <c r="G41" s="3">
        <f t="shared" si="1"/>
        <v>0.49576937495730683</v>
      </c>
    </row>
    <row r="42" spans="2:21" x14ac:dyDescent="0.45">
      <c r="B42" s="13">
        <v>42891</v>
      </c>
      <c r="C42" s="3">
        <v>35.549999999999997</v>
      </c>
      <c r="D42" s="3">
        <v>80.12</v>
      </c>
      <c r="E42" s="3">
        <f t="shared" si="0"/>
        <v>6.4907805134905971E-3</v>
      </c>
      <c r="F42" s="3">
        <f t="shared" si="0"/>
        <v>7.7684891373312418E-3</v>
      </c>
      <c r="G42" s="3">
        <f t="shared" si="1"/>
        <v>0.10494688061301041</v>
      </c>
    </row>
    <row r="43" spans="2:21" x14ac:dyDescent="0.45">
      <c r="B43" s="13">
        <v>42892</v>
      </c>
      <c r="C43" s="3">
        <v>35.47</v>
      </c>
      <c r="D43" s="3">
        <v>81.209999999999994</v>
      </c>
      <c r="E43" s="3">
        <f t="shared" si="0"/>
        <v>-2.2528874637193341E-3</v>
      </c>
      <c r="F43" s="3">
        <f t="shared" si="0"/>
        <v>1.3512881496701858E-2</v>
      </c>
      <c r="G43" s="3">
        <f t="shared" si="1"/>
        <v>0.1322779501477381</v>
      </c>
    </row>
    <row r="44" spans="2:21" x14ac:dyDescent="0.45">
      <c r="B44" s="13">
        <v>42893</v>
      </c>
      <c r="C44" s="3">
        <v>35.770000000000003</v>
      </c>
      <c r="D44" s="3">
        <v>80.91</v>
      </c>
      <c r="E44" s="3">
        <f t="shared" si="0"/>
        <v>8.4222844853959668E-3</v>
      </c>
      <c r="F44" s="3">
        <f t="shared" si="0"/>
        <v>-3.7009664745712273E-3</v>
      </c>
      <c r="G44" s="3">
        <f t="shared" si="1"/>
        <v>7.7632332829778552E-3</v>
      </c>
    </row>
    <row r="45" spans="2:21" x14ac:dyDescent="0.45">
      <c r="B45" s="13">
        <v>42894</v>
      </c>
      <c r="C45" s="3">
        <v>36.14</v>
      </c>
      <c r="D45" s="3">
        <v>80.62</v>
      </c>
      <c r="E45" s="3">
        <f t="shared" si="0"/>
        <v>1.0290731893156024E-2</v>
      </c>
      <c r="F45" s="3">
        <f t="shared" si="0"/>
        <v>-3.5906681307284844E-3</v>
      </c>
      <c r="G45" s="3">
        <f t="shared" si="1"/>
        <v>-0.13560337153660493</v>
      </c>
    </row>
    <row r="46" spans="2:21" x14ac:dyDescent="0.45">
      <c r="B46" s="13">
        <v>42895</v>
      </c>
      <c r="C46" s="3">
        <v>34.94</v>
      </c>
      <c r="D46" s="3">
        <v>82.13</v>
      </c>
      <c r="E46" s="3">
        <f t="shared" si="0"/>
        <v>-3.3767980458171983E-2</v>
      </c>
      <c r="F46" s="3">
        <f t="shared" si="0"/>
        <v>1.8556600063081057E-2</v>
      </c>
      <c r="G46" s="3">
        <f t="shared" si="1"/>
        <v>-0.1418166506869134</v>
      </c>
    </row>
    <row r="47" spans="2:21" x14ac:dyDescent="0.45">
      <c r="B47" s="13">
        <v>42898</v>
      </c>
      <c r="C47" s="3">
        <v>34.15</v>
      </c>
      <c r="D47" s="3">
        <v>82.93</v>
      </c>
      <c r="E47" s="3">
        <f t="shared" si="0"/>
        <v>-2.2869718689111456E-2</v>
      </c>
      <c r="F47" s="3">
        <f t="shared" si="0"/>
        <v>9.6935207110115853E-3</v>
      </c>
      <c r="G47" s="3">
        <f t="shared" si="1"/>
        <v>-0.52859270153370641</v>
      </c>
    </row>
    <row r="48" spans="2:21" x14ac:dyDescent="0.45">
      <c r="B48" s="13">
        <v>42899</v>
      </c>
      <c r="C48" s="3">
        <v>34.47</v>
      </c>
      <c r="D48" s="3">
        <v>82.96</v>
      </c>
      <c r="E48" s="3">
        <f t="shared" si="0"/>
        <v>9.3267945119748473E-3</v>
      </c>
      <c r="F48" s="3">
        <f t="shared" si="0"/>
        <v>3.6168545815930557E-4</v>
      </c>
      <c r="G48" s="3">
        <f t="shared" si="1"/>
        <v>-0.6038856487954718</v>
      </c>
    </row>
    <row r="49" spans="2:7" x14ac:dyDescent="0.45">
      <c r="B49" s="13">
        <v>42900</v>
      </c>
      <c r="C49" s="3">
        <v>34.5</v>
      </c>
      <c r="D49" s="3">
        <v>82.07</v>
      </c>
      <c r="E49" s="3">
        <f t="shared" si="0"/>
        <v>8.6994350854003536E-4</v>
      </c>
      <c r="F49" s="3">
        <f t="shared" si="0"/>
        <v>-1.0786022279651608E-2</v>
      </c>
      <c r="G49" s="3">
        <f t="shared" si="1"/>
        <v>-0.65668271235490161</v>
      </c>
    </row>
    <row r="50" spans="2:7" x14ac:dyDescent="0.45">
      <c r="B50" s="13">
        <v>42901</v>
      </c>
      <c r="C50" s="3">
        <v>34.090000000000003</v>
      </c>
      <c r="D50" s="3">
        <v>82.26</v>
      </c>
      <c r="E50" s="3">
        <f t="shared" si="0"/>
        <v>-1.1955237887502291E-2</v>
      </c>
      <c r="F50" s="3">
        <f t="shared" si="0"/>
        <v>2.3124211606579165E-3</v>
      </c>
      <c r="G50" s="3">
        <f t="shared" si="1"/>
        <v>-0.70685370361912214</v>
      </c>
    </row>
    <row r="51" spans="2:7" x14ac:dyDescent="0.45">
      <c r="B51" s="13">
        <v>42902</v>
      </c>
      <c r="C51" s="3">
        <v>33.96</v>
      </c>
      <c r="D51" s="3">
        <v>83.49</v>
      </c>
      <c r="E51" s="3">
        <f t="shared" si="0"/>
        <v>-3.820724706665194E-3</v>
      </c>
      <c r="F51" s="3">
        <f t="shared" si="0"/>
        <v>1.484190140363093E-2</v>
      </c>
      <c r="G51" s="3">
        <f t="shared" si="1"/>
        <v>-0.72979994624872735</v>
      </c>
    </row>
    <row r="52" spans="2:7" x14ac:dyDescent="0.45">
      <c r="B52" s="13">
        <v>42905</v>
      </c>
      <c r="C52" s="3">
        <v>34.9</v>
      </c>
      <c r="D52" s="3">
        <v>82.76</v>
      </c>
      <c r="E52" s="3">
        <f t="shared" si="0"/>
        <v>2.7303467765234887E-2</v>
      </c>
      <c r="F52" s="3">
        <f t="shared" si="0"/>
        <v>-8.7820113285667061E-3</v>
      </c>
      <c r="G52" s="3">
        <f t="shared" si="1"/>
        <v>-0.62757592674091955</v>
      </c>
    </row>
    <row r="53" spans="2:7" x14ac:dyDescent="0.45">
      <c r="B53" s="13">
        <v>42906</v>
      </c>
      <c r="C53" s="3">
        <v>34.93</v>
      </c>
      <c r="D53" s="3">
        <v>82.31</v>
      </c>
      <c r="E53" s="3">
        <f t="shared" si="0"/>
        <v>8.5922961035914363E-4</v>
      </c>
      <c r="F53" s="3">
        <f t="shared" si="0"/>
        <v>-5.4522458927896622E-3</v>
      </c>
      <c r="G53" s="3">
        <f t="shared" si="1"/>
        <v>-0.74153036482154233</v>
      </c>
    </row>
    <row r="54" spans="2:7" x14ac:dyDescent="0.45">
      <c r="B54" s="13">
        <v>42907</v>
      </c>
      <c r="C54" s="3">
        <v>34.96</v>
      </c>
      <c r="D54" s="3">
        <v>81.44</v>
      </c>
      <c r="E54" s="3">
        <f t="shared" si="0"/>
        <v>8.5849196859418876E-4</v>
      </c>
      <c r="F54" s="3">
        <f t="shared" si="0"/>
        <v>-1.0626054182340087E-2</v>
      </c>
      <c r="G54" s="3">
        <f t="shared" si="1"/>
        <v>-0.77593126810981194</v>
      </c>
    </row>
    <row r="55" spans="2:7" x14ac:dyDescent="0.45">
      <c r="B55" s="13">
        <v>42908</v>
      </c>
      <c r="C55" s="3">
        <v>35.119999999999997</v>
      </c>
      <c r="D55" s="3">
        <v>81.08</v>
      </c>
      <c r="E55" s="3">
        <f t="shared" si="0"/>
        <v>4.5662179795811844E-3</v>
      </c>
      <c r="F55" s="3">
        <f t="shared" si="0"/>
        <v>-4.4302312184133271E-3</v>
      </c>
      <c r="G55" s="3">
        <f t="shared" si="1"/>
        <v>-0.73452024630667634</v>
      </c>
    </row>
    <row r="56" spans="2:7" x14ac:dyDescent="0.45">
      <c r="B56" s="13">
        <v>42909</v>
      </c>
      <c r="C56" s="3">
        <v>35.58</v>
      </c>
      <c r="D56" s="3">
        <v>81.61</v>
      </c>
      <c r="E56" s="3">
        <f t="shared" si="0"/>
        <v>1.3012913470773189E-2</v>
      </c>
      <c r="F56" s="3">
        <f t="shared" si="0"/>
        <v>6.5154818973521579E-3</v>
      </c>
      <c r="G56" s="3">
        <f t="shared" si="1"/>
        <v>-0.7365726887956543</v>
      </c>
    </row>
    <row r="57" spans="2:7" x14ac:dyDescent="0.45">
      <c r="B57" s="13">
        <v>42912</v>
      </c>
      <c r="C57" s="3">
        <v>35.090000000000003</v>
      </c>
      <c r="D57" s="3">
        <v>81.239999999999995</v>
      </c>
      <c r="E57" s="3">
        <f t="shared" si="0"/>
        <v>-1.3867492642565206E-2</v>
      </c>
      <c r="F57" s="3">
        <f t="shared" si="0"/>
        <v>-4.544066768967671E-3</v>
      </c>
      <c r="G57" s="3">
        <f t="shared" si="1"/>
        <v>-0.44803015304708582</v>
      </c>
    </row>
    <row r="58" spans="2:7" x14ac:dyDescent="0.45">
      <c r="B58" s="13">
        <v>42913</v>
      </c>
      <c r="C58" s="3">
        <v>34.909999999999997</v>
      </c>
      <c r="D58" s="3">
        <v>81.11</v>
      </c>
      <c r="E58" s="3">
        <f t="shared" si="0"/>
        <v>-5.142868478179261E-3</v>
      </c>
      <c r="F58" s="3">
        <f t="shared" si="0"/>
        <v>-1.6014786299304903E-3</v>
      </c>
      <c r="G58" s="3">
        <f t="shared" si="1"/>
        <v>-0.1812968165319164</v>
      </c>
    </row>
    <row r="59" spans="2:7" x14ac:dyDescent="0.45">
      <c r="B59" s="13">
        <v>42914</v>
      </c>
      <c r="C59" s="3">
        <v>35.31</v>
      </c>
      <c r="D59" s="3">
        <v>81.53</v>
      </c>
      <c r="E59" s="3">
        <f t="shared" si="0"/>
        <v>1.1392888823350596E-2</v>
      </c>
      <c r="F59" s="3">
        <f t="shared" si="0"/>
        <v>5.1647925925661833E-3</v>
      </c>
      <c r="G59" s="3">
        <f t="shared" si="1"/>
        <v>-0.20792281133512044</v>
      </c>
    </row>
    <row r="60" spans="2:7" x14ac:dyDescent="0.45">
      <c r="B60" s="13">
        <v>42915</v>
      </c>
      <c r="C60" s="3">
        <v>34.51</v>
      </c>
      <c r="D60" s="3">
        <v>80.7</v>
      </c>
      <c r="E60" s="3">
        <f t="shared" si="0"/>
        <v>-2.2917072830383144E-2</v>
      </c>
      <c r="F60" s="3">
        <f t="shared" si="0"/>
        <v>-1.0232475398916309E-2</v>
      </c>
      <c r="G60" s="3">
        <f t="shared" si="1"/>
        <v>-0.14599447374951668</v>
      </c>
    </row>
    <row r="61" spans="2:7" x14ac:dyDescent="0.45">
      <c r="B61" s="13">
        <v>42916</v>
      </c>
      <c r="C61" s="3">
        <v>34.92</v>
      </c>
      <c r="D61" s="3">
        <v>80.73</v>
      </c>
      <c r="E61" s="3">
        <f t="shared" si="0"/>
        <v>1.1810593861489468E-2</v>
      </c>
      <c r="F61" s="3">
        <f t="shared" si="0"/>
        <v>3.7167813102114268E-4</v>
      </c>
      <c r="G61" s="3">
        <f t="shared" si="1"/>
        <v>0.13430343335374037</v>
      </c>
    </row>
    <row r="62" spans="2:7" x14ac:dyDescent="0.45">
      <c r="B62" s="13">
        <v>42919</v>
      </c>
      <c r="C62" s="3">
        <v>34.6</v>
      </c>
      <c r="D62" s="3">
        <v>82.1</v>
      </c>
      <c r="E62" s="3">
        <f t="shared" si="0"/>
        <v>-9.2060489077228497E-3</v>
      </c>
      <c r="F62" s="3">
        <f t="shared" si="0"/>
        <v>1.6827763051458361E-2</v>
      </c>
      <c r="G62" s="3">
        <f t="shared" si="1"/>
        <v>0.35156263714567138</v>
      </c>
    </row>
    <row r="63" spans="2:7" x14ac:dyDescent="0.45">
      <c r="B63" s="13">
        <v>42921</v>
      </c>
      <c r="C63" s="3">
        <v>34.72</v>
      </c>
      <c r="D63" s="3">
        <v>80.849999999999994</v>
      </c>
      <c r="E63" s="3">
        <f t="shared" si="0"/>
        <v>3.4622077284707912E-3</v>
      </c>
      <c r="F63" s="3">
        <f t="shared" si="0"/>
        <v>-1.5342430435266731E-2</v>
      </c>
      <c r="G63" s="3">
        <f t="shared" si="1"/>
        <v>0.28554456530033184</v>
      </c>
    </row>
    <row r="64" spans="2:7" x14ac:dyDescent="0.45">
      <c r="B64" s="13">
        <v>42922</v>
      </c>
      <c r="C64" s="3">
        <v>34.03</v>
      </c>
      <c r="D64" s="3">
        <v>80.12</v>
      </c>
      <c r="E64" s="3">
        <f t="shared" si="0"/>
        <v>-2.0073401279335053E-2</v>
      </c>
      <c r="F64" s="3">
        <f t="shared" si="0"/>
        <v>-9.070075225498261E-3</v>
      </c>
      <c r="G64" s="3">
        <f t="shared" si="1"/>
        <v>0.19978733839558424</v>
      </c>
    </row>
    <row r="65" spans="2:7" x14ac:dyDescent="0.45">
      <c r="B65" s="13">
        <v>42923</v>
      </c>
      <c r="C65" s="3">
        <v>34.229999999999997</v>
      </c>
      <c r="D65" s="3">
        <v>80.22</v>
      </c>
      <c r="E65" s="3">
        <f t="shared" si="0"/>
        <v>5.8599640292793746E-3</v>
      </c>
      <c r="F65" s="3">
        <f t="shared" si="0"/>
        <v>1.2473495442891628E-3</v>
      </c>
      <c r="G65" s="3">
        <f t="shared" si="1"/>
        <v>0.32010853051845639</v>
      </c>
    </row>
    <row r="66" spans="2:7" x14ac:dyDescent="0.45">
      <c r="B66" s="13">
        <v>42926</v>
      </c>
      <c r="C66" s="3">
        <v>35.04</v>
      </c>
      <c r="D66" s="3">
        <v>80.16</v>
      </c>
      <c r="E66" s="3">
        <f t="shared" si="0"/>
        <v>2.3387813526096875E-2</v>
      </c>
      <c r="F66" s="3">
        <f t="shared" si="0"/>
        <v>-7.4822300535211947E-4</v>
      </c>
      <c r="G66" s="3">
        <f t="shared" si="1"/>
        <v>0.35745958636110647</v>
      </c>
    </row>
    <row r="67" spans="2:7" x14ac:dyDescent="0.45">
      <c r="B67" s="13">
        <v>42927</v>
      </c>
      <c r="C67" s="3">
        <v>35.19</v>
      </c>
      <c r="D67" s="3">
        <v>80.599999999999994</v>
      </c>
      <c r="E67" s="3">
        <f t="shared" si="0"/>
        <v>4.2716852653029748E-3</v>
      </c>
      <c r="F67" s="3">
        <f t="shared" si="0"/>
        <v>5.4740121760278072E-3</v>
      </c>
      <c r="G67" s="3">
        <f t="shared" si="1"/>
        <v>0.24915654575706864</v>
      </c>
    </row>
    <row r="68" spans="2:7" x14ac:dyDescent="0.45">
      <c r="B68" s="13">
        <v>42928</v>
      </c>
      <c r="C68" s="3">
        <v>36.03</v>
      </c>
      <c r="D68" s="3">
        <v>80.959999999999994</v>
      </c>
      <c r="E68" s="3">
        <f t="shared" si="0"/>
        <v>2.3589973426508117E-2</v>
      </c>
      <c r="F68" s="3">
        <f t="shared" si="0"/>
        <v>4.4565560265728268E-3</v>
      </c>
      <c r="G68" s="3">
        <f t="shared" si="1"/>
        <v>0.24449762779394771</v>
      </c>
    </row>
    <row r="69" spans="2:7" x14ac:dyDescent="0.45">
      <c r="B69" s="13">
        <v>42929</v>
      </c>
      <c r="C69" s="3">
        <v>36.5</v>
      </c>
      <c r="D69" s="3">
        <v>80.97</v>
      </c>
      <c r="E69" s="3">
        <f t="shared" si="0"/>
        <v>1.2960335828444001E-2</v>
      </c>
      <c r="F69" s="3">
        <f t="shared" si="0"/>
        <v>1.2351015886757691E-4</v>
      </c>
      <c r="G69" s="3">
        <f t="shared" si="1"/>
        <v>0.29167238405010182</v>
      </c>
    </row>
    <row r="70" spans="2:7" x14ac:dyDescent="0.45">
      <c r="B70" s="13">
        <v>42930</v>
      </c>
      <c r="C70" s="3">
        <v>37.08</v>
      </c>
      <c r="D70" s="3">
        <v>81.28</v>
      </c>
      <c r="E70" s="3">
        <f t="shared" si="0"/>
        <v>1.5765480109208453E-2</v>
      </c>
      <c r="F70" s="3">
        <f t="shared" si="0"/>
        <v>3.8212681321487594E-3</v>
      </c>
      <c r="G70" s="3">
        <f t="shared" si="1"/>
        <v>0.26579933392995697</v>
      </c>
    </row>
    <row r="71" spans="2:7" x14ac:dyDescent="0.45">
      <c r="B71" s="13">
        <v>42933</v>
      </c>
      <c r="C71" s="3">
        <v>37.049999999999997</v>
      </c>
      <c r="D71" s="3">
        <v>80.86</v>
      </c>
      <c r="E71" s="3">
        <f t="shared" si="0"/>
        <v>-8.0938895555858405E-4</v>
      </c>
      <c r="F71" s="3">
        <f t="shared" si="0"/>
        <v>-5.1807196175469965E-3</v>
      </c>
      <c r="G71" s="3">
        <f t="shared" si="1"/>
        <v>0.10109805102033473</v>
      </c>
    </row>
    <row r="72" spans="2:7" x14ac:dyDescent="0.45">
      <c r="B72" s="13">
        <v>42934</v>
      </c>
      <c r="C72" s="3">
        <v>36.799999999999997</v>
      </c>
      <c r="D72" s="3">
        <v>80.599999999999994</v>
      </c>
      <c r="E72" s="3">
        <f t="shared" si="0"/>
        <v>-6.7705065672106022E-3</v>
      </c>
      <c r="F72" s="3">
        <f t="shared" si="0"/>
        <v>-3.2206147000422834E-3</v>
      </c>
      <c r="G72" s="3">
        <f t="shared" si="1"/>
        <v>0.13616472434692858</v>
      </c>
    </row>
    <row r="73" spans="2:7" x14ac:dyDescent="0.45">
      <c r="B73" s="13">
        <v>42935</v>
      </c>
      <c r="C73" s="3">
        <v>37.08</v>
      </c>
      <c r="D73" s="3">
        <v>80.849999999999994</v>
      </c>
      <c r="E73" s="3">
        <f t="shared" si="0"/>
        <v>7.5798955227691714E-3</v>
      </c>
      <c r="F73" s="3">
        <f t="shared" si="0"/>
        <v>3.096936510533191E-3</v>
      </c>
      <c r="G73" s="3">
        <f t="shared" si="1"/>
        <v>0.56062615901923274</v>
      </c>
    </row>
    <row r="74" spans="2:7" x14ac:dyDescent="0.45">
      <c r="B74" s="13">
        <v>42936</v>
      </c>
      <c r="C74" s="3">
        <v>37.18</v>
      </c>
      <c r="D74" s="3">
        <v>80.86</v>
      </c>
      <c r="E74" s="3">
        <f t="shared" si="0"/>
        <v>2.6932415956435027E-3</v>
      </c>
      <c r="F74" s="3">
        <f t="shared" si="0"/>
        <v>1.2367818950902816E-4</v>
      </c>
      <c r="G74" s="3">
        <f t="shared" si="1"/>
        <v>0.72531297245169646</v>
      </c>
    </row>
    <row r="75" spans="2:7" x14ac:dyDescent="0.45">
      <c r="B75" s="13">
        <v>42937</v>
      </c>
      <c r="C75" s="3">
        <v>36.61</v>
      </c>
      <c r="D75" s="3">
        <v>80.12</v>
      </c>
      <c r="E75" s="3">
        <f t="shared" si="0"/>
        <v>-1.5449555161153117E-2</v>
      </c>
      <c r="F75" s="3">
        <f t="shared" si="0"/>
        <v>-9.1937534150072064E-3</v>
      </c>
      <c r="G75" s="3">
        <f t="shared" si="1"/>
        <v>0.48349933337109646</v>
      </c>
    </row>
    <row r="76" spans="2:7" x14ac:dyDescent="0.45">
      <c r="B76" s="13">
        <v>42940</v>
      </c>
      <c r="C76" s="3">
        <v>36.39</v>
      </c>
      <c r="D76" s="3">
        <v>79.87</v>
      </c>
      <c r="E76" s="3">
        <f t="shared" si="0"/>
        <v>-6.0274155080763938E-3</v>
      </c>
      <c r="F76" s="3">
        <f t="shared" si="0"/>
        <v>-3.1251978683199014E-3</v>
      </c>
      <c r="G76" s="3">
        <f t="shared" si="1"/>
        <v>0.70283035543515393</v>
      </c>
    </row>
    <row r="77" spans="2:7" x14ac:dyDescent="0.45">
      <c r="B77" s="13">
        <v>42941</v>
      </c>
      <c r="C77" s="3">
        <v>36.32</v>
      </c>
      <c r="D77" s="3">
        <v>80.27</v>
      </c>
      <c r="E77" s="3">
        <f t="shared" si="0"/>
        <v>-1.9254578909758679E-3</v>
      </c>
      <c r="F77" s="3">
        <f t="shared" si="0"/>
        <v>4.9956392141878988E-3</v>
      </c>
      <c r="G77" s="3">
        <f t="shared" si="1"/>
        <v>0.82594377443313982</v>
      </c>
    </row>
    <row r="78" spans="2:7" x14ac:dyDescent="0.45">
      <c r="B78" s="13">
        <v>42942</v>
      </c>
      <c r="C78" s="3">
        <v>37.04</v>
      </c>
      <c r="D78" s="3">
        <v>80.37</v>
      </c>
      <c r="E78" s="3">
        <f t="shared" si="0"/>
        <v>1.9629856044886131E-2</v>
      </c>
      <c r="F78" s="3">
        <f t="shared" si="0"/>
        <v>1.2450200811417178E-3</v>
      </c>
      <c r="G78" s="3">
        <f t="shared" si="1"/>
        <v>0.7602335326919204</v>
      </c>
    </row>
    <row r="79" spans="2:7" x14ac:dyDescent="0.45">
      <c r="B79" s="13">
        <v>42943</v>
      </c>
      <c r="C79" s="3">
        <v>36.17</v>
      </c>
      <c r="D79" s="3">
        <v>80.83</v>
      </c>
      <c r="E79" s="3">
        <f t="shared" ref="E79:F142" si="2">LN(C79/C78)</f>
        <v>-2.3768363813972012E-2</v>
      </c>
      <c r="F79" s="3">
        <f t="shared" si="2"/>
        <v>5.7072115211258632E-3</v>
      </c>
      <c r="G79" s="3">
        <f t="shared" si="1"/>
        <v>0.69245645531087474</v>
      </c>
    </row>
    <row r="80" spans="2:7" x14ac:dyDescent="0.45">
      <c r="B80" s="13">
        <v>42944</v>
      </c>
      <c r="C80" s="3">
        <v>35.94</v>
      </c>
      <c r="D80" s="3">
        <v>79.599999999999994</v>
      </c>
      <c r="E80" s="3">
        <f t="shared" si="2"/>
        <v>-6.3791646085937541E-3</v>
      </c>
      <c r="F80" s="3">
        <f t="shared" si="2"/>
        <v>-1.5334090895415667E-2</v>
      </c>
      <c r="G80" s="3">
        <f t="shared" si="1"/>
        <v>0.25509096215537413</v>
      </c>
    </row>
    <row r="81" spans="2:7" x14ac:dyDescent="0.45">
      <c r="B81" s="13">
        <v>42947</v>
      </c>
      <c r="C81" s="3">
        <v>35.729999999999997</v>
      </c>
      <c r="D81" s="3">
        <v>80.040000000000006</v>
      </c>
      <c r="E81" s="3">
        <f t="shared" si="2"/>
        <v>-5.8602093200945306E-3</v>
      </c>
      <c r="F81" s="3">
        <f t="shared" si="2"/>
        <v>5.5124168651955853E-3</v>
      </c>
      <c r="G81" s="3">
        <f t="shared" si="1"/>
        <v>0.17270521893852606</v>
      </c>
    </row>
    <row r="82" spans="2:7" x14ac:dyDescent="0.45">
      <c r="B82" s="13">
        <v>42948</v>
      </c>
      <c r="C82" s="3">
        <v>35.909999999999997</v>
      </c>
      <c r="D82" s="3">
        <v>80.17</v>
      </c>
      <c r="E82" s="3">
        <f t="shared" si="2"/>
        <v>5.0251362026729795E-3</v>
      </c>
      <c r="F82" s="3">
        <f t="shared" si="2"/>
        <v>1.6228703393276317E-3</v>
      </c>
      <c r="G82" s="3">
        <f t="shared" si="1"/>
        <v>0.15402048978174368</v>
      </c>
    </row>
    <row r="83" spans="2:7" x14ac:dyDescent="0.45">
      <c r="B83" s="13">
        <v>42949</v>
      </c>
      <c r="C83" s="3">
        <v>35.9</v>
      </c>
      <c r="D83" s="3">
        <v>80.599999999999994</v>
      </c>
      <c r="E83" s="3">
        <f t="shared" si="2"/>
        <v>-2.7851274375822668E-4</v>
      </c>
      <c r="F83" s="3">
        <f t="shared" si="2"/>
        <v>5.3492694577222744E-3</v>
      </c>
      <c r="G83" s="3">
        <f t="shared" si="1"/>
        <v>0.16461527633240708</v>
      </c>
    </row>
    <row r="84" spans="2:7" x14ac:dyDescent="0.45">
      <c r="B84" s="13">
        <v>42950</v>
      </c>
      <c r="C84" s="3">
        <v>35.71</v>
      </c>
      <c r="D84" s="3">
        <v>80.489999999999995</v>
      </c>
      <c r="E84" s="3">
        <f t="shared" si="2"/>
        <v>-5.3065338878760769E-3</v>
      </c>
      <c r="F84" s="3">
        <f t="shared" si="2"/>
        <v>-1.3656964069401081E-3</v>
      </c>
      <c r="G84" s="3">
        <f t="shared" si="1"/>
        <v>0.13784169008554945</v>
      </c>
    </row>
    <row r="85" spans="2:7" x14ac:dyDescent="0.45">
      <c r="B85" s="13">
        <v>42951</v>
      </c>
      <c r="C85" s="3">
        <v>35.619999999999997</v>
      </c>
      <c r="D85" s="3">
        <v>80.209999999999994</v>
      </c>
      <c r="E85" s="3">
        <f t="shared" si="2"/>
        <v>-2.5234837448415495E-3</v>
      </c>
      <c r="F85" s="3">
        <f t="shared" si="2"/>
        <v>-3.4847577268093165E-3</v>
      </c>
      <c r="G85" s="3">
        <f t="shared" si="1"/>
        <v>0.13771981934584437</v>
      </c>
    </row>
    <row r="86" spans="2:7" x14ac:dyDescent="0.45">
      <c r="B86" s="13">
        <v>42954</v>
      </c>
      <c r="C86" s="3">
        <v>36.11</v>
      </c>
      <c r="D86" s="3">
        <v>80.16</v>
      </c>
      <c r="E86" s="3">
        <f t="shared" si="2"/>
        <v>1.3662557427850918E-2</v>
      </c>
      <c r="F86" s="3">
        <f t="shared" si="2"/>
        <v>-6.2355804227852939E-4</v>
      </c>
      <c r="G86" s="3">
        <f t="shared" si="1"/>
        <v>-1.6942118241151525E-2</v>
      </c>
    </row>
    <row r="87" spans="2:7" x14ac:dyDescent="0.45">
      <c r="B87" s="13">
        <v>42955</v>
      </c>
      <c r="C87" s="3">
        <v>36.36</v>
      </c>
      <c r="D87" s="3">
        <v>79.959999999999994</v>
      </c>
      <c r="E87" s="3">
        <f t="shared" si="2"/>
        <v>6.8994340199117123E-3</v>
      </c>
      <c r="F87" s="3">
        <f t="shared" si="2"/>
        <v>-2.4981277043553646E-3</v>
      </c>
      <c r="G87" s="3">
        <f t="shared" si="1"/>
        <v>-5.6005555744009249E-2</v>
      </c>
    </row>
    <row r="88" spans="2:7" x14ac:dyDescent="0.45">
      <c r="B88" s="13">
        <v>42956</v>
      </c>
      <c r="C88" s="3">
        <v>36.08</v>
      </c>
      <c r="D88" s="3">
        <v>80.209999999999994</v>
      </c>
      <c r="E88" s="3">
        <f t="shared" si="2"/>
        <v>-7.7305741148552326E-3</v>
      </c>
      <c r="F88" s="3">
        <f t="shared" si="2"/>
        <v>3.1216857466338957E-3</v>
      </c>
      <c r="G88" s="3">
        <f t="shared" ref="G88:G151" si="3">CORREL(E78:E87,F78:F87)</f>
        <v>-7.1104587770620994E-2</v>
      </c>
    </row>
    <row r="89" spans="2:7" x14ac:dyDescent="0.45">
      <c r="B89" s="13">
        <v>42957</v>
      </c>
      <c r="C89" s="3">
        <v>35</v>
      </c>
      <c r="D89" s="3">
        <v>78.97</v>
      </c>
      <c r="E89" s="3">
        <f t="shared" si="2"/>
        <v>-3.0390633705009204E-2</v>
      </c>
      <c r="F89" s="3">
        <f t="shared" si="2"/>
        <v>-1.5580161869343561E-2</v>
      </c>
      <c r="G89" s="3">
        <f t="shared" si="3"/>
        <v>-0.17788756422999788</v>
      </c>
    </row>
    <row r="90" spans="2:7" x14ac:dyDescent="0.45">
      <c r="B90" s="13">
        <v>42958</v>
      </c>
      <c r="C90" s="3">
        <v>35.049999999999997</v>
      </c>
      <c r="D90" s="3">
        <v>78.209999999999994</v>
      </c>
      <c r="E90" s="3">
        <f t="shared" si="2"/>
        <v>1.4275519911853237E-3</v>
      </c>
      <c r="F90" s="3">
        <f t="shared" si="2"/>
        <v>-9.6705168959696098E-3</v>
      </c>
      <c r="G90" s="3">
        <f t="shared" si="3"/>
        <v>0.54335994797728981</v>
      </c>
    </row>
    <row r="91" spans="2:7" x14ac:dyDescent="0.45">
      <c r="B91" s="13">
        <v>42961</v>
      </c>
      <c r="C91" s="3">
        <v>35.200000000000003</v>
      </c>
      <c r="D91" s="3">
        <v>78.23</v>
      </c>
      <c r="E91" s="3">
        <f t="shared" si="2"/>
        <v>4.2704691234525059E-3</v>
      </c>
      <c r="F91" s="3">
        <f t="shared" si="2"/>
        <v>2.5568908346932002E-4</v>
      </c>
      <c r="G91" s="3">
        <f t="shared" si="3"/>
        <v>0.50504309553084337</v>
      </c>
    </row>
    <row r="92" spans="2:7" x14ac:dyDescent="0.45">
      <c r="B92" s="13">
        <v>42962</v>
      </c>
      <c r="C92" s="3">
        <v>35.25</v>
      </c>
      <c r="D92" s="3">
        <v>78.040000000000006</v>
      </c>
      <c r="E92" s="3">
        <f t="shared" si="2"/>
        <v>1.4194466542260709E-3</v>
      </c>
      <c r="F92" s="3">
        <f t="shared" si="2"/>
        <v>-2.4316899420787725E-3</v>
      </c>
      <c r="G92" s="3">
        <f t="shared" si="3"/>
        <v>0.6015686895818203</v>
      </c>
    </row>
    <row r="93" spans="2:7" x14ac:dyDescent="0.45">
      <c r="B93" s="13">
        <v>42963</v>
      </c>
      <c r="C93" s="3">
        <v>35.36</v>
      </c>
      <c r="D93" s="3">
        <v>77.47</v>
      </c>
      <c r="E93" s="3">
        <f t="shared" si="2"/>
        <v>3.1157085111650088E-3</v>
      </c>
      <c r="F93" s="3">
        <f t="shared" si="2"/>
        <v>-7.3307511110993718E-3</v>
      </c>
      <c r="G93" s="3">
        <f t="shared" si="3"/>
        <v>0.58269491900263615</v>
      </c>
    </row>
    <row r="94" spans="2:7" x14ac:dyDescent="0.45">
      <c r="B94" s="13">
        <v>42964</v>
      </c>
      <c r="C94" s="3">
        <v>34.85</v>
      </c>
      <c r="D94" s="3">
        <v>76.260000000000005</v>
      </c>
      <c r="E94" s="3">
        <f t="shared" si="2"/>
        <v>-1.4528100562909744E-2</v>
      </c>
      <c r="F94" s="3">
        <f t="shared" si="2"/>
        <v>-1.5742210214393343E-2</v>
      </c>
      <c r="G94" s="3">
        <f t="shared" si="3"/>
        <v>0.58425531894705129</v>
      </c>
    </row>
    <row r="95" spans="2:7" x14ac:dyDescent="0.45">
      <c r="B95" s="13">
        <v>42965</v>
      </c>
      <c r="C95" s="3">
        <v>34.79</v>
      </c>
      <c r="D95" s="3">
        <v>76.64</v>
      </c>
      <c r="E95" s="3">
        <f t="shared" si="2"/>
        <v>-1.7231480426823269E-3</v>
      </c>
      <c r="F95" s="3">
        <f t="shared" si="2"/>
        <v>4.9705792331873316E-3</v>
      </c>
      <c r="G95" s="3">
        <f t="shared" si="3"/>
        <v>0.66987832166659911</v>
      </c>
    </row>
    <row r="96" spans="2:7" x14ac:dyDescent="0.45">
      <c r="B96" s="13">
        <v>42968</v>
      </c>
      <c r="C96" s="3">
        <v>34.24</v>
      </c>
      <c r="D96" s="3">
        <v>76.38</v>
      </c>
      <c r="E96" s="3">
        <f t="shared" si="2"/>
        <v>-1.5935437890309191E-2</v>
      </c>
      <c r="F96" s="3">
        <f t="shared" si="2"/>
        <v>-3.3982518652350365E-3</v>
      </c>
      <c r="G96" s="3">
        <f t="shared" si="3"/>
        <v>0.60654287392713713</v>
      </c>
    </row>
    <row r="97" spans="2:7" x14ac:dyDescent="0.45">
      <c r="B97" s="13">
        <v>42969</v>
      </c>
      <c r="C97" s="3">
        <v>34.81</v>
      </c>
      <c r="D97" s="3">
        <v>76.739999999999995</v>
      </c>
      <c r="E97" s="3">
        <f t="shared" si="2"/>
        <v>1.6510150549806254E-2</v>
      </c>
      <c r="F97" s="3">
        <f t="shared" si="2"/>
        <v>4.7022030214361023E-3</v>
      </c>
      <c r="G97" s="3">
        <f t="shared" si="3"/>
        <v>0.54022966705072006</v>
      </c>
    </row>
    <row r="98" spans="2:7" x14ac:dyDescent="0.45">
      <c r="B98" s="13">
        <v>42970</v>
      </c>
      <c r="C98" s="3">
        <v>34.89</v>
      </c>
      <c r="D98" s="3">
        <v>76.61</v>
      </c>
      <c r="E98" s="3">
        <f t="shared" si="2"/>
        <v>2.2955533753352387E-3</v>
      </c>
      <c r="F98" s="3">
        <f t="shared" si="2"/>
        <v>-1.6954682900766893E-3</v>
      </c>
      <c r="G98" s="3">
        <f t="shared" si="3"/>
        <v>0.63245918890624675</v>
      </c>
    </row>
    <row r="99" spans="2:7" x14ac:dyDescent="0.45">
      <c r="B99" s="13">
        <v>42971</v>
      </c>
      <c r="C99" s="3">
        <v>34.880000000000003</v>
      </c>
      <c r="D99" s="3">
        <v>76.33</v>
      </c>
      <c r="E99" s="3">
        <f t="shared" si="2"/>
        <v>-2.8665615790382981E-4</v>
      </c>
      <c r="F99" s="3">
        <f t="shared" si="2"/>
        <v>-3.6615707183505096E-3</v>
      </c>
      <c r="G99" s="3">
        <f t="shared" si="3"/>
        <v>0.70928762059538453</v>
      </c>
    </row>
    <row r="100" spans="2:7" x14ac:dyDescent="0.45">
      <c r="B100" s="13">
        <v>42972</v>
      </c>
      <c r="C100" s="3">
        <v>34.68</v>
      </c>
      <c r="D100" s="3">
        <v>76.72</v>
      </c>
      <c r="E100" s="3">
        <f t="shared" si="2"/>
        <v>-5.750447128437826E-3</v>
      </c>
      <c r="F100" s="3">
        <f t="shared" si="2"/>
        <v>5.0963847648037106E-3</v>
      </c>
      <c r="G100" s="3">
        <f t="shared" si="3"/>
        <v>0.56423575335869214</v>
      </c>
    </row>
    <row r="101" spans="2:7" x14ac:dyDescent="0.45">
      <c r="B101" s="13">
        <v>42975</v>
      </c>
      <c r="C101" s="3">
        <v>34.81</v>
      </c>
      <c r="D101" s="3">
        <v>76.47</v>
      </c>
      <c r="E101" s="3">
        <f t="shared" si="2"/>
        <v>3.7415499110064693E-3</v>
      </c>
      <c r="F101" s="3">
        <f t="shared" si="2"/>
        <v>-3.2639235190489693E-3</v>
      </c>
      <c r="G101" s="3">
        <f t="shared" si="3"/>
        <v>0.50386981881855475</v>
      </c>
    </row>
    <row r="102" spans="2:7" x14ac:dyDescent="0.45">
      <c r="B102" s="13">
        <v>42976</v>
      </c>
      <c r="C102" s="3">
        <v>35.200000000000003</v>
      </c>
      <c r="D102" s="3">
        <v>76.45</v>
      </c>
      <c r="E102" s="3">
        <f t="shared" si="2"/>
        <v>1.114138078070399E-2</v>
      </c>
      <c r="F102" s="3">
        <f t="shared" si="2"/>
        <v>-2.6157468106242302E-4</v>
      </c>
      <c r="G102" s="3">
        <f t="shared" si="3"/>
        <v>0.47462643603436006</v>
      </c>
    </row>
    <row r="103" spans="2:7" x14ac:dyDescent="0.45">
      <c r="B103" s="13">
        <v>42977</v>
      </c>
      <c r="C103" s="3">
        <v>35.69</v>
      </c>
      <c r="D103" s="3">
        <v>76.099999999999994</v>
      </c>
      <c r="E103" s="3">
        <f t="shared" si="2"/>
        <v>1.382445489801735E-2</v>
      </c>
      <c r="F103" s="3">
        <f t="shared" si="2"/>
        <v>-4.5886675074312787E-3</v>
      </c>
      <c r="G103" s="3">
        <f t="shared" si="3"/>
        <v>0.47596112420280201</v>
      </c>
    </row>
    <row r="104" spans="2:7" x14ac:dyDescent="0.45">
      <c r="B104" s="13">
        <v>42978</v>
      </c>
      <c r="C104" s="3">
        <v>36.130000000000003</v>
      </c>
      <c r="D104" s="3">
        <v>76.33</v>
      </c>
      <c r="E104" s="3">
        <f t="shared" si="2"/>
        <v>1.225300765748011E-2</v>
      </c>
      <c r="F104" s="3">
        <f t="shared" si="2"/>
        <v>3.0177809427389944E-3</v>
      </c>
      <c r="G104" s="3">
        <f t="shared" si="3"/>
        <v>0.41650721798915014</v>
      </c>
    </row>
    <row r="105" spans="2:7" x14ac:dyDescent="0.45">
      <c r="B105" s="13">
        <v>42979</v>
      </c>
      <c r="C105" s="3">
        <v>36.35</v>
      </c>
      <c r="D105" s="3">
        <v>76.569999999999993</v>
      </c>
      <c r="E105" s="3">
        <f t="shared" si="2"/>
        <v>6.0706588199794052E-3</v>
      </c>
      <c r="F105" s="3">
        <f t="shared" si="2"/>
        <v>3.1393093146529607E-3</v>
      </c>
      <c r="G105" s="3">
        <f t="shared" si="3"/>
        <v>0.12821817843922201</v>
      </c>
    </row>
    <row r="106" spans="2:7" x14ac:dyDescent="0.45">
      <c r="B106" s="13">
        <v>42983</v>
      </c>
      <c r="C106" s="3">
        <v>36.090000000000003</v>
      </c>
      <c r="D106" s="3">
        <v>77.180000000000007</v>
      </c>
      <c r="E106" s="3">
        <f t="shared" si="2"/>
        <v>-7.178385324831095E-3</v>
      </c>
      <c r="F106" s="3">
        <f t="shared" si="2"/>
        <v>7.9350009844408077E-3</v>
      </c>
      <c r="G106" s="3">
        <f t="shared" si="3"/>
        <v>0.24185718306681722</v>
      </c>
    </row>
    <row r="107" spans="2:7" x14ac:dyDescent="0.45">
      <c r="B107" s="13">
        <v>42984</v>
      </c>
      <c r="C107" s="3">
        <v>36.76</v>
      </c>
      <c r="D107" s="3">
        <v>78.78</v>
      </c>
      <c r="E107" s="3">
        <f t="shared" si="2"/>
        <v>1.8394478832788969E-2</v>
      </c>
      <c r="F107" s="3">
        <f t="shared" si="2"/>
        <v>2.0518801433287062E-2</v>
      </c>
      <c r="G107" s="3">
        <f t="shared" si="3"/>
        <v>-0.28001538127094405</v>
      </c>
    </row>
    <row r="108" spans="2:7" x14ac:dyDescent="0.45">
      <c r="B108" s="13">
        <v>42985</v>
      </c>
      <c r="C108" s="3">
        <v>38.01</v>
      </c>
      <c r="D108" s="3">
        <v>79.03</v>
      </c>
      <c r="E108" s="3">
        <f t="shared" si="2"/>
        <v>3.3438985513671173E-2</v>
      </c>
      <c r="F108" s="3">
        <f t="shared" si="2"/>
        <v>3.1683696741241431E-3</v>
      </c>
      <c r="G108" s="3">
        <f t="shared" si="3"/>
        <v>0.21408149721845518</v>
      </c>
    </row>
    <row r="109" spans="2:7" x14ac:dyDescent="0.45">
      <c r="B109" s="13">
        <v>42986</v>
      </c>
      <c r="C109" s="3">
        <v>37.79</v>
      </c>
      <c r="D109" s="3">
        <v>78.819999999999993</v>
      </c>
      <c r="E109" s="3">
        <f t="shared" si="2"/>
        <v>-5.8047656397596974E-3</v>
      </c>
      <c r="F109" s="3">
        <f t="shared" si="2"/>
        <v>-2.6607554500264015E-3</v>
      </c>
      <c r="G109" s="3">
        <f t="shared" si="3"/>
        <v>0.13602366618711173</v>
      </c>
    </row>
    <row r="110" spans="2:7" x14ac:dyDescent="0.45">
      <c r="B110" s="13">
        <v>42989</v>
      </c>
      <c r="C110" s="3">
        <v>38.090000000000003</v>
      </c>
      <c r="D110" s="3">
        <v>79.25</v>
      </c>
      <c r="E110" s="3">
        <f t="shared" si="2"/>
        <v>7.9072631291152648E-3</v>
      </c>
      <c r="F110" s="3">
        <f t="shared" si="2"/>
        <v>5.4406409905323532E-3</v>
      </c>
      <c r="G110" s="3">
        <f t="shared" si="3"/>
        <v>0.16011874648602051</v>
      </c>
    </row>
    <row r="111" spans="2:7" x14ac:dyDescent="0.45">
      <c r="B111" s="13">
        <v>42990</v>
      </c>
      <c r="C111" s="3">
        <v>38.18</v>
      </c>
      <c r="D111" s="3">
        <v>79.5</v>
      </c>
      <c r="E111" s="3">
        <f t="shared" si="2"/>
        <v>2.3600378070887124E-3</v>
      </c>
      <c r="F111" s="3">
        <f t="shared" si="2"/>
        <v>3.1496089028962013E-3</v>
      </c>
      <c r="G111" s="3">
        <f t="shared" si="3"/>
        <v>0.20562427728588722</v>
      </c>
    </row>
    <row r="112" spans="2:7" x14ac:dyDescent="0.45">
      <c r="B112" s="13">
        <v>42991</v>
      </c>
      <c r="C112" s="3">
        <v>38.270000000000003</v>
      </c>
      <c r="D112" s="3">
        <v>79.77</v>
      </c>
      <c r="E112" s="3">
        <f t="shared" si="2"/>
        <v>2.3544811400093191E-3</v>
      </c>
      <c r="F112" s="3">
        <f t="shared" si="2"/>
        <v>3.3904722627517642E-3</v>
      </c>
      <c r="G112" s="3">
        <f t="shared" si="3"/>
        <v>0.16717517576385524</v>
      </c>
    </row>
    <row r="113" spans="2:7" x14ac:dyDescent="0.45">
      <c r="B113" s="13">
        <v>42992</v>
      </c>
      <c r="C113" s="3">
        <v>38.31</v>
      </c>
      <c r="D113" s="3">
        <v>80.09</v>
      </c>
      <c r="E113" s="3">
        <f t="shared" si="2"/>
        <v>1.0446592749467026E-3</v>
      </c>
      <c r="F113" s="3">
        <f t="shared" si="2"/>
        <v>4.0035084125527639E-3</v>
      </c>
      <c r="G113" s="3">
        <f t="shared" si="3"/>
        <v>0.18832701912512273</v>
      </c>
    </row>
    <row r="114" spans="2:7" x14ac:dyDescent="0.45">
      <c r="B114" s="13">
        <v>42993</v>
      </c>
      <c r="C114" s="3">
        <v>38.4</v>
      </c>
      <c r="D114" s="3">
        <v>80.069999999999993</v>
      </c>
      <c r="E114" s="3">
        <f t="shared" si="2"/>
        <v>2.3465008811233909E-3</v>
      </c>
      <c r="F114" s="3">
        <f t="shared" si="2"/>
        <v>-2.4975025104861031E-4</v>
      </c>
      <c r="G114" s="3">
        <f t="shared" si="3"/>
        <v>0.30474909087503205</v>
      </c>
    </row>
    <row r="115" spans="2:7" x14ac:dyDescent="0.45">
      <c r="B115" s="13">
        <v>42996</v>
      </c>
      <c r="C115" s="3">
        <v>38.39</v>
      </c>
      <c r="D115" s="3">
        <v>80.09</v>
      </c>
      <c r="E115" s="3">
        <f t="shared" si="2"/>
        <v>-2.6045058097481927E-4</v>
      </c>
      <c r="F115" s="3">
        <f t="shared" si="2"/>
        <v>2.4975025104851295E-4</v>
      </c>
      <c r="G115" s="3">
        <f t="shared" si="3"/>
        <v>0.345192114009572</v>
      </c>
    </row>
    <row r="116" spans="2:7" x14ac:dyDescent="0.45">
      <c r="B116" s="13">
        <v>42997</v>
      </c>
      <c r="C116" s="3">
        <v>38.590000000000003</v>
      </c>
      <c r="D116" s="3">
        <v>80.22</v>
      </c>
      <c r="E116" s="3">
        <f t="shared" si="2"/>
        <v>5.1961665368211781E-3</v>
      </c>
      <c r="F116" s="3">
        <f t="shared" si="2"/>
        <v>1.6218580063159461E-3</v>
      </c>
      <c r="G116" s="3">
        <f t="shared" si="3"/>
        <v>0.37110439200963813</v>
      </c>
    </row>
    <row r="117" spans="2:7" x14ac:dyDescent="0.45">
      <c r="B117" s="13">
        <v>42998</v>
      </c>
      <c r="C117" s="3">
        <v>38.54</v>
      </c>
      <c r="D117" s="3">
        <v>80.55</v>
      </c>
      <c r="E117" s="3">
        <f t="shared" si="2"/>
        <v>-1.2965125633071764E-3</v>
      </c>
      <c r="F117" s="3">
        <f t="shared" si="2"/>
        <v>4.1052492810766143E-3</v>
      </c>
      <c r="G117" s="3">
        <f t="shared" si="3"/>
        <v>0.48362962382288144</v>
      </c>
    </row>
    <row r="118" spans="2:7" x14ac:dyDescent="0.45">
      <c r="B118" s="13">
        <v>42999</v>
      </c>
      <c r="C118" s="3">
        <v>38.25</v>
      </c>
      <c r="D118" s="3">
        <v>79.89</v>
      </c>
      <c r="E118" s="3">
        <f t="shared" si="2"/>
        <v>-7.5531027136754563E-3</v>
      </c>
      <c r="F118" s="3">
        <f t="shared" si="2"/>
        <v>-8.227421129032823E-3</v>
      </c>
      <c r="G118" s="3">
        <f t="shared" si="3"/>
        <v>0.34266727332275559</v>
      </c>
    </row>
    <row r="119" spans="2:7" x14ac:dyDescent="0.45">
      <c r="B119" s="13">
        <v>43000</v>
      </c>
      <c r="C119" s="3">
        <v>38.29</v>
      </c>
      <c r="D119" s="3">
        <v>79.92</v>
      </c>
      <c r="E119" s="3">
        <f t="shared" si="2"/>
        <v>1.0452052166583835E-3</v>
      </c>
      <c r="F119" s="3">
        <f t="shared" si="2"/>
        <v>3.7544584634753331E-4</v>
      </c>
      <c r="G119" s="3">
        <f t="shared" si="3"/>
        <v>0.79352410647275162</v>
      </c>
    </row>
    <row r="120" spans="2:7" x14ac:dyDescent="0.45">
      <c r="B120" s="13">
        <v>43003</v>
      </c>
      <c r="C120" s="3">
        <v>37.78</v>
      </c>
      <c r="D120" s="3">
        <v>80.98</v>
      </c>
      <c r="E120" s="3">
        <f t="shared" si="2"/>
        <v>-1.3408903415839604E-2</v>
      </c>
      <c r="F120" s="3">
        <f t="shared" si="2"/>
        <v>1.3176076263716936E-2</v>
      </c>
      <c r="G120" s="3">
        <f t="shared" si="3"/>
        <v>0.7683222181228917</v>
      </c>
    </row>
    <row r="121" spans="2:7" x14ac:dyDescent="0.45">
      <c r="B121" s="13">
        <v>43004</v>
      </c>
      <c r="C121" s="3">
        <v>37.85</v>
      </c>
      <c r="D121" s="3">
        <v>80.89</v>
      </c>
      <c r="E121" s="3">
        <f t="shared" si="2"/>
        <v>1.8511178100943332E-3</v>
      </c>
      <c r="F121" s="3">
        <f t="shared" si="2"/>
        <v>-1.1120035741538623E-3</v>
      </c>
      <c r="G121" s="3">
        <f t="shared" si="3"/>
        <v>-0.2814734541677838</v>
      </c>
    </row>
    <row r="122" spans="2:7" x14ac:dyDescent="0.45">
      <c r="B122" s="13">
        <v>43005</v>
      </c>
      <c r="C122" s="3">
        <v>38.049999999999997</v>
      </c>
      <c r="D122" s="3">
        <v>81.430000000000007</v>
      </c>
      <c r="E122" s="3">
        <f t="shared" si="2"/>
        <v>5.2701044242370234E-3</v>
      </c>
      <c r="F122" s="3">
        <f t="shared" si="2"/>
        <v>6.6535484491787979E-3</v>
      </c>
      <c r="G122" s="3">
        <f t="shared" si="3"/>
        <v>-0.32393177248066313</v>
      </c>
    </row>
    <row r="123" spans="2:7" x14ac:dyDescent="0.45">
      <c r="B123" s="13">
        <v>43006</v>
      </c>
      <c r="C123" s="3">
        <v>37.729999999999997</v>
      </c>
      <c r="D123" s="3">
        <v>82.19</v>
      </c>
      <c r="E123" s="3">
        <f t="shared" si="2"/>
        <v>-8.4455503314757544E-3</v>
      </c>
      <c r="F123" s="3">
        <f t="shared" si="2"/>
        <v>9.2898846813685067E-3</v>
      </c>
      <c r="G123" s="3">
        <f t="shared" si="3"/>
        <v>-0.21559631937245244</v>
      </c>
    </row>
    <row r="124" spans="2:7" x14ac:dyDescent="0.45">
      <c r="B124" s="13">
        <v>43007</v>
      </c>
      <c r="C124" s="3">
        <v>38.46</v>
      </c>
      <c r="D124" s="3">
        <v>81.98</v>
      </c>
      <c r="E124" s="3">
        <f t="shared" si="2"/>
        <v>1.9163206184414649E-2</v>
      </c>
      <c r="F124" s="3">
        <f t="shared" si="2"/>
        <v>-2.5583250842170623E-3</v>
      </c>
      <c r="G124" s="3">
        <f t="shared" si="3"/>
        <v>-0.34766207479005629</v>
      </c>
    </row>
    <row r="125" spans="2:7" x14ac:dyDescent="0.45">
      <c r="B125" s="13">
        <v>43010</v>
      </c>
      <c r="C125" s="3">
        <v>38.729999999999997</v>
      </c>
      <c r="D125" s="3">
        <v>81.63</v>
      </c>
      <c r="E125" s="3">
        <f t="shared" si="2"/>
        <v>6.9957533660269956E-3</v>
      </c>
      <c r="F125" s="3">
        <f t="shared" si="2"/>
        <v>-4.2784736129269883E-3</v>
      </c>
      <c r="G125" s="3">
        <f t="shared" si="3"/>
        <v>-0.41596433928205134</v>
      </c>
    </row>
    <row r="126" spans="2:7" x14ac:dyDescent="0.45">
      <c r="B126" s="13">
        <v>43011</v>
      </c>
      <c r="C126" s="3">
        <v>38.71</v>
      </c>
      <c r="D126" s="3">
        <v>81.760000000000005</v>
      </c>
      <c r="E126" s="3">
        <f t="shared" si="2"/>
        <v>-5.1652893710396684E-4</v>
      </c>
      <c r="F126" s="3">
        <f t="shared" si="2"/>
        <v>1.5912849921298233E-3</v>
      </c>
      <c r="G126" s="3">
        <f t="shared" si="3"/>
        <v>-0.46324624763822203</v>
      </c>
    </row>
    <row r="127" spans="2:7" x14ac:dyDescent="0.45">
      <c r="B127" s="13">
        <v>43012</v>
      </c>
      <c r="C127" s="3">
        <v>38.659999999999997</v>
      </c>
      <c r="D127" s="3">
        <v>81.790000000000006</v>
      </c>
      <c r="E127" s="3">
        <f t="shared" si="2"/>
        <v>-1.2924908093720382E-3</v>
      </c>
      <c r="F127" s="3">
        <f t="shared" si="2"/>
        <v>3.6686029148841738E-4</v>
      </c>
      <c r="G127" s="3">
        <f t="shared" si="3"/>
        <v>-0.46623440598827265</v>
      </c>
    </row>
    <row r="128" spans="2:7" x14ac:dyDescent="0.45">
      <c r="B128" s="13">
        <v>43013</v>
      </c>
      <c r="C128" s="3">
        <v>38.99</v>
      </c>
      <c r="D128" s="3">
        <v>82.02</v>
      </c>
      <c r="E128" s="3">
        <f t="shared" si="2"/>
        <v>8.499729214321166E-3</v>
      </c>
      <c r="F128" s="3">
        <f t="shared" si="2"/>
        <v>2.8081332170303915E-3</v>
      </c>
      <c r="G128" s="3">
        <f t="shared" si="3"/>
        <v>-0.45741436182470607</v>
      </c>
    </row>
    <row r="129" spans="2:7" x14ac:dyDescent="0.45">
      <c r="B129" s="13">
        <v>43014</v>
      </c>
      <c r="C129" s="3">
        <v>38.81</v>
      </c>
      <c r="D129" s="3">
        <v>81.709999999999994</v>
      </c>
      <c r="E129" s="3">
        <f t="shared" si="2"/>
        <v>-4.6272576136910451E-3</v>
      </c>
      <c r="F129" s="3">
        <f t="shared" si="2"/>
        <v>-3.7867265672971682E-3</v>
      </c>
      <c r="G129" s="3">
        <f t="shared" si="3"/>
        <v>-0.73412844998912374</v>
      </c>
    </row>
    <row r="130" spans="2:7" x14ac:dyDescent="0.45">
      <c r="B130" s="13">
        <v>43017</v>
      </c>
      <c r="C130" s="3">
        <v>38.99</v>
      </c>
      <c r="D130" s="3">
        <v>82.03</v>
      </c>
      <c r="E130" s="3">
        <f t="shared" si="2"/>
        <v>4.627257613690961E-3</v>
      </c>
      <c r="F130" s="3">
        <f t="shared" si="2"/>
        <v>3.9086406180425335E-3</v>
      </c>
      <c r="G130" s="3">
        <f t="shared" si="3"/>
        <v>-0.59685476767967416</v>
      </c>
    </row>
    <row r="131" spans="2:7" x14ac:dyDescent="0.45">
      <c r="B131" s="13">
        <v>43018</v>
      </c>
      <c r="C131" s="3">
        <v>38.840000000000003</v>
      </c>
      <c r="D131" s="3">
        <v>82.26</v>
      </c>
      <c r="E131" s="3">
        <f t="shared" si="2"/>
        <v>-3.8545595713817796E-3</v>
      </c>
      <c r="F131" s="3">
        <f t="shared" si="2"/>
        <v>2.7999287876194867E-3</v>
      </c>
      <c r="G131" s="3">
        <f t="shared" si="3"/>
        <v>-0.34364791867953887</v>
      </c>
    </row>
    <row r="132" spans="2:7" x14ac:dyDescent="0.45">
      <c r="B132" s="13">
        <v>43019</v>
      </c>
      <c r="C132" s="3">
        <v>38.31</v>
      </c>
      <c r="D132" s="3">
        <v>82.6</v>
      </c>
      <c r="E132" s="3">
        <f t="shared" si="2"/>
        <v>-1.3739684710566538E-2</v>
      </c>
      <c r="F132" s="3">
        <f t="shared" si="2"/>
        <v>4.1247177246542715E-3</v>
      </c>
      <c r="G132" s="3">
        <f t="shared" si="3"/>
        <v>-0.37101507403607364</v>
      </c>
    </row>
    <row r="133" spans="2:7" x14ac:dyDescent="0.45">
      <c r="B133" s="13">
        <v>43020</v>
      </c>
      <c r="C133" s="3">
        <v>38.090000000000003</v>
      </c>
      <c r="D133" s="3">
        <v>82.43</v>
      </c>
      <c r="E133" s="3">
        <f t="shared" si="2"/>
        <v>-5.7591782220448983E-3</v>
      </c>
      <c r="F133" s="3">
        <f t="shared" si="2"/>
        <v>-2.0602322017960637E-3</v>
      </c>
      <c r="G133" s="3">
        <f t="shared" si="3"/>
        <v>-0.49856817254496455</v>
      </c>
    </row>
    <row r="134" spans="2:7" x14ac:dyDescent="0.45">
      <c r="B134" s="13">
        <v>43021</v>
      </c>
      <c r="C134" s="3">
        <v>38.35</v>
      </c>
      <c r="D134" s="3">
        <v>82.41</v>
      </c>
      <c r="E134" s="3">
        <f t="shared" si="2"/>
        <v>6.8027473227523999E-3</v>
      </c>
      <c r="F134" s="3">
        <f t="shared" si="2"/>
        <v>-2.4265954984408703E-4</v>
      </c>
      <c r="G134" s="3">
        <f t="shared" si="3"/>
        <v>-0.297082202559178</v>
      </c>
    </row>
    <row r="135" spans="2:7" x14ac:dyDescent="0.45">
      <c r="B135" s="13">
        <v>43024</v>
      </c>
      <c r="C135" s="3">
        <v>37.770000000000003</v>
      </c>
      <c r="D135" s="3">
        <v>82.81</v>
      </c>
      <c r="E135" s="3">
        <f t="shared" si="2"/>
        <v>-1.5239391088899608E-2</v>
      </c>
      <c r="F135" s="3">
        <f t="shared" si="2"/>
        <v>4.8420382703165104E-3</v>
      </c>
      <c r="G135" s="3">
        <f t="shared" si="3"/>
        <v>-0.14099104219504824</v>
      </c>
    </row>
    <row r="136" spans="2:7" x14ac:dyDescent="0.45">
      <c r="B136" s="13">
        <v>43025</v>
      </c>
      <c r="C136" s="3">
        <v>37.49</v>
      </c>
      <c r="D136" s="3">
        <v>82.96</v>
      </c>
      <c r="E136" s="3">
        <f t="shared" si="2"/>
        <v>-7.4409059765448444E-3</v>
      </c>
      <c r="F136" s="3">
        <f t="shared" si="2"/>
        <v>1.8097368756630078E-3</v>
      </c>
      <c r="G136" s="3">
        <f t="shared" si="3"/>
        <v>-0.18172420292365013</v>
      </c>
    </row>
    <row r="137" spans="2:7" x14ac:dyDescent="0.45">
      <c r="B137" s="13">
        <v>43026</v>
      </c>
      <c r="C137" s="3">
        <v>37.97</v>
      </c>
      <c r="D137" s="3">
        <v>82.76</v>
      </c>
      <c r="E137" s="3">
        <f t="shared" si="2"/>
        <v>1.2722143495890226E-2</v>
      </c>
      <c r="F137" s="3">
        <f t="shared" si="2"/>
        <v>-2.4137110439294862E-3</v>
      </c>
      <c r="G137" s="3">
        <f t="shared" si="3"/>
        <v>-0.18891454066234858</v>
      </c>
    </row>
    <row r="138" spans="2:7" x14ac:dyDescent="0.45">
      <c r="B138" s="13">
        <v>43027</v>
      </c>
      <c r="C138" s="3">
        <v>37.29</v>
      </c>
      <c r="D138" s="3">
        <v>82.74</v>
      </c>
      <c r="E138" s="3">
        <f t="shared" si="2"/>
        <v>-1.8071180052981556E-2</v>
      </c>
      <c r="F138" s="3">
        <f t="shared" si="2"/>
        <v>-2.416918440769055E-4</v>
      </c>
      <c r="G138" s="3">
        <f t="shared" si="3"/>
        <v>-0.35837570641981531</v>
      </c>
    </row>
    <row r="139" spans="2:7" x14ac:dyDescent="0.45">
      <c r="B139" s="13">
        <v>43028</v>
      </c>
      <c r="C139" s="3">
        <v>37.61</v>
      </c>
      <c r="D139" s="3">
        <v>83.11</v>
      </c>
      <c r="E139" s="3">
        <f t="shared" si="2"/>
        <v>8.5447782915155264E-3</v>
      </c>
      <c r="F139" s="3">
        <f t="shared" si="2"/>
        <v>4.4618705316696239E-3</v>
      </c>
      <c r="G139" s="3">
        <f t="shared" si="3"/>
        <v>-0.35007116089894968</v>
      </c>
    </row>
    <row r="140" spans="2:7" x14ac:dyDescent="0.45">
      <c r="B140" s="13">
        <v>43031</v>
      </c>
      <c r="C140" s="3">
        <v>36.83</v>
      </c>
      <c r="D140" s="3">
        <v>83.24</v>
      </c>
      <c r="E140" s="3">
        <f t="shared" si="2"/>
        <v>-2.0957242025271126E-2</v>
      </c>
      <c r="F140" s="3">
        <f t="shared" si="2"/>
        <v>1.5629699604985726E-3</v>
      </c>
      <c r="G140" s="3">
        <f t="shared" si="3"/>
        <v>-0.22864463963007972</v>
      </c>
    </row>
    <row r="141" spans="2:7" x14ac:dyDescent="0.45">
      <c r="B141" s="13">
        <v>43032</v>
      </c>
      <c r="C141" s="3">
        <v>36.74</v>
      </c>
      <c r="D141" s="3">
        <v>83.47</v>
      </c>
      <c r="E141" s="3">
        <f t="shared" si="2"/>
        <v>-2.44665066999427E-3</v>
      </c>
      <c r="F141" s="3">
        <f t="shared" si="2"/>
        <v>2.7592843372116439E-3</v>
      </c>
      <c r="G141" s="3">
        <f t="shared" si="3"/>
        <v>-0.29346028454253514</v>
      </c>
    </row>
    <row r="142" spans="2:7" x14ac:dyDescent="0.45">
      <c r="B142" s="13">
        <v>43033</v>
      </c>
      <c r="C142" s="3">
        <v>36.68</v>
      </c>
      <c r="D142" s="3">
        <v>83.2</v>
      </c>
      <c r="E142" s="3">
        <f t="shared" si="2"/>
        <v>-1.6344323987155865E-3</v>
      </c>
      <c r="F142" s="3">
        <f t="shared" si="2"/>
        <v>-3.2399380354823748E-3</v>
      </c>
      <c r="G142" s="3">
        <f t="shared" si="3"/>
        <v>-0.28662936528778604</v>
      </c>
    </row>
    <row r="143" spans="2:7" x14ac:dyDescent="0.45">
      <c r="B143" s="13">
        <v>43034</v>
      </c>
      <c r="C143" s="3">
        <v>36.9</v>
      </c>
      <c r="D143" s="3">
        <v>83.47</v>
      </c>
      <c r="E143" s="3">
        <f t="shared" ref="E143:F206" si="4">LN(C143/C142)</f>
        <v>5.9799036582173261E-3</v>
      </c>
      <c r="F143" s="3">
        <f t="shared" si="4"/>
        <v>3.2399380354822325E-3</v>
      </c>
      <c r="G143" s="3">
        <f t="shared" si="3"/>
        <v>-0.23235372904486551</v>
      </c>
    </row>
    <row r="144" spans="2:7" x14ac:dyDescent="0.45">
      <c r="B144" s="13">
        <v>43035</v>
      </c>
      <c r="C144" s="3">
        <v>36.799999999999997</v>
      </c>
      <c r="D144" s="3">
        <v>83.71</v>
      </c>
      <c r="E144" s="3">
        <f t="shared" si="4"/>
        <v>-2.7137058715962729E-3</v>
      </c>
      <c r="F144" s="3">
        <f t="shared" si="4"/>
        <v>2.8711588093197149E-3</v>
      </c>
      <c r="G144" s="3">
        <f t="shared" si="3"/>
        <v>-0.17705570207423202</v>
      </c>
    </row>
    <row r="145" spans="2:7" x14ac:dyDescent="0.45">
      <c r="B145" s="13">
        <v>43038</v>
      </c>
      <c r="C145" s="3">
        <v>37</v>
      </c>
      <c r="D145" s="3">
        <v>83.54</v>
      </c>
      <c r="E145" s="3">
        <f t="shared" si="4"/>
        <v>5.4200674693393345E-3</v>
      </c>
      <c r="F145" s="3">
        <f t="shared" si="4"/>
        <v>-2.032885602935585E-3</v>
      </c>
      <c r="G145" s="3">
        <f t="shared" si="3"/>
        <v>-0.11947128341337621</v>
      </c>
    </row>
    <row r="146" spans="2:7" x14ac:dyDescent="0.45">
      <c r="B146" s="13">
        <v>43039</v>
      </c>
      <c r="C146" s="3">
        <v>37.64</v>
      </c>
      <c r="D146" s="3">
        <v>83.35</v>
      </c>
      <c r="E146" s="3">
        <f t="shared" si="4"/>
        <v>1.7149402072954487E-2</v>
      </c>
      <c r="F146" s="3">
        <f t="shared" si="4"/>
        <v>-2.2769498722263661E-3</v>
      </c>
      <c r="G146" s="3">
        <f t="shared" si="3"/>
        <v>-6.4766550945627679E-2</v>
      </c>
    </row>
    <row r="147" spans="2:7" x14ac:dyDescent="0.45">
      <c r="B147" s="13">
        <v>43040</v>
      </c>
      <c r="C147" s="3">
        <v>37.54</v>
      </c>
      <c r="D147" s="3">
        <v>83.87</v>
      </c>
      <c r="E147" s="3">
        <f t="shared" si="4"/>
        <v>-2.6602835588162119E-3</v>
      </c>
      <c r="F147" s="3">
        <f t="shared" si="4"/>
        <v>6.2193717995172202E-3</v>
      </c>
      <c r="G147" s="3">
        <f t="shared" si="3"/>
        <v>-0.19930089970532069</v>
      </c>
    </row>
    <row r="148" spans="2:7" x14ac:dyDescent="0.45">
      <c r="B148" s="13">
        <v>43041</v>
      </c>
      <c r="C148" s="3">
        <v>37.4</v>
      </c>
      <c r="D148" s="3">
        <v>83.53</v>
      </c>
      <c r="E148" s="3">
        <f t="shared" si="4"/>
        <v>-3.7363267378765067E-3</v>
      </c>
      <c r="F148" s="3">
        <f t="shared" si="4"/>
        <v>-4.0621322285052759E-3</v>
      </c>
      <c r="G148" s="3">
        <f t="shared" si="3"/>
        <v>-9.6010081002716505E-2</v>
      </c>
    </row>
    <row r="149" spans="2:7" x14ac:dyDescent="0.45">
      <c r="B149" s="13">
        <v>43042</v>
      </c>
      <c r="C149" s="3">
        <v>37.5</v>
      </c>
      <c r="D149" s="3">
        <v>83.18</v>
      </c>
      <c r="E149" s="3">
        <f t="shared" si="4"/>
        <v>2.6702285558788921E-3</v>
      </c>
      <c r="F149" s="3">
        <f t="shared" si="4"/>
        <v>-4.1989144530492012E-3</v>
      </c>
      <c r="G149" s="3">
        <f t="shared" si="3"/>
        <v>-0.12006810337206192</v>
      </c>
    </row>
    <row r="150" spans="2:7" x14ac:dyDescent="0.45">
      <c r="B150" s="13">
        <v>43045</v>
      </c>
      <c r="C150" s="3">
        <v>37.369999999999997</v>
      </c>
      <c r="D150" s="3">
        <v>83.75</v>
      </c>
      <c r="E150" s="3">
        <f t="shared" si="4"/>
        <v>-3.4726894789726664E-3</v>
      </c>
      <c r="F150" s="3">
        <f t="shared" si="4"/>
        <v>6.8292363904101884E-3</v>
      </c>
      <c r="G150" s="3">
        <f t="shared" si="3"/>
        <v>-0.26603493985220072</v>
      </c>
    </row>
    <row r="151" spans="2:7" x14ac:dyDescent="0.45">
      <c r="B151" s="13">
        <v>43046</v>
      </c>
      <c r="C151" s="3">
        <v>37.409999999999997</v>
      </c>
      <c r="D151" s="3">
        <v>83.58</v>
      </c>
      <c r="E151" s="3">
        <f t="shared" si="4"/>
        <v>1.0698048626621459E-3</v>
      </c>
      <c r="F151" s="3">
        <f t="shared" si="4"/>
        <v>-2.0319136854065386E-3</v>
      </c>
      <c r="G151" s="3">
        <f t="shared" si="3"/>
        <v>-0.33692925102355031</v>
      </c>
    </row>
    <row r="152" spans="2:7" x14ac:dyDescent="0.45">
      <c r="B152" s="13">
        <v>43048</v>
      </c>
      <c r="C152" s="3">
        <v>35.69</v>
      </c>
      <c r="D152" s="3">
        <v>83.97</v>
      </c>
      <c r="E152" s="3">
        <f t="shared" si="4"/>
        <v>-4.7067510857985738E-2</v>
      </c>
      <c r="F152" s="3">
        <f t="shared" si="4"/>
        <v>4.6553351757024561E-3</v>
      </c>
      <c r="G152" s="3">
        <f t="shared" ref="G152:G215" si="5">CORREL(E142:E151,F142:F151)</f>
        <v>-0.29923320674166076</v>
      </c>
    </row>
    <row r="153" spans="2:7" x14ac:dyDescent="0.45">
      <c r="B153" s="13">
        <v>43049</v>
      </c>
      <c r="C153" s="3">
        <v>35.97</v>
      </c>
      <c r="D153" s="3">
        <v>82.94</v>
      </c>
      <c r="E153" s="3">
        <f t="shared" si="4"/>
        <v>7.8147202054635583E-3</v>
      </c>
      <c r="F153" s="3">
        <f t="shared" si="4"/>
        <v>-1.2342137377236563E-2</v>
      </c>
      <c r="G153" s="3">
        <f t="shared" si="5"/>
        <v>-0.41792740651661964</v>
      </c>
    </row>
    <row r="154" spans="2:7" x14ac:dyDescent="0.45">
      <c r="B154" s="13">
        <v>43052</v>
      </c>
      <c r="C154" s="3">
        <v>35.85</v>
      </c>
      <c r="D154" s="3">
        <v>82.89</v>
      </c>
      <c r="E154" s="3">
        <f t="shared" si="4"/>
        <v>-3.3416906619031018E-3</v>
      </c>
      <c r="F154" s="3">
        <f t="shared" si="4"/>
        <v>-6.0302721480040491E-4</v>
      </c>
      <c r="G154" s="3">
        <f t="shared" si="5"/>
        <v>-0.47759341891223706</v>
      </c>
    </row>
    <row r="155" spans="2:7" x14ac:dyDescent="0.45">
      <c r="B155" s="13">
        <v>43053</v>
      </c>
      <c r="C155" s="3">
        <v>35.22</v>
      </c>
      <c r="D155" s="3">
        <v>82.24</v>
      </c>
      <c r="E155" s="3">
        <f t="shared" si="4"/>
        <v>-1.7729463977569342E-2</v>
      </c>
      <c r="F155" s="3">
        <f t="shared" si="4"/>
        <v>-7.8726258965799607E-3</v>
      </c>
      <c r="G155" s="3">
        <f t="shared" si="5"/>
        <v>-0.48789926632589947</v>
      </c>
    </row>
    <row r="156" spans="2:7" x14ac:dyDescent="0.45">
      <c r="B156" s="13">
        <v>43054</v>
      </c>
      <c r="C156" s="3">
        <v>35.299999999999997</v>
      </c>
      <c r="D156" s="3">
        <v>81.209999999999994</v>
      </c>
      <c r="E156" s="3">
        <f t="shared" si="4"/>
        <v>2.268860871191004E-3</v>
      </c>
      <c r="F156" s="3">
        <f t="shared" si="4"/>
        <v>-1.2603409412535538E-2</v>
      </c>
      <c r="G156" s="3">
        <f t="shared" si="5"/>
        <v>-0.34329495002645954</v>
      </c>
    </row>
    <row r="157" spans="2:7" x14ac:dyDescent="0.45">
      <c r="B157" s="13">
        <v>43055</v>
      </c>
      <c r="C157" s="3">
        <v>35.619999999999997</v>
      </c>
      <c r="D157" s="3">
        <v>80.56</v>
      </c>
      <c r="E157" s="3">
        <f t="shared" si="4"/>
        <v>9.0243139222646231E-3</v>
      </c>
      <c r="F157" s="3">
        <f t="shared" si="4"/>
        <v>-8.036143884012522E-3</v>
      </c>
      <c r="G157" s="3">
        <f t="shared" si="5"/>
        <v>-0.4061775026475819</v>
      </c>
    </row>
    <row r="158" spans="2:7" x14ac:dyDescent="0.45">
      <c r="B158" s="13">
        <v>43056</v>
      </c>
      <c r="C158" s="3">
        <v>35.58</v>
      </c>
      <c r="D158" s="3">
        <v>80.239999999999995</v>
      </c>
      <c r="E158" s="3">
        <f t="shared" si="4"/>
        <v>-1.1235956238264547E-3</v>
      </c>
      <c r="F158" s="3">
        <f t="shared" si="4"/>
        <v>-3.9801047566268098E-3</v>
      </c>
      <c r="G158" s="3">
        <f t="shared" si="5"/>
        <v>-0.52546500928728301</v>
      </c>
    </row>
    <row r="159" spans="2:7" x14ac:dyDescent="0.45">
      <c r="B159" s="13">
        <v>43059</v>
      </c>
      <c r="C159" s="3">
        <v>35.53</v>
      </c>
      <c r="D159" s="3">
        <v>80.55</v>
      </c>
      <c r="E159" s="3">
        <f t="shared" si="4"/>
        <v>-1.4062722047533443E-3</v>
      </c>
      <c r="F159" s="3">
        <f t="shared" si="4"/>
        <v>3.8559659693033557E-3</v>
      </c>
      <c r="G159" s="3">
        <f t="shared" si="5"/>
        <v>-0.52373155258483017</v>
      </c>
    </row>
    <row r="160" spans="2:7" x14ac:dyDescent="0.45">
      <c r="B160" s="13">
        <v>43060</v>
      </c>
      <c r="C160" s="3">
        <v>35.96</v>
      </c>
      <c r="D160" s="3">
        <v>80.87</v>
      </c>
      <c r="E160" s="3">
        <f t="shared" si="4"/>
        <v>1.2029799570483786E-2</v>
      </c>
      <c r="F160" s="3">
        <f t="shared" si="4"/>
        <v>3.9648174847473853E-3</v>
      </c>
      <c r="G160" s="3">
        <f t="shared" si="5"/>
        <v>-0.46225604629087219</v>
      </c>
    </row>
    <row r="161" spans="2:7" x14ac:dyDescent="0.45">
      <c r="B161" s="13">
        <v>43061</v>
      </c>
      <c r="C161" s="3">
        <v>35.94</v>
      </c>
      <c r="D161" s="3">
        <v>81.099999999999994</v>
      </c>
      <c r="E161" s="3">
        <f t="shared" si="4"/>
        <v>-5.5632824800662232E-4</v>
      </c>
      <c r="F161" s="3">
        <f t="shared" si="4"/>
        <v>2.8400340136363346E-3</v>
      </c>
      <c r="G161" s="3">
        <f t="shared" si="5"/>
        <v>-0.3574555664966465</v>
      </c>
    </row>
    <row r="162" spans="2:7" x14ac:dyDescent="0.45">
      <c r="B162" s="13">
        <v>43063</v>
      </c>
      <c r="C162" s="3">
        <v>35.840000000000003</v>
      </c>
      <c r="D162" s="3">
        <v>81.42</v>
      </c>
      <c r="E162" s="3">
        <f t="shared" si="4"/>
        <v>-2.7862932486830629E-3</v>
      </c>
      <c r="F162" s="3">
        <f t="shared" si="4"/>
        <v>3.9379819534655896E-3</v>
      </c>
      <c r="G162" s="3">
        <f t="shared" si="5"/>
        <v>-0.32938728541598061</v>
      </c>
    </row>
    <row r="163" spans="2:7" x14ac:dyDescent="0.45">
      <c r="B163" s="13">
        <v>43066</v>
      </c>
      <c r="C163" s="3">
        <v>35.99</v>
      </c>
      <c r="D163" s="3">
        <v>81.11</v>
      </c>
      <c r="E163" s="3">
        <f t="shared" si="4"/>
        <v>4.176533984209546E-3</v>
      </c>
      <c r="F163" s="3">
        <f t="shared" si="4"/>
        <v>-3.814684992579451E-3</v>
      </c>
      <c r="G163" s="3">
        <f t="shared" si="5"/>
        <v>-1.7379423246071439E-2</v>
      </c>
    </row>
    <row r="164" spans="2:7" x14ac:dyDescent="0.45">
      <c r="B164" s="13">
        <v>43067</v>
      </c>
      <c r="C164" s="3">
        <v>35.5</v>
      </c>
      <c r="D164" s="3">
        <v>81.67</v>
      </c>
      <c r="E164" s="3">
        <f t="shared" si="4"/>
        <v>-1.3708425609569221E-2</v>
      </c>
      <c r="F164" s="3">
        <f t="shared" si="4"/>
        <v>6.880479287930885E-3</v>
      </c>
      <c r="G164" s="3">
        <f t="shared" si="5"/>
        <v>0.1384433055537348</v>
      </c>
    </row>
    <row r="165" spans="2:7" x14ac:dyDescent="0.45">
      <c r="B165" s="13">
        <v>43068</v>
      </c>
      <c r="C165" s="3">
        <v>34.380000000000003</v>
      </c>
      <c r="D165" s="3">
        <v>82.27</v>
      </c>
      <c r="E165" s="3">
        <f t="shared" si="4"/>
        <v>-3.2057696526666846E-2</v>
      </c>
      <c r="F165" s="3">
        <f t="shared" si="4"/>
        <v>7.3197838106544514E-3</v>
      </c>
      <c r="G165" s="3">
        <f t="shared" si="5"/>
        <v>-9.5595729327581244E-2</v>
      </c>
    </row>
    <row r="166" spans="2:7" x14ac:dyDescent="0.45">
      <c r="B166" s="13">
        <v>43069</v>
      </c>
      <c r="C166" s="3">
        <v>34.67</v>
      </c>
      <c r="D166" s="3">
        <v>83.29</v>
      </c>
      <c r="E166" s="3">
        <f t="shared" si="4"/>
        <v>8.3997597422288978E-3</v>
      </c>
      <c r="F166" s="3">
        <f t="shared" si="4"/>
        <v>1.2321972766410392E-2</v>
      </c>
      <c r="G166" s="3">
        <f t="shared" si="5"/>
        <v>-0.53980988469196634</v>
      </c>
    </row>
    <row r="167" spans="2:7" x14ac:dyDescent="0.45">
      <c r="B167" s="13">
        <v>43070</v>
      </c>
      <c r="C167" s="3">
        <v>35.200000000000003</v>
      </c>
      <c r="D167" s="3">
        <v>83.46</v>
      </c>
      <c r="E167" s="3">
        <f t="shared" si="4"/>
        <v>1.517132290711936E-2</v>
      </c>
      <c r="F167" s="3">
        <f t="shared" si="4"/>
        <v>2.0389812161572818E-3</v>
      </c>
      <c r="G167" s="3">
        <f t="shared" si="5"/>
        <v>-0.3279928727073303</v>
      </c>
    </row>
    <row r="168" spans="2:7" x14ac:dyDescent="0.45">
      <c r="B168" s="13">
        <v>43073</v>
      </c>
      <c r="C168" s="3">
        <v>35.700000000000003</v>
      </c>
      <c r="D168" s="3">
        <v>83.57</v>
      </c>
      <c r="E168" s="3">
        <f t="shared" si="4"/>
        <v>1.4104606181541945E-2</v>
      </c>
      <c r="F168" s="3">
        <f t="shared" si="4"/>
        <v>1.317128849938156E-3</v>
      </c>
      <c r="G168" s="3">
        <f t="shared" si="5"/>
        <v>-0.22307618877145829</v>
      </c>
    </row>
    <row r="169" spans="2:7" x14ac:dyDescent="0.45">
      <c r="B169" s="13">
        <v>43074</v>
      </c>
      <c r="C169" s="3">
        <v>36.81</v>
      </c>
      <c r="D169" s="3">
        <v>82.89</v>
      </c>
      <c r="E169" s="3">
        <f t="shared" si="4"/>
        <v>3.0618858605336259E-2</v>
      </c>
      <c r="F169" s="3">
        <f t="shared" si="4"/>
        <v>-8.1701764099098555E-3</v>
      </c>
      <c r="G169" s="3">
        <f t="shared" si="5"/>
        <v>-0.31812034686145801</v>
      </c>
    </row>
    <row r="170" spans="2:7" x14ac:dyDescent="0.45">
      <c r="B170" s="13">
        <v>43075</v>
      </c>
      <c r="C170" s="3">
        <v>36.83</v>
      </c>
      <c r="D170" s="3">
        <v>82.28</v>
      </c>
      <c r="E170" s="3">
        <f t="shared" si="4"/>
        <v>5.4318306604413721E-4</v>
      </c>
      <c r="F170" s="3">
        <f t="shared" si="4"/>
        <v>-7.3863628186784814E-3</v>
      </c>
      <c r="G170" s="3">
        <f t="shared" si="5"/>
        <v>-0.56759023003795972</v>
      </c>
    </row>
    <row r="171" spans="2:7" x14ac:dyDescent="0.45">
      <c r="B171" s="13">
        <v>43076</v>
      </c>
      <c r="C171" s="3">
        <v>36.85</v>
      </c>
      <c r="D171" s="3">
        <v>82.55</v>
      </c>
      <c r="E171" s="3">
        <f t="shared" si="4"/>
        <v>5.4288817837176131E-4</v>
      </c>
      <c r="F171" s="3">
        <f t="shared" si="4"/>
        <v>3.2761055813804586E-3</v>
      </c>
      <c r="G171" s="3">
        <f t="shared" si="5"/>
        <v>-0.49558636013866264</v>
      </c>
    </row>
    <row r="172" spans="2:7" x14ac:dyDescent="0.45">
      <c r="B172" s="13">
        <v>43077</v>
      </c>
      <c r="C172" s="3">
        <v>37.65</v>
      </c>
      <c r="D172" s="3">
        <v>82.66</v>
      </c>
      <c r="E172" s="3">
        <f t="shared" si="4"/>
        <v>2.1477335610556876E-2</v>
      </c>
      <c r="F172" s="3">
        <f t="shared" si="4"/>
        <v>1.331638717449235E-3</v>
      </c>
      <c r="G172" s="3">
        <f t="shared" si="5"/>
        <v>-0.49500477906575058</v>
      </c>
    </row>
    <row r="173" spans="2:7" x14ac:dyDescent="0.45">
      <c r="B173" s="13">
        <v>43080</v>
      </c>
      <c r="C173" s="3">
        <v>37.520000000000003</v>
      </c>
      <c r="D173" s="3">
        <v>83.03</v>
      </c>
      <c r="E173" s="3">
        <f t="shared" si="4"/>
        <v>-3.4588301078785672E-3</v>
      </c>
      <c r="F173" s="3">
        <f t="shared" si="4"/>
        <v>4.4661791903529563E-3</v>
      </c>
      <c r="G173" s="3">
        <f t="shared" si="5"/>
        <v>-0.46523853647323959</v>
      </c>
    </row>
    <row r="174" spans="2:7" x14ac:dyDescent="0.45">
      <c r="B174" s="13">
        <v>43081</v>
      </c>
      <c r="C174" s="3">
        <v>37.44</v>
      </c>
      <c r="D174" s="3">
        <v>82.76</v>
      </c>
      <c r="E174" s="3">
        <f t="shared" si="4"/>
        <v>-2.1344725286327922E-3</v>
      </c>
      <c r="F174" s="3">
        <f t="shared" si="4"/>
        <v>-3.2571353965969154E-3</v>
      </c>
      <c r="G174" s="3">
        <f t="shared" si="5"/>
        <v>-0.49875951044957151</v>
      </c>
    </row>
    <row r="175" spans="2:7" x14ac:dyDescent="0.45">
      <c r="B175" s="13">
        <v>43082</v>
      </c>
      <c r="C175" s="3">
        <v>37.4</v>
      </c>
      <c r="D175" s="3">
        <v>83.12</v>
      </c>
      <c r="E175" s="3">
        <f t="shared" si="4"/>
        <v>-1.0689471889050444E-3</v>
      </c>
      <c r="F175" s="3">
        <f t="shared" si="4"/>
        <v>4.3404939136295756E-3</v>
      </c>
      <c r="G175" s="3">
        <f t="shared" si="5"/>
        <v>-0.39392535102819493</v>
      </c>
    </row>
    <row r="176" spans="2:7" x14ac:dyDescent="0.45">
      <c r="B176" s="13">
        <v>43083</v>
      </c>
      <c r="C176" s="3">
        <v>37.6</v>
      </c>
      <c r="D176" s="3">
        <v>82.9</v>
      </c>
      <c r="E176" s="3">
        <f t="shared" si="4"/>
        <v>5.3333459753626029E-3</v>
      </c>
      <c r="F176" s="3">
        <f t="shared" si="4"/>
        <v>-2.6502846497226808E-3</v>
      </c>
      <c r="G176" s="3">
        <f t="shared" si="5"/>
        <v>-0.26985028149694473</v>
      </c>
    </row>
    <row r="177" spans="2:7" x14ac:dyDescent="0.45">
      <c r="B177" s="13">
        <v>43084</v>
      </c>
      <c r="C177" s="3">
        <v>38.369999999999997</v>
      </c>
      <c r="D177" s="3">
        <v>83.03</v>
      </c>
      <c r="E177" s="3">
        <f t="shared" si="4"/>
        <v>2.0271853863012029E-2</v>
      </c>
      <c r="F177" s="3">
        <f t="shared" si="4"/>
        <v>1.5669261326898261E-3</v>
      </c>
      <c r="G177" s="3">
        <f t="shared" si="5"/>
        <v>-0.33658807667495344</v>
      </c>
    </row>
    <row r="178" spans="2:7" x14ac:dyDescent="0.45">
      <c r="B178" s="13">
        <v>43087</v>
      </c>
      <c r="C178" s="3">
        <v>38.18</v>
      </c>
      <c r="D178" s="3">
        <v>82.94</v>
      </c>
      <c r="E178" s="3">
        <f t="shared" si="4"/>
        <v>-4.9640859612593751E-3</v>
      </c>
      <c r="F178" s="3">
        <f t="shared" si="4"/>
        <v>-1.0845334557040901E-3</v>
      </c>
      <c r="G178" s="3">
        <f t="shared" si="5"/>
        <v>-0.31139788401528762</v>
      </c>
    </row>
    <row r="179" spans="2:7" x14ac:dyDescent="0.45">
      <c r="B179" s="13">
        <v>43088</v>
      </c>
      <c r="C179" s="3">
        <v>37.82</v>
      </c>
      <c r="D179" s="3">
        <v>82.44</v>
      </c>
      <c r="E179" s="3">
        <f t="shared" si="4"/>
        <v>-9.4737550672901547E-3</v>
      </c>
      <c r="F179" s="3">
        <f t="shared" si="4"/>
        <v>-6.0466987959770157E-3</v>
      </c>
      <c r="G179" s="3">
        <f t="shared" si="5"/>
        <v>-0.31443339649011487</v>
      </c>
    </row>
    <row r="180" spans="2:7" x14ac:dyDescent="0.45">
      <c r="B180" s="13">
        <v>43089</v>
      </c>
      <c r="C180" s="3">
        <v>37.93</v>
      </c>
      <c r="D180" s="3">
        <v>82.87</v>
      </c>
      <c r="E180" s="3">
        <f t="shared" si="4"/>
        <v>2.9042924704960472E-3</v>
      </c>
      <c r="F180" s="3">
        <f t="shared" si="4"/>
        <v>5.2023588386928814E-3</v>
      </c>
      <c r="G180" s="3">
        <f t="shared" si="5"/>
        <v>0.27562169000452752</v>
      </c>
    </row>
    <row r="181" spans="2:7" x14ac:dyDescent="0.45">
      <c r="B181" s="13">
        <v>43090</v>
      </c>
      <c r="C181" s="3">
        <v>37.81</v>
      </c>
      <c r="D181" s="3">
        <v>83.85</v>
      </c>
      <c r="E181" s="3">
        <f t="shared" si="4"/>
        <v>-3.1687377979659711E-3</v>
      </c>
      <c r="F181" s="3">
        <f t="shared" si="4"/>
        <v>1.1756373408266565E-2</v>
      </c>
      <c r="G181" s="3">
        <f t="shared" si="5"/>
        <v>0.25898368531528965</v>
      </c>
    </row>
    <row r="182" spans="2:7" x14ac:dyDescent="0.45">
      <c r="B182" s="13">
        <v>43091</v>
      </c>
      <c r="C182" s="3">
        <v>37.76</v>
      </c>
      <c r="D182" s="3">
        <v>83.97</v>
      </c>
      <c r="E182" s="3">
        <f t="shared" si="4"/>
        <v>-1.3232766255416419E-3</v>
      </c>
      <c r="F182" s="3">
        <f t="shared" si="4"/>
        <v>1.4301039262540809E-3</v>
      </c>
      <c r="G182" s="3">
        <f t="shared" si="5"/>
        <v>6.8870765028747824E-2</v>
      </c>
    </row>
    <row r="183" spans="2:7" x14ac:dyDescent="0.45">
      <c r="B183" s="13">
        <v>43095</v>
      </c>
      <c r="C183" s="3">
        <v>37.94</v>
      </c>
      <c r="D183" s="3">
        <v>83.98</v>
      </c>
      <c r="E183" s="3">
        <f t="shared" si="4"/>
        <v>4.7556232295682226E-3</v>
      </c>
      <c r="F183" s="3">
        <f t="shared" si="4"/>
        <v>1.1908306057533504E-4</v>
      </c>
      <c r="G183" s="3">
        <f t="shared" si="5"/>
        <v>0.10251496767788391</v>
      </c>
    </row>
    <row r="184" spans="2:7" x14ac:dyDescent="0.45">
      <c r="B184" s="13">
        <v>43096</v>
      </c>
      <c r="C184" s="3">
        <v>37.61</v>
      </c>
      <c r="D184" s="3">
        <v>83.9</v>
      </c>
      <c r="E184" s="3">
        <f t="shared" si="4"/>
        <v>-8.7359920246230533E-3</v>
      </c>
      <c r="F184" s="3">
        <f t="shared" si="4"/>
        <v>-9.5306178288672696E-4</v>
      </c>
      <c r="G184" s="3">
        <f t="shared" si="5"/>
        <v>0.12588368699725944</v>
      </c>
    </row>
    <row r="185" spans="2:7" x14ac:dyDescent="0.45">
      <c r="B185" s="13">
        <v>43097</v>
      </c>
      <c r="C185" s="3">
        <v>37.92</v>
      </c>
      <c r="D185" s="3">
        <v>84.02</v>
      </c>
      <c r="E185" s="3">
        <f t="shared" si="4"/>
        <v>8.2087049045761838E-3</v>
      </c>
      <c r="F185" s="3">
        <f t="shared" si="4"/>
        <v>1.4292522680752866E-3</v>
      </c>
      <c r="G185" s="3">
        <f t="shared" si="5"/>
        <v>0.1427010649802046</v>
      </c>
    </row>
    <row r="186" spans="2:7" x14ac:dyDescent="0.45">
      <c r="B186" s="13">
        <v>43098</v>
      </c>
      <c r="C186" s="3">
        <v>37.74</v>
      </c>
      <c r="D186" s="3">
        <v>83.64</v>
      </c>
      <c r="E186" s="3">
        <f t="shared" si="4"/>
        <v>-4.7581374464169233E-3</v>
      </c>
      <c r="F186" s="3">
        <f t="shared" si="4"/>
        <v>-4.5329911808031208E-3</v>
      </c>
      <c r="G186" s="3">
        <f t="shared" si="5"/>
        <v>0.16092456066556937</v>
      </c>
    </row>
    <row r="187" spans="2:7" x14ac:dyDescent="0.45">
      <c r="B187" s="13">
        <v>43102</v>
      </c>
      <c r="C187" s="3">
        <v>38.06</v>
      </c>
      <c r="D187" s="3">
        <v>85.03</v>
      </c>
      <c r="E187" s="3">
        <f t="shared" si="4"/>
        <v>8.4433219275992927E-3</v>
      </c>
      <c r="F187" s="3">
        <f t="shared" si="4"/>
        <v>1.6482260837268295E-2</v>
      </c>
      <c r="G187" s="3">
        <f t="shared" si="5"/>
        <v>0.27020586474191727</v>
      </c>
    </row>
    <row r="188" spans="2:7" x14ac:dyDescent="0.45">
      <c r="B188" s="13">
        <v>43103</v>
      </c>
      <c r="C188" s="3">
        <v>39.22</v>
      </c>
      <c r="D188" s="3">
        <v>86.7</v>
      </c>
      <c r="E188" s="3">
        <f t="shared" si="4"/>
        <v>3.0022958900196645E-2</v>
      </c>
      <c r="F188" s="3">
        <f t="shared" si="4"/>
        <v>1.944974838879495E-2</v>
      </c>
      <c r="G188" s="3">
        <f t="shared" si="5"/>
        <v>0.57660273135130347</v>
      </c>
    </row>
    <row r="189" spans="2:7" x14ac:dyDescent="0.45">
      <c r="B189" s="13">
        <v>43104</v>
      </c>
      <c r="C189" s="3">
        <v>38.57</v>
      </c>
      <c r="D189" s="3">
        <v>86.82</v>
      </c>
      <c r="E189" s="3">
        <f t="shared" si="4"/>
        <v>-1.6712048548063751E-2</v>
      </c>
      <c r="F189" s="3">
        <f t="shared" si="4"/>
        <v>1.3831260849511257E-3</v>
      </c>
      <c r="G189" s="3">
        <f t="shared" si="5"/>
        <v>0.75186185142987672</v>
      </c>
    </row>
    <row r="190" spans="2:7" x14ac:dyDescent="0.45">
      <c r="B190" s="13">
        <v>43105</v>
      </c>
      <c r="C190" s="3">
        <v>39.69</v>
      </c>
      <c r="D190" s="3">
        <v>86.75</v>
      </c>
      <c r="E190" s="3">
        <f t="shared" si="4"/>
        <v>2.8624494574837515E-2</v>
      </c>
      <c r="F190" s="3">
        <f t="shared" si="4"/>
        <v>-8.0659104447879722E-4</v>
      </c>
      <c r="G190" s="3">
        <f t="shared" si="5"/>
        <v>0.68180112653548042</v>
      </c>
    </row>
    <row r="191" spans="2:7" x14ac:dyDescent="0.45">
      <c r="B191" s="13">
        <v>43108</v>
      </c>
      <c r="C191" s="3">
        <v>39.799999999999997</v>
      </c>
      <c r="D191" s="3">
        <v>87.14</v>
      </c>
      <c r="E191" s="3">
        <f t="shared" si="4"/>
        <v>2.7676454954179259E-3</v>
      </c>
      <c r="F191" s="3">
        <f t="shared" si="4"/>
        <v>4.4856018623275606E-3</v>
      </c>
      <c r="G191" s="3">
        <f t="shared" si="5"/>
        <v>0.4218424096612256</v>
      </c>
    </row>
    <row r="192" spans="2:7" x14ac:dyDescent="0.45">
      <c r="B192" s="13">
        <v>43109</v>
      </c>
      <c r="C192" s="3">
        <v>39.53</v>
      </c>
      <c r="D192" s="3">
        <v>86.77</v>
      </c>
      <c r="E192" s="3">
        <f t="shared" si="4"/>
        <v>-6.8070349817977794E-3</v>
      </c>
      <c r="F192" s="3">
        <f t="shared" si="4"/>
        <v>-4.2550808838977688E-3</v>
      </c>
      <c r="G192" s="3">
        <f t="shared" si="5"/>
        <v>0.50656838441062879</v>
      </c>
    </row>
    <row r="193" spans="2:7" x14ac:dyDescent="0.45">
      <c r="B193" s="13">
        <v>43110</v>
      </c>
      <c r="C193" s="3">
        <v>37.700000000000003</v>
      </c>
      <c r="D193" s="3">
        <v>86.08</v>
      </c>
      <c r="E193" s="3">
        <f t="shared" si="4"/>
        <v>-4.739978285462907E-2</v>
      </c>
      <c r="F193" s="3">
        <f t="shared" si="4"/>
        <v>-7.9838433919240722E-3</v>
      </c>
      <c r="G193" s="3">
        <f t="shared" si="5"/>
        <v>0.54005559933518743</v>
      </c>
    </row>
    <row r="194" spans="2:7" x14ac:dyDescent="0.45">
      <c r="B194" s="13">
        <v>43111</v>
      </c>
      <c r="C194" s="3">
        <v>37.81</v>
      </c>
      <c r="D194" s="3">
        <v>86.93</v>
      </c>
      <c r="E194" s="3">
        <f t="shared" si="4"/>
        <v>2.9135234488764056E-3</v>
      </c>
      <c r="F194" s="3">
        <f t="shared" si="4"/>
        <v>9.8261006774988044E-3</v>
      </c>
      <c r="G194" s="3">
        <f t="shared" si="5"/>
        <v>0.64002408232720187</v>
      </c>
    </row>
    <row r="195" spans="2:7" x14ac:dyDescent="0.45">
      <c r="B195" s="13">
        <v>43112</v>
      </c>
      <c r="C195" s="3">
        <v>38.020000000000003</v>
      </c>
      <c r="D195" s="3">
        <v>87.52</v>
      </c>
      <c r="E195" s="3">
        <f t="shared" si="4"/>
        <v>5.5387191574415642E-3</v>
      </c>
      <c r="F195" s="3">
        <f t="shared" si="4"/>
        <v>6.7641415826979476E-3</v>
      </c>
      <c r="G195" s="3">
        <f t="shared" si="5"/>
        <v>0.62360672683873564</v>
      </c>
    </row>
    <row r="196" spans="2:7" x14ac:dyDescent="0.45">
      <c r="B196" s="13">
        <v>43116</v>
      </c>
      <c r="C196" s="3">
        <v>37.68</v>
      </c>
      <c r="D196" s="3">
        <v>86.97</v>
      </c>
      <c r="E196" s="3">
        <f t="shared" si="4"/>
        <v>-8.9828873521208951E-3</v>
      </c>
      <c r="F196" s="3">
        <f t="shared" si="4"/>
        <v>-6.3041070719972187E-3</v>
      </c>
      <c r="G196" s="3">
        <f t="shared" si="5"/>
        <v>0.6433048370772978</v>
      </c>
    </row>
    <row r="197" spans="2:7" x14ac:dyDescent="0.45">
      <c r="B197" s="13">
        <v>43117</v>
      </c>
      <c r="C197" s="3">
        <v>37.99</v>
      </c>
      <c r="D197" s="3">
        <v>88</v>
      </c>
      <c r="E197" s="3">
        <f t="shared" si="4"/>
        <v>8.1935174913719197E-3</v>
      </c>
      <c r="F197" s="3">
        <f t="shared" si="4"/>
        <v>1.177358287653266E-2</v>
      </c>
      <c r="G197" s="3">
        <f t="shared" si="5"/>
        <v>0.65308850523561424</v>
      </c>
    </row>
    <row r="198" spans="2:7" x14ac:dyDescent="0.45">
      <c r="B198" s="13">
        <v>43118</v>
      </c>
      <c r="C198" s="3">
        <v>38.74</v>
      </c>
      <c r="D198" s="3">
        <v>87.43</v>
      </c>
      <c r="E198" s="3">
        <f t="shared" si="4"/>
        <v>1.9549690779315704E-2</v>
      </c>
      <c r="F198" s="3">
        <f t="shared" si="4"/>
        <v>-6.4983412854067411E-3</v>
      </c>
      <c r="G198" s="3">
        <f t="shared" si="5"/>
        <v>0.67447649059560655</v>
      </c>
    </row>
    <row r="199" spans="2:7" x14ac:dyDescent="0.45">
      <c r="B199" s="13">
        <v>43119</v>
      </c>
      <c r="C199" s="3">
        <v>38.43</v>
      </c>
      <c r="D199" s="3">
        <v>87.15</v>
      </c>
      <c r="E199" s="3">
        <f t="shared" si="4"/>
        <v>-8.0342534020973293E-3</v>
      </c>
      <c r="F199" s="3">
        <f t="shared" si="4"/>
        <v>-3.2077012267697313E-3</v>
      </c>
      <c r="G199" s="3">
        <f t="shared" si="5"/>
        <v>0.35288304461883108</v>
      </c>
    </row>
    <row r="200" spans="2:7" x14ac:dyDescent="0.45">
      <c r="B200" s="13">
        <v>43122</v>
      </c>
      <c r="C200" s="3">
        <v>39.58</v>
      </c>
      <c r="D200" s="3">
        <v>88.25</v>
      </c>
      <c r="E200" s="3">
        <f t="shared" si="4"/>
        <v>2.9485535597667062E-2</v>
      </c>
      <c r="F200" s="3">
        <f t="shared" si="4"/>
        <v>1.2542923847376252E-2</v>
      </c>
      <c r="G200" s="3">
        <f t="shared" si="5"/>
        <v>0.38677059580957801</v>
      </c>
    </row>
    <row r="201" spans="2:7" x14ac:dyDescent="0.45">
      <c r="B201" s="13">
        <v>43123</v>
      </c>
      <c r="C201" s="3">
        <v>39.770000000000003</v>
      </c>
      <c r="D201" s="3">
        <v>88.3</v>
      </c>
      <c r="E201" s="3">
        <f t="shared" si="4"/>
        <v>4.7889190451798043E-3</v>
      </c>
      <c r="F201" s="3">
        <f t="shared" si="4"/>
        <v>5.6641179650825752E-4</v>
      </c>
      <c r="G201" s="3">
        <f t="shared" si="5"/>
        <v>0.60240840214628877</v>
      </c>
    </row>
    <row r="202" spans="2:7" x14ac:dyDescent="0.45">
      <c r="B202" s="13">
        <v>43124</v>
      </c>
      <c r="C202" s="3">
        <v>39.82</v>
      </c>
      <c r="D202" s="3">
        <v>88.53</v>
      </c>
      <c r="E202" s="3">
        <f t="shared" si="4"/>
        <v>1.2564394164509319E-3</v>
      </c>
      <c r="F202" s="3">
        <f t="shared" si="4"/>
        <v>2.6013700130435289E-3</v>
      </c>
      <c r="G202" s="3">
        <f t="shared" si="5"/>
        <v>0.59619223155348344</v>
      </c>
    </row>
    <row r="203" spans="2:7" x14ac:dyDescent="0.45">
      <c r="B203" s="13">
        <v>43125</v>
      </c>
      <c r="C203" s="3">
        <v>40.020000000000003</v>
      </c>
      <c r="D203" s="3">
        <v>88.37</v>
      </c>
      <c r="E203" s="3">
        <f t="shared" si="4"/>
        <v>5.0100305195371862E-3</v>
      </c>
      <c r="F203" s="3">
        <f t="shared" si="4"/>
        <v>-1.8089320930446589E-3</v>
      </c>
      <c r="G203" s="3">
        <f t="shared" si="5"/>
        <v>0.58969468304285622</v>
      </c>
    </row>
    <row r="204" spans="2:7" x14ac:dyDescent="0.45">
      <c r="B204" s="13">
        <v>43126</v>
      </c>
      <c r="C204" s="3">
        <v>40.89</v>
      </c>
      <c r="D204" s="3">
        <v>89</v>
      </c>
      <c r="E204" s="3">
        <f t="shared" si="4"/>
        <v>2.1506205220963463E-2</v>
      </c>
      <c r="F204" s="3">
        <f t="shared" si="4"/>
        <v>7.1038242022267977E-3</v>
      </c>
      <c r="G204" s="3">
        <f t="shared" si="5"/>
        <v>0.43640289421212269</v>
      </c>
    </row>
    <row r="205" spans="2:7" x14ac:dyDescent="0.45">
      <c r="B205" s="13">
        <v>43129</v>
      </c>
      <c r="C205" s="3">
        <v>40.799999999999997</v>
      </c>
      <c r="D205" s="3">
        <v>88.01</v>
      </c>
      <c r="E205" s="3">
        <f t="shared" si="4"/>
        <v>-2.2034529664350204E-3</v>
      </c>
      <c r="F205" s="3">
        <f t="shared" si="4"/>
        <v>-1.1185925346419422E-2</v>
      </c>
      <c r="G205" s="3">
        <f t="shared" si="5"/>
        <v>0.54253106075578361</v>
      </c>
    </row>
    <row r="206" spans="2:7" x14ac:dyDescent="0.45">
      <c r="B206" s="13">
        <v>43130</v>
      </c>
      <c r="C206" s="3">
        <v>40.4</v>
      </c>
      <c r="D206" s="3">
        <v>86.78</v>
      </c>
      <c r="E206" s="3">
        <f t="shared" si="4"/>
        <v>-9.8522964430115944E-3</v>
      </c>
      <c r="F206" s="3">
        <f t="shared" si="4"/>
        <v>-1.4074264015515748E-2</v>
      </c>
      <c r="G206" s="3">
        <f t="shared" si="5"/>
        <v>0.60485864725572158</v>
      </c>
    </row>
    <row r="207" spans="2:7" x14ac:dyDescent="0.45">
      <c r="B207" s="13">
        <v>43131</v>
      </c>
      <c r="C207" s="3">
        <v>40.58</v>
      </c>
      <c r="D207" s="3">
        <v>87.3</v>
      </c>
      <c r="E207" s="3">
        <f t="shared" ref="E207:F245" si="6">LN(C207/C206)</f>
        <v>4.4455494305643021E-3</v>
      </c>
      <c r="F207" s="3">
        <f t="shared" si="6"/>
        <v>5.9742824753517432E-3</v>
      </c>
      <c r="G207" s="3">
        <f t="shared" si="5"/>
        <v>0.65908983172353719</v>
      </c>
    </row>
    <row r="208" spans="2:7" x14ac:dyDescent="0.45">
      <c r="B208" s="13">
        <v>43132</v>
      </c>
      <c r="C208" s="3">
        <v>46.19</v>
      </c>
      <c r="D208" s="3">
        <v>89.07</v>
      </c>
      <c r="E208" s="3">
        <f t="shared" si="6"/>
        <v>0.12948799004484537</v>
      </c>
      <c r="F208" s="3">
        <f t="shared" si="6"/>
        <v>2.0072114598221533E-2</v>
      </c>
      <c r="G208" s="3">
        <f t="shared" si="5"/>
        <v>0.68007626999246451</v>
      </c>
    </row>
    <row r="209" spans="2:7" x14ac:dyDescent="0.45">
      <c r="B209" s="13">
        <v>43133</v>
      </c>
      <c r="C209" s="3">
        <v>44.3</v>
      </c>
      <c r="D209" s="3">
        <v>84.53</v>
      </c>
      <c r="E209" s="3">
        <f t="shared" si="6"/>
        <v>-4.1778647391424055E-2</v>
      </c>
      <c r="F209" s="3">
        <f t="shared" si="6"/>
        <v>-5.2316076502941768E-2</v>
      </c>
      <c r="G209" s="3">
        <f t="shared" si="5"/>
        <v>0.78799208538456011</v>
      </c>
    </row>
    <row r="210" spans="2:7" x14ac:dyDescent="0.45">
      <c r="B210" s="13">
        <v>43136</v>
      </c>
      <c r="C210" s="3">
        <v>42.6</v>
      </c>
      <c r="D210" s="3">
        <v>79.72</v>
      </c>
      <c r="E210" s="3">
        <f t="shared" si="6"/>
        <v>-3.9130423775765082E-2</v>
      </c>
      <c r="F210" s="3">
        <f t="shared" si="6"/>
        <v>-5.8586005596242323E-2</v>
      </c>
      <c r="G210" s="3">
        <f t="shared" si="5"/>
        <v>0.7341027586332175</v>
      </c>
    </row>
    <row r="211" spans="2:7" x14ac:dyDescent="0.45">
      <c r="B211" s="13">
        <v>43137</v>
      </c>
      <c r="C211" s="3">
        <v>42.79</v>
      </c>
      <c r="D211" s="3">
        <v>78.349999999999994</v>
      </c>
      <c r="E211" s="3">
        <f t="shared" si="6"/>
        <v>4.4501771534007613E-3</v>
      </c>
      <c r="F211" s="3">
        <f t="shared" si="6"/>
        <v>-1.733452654256417E-2</v>
      </c>
      <c r="G211" s="3">
        <f t="shared" si="5"/>
        <v>0.74533568252237536</v>
      </c>
    </row>
    <row r="212" spans="2:7" x14ac:dyDescent="0.45">
      <c r="B212" s="13">
        <v>43138</v>
      </c>
      <c r="C212" s="3">
        <v>42.33</v>
      </c>
      <c r="D212" s="3">
        <v>76.94</v>
      </c>
      <c r="E212" s="3">
        <f t="shared" si="6"/>
        <v>-1.0808375895893146E-2</v>
      </c>
      <c r="F212" s="3">
        <f t="shared" si="6"/>
        <v>-1.8160071477880686E-2</v>
      </c>
      <c r="G212" s="3">
        <f t="shared" si="5"/>
        <v>0.75575919845922268</v>
      </c>
    </row>
    <row r="213" spans="2:7" x14ac:dyDescent="0.45">
      <c r="B213" s="13">
        <v>43139</v>
      </c>
      <c r="C213" s="3">
        <v>41.02</v>
      </c>
      <c r="D213" s="3">
        <v>76.069999999999993</v>
      </c>
      <c r="E213" s="3">
        <f t="shared" si="6"/>
        <v>-3.1436301888597709E-2</v>
      </c>
      <c r="F213" s="3">
        <f t="shared" si="6"/>
        <v>-1.137192831493933E-2</v>
      </c>
      <c r="G213" s="3">
        <f t="shared" si="5"/>
        <v>0.78122773509979349</v>
      </c>
    </row>
    <row r="214" spans="2:7" x14ac:dyDescent="0.45">
      <c r="B214" s="13">
        <v>43140</v>
      </c>
      <c r="C214" s="3">
        <v>41.64</v>
      </c>
      <c r="D214" s="3">
        <v>75.78</v>
      </c>
      <c r="E214" s="3">
        <f t="shared" si="6"/>
        <v>1.5001491102533491E-2</v>
      </c>
      <c r="F214" s="3">
        <f t="shared" si="6"/>
        <v>-3.8195634187549775E-3</v>
      </c>
      <c r="G214" s="3">
        <f t="shared" si="5"/>
        <v>0.75717396346957</v>
      </c>
    </row>
    <row r="215" spans="2:7" x14ac:dyDescent="0.45">
      <c r="B215" s="13">
        <v>43143</v>
      </c>
      <c r="C215" s="3">
        <v>42.32</v>
      </c>
      <c r="D215" s="3">
        <v>76.42</v>
      </c>
      <c r="E215" s="3">
        <f t="shared" si="6"/>
        <v>1.6198543803275726E-2</v>
      </c>
      <c r="F215" s="3">
        <f t="shared" si="6"/>
        <v>8.4100364282992026E-3</v>
      </c>
      <c r="G215" s="3">
        <f t="shared" si="5"/>
        <v>0.76081487941269776</v>
      </c>
    </row>
    <row r="216" spans="2:7" x14ac:dyDescent="0.45">
      <c r="B216" s="13">
        <v>43144</v>
      </c>
      <c r="C216" s="3">
        <v>42.15</v>
      </c>
      <c r="D216" s="3">
        <v>76.3</v>
      </c>
      <c r="E216" s="3">
        <f t="shared" si="6"/>
        <v>-4.0251031021795456E-3</v>
      </c>
      <c r="F216" s="3">
        <f t="shared" si="6"/>
        <v>-1.5715037283426383E-3</v>
      </c>
      <c r="G216" s="3">
        <f t="shared" ref="G216:G245" si="7">CORREL(E206:E215,F206:F215)</f>
        <v>0.75149924707812588</v>
      </c>
    </row>
    <row r="217" spans="2:7" x14ac:dyDescent="0.45">
      <c r="B217" s="13">
        <v>43145</v>
      </c>
      <c r="C217" s="3">
        <v>42.44</v>
      </c>
      <c r="D217" s="3">
        <v>76.459999999999994</v>
      </c>
      <c r="E217" s="3">
        <f t="shared" si="6"/>
        <v>6.8566292979179225E-3</v>
      </c>
      <c r="F217" s="3">
        <f t="shared" si="6"/>
        <v>2.0947899778553177E-3</v>
      </c>
      <c r="G217" s="3">
        <f t="shared" si="7"/>
        <v>0.73520841909205115</v>
      </c>
    </row>
    <row r="218" spans="2:7" x14ac:dyDescent="0.45">
      <c r="B218" s="13">
        <v>43146</v>
      </c>
      <c r="C218" s="3">
        <v>43.01</v>
      </c>
      <c r="D218" s="3">
        <v>76.209999999999994</v>
      </c>
      <c r="E218" s="3">
        <f t="shared" si="6"/>
        <v>1.3341333049862489E-2</v>
      </c>
      <c r="F218" s="3">
        <f t="shared" si="6"/>
        <v>-3.2750405902406709E-3</v>
      </c>
      <c r="G218" s="3">
        <f t="shared" si="7"/>
        <v>0.74693873280474143</v>
      </c>
    </row>
    <row r="219" spans="2:7" x14ac:dyDescent="0.45">
      <c r="B219" s="13">
        <v>43147</v>
      </c>
      <c r="C219" s="3">
        <v>43.34</v>
      </c>
      <c r="D219" s="3">
        <v>76.540000000000006</v>
      </c>
      <c r="E219" s="3">
        <f t="shared" si="6"/>
        <v>7.6433493125680659E-3</v>
      </c>
      <c r="F219" s="3">
        <f t="shared" si="6"/>
        <v>4.3207923195303583E-3</v>
      </c>
      <c r="G219" s="3">
        <f t="shared" si="7"/>
        <v>0.84550326973851941</v>
      </c>
    </row>
    <row r="220" spans="2:7" x14ac:dyDescent="0.45">
      <c r="B220" s="13">
        <v>43151</v>
      </c>
      <c r="C220" s="3">
        <v>43.39</v>
      </c>
      <c r="D220" s="3">
        <v>75.75</v>
      </c>
      <c r="E220" s="3">
        <f t="shared" si="6"/>
        <v>1.1530037020462294E-3</v>
      </c>
      <c r="F220" s="3">
        <f t="shared" si="6"/>
        <v>-1.0375035608077723E-2</v>
      </c>
      <c r="G220" s="3">
        <f t="shared" si="7"/>
        <v>0.78559931480163736</v>
      </c>
    </row>
    <row r="221" spans="2:7" x14ac:dyDescent="0.45">
      <c r="B221" s="13">
        <v>43152</v>
      </c>
      <c r="C221" s="3">
        <v>43.12</v>
      </c>
      <c r="D221" s="3">
        <v>74.89</v>
      </c>
      <c r="E221" s="3">
        <f t="shared" si="6"/>
        <v>-6.2420732095176496E-3</v>
      </c>
      <c r="F221" s="3">
        <f t="shared" si="6"/>
        <v>-1.1418074128202777E-2</v>
      </c>
      <c r="G221" s="3">
        <f t="shared" si="7"/>
        <v>0.55357965557858269</v>
      </c>
    </row>
    <row r="222" spans="2:7" x14ac:dyDescent="0.45">
      <c r="B222" s="13">
        <v>43153</v>
      </c>
      <c r="C222" s="3">
        <v>42.83</v>
      </c>
      <c r="D222" s="3">
        <v>75.86</v>
      </c>
      <c r="E222" s="3">
        <f t="shared" si="6"/>
        <v>-6.748134973462069E-3</v>
      </c>
      <c r="F222" s="3">
        <f t="shared" si="6"/>
        <v>1.286916599947722E-2</v>
      </c>
      <c r="G222" s="3">
        <f t="shared" si="7"/>
        <v>0.6770046678373185</v>
      </c>
    </row>
    <row r="223" spans="2:7" x14ac:dyDescent="0.45">
      <c r="B223" s="13">
        <v>43154</v>
      </c>
      <c r="C223" s="3">
        <v>43.68</v>
      </c>
      <c r="D223" s="3">
        <v>77.53</v>
      </c>
      <c r="E223" s="3">
        <f t="shared" si="6"/>
        <v>1.9651539809370087E-2</v>
      </c>
      <c r="F223" s="3">
        <f t="shared" si="6"/>
        <v>2.1775421970114745E-2</v>
      </c>
      <c r="G223" s="3">
        <f t="shared" si="7"/>
        <v>0.40224969609721961</v>
      </c>
    </row>
    <row r="224" spans="2:7" x14ac:dyDescent="0.45">
      <c r="B224" s="13">
        <v>43157</v>
      </c>
      <c r="C224" s="3">
        <v>43.83</v>
      </c>
      <c r="D224" s="3">
        <v>78.84</v>
      </c>
      <c r="E224" s="3">
        <f t="shared" si="6"/>
        <v>3.4281829940681911E-3</v>
      </c>
      <c r="F224" s="3">
        <f t="shared" si="6"/>
        <v>1.6755524053651813E-2</v>
      </c>
      <c r="G224" s="3">
        <f t="shared" si="7"/>
        <v>0.40539310537752438</v>
      </c>
    </row>
    <row r="225" spans="2:7" x14ac:dyDescent="0.45">
      <c r="B225" s="13">
        <v>43158</v>
      </c>
      <c r="C225" s="3">
        <v>43.15</v>
      </c>
      <c r="D225" s="3">
        <v>77.5</v>
      </c>
      <c r="E225" s="3">
        <f t="shared" si="6"/>
        <v>-1.5636096901280813E-2</v>
      </c>
      <c r="F225" s="3">
        <f t="shared" si="6"/>
        <v>-1.7142545925218172E-2</v>
      </c>
      <c r="G225" s="3">
        <f t="shared" si="7"/>
        <v>0.43053056424337938</v>
      </c>
    </row>
    <row r="226" spans="2:7" x14ac:dyDescent="0.45">
      <c r="B226" s="13">
        <v>43159</v>
      </c>
      <c r="C226" s="3">
        <v>42.86</v>
      </c>
      <c r="D226" s="3">
        <v>75.739999999999995</v>
      </c>
      <c r="E226" s="3">
        <f t="shared" si="6"/>
        <v>-6.7434274840059791E-3</v>
      </c>
      <c r="F226" s="3">
        <f t="shared" si="6"/>
        <v>-2.297151388565263E-2</v>
      </c>
      <c r="G226" s="3">
        <f t="shared" si="7"/>
        <v>0.58757604541161512</v>
      </c>
    </row>
    <row r="227" spans="2:7" x14ac:dyDescent="0.45">
      <c r="B227" s="13">
        <v>43160</v>
      </c>
      <c r="C227" s="3">
        <v>42.27</v>
      </c>
      <c r="D227" s="3">
        <v>75.2</v>
      </c>
      <c r="E227" s="3">
        <f t="shared" si="6"/>
        <v>-1.3861375466732301E-2</v>
      </c>
      <c r="F227" s="3">
        <f t="shared" si="6"/>
        <v>-7.1551915178545431E-3</v>
      </c>
      <c r="G227" s="3">
        <f t="shared" si="7"/>
        <v>0.62372522079612847</v>
      </c>
    </row>
    <row r="228" spans="2:7" x14ac:dyDescent="0.45">
      <c r="B228" s="13">
        <v>43161</v>
      </c>
      <c r="C228" s="3">
        <v>42.95</v>
      </c>
      <c r="D228" s="3">
        <v>75.55</v>
      </c>
      <c r="E228" s="3">
        <f t="shared" si="6"/>
        <v>1.5959033851565736E-2</v>
      </c>
      <c r="F228" s="3">
        <f t="shared" si="6"/>
        <v>4.6434577629543691E-3</v>
      </c>
      <c r="G228" s="3">
        <f t="shared" si="7"/>
        <v>0.61612201316964743</v>
      </c>
    </row>
    <row r="229" spans="2:7" x14ac:dyDescent="0.45">
      <c r="B229" s="13">
        <v>43164</v>
      </c>
      <c r="C229" s="3">
        <v>43.19</v>
      </c>
      <c r="D229" s="3">
        <v>76.27</v>
      </c>
      <c r="E229" s="3">
        <f t="shared" si="6"/>
        <v>5.5723385423453479E-3</v>
      </c>
      <c r="F229" s="3">
        <f t="shared" si="6"/>
        <v>9.4849874573987025E-3</v>
      </c>
      <c r="G229" s="3">
        <f t="shared" si="7"/>
        <v>0.66839078159389909</v>
      </c>
    </row>
    <row r="230" spans="2:7" x14ac:dyDescent="0.45">
      <c r="B230" s="13">
        <v>43165</v>
      </c>
      <c r="C230" s="3">
        <v>43.14</v>
      </c>
      <c r="D230" s="3">
        <v>76.180000000000007</v>
      </c>
      <c r="E230" s="3">
        <f t="shared" si="6"/>
        <v>-1.1583460115993636E-3</v>
      </c>
      <c r="F230" s="3">
        <f t="shared" si="6"/>
        <v>-1.1807151256890531E-3</v>
      </c>
      <c r="G230" s="3">
        <f t="shared" si="7"/>
        <v>0.67568157423906805</v>
      </c>
    </row>
    <row r="231" spans="2:7" x14ac:dyDescent="0.45">
      <c r="B231" s="13">
        <v>43166</v>
      </c>
      <c r="C231" s="3">
        <v>43.93</v>
      </c>
      <c r="D231" s="3">
        <v>74.260000000000005</v>
      </c>
      <c r="E231" s="3">
        <f t="shared" si="6"/>
        <v>1.814681702667794E-2</v>
      </c>
      <c r="F231" s="3">
        <f t="shared" si="6"/>
        <v>-2.5526512301523925E-2</v>
      </c>
      <c r="G231" s="3">
        <f t="shared" si="7"/>
        <v>0.70520510012864424</v>
      </c>
    </row>
    <row r="232" spans="2:7" x14ac:dyDescent="0.45">
      <c r="B232" s="13">
        <v>43167</v>
      </c>
      <c r="C232" s="3">
        <v>43.68</v>
      </c>
      <c r="D232" s="3">
        <v>74.12</v>
      </c>
      <c r="E232" s="3">
        <f t="shared" si="6"/>
        <v>-5.7071265510386018E-3</v>
      </c>
      <c r="F232" s="3">
        <f t="shared" si="6"/>
        <v>-1.8870473317749656E-3</v>
      </c>
      <c r="G232" s="3">
        <f t="shared" si="7"/>
        <v>0.30674987143239513</v>
      </c>
    </row>
    <row r="233" spans="2:7" x14ac:dyDescent="0.45">
      <c r="B233" s="13">
        <v>43168</v>
      </c>
      <c r="C233" s="3">
        <v>43.81</v>
      </c>
      <c r="D233" s="3">
        <v>74.56</v>
      </c>
      <c r="E233" s="3">
        <f t="shared" si="6"/>
        <v>2.97177038915748E-3</v>
      </c>
      <c r="F233" s="3">
        <f t="shared" si="6"/>
        <v>5.9187689601765863E-3</v>
      </c>
      <c r="G233" s="3">
        <f t="shared" si="7"/>
        <v>0.39018590795909386</v>
      </c>
    </row>
    <row r="234" spans="2:7" x14ac:dyDescent="0.45">
      <c r="B234" s="13">
        <v>43171</v>
      </c>
      <c r="C234" s="3">
        <v>43.9</v>
      </c>
      <c r="D234" s="3">
        <v>75.239999999999995</v>
      </c>
      <c r="E234" s="3">
        <f t="shared" si="6"/>
        <v>2.0522182553185846E-3</v>
      </c>
      <c r="F234" s="3">
        <f t="shared" si="6"/>
        <v>9.0788340554937737E-3</v>
      </c>
      <c r="G234" s="3">
        <f t="shared" si="7"/>
        <v>0.19755071354295678</v>
      </c>
    </row>
    <row r="235" spans="2:7" x14ac:dyDescent="0.45">
      <c r="B235" s="13">
        <v>43172</v>
      </c>
      <c r="C235" s="3">
        <v>42.82</v>
      </c>
      <c r="D235" s="3">
        <v>74.53</v>
      </c>
      <c r="E235" s="3">
        <f t="shared" si="6"/>
        <v>-2.4909036919588835E-2</v>
      </c>
      <c r="F235" s="3">
        <f t="shared" si="6"/>
        <v>-9.4812755392271152E-3</v>
      </c>
      <c r="G235" s="3">
        <f t="shared" si="7"/>
        <v>0.18210293632171537</v>
      </c>
    </row>
    <row r="236" spans="2:7" x14ac:dyDescent="0.45">
      <c r="B236" s="13">
        <v>43173</v>
      </c>
      <c r="C236" s="3">
        <v>42.83</v>
      </c>
      <c r="D236" s="3">
        <v>73.599999999999994</v>
      </c>
      <c r="E236" s="3">
        <f t="shared" si="6"/>
        <v>2.3350846574288382E-4</v>
      </c>
      <c r="F236" s="3">
        <f t="shared" si="6"/>
        <v>-1.2556703158772017E-2</v>
      </c>
      <c r="G236" s="3">
        <f t="shared" si="7"/>
        <v>0.11830545629452358</v>
      </c>
    </row>
    <row r="237" spans="2:7" x14ac:dyDescent="0.45">
      <c r="B237" s="13">
        <v>43174</v>
      </c>
      <c r="C237" s="3">
        <v>42.59</v>
      </c>
      <c r="D237" s="3">
        <v>74.42</v>
      </c>
      <c r="E237" s="3">
        <f t="shared" si="6"/>
        <v>-5.6193076921573423E-3</v>
      </c>
      <c r="F237" s="3">
        <f t="shared" si="6"/>
        <v>1.1079697183645917E-2</v>
      </c>
      <c r="G237" s="3">
        <f t="shared" si="7"/>
        <v>3.3339747226466196E-2</v>
      </c>
    </row>
    <row r="238" spans="2:7" x14ac:dyDescent="0.45">
      <c r="B238" s="13">
        <v>43175</v>
      </c>
      <c r="C238" s="3">
        <v>42.46</v>
      </c>
      <c r="D238" s="3">
        <v>75.12</v>
      </c>
      <c r="E238" s="3">
        <f t="shared" si="6"/>
        <v>-3.05702766001211E-3</v>
      </c>
      <c r="F238" s="3">
        <f t="shared" si="6"/>
        <v>9.3621119815311543E-3</v>
      </c>
      <c r="G238" s="3">
        <f t="shared" si="7"/>
        <v>-8.5455366073888442E-2</v>
      </c>
    </row>
    <row r="239" spans="2:7" x14ac:dyDescent="0.45">
      <c r="B239" s="13">
        <v>43178</v>
      </c>
      <c r="C239" s="3">
        <v>42.09</v>
      </c>
      <c r="D239" s="3">
        <v>74.150000000000006</v>
      </c>
      <c r="E239" s="3">
        <f t="shared" si="6"/>
        <v>-8.7522734926307449E-3</v>
      </c>
      <c r="F239" s="3">
        <f t="shared" si="6"/>
        <v>-1.29967663160664E-2</v>
      </c>
      <c r="G239" s="3">
        <f t="shared" si="7"/>
        <v>-0.19172743590636057</v>
      </c>
    </row>
    <row r="240" spans="2:7" x14ac:dyDescent="0.45">
      <c r="B240" s="13">
        <v>43179</v>
      </c>
      <c r="C240" s="3">
        <v>41.96</v>
      </c>
      <c r="D240" s="3">
        <v>73.989999999999995</v>
      </c>
      <c r="E240" s="3">
        <f t="shared" si="6"/>
        <v>-3.0933992543828452E-3</v>
      </c>
      <c r="F240" s="3">
        <f t="shared" si="6"/>
        <v>-2.1601196464816276E-3</v>
      </c>
      <c r="G240" s="3">
        <f t="shared" si="7"/>
        <v>-0.19672989384546483</v>
      </c>
    </row>
    <row r="241" spans="2:7" x14ac:dyDescent="0.45">
      <c r="B241" s="13">
        <v>43180</v>
      </c>
      <c r="C241" s="3">
        <v>41.67</v>
      </c>
      <c r="D241" s="3">
        <v>75.040000000000006</v>
      </c>
      <c r="E241" s="3">
        <f t="shared" si="6"/>
        <v>-6.9353380937343103E-3</v>
      </c>
      <c r="F241" s="3">
        <f t="shared" si="6"/>
        <v>1.4091355760509922E-2</v>
      </c>
      <c r="G241" s="3">
        <f t="shared" si="7"/>
        <v>-0.19953773999066618</v>
      </c>
    </row>
    <row r="242" spans="2:7" x14ac:dyDescent="0.45">
      <c r="B242" s="13">
        <v>43181</v>
      </c>
      <c r="C242" s="3">
        <v>40.58</v>
      </c>
      <c r="D242" s="3">
        <v>73.5</v>
      </c>
      <c r="E242" s="3">
        <f t="shared" si="6"/>
        <v>-2.6506111036693435E-2</v>
      </c>
      <c r="F242" s="3">
        <f t="shared" si="6"/>
        <v>-2.0735898479178276E-2</v>
      </c>
      <c r="G242" s="3">
        <f t="shared" si="7"/>
        <v>0.36751446404000154</v>
      </c>
    </row>
    <row r="243" spans="2:7" x14ac:dyDescent="0.45">
      <c r="B243" s="13">
        <v>43182</v>
      </c>
      <c r="C243" s="3">
        <v>39.71</v>
      </c>
      <c r="D243" s="3">
        <v>72.89</v>
      </c>
      <c r="E243" s="3">
        <f t="shared" si="6"/>
        <v>-2.1672289254508561E-2</v>
      </c>
      <c r="F243" s="3">
        <f t="shared" si="6"/>
        <v>-8.3339508246693603E-3</v>
      </c>
      <c r="G243" s="3">
        <f t="shared" si="7"/>
        <v>0.59782391646215505</v>
      </c>
    </row>
    <row r="244" spans="2:7" x14ac:dyDescent="0.45">
      <c r="B244" s="13">
        <v>43185</v>
      </c>
      <c r="C244" s="3">
        <v>41.01</v>
      </c>
      <c r="D244" s="3">
        <v>74</v>
      </c>
      <c r="E244" s="3">
        <f t="shared" si="6"/>
        <v>3.2212894260807819E-2</v>
      </c>
      <c r="F244" s="3">
        <f t="shared" si="6"/>
        <v>1.5113637810048106E-2</v>
      </c>
      <c r="G244" s="3">
        <f t="shared" si="7"/>
        <v>0.59071169948457147</v>
      </c>
    </row>
    <row r="245" spans="2:7" x14ac:dyDescent="0.45">
      <c r="B245" s="13">
        <v>43186</v>
      </c>
      <c r="C245" s="3">
        <v>40.22</v>
      </c>
      <c r="D245" s="3">
        <v>73.7</v>
      </c>
      <c r="E245" s="3">
        <f t="shared" si="6"/>
        <v>-1.9451555059461865E-2</v>
      </c>
      <c r="F245" s="3">
        <f t="shared" si="6"/>
        <v>-4.0622940088787928E-3</v>
      </c>
      <c r="G245" s="3">
        <f t="shared" si="7"/>
        <v>0.64340355205615374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2025-07-02T14:03:03Z</dcterms:created>
  <dcterms:modified xsi:type="dcterms:W3CDTF">2025-07-02T14:05:58Z</dcterms:modified>
</cp:coreProperties>
</file>