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8DC017AE-387D-4B05-BC24-B644FEBD6636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tart" sheetId="5" r:id="rId1"/>
    <sheet name="Analysis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" i="6" l="1" a="1"/>
  <c r="A24" i="6" s="1"/>
  <c r="A9" i="6" a="1"/>
  <c r="A9" i="6" s="1"/>
  <c r="A6" i="6" a="1"/>
  <c r="A6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housing_df=xl(%P2%, headers=True)</code>
    </pythonScript>
    <pythonScript>
      <code>#K-means clustering and visualization
from sklearn.preprocessing import StandardScaler
from sklearn.cluster import KMeans
# Convert categorical variables to numerical values
housing_df_encoded = pd.get_dummies(housing_df, drop_first=True)
# Normalize the data
scaler = StandardScaler()
housing_df_scaled = scaler.fit_transform(housing_df_encoded)
# Apply k-means clustering
kmeans = KMeans(n_clusters=3, random_state=42)
housing_df['Cluster'] = kmeans.fit_predict(housing_df_scaled)
# Visualize the results
plt.figure(figsize=(10, 6))
sns.scatterplot(x=housing_df['lotsize'], y=housing_df['price'], hue=housing_df['Cluster'], palette='viridis')
plt.title('K-means Clustering of Housing Data')
plt.xlabel('Lot Size')
plt.ylabel('Price')
plt.legend(title='Cluster')
plt.show()</code>
    </pythonScript>
  </pythonScripts>
</python>
</file>

<file path=xl/sharedStrings.xml><?xml version="1.0" encoding="utf-8"?>
<sst xmlns="http://schemas.openxmlformats.org/spreadsheetml/2006/main" count="3293" uniqueCount="19">
  <si>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</si>
  <si>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</si>
  <si>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</si>
  <si>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</si>
  <si>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</si>
  <si>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</si>
  <si>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</si>
  <si>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</si>
  <si>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</si>
  <si>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</si>
  <si>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</si>
  <si>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</si>
  <si>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</si>
  <si>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</si>
  <si>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Analysis Sheet</t>
  </si>
  <si>
    <t>This sheet will include all Python code generated by Copilot.</t>
  </si>
  <si>
    <t>Load data from start, housing</t>
  </si>
  <si>
    <t>Preview</t>
  </si>
  <si>
    <t>K-means clustering and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</si>
</sst>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24"/>
      <color rgb="FF156082"/>
      <name val="Calibri"/>
      <family val="2"/>
      <scheme val="minor"/>
    </font>
    <font>
      <b/>
      <sz val="14"/>
      <color rgb="FF15608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1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19" Type="http://schemas.microsoft.com/office/2023/09/relationships/Python" Target="python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7</xdr:col>
      <xdr:colOff>668183</xdr:colOff>
      <xdr:row>40</xdr:row>
      <xdr:rowOff>0</xdr:rowOff>
    </xdr:to>
    <xdr:pic>
      <xdr:nvPicPr>
        <xdr:cNvPr id="2" name="Picture 1" title="K-means clustering and visualization">
          <a:extLst>
            <a:ext uri="{FF2B5EF4-FFF2-40B4-BE49-F238E27FC236}">
              <a16:creationId xmlns:a16="http://schemas.microsoft.com/office/drawing/2014/main" id="{68667564-8B33-F4FF-0E48-34EF60A1400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2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81850"/>
          <a:ext cx="7602383" cy="47244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12">
    <v t="s"/>
    <v t="s">price</v>
    <v t="s">lotsize</v>
    <v t="s">bedrooms</v>
    <v t="s">bathrms</v>
    <v t="s">stories</v>
    <v t="s">...</v>
    <v t="s">fullbase</v>
    <v t="s">gashw</v>
    <v t="s">airco</v>
    <v t="s">garagepl</v>
    <v t="s">prefarea</v>
    <v>0</v>
    <v>42000</v>
    <v>5850</v>
    <v>3</v>
    <v>1</v>
    <v>2</v>
    <v t="s">...</v>
    <v t="s">yes</v>
    <v t="s">no</v>
    <v t="s">no</v>
    <v>1</v>
    <v t="s">no</v>
    <v>1</v>
    <v>38500</v>
    <v>4000</v>
    <v>2</v>
    <v>1</v>
    <v>1</v>
    <v t="s">...</v>
    <v t="s">no</v>
    <v t="s">no</v>
    <v t="s">no</v>
    <v>0</v>
    <v t="s">no</v>
    <v>2</v>
    <v>49500</v>
    <v>3060</v>
    <v>3</v>
    <v>1</v>
    <v>1</v>
    <v t="s">...</v>
    <v t="s">no</v>
    <v t="s">no</v>
    <v t="s">no</v>
    <v>0</v>
    <v t="s">no</v>
    <v>3</v>
    <v>60500</v>
    <v>6650</v>
    <v>3</v>
    <v>1</v>
    <v>2</v>
    <v t="s">...</v>
    <v t="s">no</v>
    <v t="s">no</v>
    <v t="s">no</v>
    <v>0</v>
    <v t="s">no</v>
    <v>4</v>
    <v>61000</v>
    <v>6360</v>
    <v>2</v>
    <v>1</v>
    <v>1</v>
    <v t="s">...</v>
    <v t="s">no</v>
    <v t="s">no</v>
    <v t="s">no</v>
    <v>0</v>
    <v t="s">no</v>
    <v t="s">...</v>
    <v t="s">...</v>
    <v t="s">...</v>
    <v t="s">...</v>
    <v t="s">...</v>
    <v t="s">...</v>
    <v t="s">...</v>
    <v t="s">...</v>
    <v t="s">...</v>
    <v t="s">...</v>
    <v t="s">...</v>
    <v t="s">...</v>
    <v>541</v>
    <v>91500</v>
    <v>4800</v>
    <v>3</v>
    <v>2</v>
    <v>4</v>
    <v t="s">...</v>
    <v t="s">no</v>
    <v t="s">no</v>
    <v t="s">yes</v>
    <v>0</v>
    <v t="s">no</v>
    <v>542</v>
    <v>94000</v>
    <v>6000</v>
    <v>3</v>
    <v>2</v>
    <v>4</v>
    <v t="s">...</v>
    <v t="s">no</v>
    <v t="s">no</v>
    <v t="s">yes</v>
    <v>0</v>
    <v t="s">no</v>
    <v>543</v>
    <v>103000</v>
    <v>6000</v>
    <v>3</v>
    <v>2</v>
    <v>4</v>
    <v t="s">...</v>
    <v t="s">no</v>
    <v t="s">no</v>
    <v t="s">yes</v>
    <v>1</v>
    <v t="s">no</v>
    <v>544</v>
    <v>105000</v>
    <v>6000</v>
    <v>3</v>
    <v>2</v>
    <v>2</v>
    <v t="s">...</v>
    <v t="s">no</v>
    <v t="s">no</v>
    <v t="s">yes</v>
    <v>1</v>
    <v t="s">no</v>
    <v>545</v>
    <v>105000</v>
    <v>6000</v>
    <v>3</v>
    <v>1</v>
    <v>2</v>
    <v t="s">...</v>
    <v t="s">no</v>
    <v t="s">no</v>
    <v t="s">yes</v>
    <v>1</v>
    <v t="s">no</v>
  </a>
  <a r="2">
    <v>877</v>
    <v>545</v>
  </a>
</arrayData>
</file>

<file path=xl/richData/rdrichvalue.xml><?xml version="1.0" encoding="utf-8"?>
<rvData xmlns="http://schemas.microsoft.com/office/spreadsheetml/2017/richdata" count="7">
  <rv s="0">
    <v>0</v>
  </rv>
  <rv s="1">
    <v>DataFrame</v>
    <v>1</v>
    <v>0</v>
  </rv>
  <rv s="2">
    <v>&lt;class 'pandas.core.frame.DataFrame'&gt;</v>
    <v>DataFrame</v>
    <v xml:space="preserve">      price  lotsize  bedrooms  bathrms  stories driveway recroom fullbase  \
0     42000     5850         3        1        2      yes      no      yes   
1     38500     4000         2        1        1      yes      no       no   
2     49500     30...</v>
    <v>1</v>
    <v>2</v>
  </rv>
  <rv s="3">
    <v>0</v>
    <v>9</v>
  </rv>
  <rv s="0">
    <v>1</v>
  </rv>
  <rv s="4">
    <v>Image</v>
    <v>3</v>
    <v>3</v>
    <v>4</v>
  </rv>
  <rv s="2">
    <v>&lt;class 'PIL.PngImagePlugin.PngImageFile'&gt;</v>
    <v>PngImageFile</v>
    <v>&lt;PIL.PngImagePlugin.PngImageFile image mode=RGBA size=877x545 at 0x7F53466DE750&gt;</v>
    <v>5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4">
    <spb s="0">
      <v>546</v>
      <v>12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62E9B-4586-4FDB-95C8-6984FECC70F4}" name="housing" displayName="housing" ref="A1:L547" totalsRowShown="0">
  <autoFilter ref="A1:L547" xr:uid="{EDF62E9B-4586-4FDB-95C8-6984FECC70F4}"/>
  <tableColumns count="12">
    <tableColumn id="1" xr3:uid="{2BB77A2B-44B2-4792-90CD-443C1D36FD74}" name="price"/>
    <tableColumn id="2" xr3:uid="{E1110840-7333-4B90-A7D0-5E92EAE7F14B}" name="lotsize"/>
    <tableColumn id="3" xr3:uid="{84575266-C24C-4E26-A19C-D047054D090C}" name="bedrooms"/>
    <tableColumn id="4" xr3:uid="{C122CC07-C4C7-4DDA-93F6-1F368DED9B66}" name="bathrms"/>
    <tableColumn id="5" xr3:uid="{564A3ED5-496D-452A-B69F-DC099F197C67}" name="stories"/>
    <tableColumn id="6" xr3:uid="{F973CF4F-0C1C-4EE2-ACEF-92EF8647C596}" name="driveway"/>
    <tableColumn id="7" xr3:uid="{CE10C0E4-4991-42A7-BC73-32AA7C5C2A25}" name="recroom"/>
    <tableColumn id="8" xr3:uid="{B2C196C0-9DB2-49EE-8647-A9E9FD210D41}" name="fullbase"/>
    <tableColumn id="9" xr3:uid="{501BF465-0525-4BDC-AF00-B36E0D47F517}" name="gashw"/>
    <tableColumn id="10" xr3:uid="{1F63CFCA-A4C1-4923-A615-F3A7C0A05EFC}" name="airco"/>
    <tableColumn id="11" xr3:uid="{B9C646F8-C1B7-4543-A2F1-5C05E4807D6B}" name="garagepl"/>
    <tableColumn id="12" xr3:uid="{86617C9F-0523-4E3C-B921-546CBD39D4E7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100E-6F50-45F7-B7E1-91FE25D9DD5D}">
  <dimension ref="A1:L547"/>
  <sheetViews>
    <sheetView tabSelected="1" workbookViewId="0">
      <selection sqref="A1:L547"/>
    </sheetView>
  </sheetViews>
  <sheetFormatPr defaultRowHeight="23.25" x14ac:dyDescent="0.7"/>
  <cols>
    <col min="3" max="3" width="10.08203125" customWidth="1"/>
    <col min="6" max="6" width="9.33203125" customWidth="1"/>
    <col min="11" max="11" width="8.83203125" customWidth="1"/>
    <col min="12" max="12" width="8.75" customWidth="1"/>
  </cols>
  <sheetData>
    <row r="1" spans="1:1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7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7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7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7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7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7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7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7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7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7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7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7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7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7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7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7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7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7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7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7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7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7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7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7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7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7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7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7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7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7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7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7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7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7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7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7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7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7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7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7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7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7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7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7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7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7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7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7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7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7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7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7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7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7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7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7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7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7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7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7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7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7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7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7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7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7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7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7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7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7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7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7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7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7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7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7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7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7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7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7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7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7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7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7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7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7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7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7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7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7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7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7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7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7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7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7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7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7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7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7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7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7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7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7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7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7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7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7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7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7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7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7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7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7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7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7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7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7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7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7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7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7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7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7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7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7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7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7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7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7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7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7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7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7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7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7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7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7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7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7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7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7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7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7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7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7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7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7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7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7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7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7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7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7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7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7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7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7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7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7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7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7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7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7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7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7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7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7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7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7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7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7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7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7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7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7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7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7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7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7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7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7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7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7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7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7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7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7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7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7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7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7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7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7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7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7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7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7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7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7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7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7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7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7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7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7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7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7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7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7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7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7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7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7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7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7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7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7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7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7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7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7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7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7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7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7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7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7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7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7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7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7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7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7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7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7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7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7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7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7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7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7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7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7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7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7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7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7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7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7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7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7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7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7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7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7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7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7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7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7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7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7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7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7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7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7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7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7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7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7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7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7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7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7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7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7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7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7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7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7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7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7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7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7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7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7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7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7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7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7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7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7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7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7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7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7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7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7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7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7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7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7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7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7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7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7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7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7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7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7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7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7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7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7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7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7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7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7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7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7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7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7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7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7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7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7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7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7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7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7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7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7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7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7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7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7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7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7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7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7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7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7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7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7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7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7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7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7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7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7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7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7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7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7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7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7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7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7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7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7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7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7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7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7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7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7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7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7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7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7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7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7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7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7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7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7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7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7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7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7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7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7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7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7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7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7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7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7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7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7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7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7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7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7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7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7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7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7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7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7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7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7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7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7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7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7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7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7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7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7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7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7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7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7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7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7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7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7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7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7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7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7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7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7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7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7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7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7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7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7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7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7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7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7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7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7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7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7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7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7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7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7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7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7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7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7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7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7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7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7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7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7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7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7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7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7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7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7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7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7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7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7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7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7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7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7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7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7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7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7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7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7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7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7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7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7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7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7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7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7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7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7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7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7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7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7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7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7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7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7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7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7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7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7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7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7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7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7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7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7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7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7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7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7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7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7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7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7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7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7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7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7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7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7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7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7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7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7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7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7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7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7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7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7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7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7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7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7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7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7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7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7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7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7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7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7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7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7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7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7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7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7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7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7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7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6519-20C1-41A0-B5C9-DE2550F301B0}">
  <dimension ref="A1:L24"/>
  <sheetViews>
    <sheetView workbookViewId="0">
      <selection activeCell="A24" sqref="A24"/>
    </sheetView>
  </sheetViews>
  <sheetFormatPr defaultRowHeight="23.25" x14ac:dyDescent="0.7"/>
  <sheetData>
    <row r="1" spans="1:12" ht="30.75" x14ac:dyDescent="0.9">
      <c r="A1" s="1" t="s">
        <v>14</v>
      </c>
    </row>
    <row r="2" spans="1:12" x14ac:dyDescent="0.7">
      <c r="A2" t="s">
        <v>15</v>
      </c>
    </row>
    <row r="5" spans="1:12" x14ac:dyDescent="0.7">
      <c r="A5" s="2" t="s">
        <v>16</v>
      </c>
    </row>
    <row r="6" spans="1:12" x14ac:dyDescent="0.7">
      <c r="A6" t="e" cm="1" vm="1">
        <f t="array" ref="A6">_xlfn._xlws.PY(0,1,housing[[#Headers],[#Data]])</f>
        <v>#VALUE!</v>
      </c>
    </row>
    <row r="8" spans="1:12" x14ac:dyDescent="0.7">
      <c r="A8" s="3" t="s">
        <v>17</v>
      </c>
    </row>
    <row r="9" spans="1:12" x14ac:dyDescent="0.7">
      <c r="A9" t="str" cm="1">
        <f t="array" ref="A9:L20">IFERROR(_FV(A6,"arrayPreview"),_xlfn._DF_Python_str(A6))</f>
        <v/>
      </c>
      <c r="B9" t="str">
        <v>price</v>
      </c>
      <c r="C9" t="str">
        <v>lotsize</v>
      </c>
      <c r="D9" t="str">
        <v>bedrooms</v>
      </c>
      <c r="E9" t="str">
        <v>bathrms</v>
      </c>
      <c r="F9" t="str">
        <v>stories</v>
      </c>
      <c r="G9" t="str">
        <v>...</v>
      </c>
      <c r="H9" t="str">
        <v>fullbase</v>
      </c>
      <c r="I9" t="str">
        <v>gashw</v>
      </c>
      <c r="J9" t="str">
        <v>airco</v>
      </c>
      <c r="K9" t="str">
        <v>garagepl</v>
      </c>
      <c r="L9" t="str">
        <v>prefarea</v>
      </c>
    </row>
    <row r="10" spans="1:12" x14ac:dyDescent="0.7">
      <c r="A10">
        <v>0</v>
      </c>
      <c r="B10">
        <v>42000</v>
      </c>
      <c r="C10">
        <v>5850</v>
      </c>
      <c r="D10">
        <v>3</v>
      </c>
      <c r="E10">
        <v>1</v>
      </c>
      <c r="F10">
        <v>2</v>
      </c>
      <c r="G10" t="str">
        <v>...</v>
      </c>
      <c r="H10" t="str">
        <v>yes</v>
      </c>
      <c r="I10" t="str">
        <v>no</v>
      </c>
      <c r="J10" t="str">
        <v>no</v>
      </c>
      <c r="K10">
        <v>1</v>
      </c>
      <c r="L10" t="str">
        <v>no</v>
      </c>
    </row>
    <row r="11" spans="1:12" x14ac:dyDescent="0.7">
      <c r="A11">
        <v>1</v>
      </c>
      <c r="B11">
        <v>38500</v>
      </c>
      <c r="C11">
        <v>4000</v>
      </c>
      <c r="D11">
        <v>2</v>
      </c>
      <c r="E11">
        <v>1</v>
      </c>
      <c r="F11">
        <v>1</v>
      </c>
      <c r="G11" t="str">
        <v>...</v>
      </c>
      <c r="H11" t="str">
        <v>no</v>
      </c>
      <c r="I11" t="str">
        <v>no</v>
      </c>
      <c r="J11" t="str">
        <v>no</v>
      </c>
      <c r="K11">
        <v>0</v>
      </c>
      <c r="L11" t="str">
        <v>no</v>
      </c>
    </row>
    <row r="12" spans="1:12" x14ac:dyDescent="0.7">
      <c r="A12">
        <v>2</v>
      </c>
      <c r="B12">
        <v>49500</v>
      </c>
      <c r="C12">
        <v>3060</v>
      </c>
      <c r="D12">
        <v>3</v>
      </c>
      <c r="E12">
        <v>1</v>
      </c>
      <c r="F12">
        <v>1</v>
      </c>
      <c r="G12" t="str">
        <v>...</v>
      </c>
      <c r="H12" t="str">
        <v>no</v>
      </c>
      <c r="I12" t="str">
        <v>no</v>
      </c>
      <c r="J12" t="str">
        <v>no</v>
      </c>
      <c r="K12">
        <v>0</v>
      </c>
      <c r="L12" t="str">
        <v>no</v>
      </c>
    </row>
    <row r="13" spans="1:12" x14ac:dyDescent="0.7">
      <c r="A13">
        <v>3</v>
      </c>
      <c r="B13">
        <v>60500</v>
      </c>
      <c r="C13">
        <v>6650</v>
      </c>
      <c r="D13">
        <v>3</v>
      </c>
      <c r="E13">
        <v>1</v>
      </c>
      <c r="F13">
        <v>2</v>
      </c>
      <c r="G13" t="str">
        <v>...</v>
      </c>
      <c r="H13" t="str">
        <v>no</v>
      </c>
      <c r="I13" t="str">
        <v>no</v>
      </c>
      <c r="J13" t="str">
        <v>no</v>
      </c>
      <c r="K13">
        <v>0</v>
      </c>
      <c r="L13" t="str">
        <v>no</v>
      </c>
    </row>
    <row r="14" spans="1:12" x14ac:dyDescent="0.7">
      <c r="A14">
        <v>4</v>
      </c>
      <c r="B14">
        <v>61000</v>
      </c>
      <c r="C14">
        <v>6360</v>
      </c>
      <c r="D14">
        <v>2</v>
      </c>
      <c r="E14">
        <v>1</v>
      </c>
      <c r="F14">
        <v>1</v>
      </c>
      <c r="G14" t="str">
        <v>...</v>
      </c>
      <c r="H14" t="str">
        <v>no</v>
      </c>
      <c r="I14" t="str">
        <v>no</v>
      </c>
      <c r="J14" t="str">
        <v>no</v>
      </c>
      <c r="K14">
        <v>0</v>
      </c>
      <c r="L14" t="str">
        <v>no</v>
      </c>
    </row>
    <row r="15" spans="1:12" x14ac:dyDescent="0.7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  <c r="I15" t="str">
        <v>...</v>
      </c>
      <c r="J15" t="str">
        <v>...</v>
      </c>
      <c r="K15" t="str">
        <v>...</v>
      </c>
      <c r="L15" t="str">
        <v>...</v>
      </c>
    </row>
    <row r="16" spans="1:12" x14ac:dyDescent="0.7">
      <c r="A16">
        <v>541</v>
      </c>
      <c r="B16">
        <v>91500</v>
      </c>
      <c r="C16">
        <v>4800</v>
      </c>
      <c r="D16">
        <v>3</v>
      </c>
      <c r="E16">
        <v>2</v>
      </c>
      <c r="F16">
        <v>4</v>
      </c>
      <c r="G16" t="str">
        <v>...</v>
      </c>
      <c r="H16" t="str">
        <v>no</v>
      </c>
      <c r="I16" t="str">
        <v>no</v>
      </c>
      <c r="J16" t="str">
        <v>yes</v>
      </c>
      <c r="K16">
        <v>0</v>
      </c>
      <c r="L16" t="str">
        <v>no</v>
      </c>
    </row>
    <row r="17" spans="1:12" x14ac:dyDescent="0.7">
      <c r="A17">
        <v>542</v>
      </c>
      <c r="B17">
        <v>94000</v>
      </c>
      <c r="C17">
        <v>6000</v>
      </c>
      <c r="D17">
        <v>3</v>
      </c>
      <c r="E17">
        <v>2</v>
      </c>
      <c r="F17">
        <v>4</v>
      </c>
      <c r="G17" t="str">
        <v>...</v>
      </c>
      <c r="H17" t="str">
        <v>no</v>
      </c>
      <c r="I17" t="str">
        <v>no</v>
      </c>
      <c r="J17" t="str">
        <v>yes</v>
      </c>
      <c r="K17">
        <v>0</v>
      </c>
      <c r="L17" t="str">
        <v>no</v>
      </c>
    </row>
    <row r="18" spans="1:12" x14ac:dyDescent="0.7">
      <c r="A18">
        <v>543</v>
      </c>
      <c r="B18">
        <v>103000</v>
      </c>
      <c r="C18">
        <v>6000</v>
      </c>
      <c r="D18">
        <v>3</v>
      </c>
      <c r="E18">
        <v>2</v>
      </c>
      <c r="F18">
        <v>4</v>
      </c>
      <c r="G18" t="str">
        <v>...</v>
      </c>
      <c r="H18" t="str">
        <v>no</v>
      </c>
      <c r="I18" t="str">
        <v>no</v>
      </c>
      <c r="J18" t="str">
        <v>yes</v>
      </c>
      <c r="K18">
        <v>1</v>
      </c>
      <c r="L18" t="str">
        <v>no</v>
      </c>
    </row>
    <row r="19" spans="1:12" x14ac:dyDescent="0.7">
      <c r="A19">
        <v>544</v>
      </c>
      <c r="B19">
        <v>105000</v>
      </c>
      <c r="C19">
        <v>6000</v>
      </c>
      <c r="D19">
        <v>3</v>
      </c>
      <c r="E19">
        <v>2</v>
      </c>
      <c r="F19">
        <v>2</v>
      </c>
      <c r="G19" t="str">
        <v>...</v>
      </c>
      <c r="H19" t="str">
        <v>no</v>
      </c>
      <c r="I19" t="str">
        <v>no</v>
      </c>
      <c r="J19" t="str">
        <v>yes</v>
      </c>
      <c r="K19">
        <v>1</v>
      </c>
      <c r="L19" t="str">
        <v>no</v>
      </c>
    </row>
    <row r="20" spans="1:12" x14ac:dyDescent="0.7">
      <c r="A20">
        <v>545</v>
      </c>
      <c r="B20">
        <v>105000</v>
      </c>
      <c r="C20">
        <v>6000</v>
      </c>
      <c r="D20">
        <v>3</v>
      </c>
      <c r="E20">
        <v>1</v>
      </c>
      <c r="F20">
        <v>2</v>
      </c>
      <c r="G20" t="str">
        <v>...</v>
      </c>
      <c r="H20" t="str">
        <v>no</v>
      </c>
      <c r="I20" t="str">
        <v>no</v>
      </c>
      <c r="J20" t="str">
        <v>yes</v>
      </c>
      <c r="K20">
        <v>1</v>
      </c>
      <c r="L20" t="str">
        <v>no</v>
      </c>
    </row>
    <row r="23" spans="1:12" x14ac:dyDescent="0.7">
      <c r="A23" s="2" t="s">
        <v>18</v>
      </c>
    </row>
    <row r="24" spans="1:12" x14ac:dyDescent="0.7">
      <c r="A24" t="e" cm="1" vm="2">
        <f t="array" ref="A24">_xlfn._xlws.PY(1,1)</f>
        <v>#VALUE!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8ef4ae-eb2d-43fd-9aa1-597ac51ccd6f">
      <Terms xmlns="http://schemas.microsoft.com/office/infopath/2007/PartnerControls"/>
    </lcf76f155ced4ddcb4097134ff3c332f>
    <TaxCatchAll xmlns="86b59944-c92b-47ac-9d30-5bf03be2cde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6" ma:contentTypeDescription="Create a new document." ma:contentTypeScope="" ma:versionID="aac6bf77fcb3d30d53f0d4b79425cbb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725b7bcca34814dbd54a474e410d6122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cf862ec-f008-4420-a8bd-9763a68024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f35cb47-0db8-42f9-846f-59ff53dbcda5}" ma:internalName="TaxCatchAll" ma:showField="CatchAllData" ma:web="86b59944-c92b-47ac-9d30-5bf03be2cd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7017D5-DE7D-48CC-A8A7-62444E04E8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2F3197-022D-44D5-A183-0F66A1E8B02A}">
  <ds:schemaRefs>
    <ds:schemaRef ds:uri="http://schemas.microsoft.com/office/2006/metadata/properties"/>
    <ds:schemaRef ds:uri="http://schemas.microsoft.com/office/infopath/2007/PartnerControls"/>
    <ds:schemaRef ds:uri="a08ef4ae-eb2d-43fd-9aa1-597ac51ccd6f"/>
    <ds:schemaRef ds:uri="86b59944-c92b-47ac-9d30-5bf03be2cde5"/>
  </ds:schemaRefs>
</ds:datastoreItem>
</file>

<file path=customXml/itemProps3.xml><?xml version="1.0" encoding="utf-8"?>
<ds:datastoreItem xmlns:ds="http://schemas.openxmlformats.org/officeDocument/2006/customXml" ds:itemID="{544B82FC-20C2-418A-951C-FC717CE0D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86b59944-c92b-47ac-9d30-5bf03be2c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Analysis1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2021-09-03T17:07:31Z</dcterms:created>
  <dcterms:modified xsi:type="dcterms:W3CDTF">2025-02-16T22:46:59Z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