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copilot-demo-files/copilot-advanced-analytics/benfords-law/"/>
    </mc:Choice>
  </mc:AlternateContent>
  <xr:revisionPtr revIDLastSave="61" documentId="8_{5DBF7CCE-69F2-4622-AC4C-E4A198510208}" xr6:coauthVersionLast="47" xr6:coauthVersionMax="47" xr10:uidLastSave="{BD81BEE4-9E55-4A85-8167-8CF98F2E6495}"/>
  <bookViews>
    <workbookView xWindow="-93" yWindow="-93" windowWidth="16826" windowHeight="11280" firstSheet="1" activeTab="1" xr2:uid="{7E613045-90AB-4BC0-9BE0-A54143805635}"/>
  </bookViews>
  <sheets>
    <sheet name="Data" sheetId="1" r:id="rId1"/>
    <sheet name="Analysis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0" i="4" l="1" a="1"/>
  <c r="A60" i="4" s="1"/>
  <c r="A40" i="4" a="1"/>
  <c r="A40" i="4" s="1"/>
  <c r="A27" i="4" a="1"/>
  <c r="A27" i="4" s="1"/>
  <c r="A6" i="4" a="1"/>
  <c r="A6" i="4" s="1"/>
  <c r="A24" i="4" l="1" a="1"/>
  <c r="A24" i="4" s="1"/>
  <c r="A9" i="4" a="1"/>
  <c r="A9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3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3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country_gdp_df=xl(%P2%, headers=True)</code>
    </pythonScript>
    <pythonScript>
      <code>#Count of first digits (1-9) in GDP values
# Drop rows with missing GDP values
gdp_non_missing = country_gdp_df['gdp'].dropna()
# Extract the first digit from each GDP value
gdp_first_digits = gdp_non_missing.astype(str).str.replace('.', '', 1).str.lstrip('0').str[0]
# Count frequency of each digit from 1 to 9
digit_counts = gdp_first_digits.value_counts().reindex(list('123456789'), fill_value=0)
digit_counts</code>
    </pythonScript>
    <pythonScript>
      <code>#Bar plot comparing observed first digit distribution to Benford's Law
# Calculate observed percentage distribution
observed_pct = digit_counts / digit_counts.sum()
# Calculate Benford's Law expected distribution for digits 1-9
import numpy as np
benford_pct = np.log10(1 + 1 / np.arange(1, 10))
# Prepare DataFrame for plotting
benford_df = pd.DataFrame({
    'Observed': observed_pct.values,
    "Benford's Law": benford_pct
}, index=list('123456789'))
# Plot comparison
plt.rcParams['font.family'] = ['Meiryo','Batang','TH SarabunPSK','SimHei','DejaVu Sans']
benford_df.plot(kind='bar', figsize=(8,5))
plt.xlabel('First Digit')
plt.ylabel('Proportion')
plt.title('First Digit Distribution: Observed vs. Benford\'s Law')
plt.xticks(rotation=0)
plt.tight_layout()
plt.show()</code>
    </pythonScript>
    <pythonScript>
      <code>#Bar chart showing actual first-digit frequency versus Benford’s Law, with significant deviations highlighted.
# Chart with highlighted deviations from Benford's Law
# Calculate absolute deviation
abs_deviation = (observed_pct - benford_pct).abs()
# Set threshold for significant deviation (e.g., 0.05)
sig_threshold = 0.05
significant = abs_deviation &gt; sig_threshold
# Plot
plt.rcParams['font.family'] = ['Meiryo','Batang','TH SarabunPSK','SimHei','DejaVu Sans']
fig, ax = plt.subplots(figsize=(8,5))
ax.bar(benford_df.index, benford_df['Observed'], label='Observed', color='skyblue')
ax.bar(benford_df.index, benford_df["Benford's Law"], label="Benford's Law", alpha=0.6, color='orange')
# Highlight significant deviations
for i, sig in enumerate(significant):
    if sig:
        ax.bar(benford_df.index[i], benford_df['Observed'][i], color='red', edgecolor='black')
        ax.text(benford_df.index[i], benford_df['Observed'][i]+0.01, 'Deviation', ha='center', color='red', fontsize=9)
ax.set_xlabel('First Digit')
ax.set_ylabel('Proportion')
ax.set_title('First Digit Frequency vs. Benford\'s Law (Significant Deviations Highlighted)')
ax.legend()
plt.tight_layout()
plt.show()</code>
    </pythonScript>
  </pythonScripts>
</python>
</file>

<file path=xl/sharedStrings.xml><?xml version="1.0" encoding="utf-8"?>
<sst xmlns="http://schemas.openxmlformats.org/spreadsheetml/2006/main" count="546" uniqueCount="545">
  <si>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</si>
  <si>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</si>
  <si>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</si>
  <si>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</si>
  <si>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</si>
  <si>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</si>
  <si>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</si>
  <si>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</si>
  <si>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</si>
  <si>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</si>
  <si>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</si>
  <si>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</si>
  <si>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</si>
  <si>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</si>
  <si>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</si>
  <si>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</si>
  <si>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</si>
  <si>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</si>
  <si>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</si>
  <si>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</si>
  <si>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</si>
  <si>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</si>
  <si>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</si>
  <si>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</si>
  <si>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</si>
  <si>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</si>
  <si>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</si>
  <si>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</si>
  <si>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</si>
  <si>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</si>
  <si>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</si>
  <si>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</si>
  <si>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</si>
  <si>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</si>
  <si>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</si>
  <si>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</si>
  <si>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</si>
  <si>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</si>
  <si>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</si>
  <si>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</si>
  <si>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</si>
  <si>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</si>
  <si>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</si>
  <si>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</si>
  <si>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</si>
  <si>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</si>
  <si>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Last Updated Date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</si>
  <si>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</si>
  <si>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</si>
  <si>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</si>
  <si>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</si>
  <si>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</si>
  <si>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</si>
  <si>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</si>
  <si>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</si>
  <si>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</si>
  <si>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</si>
  <si>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</si>
  <si>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</si>
  <si>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</si>
  <si>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</si>
  <si>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</si>
  <si>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</si>
  <si>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</si>
  <si>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</si>
  <si>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</si>
  <si>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</si>
  <si>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</si>
  <si>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</si>
  <si>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</si>
  <si>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</si>
  <si>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</si>
  <si>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</si>
  <si>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</si>
  <si>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</si>
  <si>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</si>
  <si>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</si>
  <si>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</si>
  <si>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</si>
  <si>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</si>
  <si>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</si>
  <si>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</si>
  <si>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</si>
  <si>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</si>
  <si>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</si>
  <si>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</si>
  <si>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</si>
  <si>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</si>
  <si>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</si>
  <si>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</si>
  <si>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</si>
  <si>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</si>
  <si>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</si>
  <si>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</si>
  <si>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Pacific island small states</t>
  </si>
  <si>
    <t>Gibraltar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</si>
  <si>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</si>
  <si>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</si>
  <si>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</si>
  <si>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</si>
  <si>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</si>
  <si>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</si>
  <si>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</si>
  <si>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</si>
  <si>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</si>
  <si>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</si>
  <si>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</si>
  <si>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</si>
  <si>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</si>
  <si>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</si>
  <si>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</si>
  <si>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</si>
  <si>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</si>
  <si>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</si>
  <si>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</si>
  <si>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</si>
  <si>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</si>
  <si>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</si>
  <si>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</si>
  <si>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</si>
  <si>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</si>
  <si>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</si>
  <si>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</si>
  <si>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</si>
  <si>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</si>
  <si>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</si>
  <si>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</si>
  <si>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</si>
  <si>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</si>
  <si>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</si>
  <si>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</si>
  <si>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</si>
  <si>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</si>
  <si>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</si>
  <si>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</si>
  <si>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</si>
  <si>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</si>
  <si>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</si>
  <si>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</si>
  <si>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</si>
  <si>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</si>
  <si>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</si>
  <si>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</si>
  <si>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</si>
  <si>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</si>
  <si>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</si>
  <si>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</si>
  <si>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</si>
  <si>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</si>
  <si>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</si>
  <si>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</si>
  <si>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</si>
  <si>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</si>
  <si>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</si>
  <si>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</si>
  <si>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</si>
  <si>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</si>
  <si>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</si>
  <si>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</si>
  <si>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</si>
  <si>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</si>
  <si>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</si>
  <si>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</si>
  <si>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</si>
  <si>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</si>
  <si>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</si>
  <si>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</si>
  <si>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</si>
  <si>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</si>
  <si>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</si>
  <si>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</si>
  <si>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</si>
  <si>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</si>
  <si>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</si>
  <si>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</si>
  <si>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</si>
  <si>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</si>
  <si>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</si>
  <si>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</si>
  <si>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</si>
  <si>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</si>
  <si>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</si>
  <si>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</si>
  <si>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</si>
  <si>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</si>
  <si>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</si>
  <si>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</si>
  <si>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Puerto Rico (US)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</si>
  <si>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</si>
  <si>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</si>
  <si>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</si>
  <si>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</si>
  <si>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</si>
  <si>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</si>
  <si>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</si>
  <si>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</si>
  <si>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</si>
  <si>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</si>
  <si>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</si>
  <si>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</si>
  <si>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</si>
  <si>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</si>
  <si>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</si>
  <si>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</si>
  <si>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</si>
  <si>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</si>
  <si>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</si>
  <si>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</si>
  <si>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</si>
  <si>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</si>
  <si>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</si>
  <si>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</si>
  <si>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</si>
  <si>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</si>
  <si>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</si>
  <si>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</si>
  <si>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</si>
  <si>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</si>
  <si>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</si>
  <si>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</si>
  <si>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</si>
  <si>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</si>
  <si>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</si>
  <si>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</si>
  <si>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</si>
  <si>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</si>
  <si>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</si>
  <si>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</si>
  <si>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</si>
  <si>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</si>
  <si>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</si>
  <si>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</si>
  <si>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</si>
  <si>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</si>
  <si>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</si>
  <si>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</si>
  <si>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</si>
  <si>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</si>
  <si>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</si>
  <si>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</si>
  <si>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</si>
  <si>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</si>
  <si>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</si>
  <si>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</si>
  <si>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</si>
  <si>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</si>
  <si>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</si>
  <si>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</si>
  <si>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</si>
  <si>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</si>
  <si>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</si>
  <si>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</si>
  <si>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</si>
  <si>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</si>
  <si>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</si>
  <si>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</si>
  <si>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</si>
  <si>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</si>
  <si>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</si>
  <si>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</si>
  <si>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</si>
  <si>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</si>
  <si>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</si>
  <si>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</si>
  <si>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</si>
  <si>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</si>
  <si>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</si>
  <si>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</si>
  <si>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</si>
  <si>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</si>
  <si>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</si>
  <si>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</si>
  <si>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</si>
  <si>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</si>
  <si>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</si>
  <si>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</si>
  <si>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</si>
  <si>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</si>
  <si>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</si>
  <si>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</si>
  <si>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</si>
  <si>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</si>
  <si>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</si>
  <si>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</si>
  <si>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</si>
  <si>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</si>
  <si>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</si>
  <si>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</si>
  <si>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</si>
  <si>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</si>
  <si>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</si>
  <si>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</si>
  <si>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</si>
  <si>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</si>
  <si>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</si>
  <si>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</si>
  <si>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</si>
  <si>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</si>
  <si>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</si>
  <si>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</si>
  <si>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</si>
  <si>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</si>
  <si>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</si>
  <si>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</si>
  <si>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</si>
  <si>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</si>
  <si>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</si>
  <si>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</si>
  <si>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</si>
  <si>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</si>
  <si>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</si>
  <si>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</si>
  <si>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</si>
  <si>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</si>
  <si>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</si>
  <si>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</si>
  <si>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</si>
  <si>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</si>
  <si>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</si>
  <si>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</si>
  <si>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</si>
  <si>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</si>
  <si>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</si>
  <si>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</si>
  <si>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</si>
  <si>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</si>
  <si>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</si>
  <si>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</si>
  <si>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</si>
  <si>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</si>
  <si>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</si>
  <si>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</si>
  <si>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</si>
  <si>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</si>
  <si>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</si>
  <si>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</si>
  <si>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</si>
  <si>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</si>
  <si>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</si>
  <si>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</si>
  <si>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</si>
  <si>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</si>
  <si>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</si>
  <si>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</si>
  <si>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</si>
  <si>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</si>
  <si>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</si>
  <si>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</si>
  <si>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</si>
  <si>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</si>
  <si>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</si>
  <si>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</si>
  <si>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</si>
  <si>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</si>
  <si>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</si>
  <si>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</si>
  <si>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</si>
  <si>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</si>
  <si>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</si>
  <si>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</si>
  <si>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</si>
  <si>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</si>
  <si>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</si>
  <si>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</si>
  <si>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</si>
  <si>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</si>
  <si>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</si>
  <si>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</si>
  <si>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</si>
  <si>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</si>
  <si>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</si>
  <si>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</si>
  <si>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</si>
  <si>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</si>
  <si>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</si>
  <si>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</si>
  <si>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</si>
  <si>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</si>
  <si>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</si>
  <si>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</si>
  <si>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</si>
  <si>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</si>
  <si>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</si>
  <si>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</si>
  <si>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</si>
  <si>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</si>
  <si>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</si>
  <si>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</si>
  <si>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</si>
  <si>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</si>
  <si>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</si>
  <si>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</si>
  <si>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</si>
  <si>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</si>
  <si>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</si>
  <si>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</si>
  <si>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</si>
  <si>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</si>
  <si>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</si>
  <si>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</si>
  <si>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</si>
  <si>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</si>
  <si>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</si>
  <si>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</si>
  <si>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</si>
  <si>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</si>
  <si>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</si>
  <si>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</si>
  <si>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</si>
  <si>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</si>
  <si>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</si>
  <si>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</si>
  <si>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</si>
  <si>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</si>
  <si>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</si>
  <si>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</si>
  <si>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</si>
  <si>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</si>
  <si>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</si>
  <si>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</si>
  <si>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</si>
  <si>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</si>
  <si>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</si>
  <si>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</si>
  <si>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</si>
  <si>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</si>
  <si>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Middle East, North Africa, Afghanistan &amp; Pakistan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</si>
  <si>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</si>
  <si>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</si>
  <si>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</si>
  <si>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</si>
  <si>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</si>
  <si>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</si>
  <si>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</si>
  <si>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</si>
  <si>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</si>
  <si>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</si>
  <si>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</si>
  <si>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</si>
  <si>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</si>
  <si>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</si>
  <si>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</si>
  <si>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</si>
  <si>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</si>
  <si>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</si>
  <si>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</si>
  <si>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</si>
  <si>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</si>
  <si>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</si>
  <si>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</si>
  <si>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</si>
  <si>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</si>
  <si>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</si>
  <si>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</si>
  <si>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</si>
  <si>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</si>
  <si>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</si>
  <si>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</si>
  <si>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</si>
  <si>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</si>
  <si>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</si>
  <si>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</si>
  <si>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</si>
  <si>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</si>
  <si>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</si>
  <si>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</si>
  <si>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Data Source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</si>
  <si>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</si>
  <si>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</si>
  <si>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</si>
  <si>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</si>
  <si>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</si>
  <si>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</si>
  <si>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</si>
  <si>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</si>
  <si>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</si>
  <si>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</si>
  <si>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</si>
  <si>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</si>
  <si>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Middle East, North Africa, Afghanistan &amp; Pakistan (excluding high income)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</si>
  <si>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</si>
  <si>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</si>
  <si>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</si>
  <si>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</si>
  <si>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</si>
  <si>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</si>
  <si>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</si>
  <si>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</si>
  <si>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</si>
  <si>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</si>
  <si>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</si>
  <si>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</si>
  <si>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</si>
  <si>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</si>
  <si>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</si>
  <si>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</si>
  <si>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</si>
  <si>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</si>
  <si>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</si>
  <si>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</si>
  <si>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</si>
  <si>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</si>
  <si>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</si>
  <si>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</si>
  <si>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</si>
  <si>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</si>
  <si>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</si>
  <si>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</si>
  <si>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</si>
  <si>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</si>
  <si>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</si>
  <si>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</si>
  <si>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</si>
  <si>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</si>
  <si>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</si>
  <si>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</si>
  <si>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</si>
  <si>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</si>
  <si>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</si>
  <si>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</si>
  <si>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Middle East, North Africa, Afghanistan &amp; Pakistan (IDA &amp; IBRD)</t>
  </si>
  <si>
    <t>Country Name</t>
  </si>
  <si>
    <t>NPL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</si>
  <si>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</si>
  <si>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</si>
  <si>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</si>
  <si>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</si>
  <si>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</si>
  <si>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</si>
  <si>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</si>
  <si>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</si>
  <si>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</si>
  <si>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</si>
  <si>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</si>
  <si>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</si>
  <si>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</si>
  <si>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</si>
  <si>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gdp</t>
  </si>
  <si>
    <t>Analysis Sheet</t>
  </si>
  <si>
    <t>This sheet will include all the Python formulas generated by Copilot.</t>
  </si>
  <si>
    <t>Load data from Data, country_gdp</t>
  </si>
  <si>
    <t>Preview</t>
  </si>
  <si>
    <t>Count of first digits (1-9) in GDP values</t>
  </si>
  <si>
    <t>Bar plot comparing observed first digit distribution to Benford's Law</t>
  </si>
  <si>
    <t>Bar chart showing actual first-digit frequency versus Benford’s Law, with significant deviations highlighted.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</si>
</sst>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b/>
      <sz val="24"/>
      <color rgb="FF156082"/>
      <name val="Aptos Narrow"/>
      <scheme val="minor"/>
    </font>
    <font>
      <b/>
      <sz val="14"/>
      <color rgb="FF156082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40</xdr:row>
      <xdr:rowOff>1</xdr:rowOff>
    </xdr:from>
    <xdr:to>
      <xdr:col>7</xdr:col>
      <xdr:colOff>191451</xdr:colOff>
      <xdr:row>56</xdr:row>
      <xdr:rowOff>0</xdr:rowOff>
    </xdr:to>
    <xdr:pic>
      <xdr:nvPicPr>
        <xdr:cNvPr id="2" name="Picture 1" title="Bar plot comparing observed first digit distribution to Benford's Law">
          <a:extLst>
            <a:ext uri="{FF2B5EF4-FFF2-40B4-BE49-F238E27FC236}">
              <a16:creationId xmlns:a16="http://schemas.microsoft.com/office/drawing/2014/main" id="{F7C0B8C6-2FD3-3719-3A0A-E23779040ED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40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7687734"/>
          <a:ext cx="4695717" cy="2912533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1</xdr:colOff>
      <xdr:row>60</xdr:row>
      <xdr:rowOff>1</xdr:rowOff>
    </xdr:from>
    <xdr:to>
      <xdr:col>7</xdr:col>
      <xdr:colOff>191451</xdr:colOff>
      <xdr:row>76</xdr:row>
      <xdr:rowOff>1</xdr:rowOff>
    </xdr:to>
    <xdr:pic>
      <xdr:nvPicPr>
        <xdr:cNvPr id="3" name="Picture 2" title="Bar chart showing actual first-digit frequency versus Benford’s Law, with significant deviations highlighted.">
          <a:extLst>
            <a:ext uri="{FF2B5EF4-FFF2-40B4-BE49-F238E27FC236}">
              <a16:creationId xmlns:a16="http://schemas.microsoft.com/office/drawing/2014/main" id="{0EDC2A74-E9BE-6BB3-B835-0D8CFC0F674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60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1379201"/>
          <a:ext cx="4695717" cy="2912533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12" c="4">
    <v t="s"/>
    <v t="s">Country Name</v>
    <v t="s">Country Code</v>
    <v t="s">gdp</v>
    <v>0</v>
    <v t="s">Aruba</v>
    <v t="s">ABW</v>
    <v t="r">0</v>
    <v>1</v>
    <v t="s">Africa Eastern and Southern</v>
    <v t="s">AFE</v>
    <v>1287676979450.7463</v>
    <v>2</v>
    <v t="s">Afghanistan</v>
    <v t="s">AFG</v>
    <v t="r">0</v>
    <v>3</v>
    <v t="s">Africa Western and Central</v>
    <v t="s">AFW</v>
    <v>670025655309.60327</v>
    <v>4</v>
    <v t="s">Angola</v>
    <v t="s">AGO</v>
    <v>80396942241.62326</v>
    <v t="s">...</v>
    <v t="s">...</v>
    <v t="s">...</v>
    <v t="s">...</v>
    <v>261</v>
    <v t="s">Kosovo</v>
    <v t="s">XKX</v>
    <v>11148602232.663</v>
    <v>262</v>
    <v t="s">Yemen, Rep.</v>
    <v t="s">YEM</v>
    <v t="r">0</v>
    <v>263</v>
    <v t="s">South Africa</v>
    <v t="s">ZAF</v>
    <v>400260724226.06696</v>
    <v>264</v>
    <v t="s">Zambia</v>
    <v t="s">ZMB</v>
    <v>26325775287.022636</v>
    <v>265</v>
    <v t="s">Zimbabwe</v>
    <v t="s">ZWE</v>
    <v>44187704410.119118</v>
  </a>
  <a r="10" c="2">
    <v t="s">gdp</v>
    <v t="s">count</v>
    <v t="s">1</v>
    <v>69</v>
    <v t="s">2</v>
    <v>50</v>
    <v t="s">3</v>
    <v>25</v>
    <v t="s">4</v>
    <v>33</v>
    <v t="s">5</v>
    <v>13</v>
    <v t="s">6</v>
    <v>12</v>
    <v t="s">7</v>
    <v>12</v>
    <v t="s">8</v>
    <v>9</v>
    <v t="s">9</v>
    <v>8</v>
  </a>
  <a r="2">
    <v>790</v>
    <v>490</v>
  </a>
</arrayData>
</file>

<file path=xl/richData/rdrichvalue.xml><?xml version="1.0" encoding="utf-8"?>
<rvData xmlns="http://schemas.microsoft.com/office/spreadsheetml/2017/richdata" count="14">
  <rv s="0">
    <fb>0</fb>
    <v>2</v>
  </rv>
  <rv s="1">
    <v>0</v>
  </rv>
  <rv s="2">
    <v>DataFrame</v>
    <v>1</v>
    <v>1</v>
  </rv>
  <rv s="3">
    <v>&lt;class 'pandas.core.frame.DataFrame'&gt;</v>
    <v>DataFrame</v>
    <v xml:space="preserve">                    Country Name Country Code           gdp
0                          Aruba          ABW           NaN
1    Africa Eastern and Southern          AFE  1.287677e+12
2                    Afghanistan          AFG           NaN
3     Africa...</v>
    <v>2</v>
    <v>3</v>
  </rv>
  <rv s="1">
    <v>1</v>
  </rv>
  <rv s="2">
    <v>Series</v>
    <v>5</v>
    <v>4</v>
  </rv>
  <rv s="3">
    <v>&lt;class 'pandas.core.series.Series'&gt;</v>
    <v>Series</v>
    <v>gdp
1    69
2    50
3    25
4    33
5    13
6    12
7    12
8     9
9     8
Name: count, dtype: int64</v>
    <v>5</v>
    <v>3</v>
  </rv>
  <rv s="4">
    <v>0</v>
    <v>9</v>
  </rv>
  <rv s="1">
    <v>2</v>
  </rv>
  <rv s="5">
    <v>Image</v>
    <v>6</v>
    <v>7</v>
    <v>8</v>
  </rv>
  <rv s="3">
    <v>&lt;class 'PIL.PngImagePlugin.PngImageFile'&gt;</v>
    <v>PngImageFile</v>
    <v>&lt;PIL.PngImagePlugin.PngImageFile image mode=RGBA size=790x490 at 0x7FA8875093A0&gt;</v>
    <v>9</v>
    <v>3</v>
  </rv>
  <rv s="4">
    <v>1</v>
    <v>9</v>
  </rv>
  <rv s="5">
    <v>Image</v>
    <v>6</v>
    <v>11</v>
    <v>8</v>
  </rv>
  <rv s="3">
    <v>&lt;class 'PIL.PngImagePlugin.PngImageFile'&gt;</v>
    <v>PngImageFile</v>
    <v>&lt;PIL.PngImagePlugin.PngImageFile image mode=RGBA size=790x490 at 0x7FA887559280&gt;</v>
    <v>12</v>
    <v>3</v>
  </rv>
</rvData>
</file>

<file path=xl/richData/rdrichvaluestructure.xml><?xml version="1.0" encoding="utf-8"?>
<rvStructures xmlns="http://schemas.microsoft.com/office/spreadsheetml/2017/richdata" count="6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7">
    <spb s="0">
      <v>266</v>
      <v>3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  <spb s="0">
      <v>9</v>
      <v>1</v>
      <v>Series</v>
      <v>arrayPreview</v>
      <v>1</v>
    </spb>
    <spb s="1">
      <v>4</v>
    </spb>
    <spb s="4">
      <v>2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  <rPr n="IsHeroField" t="b"/>
  </richProperties>
  <richStyles>
    <rSty dxfid="0">
      <rpv i="0">0;-0;"nan"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B29DD0-B906-4F0D-8B69-CC1E6418B9B3}" name="country_gdp" displayName="country_gdp" ref="A4:C270" totalsRowShown="0">
  <autoFilter ref="A4:C270" xr:uid="{D3B29DD0-B906-4F0D-8B69-CC1E6418B9B3}"/>
  <tableColumns count="3">
    <tableColumn id="1" xr3:uid="{FE3416F3-1BFD-42A6-80C7-E46DC67CFB98}" name="Country Name"/>
    <tableColumn id="2" xr3:uid="{34D1C5C9-6911-4A00-8669-09B0318C21AB}" name="Country Code"/>
    <tableColumn id="69" xr3:uid="{872F2094-9DB9-49D0-841B-35CCEB1F8D1D}" name="gd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B131-D5A2-407E-A931-C0B807157F13}">
  <dimension ref="A1:C270"/>
  <sheetViews>
    <sheetView topLeftCell="B1" workbookViewId="0">
      <selection activeCell="G11" sqref="G11"/>
    </sheetView>
  </sheetViews>
  <sheetFormatPr defaultRowHeight="14.35" x14ac:dyDescent="0.5"/>
  <cols>
    <col min="1" max="1" width="60.17578125" bestFit="1" customWidth="1"/>
    <col min="2" max="2" width="25.64453125" bestFit="1" customWidth="1"/>
    <col min="3" max="3" width="11.76171875" bestFit="1" customWidth="1"/>
    <col min="4" max="5" width="12" bestFit="1" customWidth="1"/>
  </cols>
  <sheetData>
    <row r="1" spans="1:3" x14ac:dyDescent="0.5">
      <c r="A1" t="s">
        <v>466</v>
      </c>
      <c r="B1" t="s">
        <v>291</v>
      </c>
    </row>
    <row r="2" spans="1:3" x14ac:dyDescent="0.5">
      <c r="A2" t="s">
        <v>46</v>
      </c>
      <c r="B2" s="1">
        <v>45839</v>
      </c>
    </row>
    <row r="4" spans="1:3" x14ac:dyDescent="0.5">
      <c r="A4" t="s">
        <v>521</v>
      </c>
      <c r="B4" t="s">
        <v>345</v>
      </c>
      <c r="C4" t="s">
        <v>537</v>
      </c>
    </row>
    <row r="5" spans="1:3" x14ac:dyDescent="0.5">
      <c r="A5" t="s">
        <v>383</v>
      </c>
      <c r="B5" t="s">
        <v>9</v>
      </c>
    </row>
    <row r="6" spans="1:3" x14ac:dyDescent="0.5">
      <c r="A6" t="s">
        <v>392</v>
      </c>
      <c r="B6" t="s">
        <v>367</v>
      </c>
      <c r="C6">
        <v>1287676979450.7463</v>
      </c>
    </row>
    <row r="7" spans="1:3" x14ac:dyDescent="0.5">
      <c r="A7" t="s">
        <v>235</v>
      </c>
      <c r="B7" t="s">
        <v>458</v>
      </c>
    </row>
    <row r="8" spans="1:3" x14ac:dyDescent="0.5">
      <c r="A8" t="s">
        <v>513</v>
      </c>
      <c r="B8" t="s">
        <v>126</v>
      </c>
      <c r="C8">
        <v>670025655309.60327</v>
      </c>
    </row>
    <row r="9" spans="1:3" x14ac:dyDescent="0.5">
      <c r="A9" t="s">
        <v>229</v>
      </c>
      <c r="B9" t="s">
        <v>13</v>
      </c>
      <c r="C9">
        <v>80396942241.62326</v>
      </c>
    </row>
    <row r="10" spans="1:3" x14ac:dyDescent="0.5">
      <c r="A10" t="s">
        <v>145</v>
      </c>
      <c r="B10" t="s">
        <v>325</v>
      </c>
      <c r="C10">
        <v>27177735527.566666</v>
      </c>
    </row>
    <row r="11" spans="1:3" x14ac:dyDescent="0.5">
      <c r="A11" t="s">
        <v>245</v>
      </c>
      <c r="B11" t="s">
        <v>532</v>
      </c>
      <c r="C11">
        <v>4039844390.2254262</v>
      </c>
    </row>
    <row r="12" spans="1:3" x14ac:dyDescent="0.5">
      <c r="A12" t="s">
        <v>82</v>
      </c>
      <c r="B12" t="s">
        <v>453</v>
      </c>
      <c r="C12">
        <v>3704768275595.8428</v>
      </c>
    </row>
    <row r="13" spans="1:3" x14ac:dyDescent="0.5">
      <c r="A13" t="s">
        <v>29</v>
      </c>
      <c r="B13" t="s">
        <v>151</v>
      </c>
      <c r="C13">
        <v>537078829135.46631</v>
      </c>
    </row>
    <row r="14" spans="1:3" x14ac:dyDescent="0.5">
      <c r="A14" t="s">
        <v>224</v>
      </c>
      <c r="B14" t="s">
        <v>357</v>
      </c>
      <c r="C14">
        <v>633266692533.68945</v>
      </c>
    </row>
    <row r="15" spans="1:3" x14ac:dyDescent="0.5">
      <c r="A15" t="s">
        <v>64</v>
      </c>
      <c r="B15" t="s">
        <v>204</v>
      </c>
      <c r="C15">
        <v>25786585949.634609</v>
      </c>
    </row>
    <row r="16" spans="1:3" x14ac:dyDescent="0.5">
      <c r="A16" t="s">
        <v>80</v>
      </c>
      <c r="B16" t="s">
        <v>253</v>
      </c>
    </row>
    <row r="17" spans="1:3" x14ac:dyDescent="0.5">
      <c r="A17" t="s">
        <v>294</v>
      </c>
      <c r="B17" t="s">
        <v>356</v>
      </c>
      <c r="C17">
        <v>2224814814.8148146</v>
      </c>
    </row>
    <row r="18" spans="1:3" x14ac:dyDescent="0.5">
      <c r="A18" t="s">
        <v>310</v>
      </c>
      <c r="B18" t="s">
        <v>217</v>
      </c>
      <c r="C18">
        <v>1752193307380.3433</v>
      </c>
    </row>
    <row r="19" spans="1:3" x14ac:dyDescent="0.5">
      <c r="A19" t="s">
        <v>43</v>
      </c>
      <c r="B19" t="s">
        <v>254</v>
      </c>
      <c r="C19">
        <v>521642466921.74524</v>
      </c>
    </row>
    <row r="20" spans="1:3" x14ac:dyDescent="0.5">
      <c r="A20" t="s">
        <v>388</v>
      </c>
      <c r="B20" t="s">
        <v>382</v>
      </c>
      <c r="C20">
        <v>74315882352.941177</v>
      </c>
    </row>
    <row r="21" spans="1:3" x14ac:dyDescent="0.5">
      <c r="A21" t="s">
        <v>337</v>
      </c>
      <c r="B21" t="s">
        <v>397</v>
      </c>
      <c r="C21">
        <v>2162378759.3466973</v>
      </c>
    </row>
    <row r="22" spans="1:3" x14ac:dyDescent="0.5">
      <c r="A22" t="s">
        <v>467</v>
      </c>
      <c r="B22" t="s">
        <v>31</v>
      </c>
      <c r="C22">
        <v>664564181486.953</v>
      </c>
    </row>
    <row r="23" spans="1:3" x14ac:dyDescent="0.5">
      <c r="A23" t="s">
        <v>459</v>
      </c>
      <c r="B23" t="s">
        <v>239</v>
      </c>
      <c r="C23">
        <v>21482643720.274326</v>
      </c>
    </row>
    <row r="24" spans="1:3" x14ac:dyDescent="0.5">
      <c r="A24" t="s">
        <v>85</v>
      </c>
      <c r="B24" t="s">
        <v>326</v>
      </c>
      <c r="C24">
        <v>23250214909.539066</v>
      </c>
    </row>
    <row r="25" spans="1:3" x14ac:dyDescent="0.5">
      <c r="A25" t="s">
        <v>24</v>
      </c>
      <c r="B25" t="s">
        <v>108</v>
      </c>
      <c r="C25">
        <v>450119424622.38922</v>
      </c>
    </row>
    <row r="26" spans="1:3" x14ac:dyDescent="0.5">
      <c r="A26" t="s">
        <v>445</v>
      </c>
      <c r="B26" t="s">
        <v>109</v>
      </c>
      <c r="C26">
        <v>112211952703.83142</v>
      </c>
    </row>
    <row r="27" spans="1:3" x14ac:dyDescent="0.5">
      <c r="A27" t="s">
        <v>260</v>
      </c>
      <c r="B27" t="s">
        <v>50</v>
      </c>
      <c r="C27">
        <v>47736702127.659576</v>
      </c>
    </row>
    <row r="28" spans="1:3" x14ac:dyDescent="0.5">
      <c r="A28" t="s">
        <v>121</v>
      </c>
      <c r="B28" t="s">
        <v>211</v>
      </c>
      <c r="C28">
        <v>15832800000</v>
      </c>
    </row>
    <row r="29" spans="1:3" x14ac:dyDescent="0.5">
      <c r="A29" t="s">
        <v>280</v>
      </c>
      <c r="B29" t="s">
        <v>403</v>
      </c>
      <c r="C29">
        <v>28343394203.469421</v>
      </c>
    </row>
    <row r="30" spans="1:3" x14ac:dyDescent="0.5">
      <c r="A30" t="s">
        <v>432</v>
      </c>
      <c r="B30" t="s">
        <v>157</v>
      </c>
      <c r="C30">
        <v>75961865471.912933</v>
      </c>
    </row>
    <row r="31" spans="1:3" x14ac:dyDescent="0.5">
      <c r="A31" t="s">
        <v>227</v>
      </c>
      <c r="B31" t="s">
        <v>208</v>
      </c>
      <c r="C31">
        <v>3515783328.9107947</v>
      </c>
    </row>
    <row r="32" spans="1:3" x14ac:dyDescent="0.5">
      <c r="A32" t="s">
        <v>267</v>
      </c>
      <c r="B32" t="s">
        <v>464</v>
      </c>
      <c r="C32">
        <v>8980200000</v>
      </c>
    </row>
    <row r="33" spans="1:3" x14ac:dyDescent="0.5">
      <c r="A33" t="s">
        <v>38</v>
      </c>
      <c r="B33" t="s">
        <v>373</v>
      </c>
      <c r="C33">
        <v>49668296743.849495</v>
      </c>
    </row>
    <row r="34" spans="1:3" x14ac:dyDescent="0.5">
      <c r="A34" t="s">
        <v>435</v>
      </c>
      <c r="B34" t="s">
        <v>237</v>
      </c>
      <c r="C34">
        <v>2179412080828.5867</v>
      </c>
    </row>
    <row r="35" spans="1:3" x14ac:dyDescent="0.5">
      <c r="A35" t="s">
        <v>408</v>
      </c>
      <c r="B35" t="s">
        <v>277</v>
      </c>
      <c r="C35">
        <v>7165000000</v>
      </c>
    </row>
    <row r="36" spans="1:3" x14ac:dyDescent="0.5">
      <c r="A36" t="s">
        <v>307</v>
      </c>
      <c r="B36" t="s">
        <v>93</v>
      </c>
      <c r="C36">
        <v>15463134387.20129</v>
      </c>
    </row>
    <row r="37" spans="1:3" x14ac:dyDescent="0.5">
      <c r="A37" t="s">
        <v>416</v>
      </c>
      <c r="B37" t="s">
        <v>87</v>
      </c>
    </row>
    <row r="38" spans="1:3" x14ac:dyDescent="0.5">
      <c r="A38" t="s">
        <v>33</v>
      </c>
      <c r="B38" t="s">
        <v>283</v>
      </c>
      <c r="C38">
        <v>19400774882.449486</v>
      </c>
    </row>
    <row r="39" spans="1:3" x14ac:dyDescent="0.5">
      <c r="A39" t="s">
        <v>134</v>
      </c>
      <c r="B39" t="s">
        <v>350</v>
      </c>
      <c r="C39">
        <v>2751544520.3791761</v>
      </c>
    </row>
    <row r="40" spans="1:3" x14ac:dyDescent="0.5">
      <c r="A40" t="s">
        <v>143</v>
      </c>
      <c r="B40" t="s">
        <v>409</v>
      </c>
      <c r="C40">
        <v>2241253230970.3394</v>
      </c>
    </row>
    <row r="41" spans="1:3" x14ac:dyDescent="0.5">
      <c r="A41" t="s">
        <v>314</v>
      </c>
      <c r="B41" t="s">
        <v>165</v>
      </c>
      <c r="C41">
        <v>2455559190577.3613</v>
      </c>
    </row>
    <row r="42" spans="1:3" x14ac:dyDescent="0.5">
      <c r="A42" t="s">
        <v>136</v>
      </c>
      <c r="B42" t="s">
        <v>471</v>
      </c>
      <c r="C42">
        <v>936564198048.51587</v>
      </c>
    </row>
    <row r="43" spans="1:3" x14ac:dyDescent="0.5">
      <c r="A43" t="s">
        <v>278</v>
      </c>
      <c r="B43" t="s">
        <v>225</v>
      </c>
    </row>
    <row r="44" spans="1:3" x14ac:dyDescent="0.5">
      <c r="A44" t="s">
        <v>119</v>
      </c>
      <c r="B44" t="s">
        <v>476</v>
      </c>
      <c r="C44">
        <v>330267137371.59229</v>
      </c>
    </row>
    <row r="45" spans="1:3" x14ac:dyDescent="0.5">
      <c r="A45" t="s">
        <v>363</v>
      </c>
      <c r="B45" t="s">
        <v>135</v>
      </c>
      <c r="C45">
        <v>18743803170827.164</v>
      </c>
    </row>
    <row r="46" spans="1:3" x14ac:dyDescent="0.5">
      <c r="A46" t="s">
        <v>500</v>
      </c>
      <c r="B46" t="s">
        <v>236</v>
      </c>
      <c r="C46">
        <v>86538413923.394287</v>
      </c>
    </row>
    <row r="47" spans="1:3" x14ac:dyDescent="0.5">
      <c r="A47" t="s">
        <v>536</v>
      </c>
      <c r="B47" t="s">
        <v>55</v>
      </c>
      <c r="C47">
        <v>51326764684.859528</v>
      </c>
    </row>
    <row r="48" spans="1:3" x14ac:dyDescent="0.5">
      <c r="A48" t="s">
        <v>355</v>
      </c>
      <c r="B48" t="s">
        <v>160</v>
      </c>
      <c r="C48">
        <v>70749355652.120728</v>
      </c>
    </row>
    <row r="49" spans="1:3" x14ac:dyDescent="0.5">
      <c r="A49" t="s">
        <v>276</v>
      </c>
      <c r="B49" t="s">
        <v>289</v>
      </c>
      <c r="C49">
        <v>15719985776.396574</v>
      </c>
    </row>
    <row r="50" spans="1:3" x14ac:dyDescent="0.5">
      <c r="A50" t="s">
        <v>405</v>
      </c>
      <c r="B50" t="s">
        <v>214</v>
      </c>
      <c r="C50">
        <v>418542042920.18939</v>
      </c>
    </row>
    <row r="51" spans="1:3" x14ac:dyDescent="0.5">
      <c r="A51" t="s">
        <v>255</v>
      </c>
      <c r="B51" t="s">
        <v>251</v>
      </c>
      <c r="C51">
        <v>1546164420.3244183</v>
      </c>
    </row>
    <row r="52" spans="1:3" x14ac:dyDescent="0.5">
      <c r="A52" t="s">
        <v>354</v>
      </c>
      <c r="B52" t="s">
        <v>413</v>
      </c>
      <c r="C52">
        <v>2767599017.4487433</v>
      </c>
    </row>
    <row r="53" spans="1:3" x14ac:dyDescent="0.5">
      <c r="A53" t="s">
        <v>242</v>
      </c>
      <c r="B53" t="s">
        <v>8</v>
      </c>
      <c r="C53">
        <v>95350423176.663971</v>
      </c>
    </row>
    <row r="54" spans="1:3" x14ac:dyDescent="0.5">
      <c r="A54" t="s">
        <v>243</v>
      </c>
      <c r="B54" t="s">
        <v>209</v>
      </c>
      <c r="C54">
        <v>91570798875.904831</v>
      </c>
    </row>
    <row r="55" spans="1:3" x14ac:dyDescent="0.5">
      <c r="A55" t="s">
        <v>72</v>
      </c>
      <c r="B55" t="s">
        <v>177</v>
      </c>
    </row>
    <row r="56" spans="1:3" x14ac:dyDescent="0.5">
      <c r="A56" t="s">
        <v>263</v>
      </c>
      <c r="B56" t="s">
        <v>73</v>
      </c>
    </row>
    <row r="57" spans="1:3" x14ac:dyDescent="0.5">
      <c r="A57" t="s">
        <v>341</v>
      </c>
      <c r="B57" t="s">
        <v>473</v>
      </c>
    </row>
    <row r="58" spans="1:3" x14ac:dyDescent="0.5">
      <c r="A58" t="s">
        <v>317</v>
      </c>
      <c r="B58" t="s">
        <v>178</v>
      </c>
      <c r="C58">
        <v>36333022329.4981</v>
      </c>
    </row>
    <row r="59" spans="1:3" x14ac:dyDescent="0.5">
      <c r="A59" t="s">
        <v>247</v>
      </c>
      <c r="B59" t="s">
        <v>486</v>
      </c>
      <c r="C59">
        <v>345036675975.0473</v>
      </c>
    </row>
    <row r="60" spans="1:3" x14ac:dyDescent="0.5">
      <c r="A60" t="s">
        <v>343</v>
      </c>
      <c r="B60" t="s">
        <v>346</v>
      </c>
      <c r="C60">
        <v>4659929336890.624</v>
      </c>
    </row>
    <row r="61" spans="1:3" x14ac:dyDescent="0.5">
      <c r="A61" t="s">
        <v>15</v>
      </c>
      <c r="B61" t="s">
        <v>173</v>
      </c>
      <c r="C61">
        <v>4086402718.8683386</v>
      </c>
    </row>
    <row r="62" spans="1:3" x14ac:dyDescent="0.5">
      <c r="A62" t="s">
        <v>502</v>
      </c>
      <c r="B62" t="s">
        <v>184</v>
      </c>
      <c r="C62">
        <v>688881481.48148143</v>
      </c>
    </row>
    <row r="63" spans="1:3" x14ac:dyDescent="0.5">
      <c r="A63" t="s">
        <v>220</v>
      </c>
      <c r="B63" t="s">
        <v>384</v>
      </c>
      <c r="C63">
        <v>429457372071.86896</v>
      </c>
    </row>
    <row r="64" spans="1:3" x14ac:dyDescent="0.5">
      <c r="A64" t="s">
        <v>299</v>
      </c>
      <c r="B64" t="s">
        <v>517</v>
      </c>
      <c r="C64">
        <v>124282245638.56845</v>
      </c>
    </row>
    <row r="65" spans="1:3" x14ac:dyDescent="0.5">
      <c r="A65" t="s">
        <v>501</v>
      </c>
      <c r="B65" t="s">
        <v>20</v>
      </c>
      <c r="C65">
        <v>263619794506.7229</v>
      </c>
    </row>
    <row r="66" spans="1:3" x14ac:dyDescent="0.5">
      <c r="A66" t="s">
        <v>148</v>
      </c>
      <c r="B66" t="s">
        <v>167</v>
      </c>
      <c r="C66">
        <v>22260874526758.059</v>
      </c>
    </row>
    <row r="67" spans="1:3" x14ac:dyDescent="0.5">
      <c r="A67" t="s">
        <v>504</v>
      </c>
      <c r="B67" t="s">
        <v>256</v>
      </c>
      <c r="C67">
        <v>16091207060823.447</v>
      </c>
    </row>
    <row r="68" spans="1:3" x14ac:dyDescent="0.5">
      <c r="A68" t="s">
        <v>348</v>
      </c>
      <c r="B68" t="s">
        <v>428</v>
      </c>
      <c r="C68">
        <v>31882663454356.949</v>
      </c>
    </row>
    <row r="69" spans="1:3" x14ac:dyDescent="0.5">
      <c r="A69" t="s">
        <v>194</v>
      </c>
      <c r="B69" t="s">
        <v>230</v>
      </c>
      <c r="C69">
        <v>2421839057172.2222</v>
      </c>
    </row>
    <row r="70" spans="1:3" x14ac:dyDescent="0.5">
      <c r="A70" t="s">
        <v>282</v>
      </c>
      <c r="B70" t="s">
        <v>427</v>
      </c>
      <c r="C70">
        <v>29146936906252.238</v>
      </c>
    </row>
    <row r="71" spans="1:3" x14ac:dyDescent="0.5">
      <c r="A71" t="s">
        <v>174</v>
      </c>
      <c r="B71" t="s">
        <v>79</v>
      </c>
      <c r="C71">
        <v>124676074700</v>
      </c>
    </row>
    <row r="72" spans="1:3" x14ac:dyDescent="0.5">
      <c r="A72" t="s">
        <v>182</v>
      </c>
      <c r="B72" t="s">
        <v>489</v>
      </c>
      <c r="C72">
        <v>389059911003.56573</v>
      </c>
    </row>
    <row r="73" spans="1:3" x14ac:dyDescent="0.5">
      <c r="A73" t="s">
        <v>102</v>
      </c>
      <c r="B73" t="s">
        <v>288</v>
      </c>
      <c r="C73">
        <v>16406126934435.811</v>
      </c>
    </row>
    <row r="74" spans="1:3" x14ac:dyDescent="0.5">
      <c r="A74" t="s">
        <v>526</v>
      </c>
      <c r="B74" t="s">
        <v>123</v>
      </c>
    </row>
    <row r="75" spans="1:3" x14ac:dyDescent="0.5">
      <c r="A75" t="s">
        <v>58</v>
      </c>
      <c r="B75" t="s">
        <v>176</v>
      </c>
      <c r="C75">
        <v>1722745978335.156</v>
      </c>
    </row>
    <row r="76" spans="1:3" x14ac:dyDescent="0.5">
      <c r="A76" t="s">
        <v>371</v>
      </c>
      <c r="B76" t="s">
        <v>478</v>
      </c>
      <c r="C76">
        <v>42764929169.325775</v>
      </c>
    </row>
    <row r="77" spans="1:3" x14ac:dyDescent="0.5">
      <c r="A77" t="s">
        <v>113</v>
      </c>
      <c r="B77" t="s">
        <v>75</v>
      </c>
    </row>
    <row r="78" spans="1:3" x14ac:dyDescent="0.5">
      <c r="A78" t="s">
        <v>26</v>
      </c>
      <c r="B78" t="s">
        <v>512</v>
      </c>
      <c r="C78">
        <v>19423319451330.301</v>
      </c>
    </row>
    <row r="79" spans="1:3" x14ac:dyDescent="0.5">
      <c r="A79" t="s">
        <v>154</v>
      </c>
      <c r="B79" t="s">
        <v>252</v>
      </c>
      <c r="C79">
        <v>1831822327104.3093</v>
      </c>
    </row>
    <row r="80" spans="1:3" x14ac:dyDescent="0.5">
      <c r="A80" t="s">
        <v>36</v>
      </c>
      <c r="B80" t="s">
        <v>18</v>
      </c>
      <c r="C80">
        <v>299835625550.78119</v>
      </c>
    </row>
    <row r="81" spans="1:3" x14ac:dyDescent="0.5">
      <c r="A81" t="s">
        <v>106</v>
      </c>
      <c r="B81" t="s">
        <v>274</v>
      </c>
      <c r="C81">
        <v>5840564072.7731342</v>
      </c>
    </row>
    <row r="82" spans="1:3" x14ac:dyDescent="0.5">
      <c r="A82" t="s">
        <v>268</v>
      </c>
      <c r="B82" t="s">
        <v>457</v>
      </c>
      <c r="C82">
        <v>3162079073495.7808</v>
      </c>
    </row>
    <row r="83" spans="1:3" x14ac:dyDescent="0.5">
      <c r="A83" t="s">
        <v>241</v>
      </c>
      <c r="B83" t="s">
        <v>335</v>
      </c>
    </row>
    <row r="84" spans="1:3" x14ac:dyDescent="0.5">
      <c r="A84" t="s">
        <v>273</v>
      </c>
      <c r="B84" t="s">
        <v>198</v>
      </c>
      <c r="C84">
        <v>471425099.488675</v>
      </c>
    </row>
    <row r="85" spans="1:3" x14ac:dyDescent="0.5">
      <c r="A85" t="s">
        <v>358</v>
      </c>
      <c r="B85" t="s">
        <v>261</v>
      </c>
      <c r="C85">
        <v>20867044935.672943</v>
      </c>
    </row>
    <row r="86" spans="1:3" x14ac:dyDescent="0.5">
      <c r="A86" t="s">
        <v>487</v>
      </c>
      <c r="B86" t="s">
        <v>429</v>
      </c>
      <c r="C86">
        <v>3643834188782.9146</v>
      </c>
    </row>
    <row r="87" spans="1:3" x14ac:dyDescent="0.5">
      <c r="A87" t="s">
        <v>454</v>
      </c>
      <c r="B87" t="s">
        <v>330</v>
      </c>
      <c r="C87">
        <v>33776141250.571564</v>
      </c>
    </row>
    <row r="88" spans="1:3" x14ac:dyDescent="0.5">
      <c r="A88" t="s">
        <v>122</v>
      </c>
      <c r="B88" t="s">
        <v>398</v>
      </c>
      <c r="C88">
        <v>82825288888.973389</v>
      </c>
    </row>
    <row r="89" spans="1:3" x14ac:dyDescent="0.5">
      <c r="A89" t="s">
        <v>95</v>
      </c>
      <c r="B89" t="s">
        <v>495</v>
      </c>
    </row>
    <row r="90" spans="1:3" x14ac:dyDescent="0.5">
      <c r="A90" t="s">
        <v>420</v>
      </c>
      <c r="B90" t="s">
        <v>415</v>
      </c>
      <c r="C90">
        <v>25334307878.737022</v>
      </c>
    </row>
    <row r="91" spans="1:3" x14ac:dyDescent="0.5">
      <c r="A91" t="s">
        <v>17</v>
      </c>
      <c r="B91" t="s">
        <v>61</v>
      </c>
      <c r="C91">
        <v>2507519958.3485727</v>
      </c>
    </row>
    <row r="92" spans="1:3" x14ac:dyDescent="0.5">
      <c r="A92" t="s">
        <v>424</v>
      </c>
      <c r="B92" t="s">
        <v>116</v>
      </c>
      <c r="C92">
        <v>2119865935.2490857</v>
      </c>
    </row>
    <row r="93" spans="1:3" x14ac:dyDescent="0.5">
      <c r="A93" t="s">
        <v>469</v>
      </c>
      <c r="B93" t="s">
        <v>163</v>
      </c>
      <c r="C93">
        <v>12765777677.062155</v>
      </c>
    </row>
    <row r="94" spans="1:3" x14ac:dyDescent="0.5">
      <c r="A94" t="s">
        <v>503</v>
      </c>
      <c r="B94" t="s">
        <v>394</v>
      </c>
      <c r="C94">
        <v>257144811301.67261</v>
      </c>
    </row>
    <row r="95" spans="1:3" x14ac:dyDescent="0.5">
      <c r="A95" t="s">
        <v>54</v>
      </c>
      <c r="B95" t="s">
        <v>440</v>
      </c>
      <c r="C95">
        <v>1391435992.5925925</v>
      </c>
    </row>
    <row r="96" spans="1:3" x14ac:dyDescent="0.5">
      <c r="A96" t="s">
        <v>380</v>
      </c>
      <c r="B96" t="s">
        <v>481</v>
      </c>
    </row>
    <row r="97" spans="1:3" x14ac:dyDescent="0.5">
      <c r="A97" t="s">
        <v>186</v>
      </c>
      <c r="B97" t="s">
        <v>99</v>
      </c>
      <c r="C97">
        <v>113199586004.47662</v>
      </c>
    </row>
    <row r="98" spans="1:3" x14ac:dyDescent="0.5">
      <c r="A98" t="s">
        <v>530</v>
      </c>
      <c r="B98" t="s">
        <v>25</v>
      </c>
    </row>
    <row r="99" spans="1:3" x14ac:dyDescent="0.5">
      <c r="A99" t="s">
        <v>258</v>
      </c>
      <c r="B99" t="s">
        <v>386</v>
      </c>
      <c r="C99">
        <v>24835899825.899281</v>
      </c>
    </row>
    <row r="100" spans="1:3" x14ac:dyDescent="0.5">
      <c r="A100" t="s">
        <v>246</v>
      </c>
      <c r="B100" t="s">
        <v>387</v>
      </c>
      <c r="C100">
        <v>71522995943824.234</v>
      </c>
    </row>
    <row r="101" spans="1:3" x14ac:dyDescent="0.5">
      <c r="A101" t="s">
        <v>191</v>
      </c>
      <c r="B101" t="s">
        <v>238</v>
      </c>
      <c r="C101">
        <v>407106738445.06921</v>
      </c>
    </row>
    <row r="102" spans="1:3" x14ac:dyDescent="0.5">
      <c r="A102" t="s">
        <v>399</v>
      </c>
      <c r="B102" t="s">
        <v>45</v>
      </c>
      <c r="C102">
        <v>37093565854.043678</v>
      </c>
    </row>
    <row r="103" spans="1:3" x14ac:dyDescent="0.5">
      <c r="A103" t="s">
        <v>496</v>
      </c>
      <c r="B103" t="s">
        <v>114</v>
      </c>
      <c r="C103">
        <v>1197816907955.8115</v>
      </c>
    </row>
    <row r="104" spans="1:3" x14ac:dyDescent="0.5">
      <c r="A104" t="s">
        <v>376</v>
      </c>
      <c r="B104" t="s">
        <v>456</v>
      </c>
      <c r="C104">
        <v>92526176108.620987</v>
      </c>
    </row>
    <row r="105" spans="1:3" x14ac:dyDescent="0.5">
      <c r="A105" t="s">
        <v>4</v>
      </c>
      <c r="B105" t="s">
        <v>67</v>
      </c>
      <c r="C105">
        <v>25224154990.794556</v>
      </c>
    </row>
    <row r="106" spans="1:3" x14ac:dyDescent="0.5">
      <c r="A106" t="s">
        <v>35</v>
      </c>
      <c r="B106" t="s">
        <v>463</v>
      </c>
      <c r="C106">
        <v>222904723252.1098</v>
      </c>
    </row>
    <row r="107" spans="1:3" x14ac:dyDescent="0.5">
      <c r="A107" t="s">
        <v>518</v>
      </c>
      <c r="B107" t="s">
        <v>103</v>
      </c>
      <c r="C107">
        <v>41102217227752.258</v>
      </c>
    </row>
    <row r="108" spans="1:3" x14ac:dyDescent="0.5">
      <c r="A108" t="s">
        <v>56</v>
      </c>
      <c r="B108" t="s">
        <v>193</v>
      </c>
      <c r="C108">
        <v>43993256154967.711</v>
      </c>
    </row>
    <row r="109" spans="1:3" x14ac:dyDescent="0.5">
      <c r="A109" t="s">
        <v>531</v>
      </c>
      <c r="B109" t="s">
        <v>396</v>
      </c>
      <c r="C109">
        <v>2894109836001.8286</v>
      </c>
    </row>
    <row r="110" spans="1:3" x14ac:dyDescent="0.5">
      <c r="A110" t="s">
        <v>360</v>
      </c>
      <c r="B110" t="s">
        <v>1</v>
      </c>
      <c r="C110">
        <v>1060004843955.222</v>
      </c>
    </row>
    <row r="111" spans="1:3" x14ac:dyDescent="0.5">
      <c r="A111" t="s">
        <v>334</v>
      </c>
      <c r="B111" t="s">
        <v>338</v>
      </c>
      <c r="C111">
        <v>1396300098190.9734</v>
      </c>
    </row>
    <row r="112" spans="1:3" x14ac:dyDescent="0.5">
      <c r="A112" t="s">
        <v>528</v>
      </c>
      <c r="B112" t="s">
        <v>492</v>
      </c>
      <c r="C112">
        <v>1834104992046.6067</v>
      </c>
    </row>
    <row r="113" spans="1:3" x14ac:dyDescent="0.5">
      <c r="A113" t="s">
        <v>212</v>
      </c>
      <c r="B113" t="s">
        <v>83</v>
      </c>
    </row>
    <row r="114" spans="1:3" x14ac:dyDescent="0.5">
      <c r="A114" t="s">
        <v>146</v>
      </c>
      <c r="B114" t="s">
        <v>438</v>
      </c>
      <c r="C114">
        <v>3912686168582.2144</v>
      </c>
    </row>
    <row r="115" spans="1:3" x14ac:dyDescent="0.5">
      <c r="A115" t="s">
        <v>375</v>
      </c>
      <c r="B115" t="s">
        <v>264</v>
      </c>
    </row>
    <row r="116" spans="1:3" x14ac:dyDescent="0.5">
      <c r="A116" t="s">
        <v>78</v>
      </c>
      <c r="B116" t="s">
        <v>39</v>
      </c>
      <c r="C116">
        <v>577389475009.92175</v>
      </c>
    </row>
    <row r="117" spans="1:3" x14ac:dyDescent="0.5">
      <c r="A117" t="s">
        <v>297</v>
      </c>
      <c r="B117" t="s">
        <v>130</v>
      </c>
      <c r="C117">
        <v>436906331671.85852</v>
      </c>
    </row>
    <row r="118" spans="1:3" x14ac:dyDescent="0.5">
      <c r="A118" t="s">
        <v>0</v>
      </c>
      <c r="B118" t="s">
        <v>390</v>
      </c>
      <c r="C118">
        <v>279641257615.38464</v>
      </c>
    </row>
    <row r="119" spans="1:3" x14ac:dyDescent="0.5">
      <c r="A119" t="s">
        <v>19</v>
      </c>
      <c r="B119" t="s">
        <v>104</v>
      </c>
      <c r="C119">
        <v>33462807982.850002</v>
      </c>
    </row>
    <row r="120" spans="1:3" x14ac:dyDescent="0.5">
      <c r="A120" t="s">
        <v>344</v>
      </c>
      <c r="B120" t="s">
        <v>488</v>
      </c>
      <c r="C120">
        <v>540379921261.68097</v>
      </c>
    </row>
    <row r="121" spans="1:3" x14ac:dyDescent="0.5">
      <c r="A121" t="s">
        <v>124</v>
      </c>
      <c r="B121" t="s">
        <v>410</v>
      </c>
      <c r="C121">
        <v>2372774547793.1245</v>
      </c>
    </row>
    <row r="122" spans="1:3" x14ac:dyDescent="0.5">
      <c r="A122" t="s">
        <v>92</v>
      </c>
      <c r="B122" t="s">
        <v>510</v>
      </c>
      <c r="C122">
        <v>19930288337.027954</v>
      </c>
    </row>
    <row r="123" spans="1:3" x14ac:dyDescent="0.5">
      <c r="A123" t="s">
        <v>419</v>
      </c>
      <c r="B123" t="s">
        <v>219</v>
      </c>
      <c r="C123">
        <v>53352289577.46479</v>
      </c>
    </row>
    <row r="124" spans="1:3" x14ac:dyDescent="0.5">
      <c r="A124" t="s">
        <v>529</v>
      </c>
      <c r="B124" t="s">
        <v>411</v>
      </c>
      <c r="C124">
        <v>4026210821146.8076</v>
      </c>
    </row>
    <row r="125" spans="1:3" x14ac:dyDescent="0.5">
      <c r="A125" t="s">
        <v>60</v>
      </c>
      <c r="B125" t="s">
        <v>203</v>
      </c>
      <c r="C125">
        <v>288406138230.66876</v>
      </c>
    </row>
    <row r="126" spans="1:3" x14ac:dyDescent="0.5">
      <c r="A126" t="s">
        <v>533</v>
      </c>
      <c r="B126" t="s">
        <v>507</v>
      </c>
      <c r="C126">
        <v>124498691699.12495</v>
      </c>
    </row>
    <row r="127" spans="1:3" x14ac:dyDescent="0.5">
      <c r="A127" t="s">
        <v>332</v>
      </c>
      <c r="B127" t="s">
        <v>300</v>
      </c>
      <c r="C127">
        <v>17478259659.262497</v>
      </c>
    </row>
    <row r="128" spans="1:3" x14ac:dyDescent="0.5">
      <c r="A128" t="s">
        <v>491</v>
      </c>
      <c r="B128" t="s">
        <v>515</v>
      </c>
      <c r="C128">
        <v>46352647034.777466</v>
      </c>
    </row>
    <row r="129" spans="1:3" x14ac:dyDescent="0.5">
      <c r="A129" t="s">
        <v>461</v>
      </c>
      <c r="B129" t="s">
        <v>381</v>
      </c>
      <c r="C129">
        <v>307862546.78962725</v>
      </c>
    </row>
    <row r="130" spans="1:3" x14ac:dyDescent="0.5">
      <c r="A130" t="s">
        <v>120</v>
      </c>
      <c r="B130" t="s">
        <v>275</v>
      </c>
      <c r="C130">
        <v>1066681481.4814814</v>
      </c>
    </row>
    <row r="131" spans="1:3" x14ac:dyDescent="0.5">
      <c r="A131" t="s">
        <v>139</v>
      </c>
      <c r="B131" t="s">
        <v>485</v>
      </c>
    </row>
    <row r="132" spans="1:3" x14ac:dyDescent="0.5">
      <c r="A132" t="s">
        <v>525</v>
      </c>
      <c r="B132" t="s">
        <v>365</v>
      </c>
      <c r="C132">
        <v>160227273001.34827</v>
      </c>
    </row>
    <row r="133" spans="1:3" x14ac:dyDescent="0.5">
      <c r="A133" t="s">
        <v>199</v>
      </c>
      <c r="B133" t="s">
        <v>377</v>
      </c>
      <c r="C133">
        <v>6146374383733.3799</v>
      </c>
    </row>
    <row r="134" spans="1:3" x14ac:dyDescent="0.5">
      <c r="A134" t="s">
        <v>418</v>
      </c>
      <c r="B134" t="s">
        <v>168</v>
      </c>
      <c r="C134">
        <v>16502933121.080585</v>
      </c>
    </row>
    <row r="135" spans="1:3" x14ac:dyDescent="0.5">
      <c r="A135" t="s">
        <v>316</v>
      </c>
      <c r="B135" t="s">
        <v>183</v>
      </c>
    </row>
    <row r="136" spans="1:3" x14ac:dyDescent="0.5">
      <c r="A136" t="s">
        <v>171</v>
      </c>
      <c r="B136" t="s">
        <v>480</v>
      </c>
      <c r="C136">
        <v>4750000000</v>
      </c>
    </row>
    <row r="137" spans="1:3" x14ac:dyDescent="0.5">
      <c r="A137" t="s">
        <v>402</v>
      </c>
      <c r="B137" t="s">
        <v>484</v>
      </c>
      <c r="C137">
        <v>46636278901.901581</v>
      </c>
    </row>
    <row r="138" spans="1:3" x14ac:dyDescent="0.5">
      <c r="A138" t="s">
        <v>370</v>
      </c>
      <c r="B138" t="s">
        <v>269</v>
      </c>
      <c r="C138">
        <v>2549062962.9629626</v>
      </c>
    </row>
    <row r="139" spans="1:3" x14ac:dyDescent="0.5">
      <c r="A139" t="s">
        <v>443</v>
      </c>
      <c r="B139" t="s">
        <v>127</v>
      </c>
      <c r="C139">
        <v>7313631690222.709</v>
      </c>
    </row>
    <row r="140" spans="1:3" x14ac:dyDescent="0.5">
      <c r="A140" t="s">
        <v>196</v>
      </c>
      <c r="B140" t="s">
        <v>431</v>
      </c>
      <c r="C140">
        <v>1574172751665.071</v>
      </c>
    </row>
    <row r="141" spans="1:3" x14ac:dyDescent="0.5">
      <c r="A141" t="s">
        <v>472</v>
      </c>
      <c r="B141" t="s">
        <v>49</v>
      </c>
      <c r="C141">
        <v>466541517790.09344</v>
      </c>
    </row>
    <row r="142" spans="1:3" x14ac:dyDescent="0.5">
      <c r="A142" t="s">
        <v>451</v>
      </c>
      <c r="B142" t="s">
        <v>249</v>
      </c>
    </row>
    <row r="143" spans="1:3" x14ac:dyDescent="0.5">
      <c r="A143" t="s">
        <v>3</v>
      </c>
      <c r="B143" t="s">
        <v>499</v>
      </c>
      <c r="C143">
        <v>98963185509.649948</v>
      </c>
    </row>
    <row r="144" spans="1:3" x14ac:dyDescent="0.5">
      <c r="A144" t="s">
        <v>262</v>
      </c>
      <c r="B144" t="s">
        <v>156</v>
      </c>
      <c r="C144">
        <v>7857490239272.0068</v>
      </c>
    </row>
    <row r="145" spans="1:3" x14ac:dyDescent="0.5">
      <c r="A145" t="s">
        <v>231</v>
      </c>
      <c r="B145" t="s">
        <v>215</v>
      </c>
      <c r="C145">
        <v>39216943108499.063</v>
      </c>
    </row>
    <row r="146" spans="1:3" x14ac:dyDescent="0.5">
      <c r="A146" t="s">
        <v>359</v>
      </c>
      <c r="B146" t="s">
        <v>179</v>
      </c>
      <c r="C146">
        <v>2271541845.6200151</v>
      </c>
    </row>
    <row r="147" spans="1:3" x14ac:dyDescent="0.5">
      <c r="A147" t="s">
        <v>293</v>
      </c>
      <c r="B147" t="s">
        <v>523</v>
      </c>
      <c r="C147">
        <v>29910723278948.734</v>
      </c>
    </row>
    <row r="148" spans="1:3" x14ac:dyDescent="0.5">
      <c r="A148" t="s">
        <v>301</v>
      </c>
      <c r="B148" t="s">
        <v>81</v>
      </c>
      <c r="C148">
        <v>84869215513.364822</v>
      </c>
    </row>
    <row r="149" spans="1:3" x14ac:dyDescent="0.5">
      <c r="A149" t="s">
        <v>210</v>
      </c>
      <c r="B149" t="s">
        <v>395</v>
      </c>
      <c r="C149">
        <v>93197329011.707794</v>
      </c>
    </row>
    <row r="150" spans="1:3" x14ac:dyDescent="0.5">
      <c r="A150" t="s">
        <v>192</v>
      </c>
      <c r="B150" t="s">
        <v>333</v>
      </c>
      <c r="C150">
        <v>43520773851.121864</v>
      </c>
    </row>
    <row r="151" spans="1:3" x14ac:dyDescent="0.5">
      <c r="A151" t="s">
        <v>422</v>
      </c>
      <c r="B151" t="s">
        <v>216</v>
      </c>
      <c r="C151">
        <v>50183212761.348351</v>
      </c>
    </row>
    <row r="152" spans="1:3" x14ac:dyDescent="0.5">
      <c r="A152" t="s">
        <v>285</v>
      </c>
      <c r="B152" t="s">
        <v>336</v>
      </c>
    </row>
    <row r="153" spans="1:3" x14ac:dyDescent="0.5">
      <c r="A153" t="s">
        <v>23</v>
      </c>
      <c r="B153" t="s">
        <v>144</v>
      </c>
      <c r="C153">
        <v>154430996472.75183</v>
      </c>
    </row>
    <row r="154" spans="1:3" x14ac:dyDescent="0.5">
      <c r="A154" t="s">
        <v>292</v>
      </c>
      <c r="B154" t="s">
        <v>5</v>
      </c>
    </row>
    <row r="155" spans="1:3" x14ac:dyDescent="0.5">
      <c r="A155" t="s">
        <v>342</v>
      </c>
      <c r="B155" t="s">
        <v>63</v>
      </c>
      <c r="C155">
        <v>18200340853.651684</v>
      </c>
    </row>
    <row r="156" spans="1:3" x14ac:dyDescent="0.5">
      <c r="A156" t="s">
        <v>302</v>
      </c>
      <c r="B156" t="s">
        <v>12</v>
      </c>
      <c r="C156">
        <v>17420814800.704494</v>
      </c>
    </row>
    <row r="157" spans="1:3" x14ac:dyDescent="0.5">
      <c r="A157" t="s">
        <v>159</v>
      </c>
      <c r="B157" t="s">
        <v>70</v>
      </c>
      <c r="C157">
        <v>6975146349.4259214</v>
      </c>
    </row>
    <row r="158" spans="1:3" x14ac:dyDescent="0.5">
      <c r="A158" t="s">
        <v>426</v>
      </c>
      <c r="B158" t="s">
        <v>117</v>
      </c>
      <c r="C158">
        <v>5025772564328.2979</v>
      </c>
    </row>
    <row r="159" spans="1:3" x14ac:dyDescent="0.5">
      <c r="A159" t="s">
        <v>169</v>
      </c>
      <c r="B159" t="s">
        <v>218</v>
      </c>
      <c r="C159">
        <v>1852722885258.1101</v>
      </c>
    </row>
    <row r="160" spans="1:3" x14ac:dyDescent="0.5">
      <c r="A160" t="s">
        <v>514</v>
      </c>
      <c r="B160" t="s">
        <v>465</v>
      </c>
      <c r="C160">
        <v>280357844.22980201</v>
      </c>
    </row>
    <row r="161" spans="1:3" x14ac:dyDescent="0.5">
      <c r="A161" t="s">
        <v>323</v>
      </c>
      <c r="B161" t="s">
        <v>441</v>
      </c>
      <c r="C161">
        <v>38748293620690.352</v>
      </c>
    </row>
    <row r="162" spans="1:3" x14ac:dyDescent="0.5">
      <c r="A162" t="s">
        <v>88</v>
      </c>
      <c r="B162" t="s">
        <v>475</v>
      </c>
      <c r="C162">
        <v>16685236492.06752</v>
      </c>
    </row>
    <row r="163" spans="1:3" x14ac:dyDescent="0.5">
      <c r="A163" t="s">
        <v>250</v>
      </c>
      <c r="B163" t="s">
        <v>448</v>
      </c>
      <c r="C163">
        <v>26588067731.169247</v>
      </c>
    </row>
    <row r="164" spans="1:3" x14ac:dyDescent="0.5">
      <c r="A164" t="s">
        <v>286</v>
      </c>
      <c r="B164" t="s">
        <v>84</v>
      </c>
      <c r="C164">
        <v>24322006607.929516</v>
      </c>
    </row>
    <row r="165" spans="1:3" x14ac:dyDescent="0.5">
      <c r="A165" t="s">
        <v>305</v>
      </c>
      <c r="B165" t="s">
        <v>48</v>
      </c>
      <c r="C165">
        <v>74079772652.428574</v>
      </c>
    </row>
    <row r="166" spans="1:3" x14ac:dyDescent="0.5">
      <c r="A166" t="s">
        <v>479</v>
      </c>
      <c r="B166" t="s">
        <v>400</v>
      </c>
      <c r="C166">
        <v>2153572215659.7275</v>
      </c>
    </row>
    <row r="167" spans="1:3" x14ac:dyDescent="0.5">
      <c r="A167" t="s">
        <v>290</v>
      </c>
      <c r="B167" t="s">
        <v>142</v>
      </c>
      <c r="C167">
        <v>8069536125.802846</v>
      </c>
    </row>
    <row r="168" spans="1:3" x14ac:dyDescent="0.5">
      <c r="A168" t="s">
        <v>284</v>
      </c>
      <c r="B168" t="s">
        <v>340</v>
      </c>
      <c r="C168">
        <v>23586055802.451691</v>
      </c>
    </row>
    <row r="169" spans="1:3" x14ac:dyDescent="0.5">
      <c r="A169" t="s">
        <v>131</v>
      </c>
      <c r="B169" t="s">
        <v>449</v>
      </c>
    </row>
    <row r="170" spans="1:3" x14ac:dyDescent="0.5">
      <c r="A170" t="s">
        <v>444</v>
      </c>
      <c r="B170" t="s">
        <v>100</v>
      </c>
      <c r="C170">
        <v>22416650343.4786</v>
      </c>
    </row>
    <row r="171" spans="1:3" x14ac:dyDescent="0.5">
      <c r="A171" t="s">
        <v>40</v>
      </c>
      <c r="B171" t="s">
        <v>296</v>
      </c>
      <c r="C171">
        <v>10766731873.540733</v>
      </c>
    </row>
    <row r="172" spans="1:3" x14ac:dyDescent="0.5">
      <c r="A172" t="s">
        <v>34</v>
      </c>
      <c r="B172" t="s">
        <v>303</v>
      </c>
      <c r="C172">
        <v>14952555414.855322</v>
      </c>
    </row>
    <row r="173" spans="1:3" x14ac:dyDescent="0.5">
      <c r="A173" t="s">
        <v>393</v>
      </c>
      <c r="B173" t="s">
        <v>170</v>
      </c>
      <c r="C173">
        <v>11008925322.513369</v>
      </c>
    </row>
    <row r="174" spans="1:3" x14ac:dyDescent="0.5">
      <c r="A174" t="s">
        <v>320</v>
      </c>
      <c r="B174" t="s">
        <v>430</v>
      </c>
      <c r="C174">
        <v>421972102253.57031</v>
      </c>
    </row>
    <row r="175" spans="1:3" x14ac:dyDescent="0.5">
      <c r="A175" t="s">
        <v>158</v>
      </c>
      <c r="B175" t="s">
        <v>482</v>
      </c>
      <c r="C175">
        <v>31435123430970.34</v>
      </c>
    </row>
    <row r="176" spans="1:3" x14ac:dyDescent="0.5">
      <c r="A176" t="s">
        <v>111</v>
      </c>
      <c r="B176" t="s">
        <v>188</v>
      </c>
      <c r="C176">
        <v>13372354268.544609</v>
      </c>
    </row>
    <row r="177" spans="1:3" x14ac:dyDescent="0.5">
      <c r="A177" t="s">
        <v>524</v>
      </c>
      <c r="B177" t="s">
        <v>140</v>
      </c>
    </row>
    <row r="178" spans="1:3" x14ac:dyDescent="0.5">
      <c r="A178" t="s">
        <v>129</v>
      </c>
      <c r="B178" t="s">
        <v>101</v>
      </c>
      <c r="C178">
        <v>19537639288.06332</v>
      </c>
    </row>
    <row r="179" spans="1:3" x14ac:dyDescent="0.5">
      <c r="A179" t="s">
        <v>213</v>
      </c>
      <c r="B179" t="s">
        <v>497</v>
      </c>
      <c r="C179">
        <v>187759703099.80142</v>
      </c>
    </row>
    <row r="180" spans="1:3" x14ac:dyDescent="0.5">
      <c r="A180" t="s">
        <v>442</v>
      </c>
      <c r="B180" t="s">
        <v>153</v>
      </c>
      <c r="C180">
        <v>19693982967.592556</v>
      </c>
    </row>
    <row r="181" spans="1:3" x14ac:dyDescent="0.5">
      <c r="A181" t="s">
        <v>10</v>
      </c>
      <c r="B181" t="s">
        <v>372</v>
      </c>
      <c r="C181">
        <v>1227543925316.406</v>
      </c>
    </row>
    <row r="182" spans="1:3" x14ac:dyDescent="0.5">
      <c r="A182" t="s">
        <v>494</v>
      </c>
      <c r="B182" t="s">
        <v>439</v>
      </c>
      <c r="C182">
        <v>483727398216.36444</v>
      </c>
    </row>
    <row r="183" spans="1:3" x14ac:dyDescent="0.5">
      <c r="A183" t="s">
        <v>150</v>
      </c>
      <c r="B183" t="s">
        <v>522</v>
      </c>
      <c r="C183">
        <v>42914268286.710922</v>
      </c>
    </row>
    <row r="184" spans="1:3" x14ac:dyDescent="0.5">
      <c r="A184" t="s">
        <v>77</v>
      </c>
      <c r="B184" t="s">
        <v>189</v>
      </c>
      <c r="C184">
        <v>160350639.54946691</v>
      </c>
    </row>
    <row r="185" spans="1:3" x14ac:dyDescent="0.5">
      <c r="A185" t="s">
        <v>407</v>
      </c>
      <c r="B185" t="s">
        <v>206</v>
      </c>
      <c r="C185">
        <v>260235932558.99628</v>
      </c>
    </row>
    <row r="186" spans="1:3" x14ac:dyDescent="0.5">
      <c r="A186" t="s">
        <v>240</v>
      </c>
      <c r="B186" t="s">
        <v>474</v>
      </c>
      <c r="C186">
        <v>67687054565878.156</v>
      </c>
    </row>
    <row r="187" spans="1:3" x14ac:dyDescent="0.5">
      <c r="A187" t="s">
        <v>508</v>
      </c>
      <c r="B187" t="s">
        <v>412</v>
      </c>
      <c r="C187">
        <v>106942782834.85045</v>
      </c>
    </row>
    <row r="188" spans="1:3" x14ac:dyDescent="0.5">
      <c r="A188" t="s">
        <v>506</v>
      </c>
      <c r="B188" t="s">
        <v>298</v>
      </c>
      <c r="C188">
        <v>205790426259.97238</v>
      </c>
    </row>
    <row r="189" spans="1:3" x14ac:dyDescent="0.5">
      <c r="A189" t="s">
        <v>534</v>
      </c>
      <c r="B189" t="s">
        <v>96</v>
      </c>
      <c r="C189">
        <v>373071855731.5387</v>
      </c>
    </row>
    <row r="190" spans="1:3" x14ac:dyDescent="0.5">
      <c r="A190" t="s">
        <v>391</v>
      </c>
      <c r="B190" t="s">
        <v>327</v>
      </c>
      <c r="C190">
        <v>86260400000</v>
      </c>
    </row>
    <row r="191" spans="1:3" x14ac:dyDescent="0.5">
      <c r="A191" t="s">
        <v>353</v>
      </c>
      <c r="B191" t="s">
        <v>207</v>
      </c>
      <c r="C191">
        <v>289221969059.85333</v>
      </c>
    </row>
    <row r="192" spans="1:3" x14ac:dyDescent="0.5">
      <c r="A192" t="s">
        <v>197</v>
      </c>
      <c r="B192" t="s">
        <v>423</v>
      </c>
      <c r="C192">
        <v>461617509782.35455</v>
      </c>
    </row>
    <row r="193" spans="1:3" x14ac:dyDescent="0.5">
      <c r="A193" t="s">
        <v>493</v>
      </c>
      <c r="B193" t="s">
        <v>270</v>
      </c>
    </row>
    <row r="194" spans="1:3" x14ac:dyDescent="0.5">
      <c r="A194" t="s">
        <v>321</v>
      </c>
      <c r="B194" t="s">
        <v>181</v>
      </c>
      <c r="C194">
        <v>32538480023.999786</v>
      </c>
    </row>
    <row r="195" spans="1:3" x14ac:dyDescent="0.5">
      <c r="A195" t="s">
        <v>53</v>
      </c>
      <c r="B195" t="s">
        <v>27</v>
      </c>
      <c r="C195">
        <v>914696430325.39075</v>
      </c>
    </row>
    <row r="196" spans="1:3" x14ac:dyDescent="0.5">
      <c r="A196" t="s">
        <v>164</v>
      </c>
      <c r="B196" t="s">
        <v>205</v>
      </c>
      <c r="C196">
        <v>1426898998276.72</v>
      </c>
    </row>
    <row r="197" spans="1:3" x14ac:dyDescent="0.5">
      <c r="A197" t="s">
        <v>187</v>
      </c>
      <c r="B197" t="s">
        <v>498</v>
      </c>
      <c r="C197">
        <v>125841500000</v>
      </c>
    </row>
    <row r="198" spans="1:3" x14ac:dyDescent="0.5">
      <c r="A198" t="s">
        <v>379</v>
      </c>
      <c r="B198" t="s">
        <v>41</v>
      </c>
    </row>
    <row r="199" spans="1:3" x14ac:dyDescent="0.5">
      <c r="A199" t="s">
        <v>306</v>
      </c>
      <c r="B199" t="s">
        <v>137</v>
      </c>
      <c r="C199">
        <v>308683317392.67963</v>
      </c>
    </row>
    <row r="200" spans="1:3" x14ac:dyDescent="0.5">
      <c r="A200" t="s">
        <v>352</v>
      </c>
      <c r="B200" t="s">
        <v>51</v>
      </c>
      <c r="C200">
        <v>44458118399.666885</v>
      </c>
    </row>
    <row r="201" spans="1:3" x14ac:dyDescent="0.5">
      <c r="A201" t="s">
        <v>62</v>
      </c>
      <c r="B201" t="s">
        <v>141</v>
      </c>
      <c r="C201">
        <v>13711100000</v>
      </c>
    </row>
    <row r="202" spans="1:3" x14ac:dyDescent="0.5">
      <c r="A202" t="s">
        <v>94</v>
      </c>
      <c r="B202" t="s">
        <v>147</v>
      </c>
      <c r="C202">
        <v>11977251413.716286</v>
      </c>
    </row>
    <row r="203" spans="1:3" x14ac:dyDescent="0.5">
      <c r="A203" t="s">
        <v>434</v>
      </c>
      <c r="B203" t="s">
        <v>195</v>
      </c>
      <c r="C203">
        <v>63040640005163.461</v>
      </c>
    </row>
    <row r="204" spans="1:3" x14ac:dyDescent="0.5">
      <c r="A204" t="s">
        <v>257</v>
      </c>
      <c r="B204" t="s">
        <v>421</v>
      </c>
    </row>
    <row r="205" spans="1:3" x14ac:dyDescent="0.5">
      <c r="A205" t="s">
        <v>450</v>
      </c>
      <c r="B205" t="s">
        <v>16</v>
      </c>
      <c r="C205">
        <v>217982967032.96701</v>
      </c>
    </row>
    <row r="206" spans="1:3" x14ac:dyDescent="0.5">
      <c r="A206" t="s">
        <v>401</v>
      </c>
      <c r="B206" t="s">
        <v>233</v>
      </c>
      <c r="C206">
        <v>382767571329.15796</v>
      </c>
    </row>
    <row r="207" spans="1:3" x14ac:dyDescent="0.5">
      <c r="A207" t="s">
        <v>2</v>
      </c>
      <c r="B207" t="s">
        <v>248</v>
      </c>
      <c r="C207">
        <v>2173835806671.656</v>
      </c>
    </row>
    <row r="208" spans="1:3" x14ac:dyDescent="0.5">
      <c r="A208" t="s">
        <v>190</v>
      </c>
      <c r="B208" t="s">
        <v>68</v>
      </c>
      <c r="C208">
        <v>14251642231.493185</v>
      </c>
    </row>
    <row r="209" spans="1:3" x14ac:dyDescent="0.5">
      <c r="A209" t="s">
        <v>65</v>
      </c>
      <c r="B209" t="s">
        <v>91</v>
      </c>
      <c r="C209">
        <v>4514924632400.2666</v>
      </c>
    </row>
    <row r="210" spans="1:3" x14ac:dyDescent="0.5">
      <c r="A210" t="s">
        <v>339</v>
      </c>
      <c r="B210" t="s">
        <v>172</v>
      </c>
      <c r="C210">
        <v>1237529866666.6667</v>
      </c>
    </row>
    <row r="211" spans="1:3" x14ac:dyDescent="0.5">
      <c r="A211" t="s">
        <v>161</v>
      </c>
      <c r="B211" t="s">
        <v>328</v>
      </c>
      <c r="C211">
        <v>49909807029.699585</v>
      </c>
    </row>
    <row r="212" spans="1:3" x14ac:dyDescent="0.5">
      <c r="A212" t="s">
        <v>22</v>
      </c>
      <c r="B212" t="s">
        <v>406</v>
      </c>
      <c r="C212">
        <v>32267254425.052044</v>
      </c>
    </row>
    <row r="213" spans="1:3" x14ac:dyDescent="0.5">
      <c r="A213" t="s">
        <v>364</v>
      </c>
      <c r="B213" t="s">
        <v>59</v>
      </c>
      <c r="C213">
        <v>547386645891.84668</v>
      </c>
    </row>
    <row r="214" spans="1:3" x14ac:dyDescent="0.5">
      <c r="A214" t="s">
        <v>74</v>
      </c>
      <c r="B214" t="s">
        <v>223</v>
      </c>
      <c r="C214">
        <v>1760767447.1746111</v>
      </c>
    </row>
    <row r="215" spans="1:3" x14ac:dyDescent="0.5">
      <c r="A215" t="s">
        <v>511</v>
      </c>
      <c r="B215" t="s">
        <v>468</v>
      </c>
      <c r="C215">
        <v>7547843281.2742462</v>
      </c>
    </row>
    <row r="216" spans="1:3" x14ac:dyDescent="0.5">
      <c r="A216" t="s">
        <v>417</v>
      </c>
      <c r="B216" t="s">
        <v>69</v>
      </c>
      <c r="C216">
        <v>35364960000</v>
      </c>
    </row>
    <row r="217" spans="1:3" x14ac:dyDescent="0.5">
      <c r="A217" t="s">
        <v>322</v>
      </c>
      <c r="B217" t="s">
        <v>374</v>
      </c>
    </row>
    <row r="218" spans="1:3" x14ac:dyDescent="0.5">
      <c r="A218" t="s">
        <v>389</v>
      </c>
      <c r="B218" t="s">
        <v>21</v>
      </c>
      <c r="C218">
        <v>12108515109.999598</v>
      </c>
    </row>
    <row r="219" spans="1:3" x14ac:dyDescent="0.5">
      <c r="A219" t="s">
        <v>226</v>
      </c>
      <c r="B219" t="s">
        <v>315</v>
      </c>
      <c r="C219">
        <v>89083506277.234421</v>
      </c>
    </row>
    <row r="220" spans="1:3" x14ac:dyDescent="0.5">
      <c r="A220" t="s">
        <v>42</v>
      </c>
      <c r="B220" t="s">
        <v>324</v>
      </c>
      <c r="C220">
        <v>1745534471319.0425</v>
      </c>
    </row>
    <row r="221" spans="1:3" x14ac:dyDescent="0.5">
      <c r="A221" t="s">
        <v>200</v>
      </c>
      <c r="B221" t="s">
        <v>44</v>
      </c>
    </row>
    <row r="222" spans="1:3" x14ac:dyDescent="0.5">
      <c r="A222" t="s">
        <v>221</v>
      </c>
      <c r="B222" t="s">
        <v>133</v>
      </c>
      <c r="C222">
        <v>1957702634760.3494</v>
      </c>
    </row>
    <row r="223" spans="1:3" x14ac:dyDescent="0.5">
      <c r="A223" t="s">
        <v>28</v>
      </c>
      <c r="B223" t="s">
        <v>138</v>
      </c>
      <c r="C223">
        <v>309361541400.62939</v>
      </c>
    </row>
    <row r="224" spans="1:3" x14ac:dyDescent="0.5">
      <c r="A224" t="s">
        <v>175</v>
      </c>
      <c r="B224" t="s">
        <v>318</v>
      </c>
      <c r="C224">
        <v>764274042.73504281</v>
      </c>
    </row>
    <row r="225" spans="1:3" x14ac:dyDescent="0.5">
      <c r="A225" t="s">
        <v>368</v>
      </c>
      <c r="B225" t="s">
        <v>47</v>
      </c>
      <c r="C225">
        <v>4714267822.2233009</v>
      </c>
    </row>
    <row r="226" spans="1:3" x14ac:dyDescent="0.5">
      <c r="A226" t="s">
        <v>271</v>
      </c>
      <c r="B226" t="s">
        <v>107</v>
      </c>
      <c r="C226">
        <v>141775733420.11404</v>
      </c>
    </row>
    <row r="227" spans="1:3" x14ac:dyDescent="0.5">
      <c r="A227" t="s">
        <v>265</v>
      </c>
      <c r="B227" t="s">
        <v>234</v>
      </c>
      <c r="C227">
        <v>72485008929.27655</v>
      </c>
    </row>
    <row r="228" spans="1:3" x14ac:dyDescent="0.5">
      <c r="A228" t="s">
        <v>52</v>
      </c>
      <c r="B228" t="s">
        <v>202</v>
      </c>
      <c r="C228">
        <v>610117791237.08911</v>
      </c>
    </row>
    <row r="229" spans="1:3" x14ac:dyDescent="0.5">
      <c r="A229" t="s">
        <v>477</v>
      </c>
      <c r="B229" t="s">
        <v>98</v>
      </c>
      <c r="C229">
        <v>4891883720.1574173</v>
      </c>
    </row>
    <row r="230" spans="1:3" x14ac:dyDescent="0.5">
      <c r="A230" t="s">
        <v>259</v>
      </c>
      <c r="B230" t="s">
        <v>295</v>
      </c>
      <c r="C230">
        <v>1735210227.9258101</v>
      </c>
    </row>
    <row r="231" spans="1:3" x14ac:dyDescent="0.5">
      <c r="A231" t="s">
        <v>361</v>
      </c>
      <c r="B231" t="s">
        <v>110</v>
      </c>
      <c r="C231">
        <v>2167239562.4601293</v>
      </c>
    </row>
    <row r="232" spans="1:3" x14ac:dyDescent="0.5">
      <c r="A232" t="s">
        <v>128</v>
      </c>
      <c r="B232" t="s">
        <v>155</v>
      </c>
    </row>
    <row r="233" spans="1:3" x14ac:dyDescent="0.5">
      <c r="A233" t="s">
        <v>89</v>
      </c>
      <c r="B233" t="s">
        <v>162</v>
      </c>
      <c r="C233">
        <v>1745378000</v>
      </c>
    </row>
    <row r="234" spans="1:3" x14ac:dyDescent="0.5">
      <c r="A234" t="s">
        <v>446</v>
      </c>
      <c r="B234" t="s">
        <v>425</v>
      </c>
      <c r="C234">
        <v>20625711664.647213</v>
      </c>
    </row>
    <row r="235" spans="1:3" x14ac:dyDescent="0.5">
      <c r="A235" t="s">
        <v>516</v>
      </c>
      <c r="B235" t="s">
        <v>266</v>
      </c>
      <c r="C235">
        <v>22233410782170.809</v>
      </c>
    </row>
    <row r="236" spans="1:3" x14ac:dyDescent="0.5">
      <c r="A236" t="s">
        <v>347</v>
      </c>
      <c r="B236" t="s">
        <v>369</v>
      </c>
      <c r="C236">
        <v>6097876994310.8799</v>
      </c>
    </row>
    <row r="237" spans="1:3" x14ac:dyDescent="0.5">
      <c r="A237" t="s">
        <v>180</v>
      </c>
      <c r="B237" t="s">
        <v>272</v>
      </c>
      <c r="C237">
        <v>9925732119.7203388</v>
      </c>
    </row>
    <row r="238" spans="1:3" x14ac:dyDescent="0.5">
      <c r="A238" t="s">
        <v>404</v>
      </c>
      <c r="B238" t="s">
        <v>319</v>
      </c>
      <c r="C238">
        <v>526411265427.68256</v>
      </c>
    </row>
    <row r="239" spans="1:3" x14ac:dyDescent="0.5">
      <c r="A239" t="s">
        <v>30</v>
      </c>
      <c r="B239" t="s">
        <v>32</v>
      </c>
      <c r="C239">
        <v>14204575548.553579</v>
      </c>
    </row>
    <row r="240" spans="1:3" x14ac:dyDescent="0.5">
      <c r="A240" t="s">
        <v>378</v>
      </c>
      <c r="B240" t="s">
        <v>185</v>
      </c>
      <c r="C240">
        <v>64239891739.331139</v>
      </c>
    </row>
    <row r="241" spans="1:3" x14ac:dyDescent="0.5">
      <c r="A241" t="s">
        <v>105</v>
      </c>
      <c r="B241" t="s">
        <v>447</v>
      </c>
      <c r="C241">
        <v>6977493595927.0508</v>
      </c>
    </row>
    <row r="242" spans="1:3" x14ac:dyDescent="0.5">
      <c r="A242" t="s">
        <v>490</v>
      </c>
      <c r="B242" t="s">
        <v>201</v>
      </c>
      <c r="C242">
        <v>1881265333.4187</v>
      </c>
    </row>
    <row r="243" spans="1:3" x14ac:dyDescent="0.5">
      <c r="A243" t="s">
        <v>520</v>
      </c>
      <c r="B243" t="s">
        <v>331</v>
      </c>
      <c r="C243">
        <v>2139861115659.7273</v>
      </c>
    </row>
    <row r="244" spans="1:3" x14ac:dyDescent="0.5">
      <c r="A244" t="s">
        <v>470</v>
      </c>
      <c r="B244" t="s">
        <v>455</v>
      </c>
    </row>
    <row r="245" spans="1:3" x14ac:dyDescent="0.5">
      <c r="A245" t="s">
        <v>6</v>
      </c>
      <c r="B245" t="s">
        <v>66</v>
      </c>
      <c r="C245">
        <v>4514924632400.2666</v>
      </c>
    </row>
    <row r="246" spans="1:3" x14ac:dyDescent="0.5">
      <c r="A246" t="s">
        <v>166</v>
      </c>
      <c r="B246" t="s">
        <v>362</v>
      </c>
      <c r="C246">
        <v>1957702634760.3499</v>
      </c>
    </row>
    <row r="247" spans="1:3" x14ac:dyDescent="0.5">
      <c r="A247" t="s">
        <v>483</v>
      </c>
      <c r="B247" t="s">
        <v>125</v>
      </c>
      <c r="C247">
        <v>26428963758.130711</v>
      </c>
    </row>
    <row r="248" spans="1:3" x14ac:dyDescent="0.5">
      <c r="A248" t="s">
        <v>149</v>
      </c>
      <c r="B248" t="s">
        <v>14</v>
      </c>
      <c r="C248">
        <v>53409988744.596809</v>
      </c>
    </row>
    <row r="249" spans="1:3" x14ac:dyDescent="0.5">
      <c r="A249" t="s">
        <v>86</v>
      </c>
      <c r="B249" t="s">
        <v>304</v>
      </c>
      <c r="C249">
        <v>1323254808058.7441</v>
      </c>
    </row>
    <row r="250" spans="1:3" x14ac:dyDescent="0.5">
      <c r="A250" t="s">
        <v>313</v>
      </c>
      <c r="B250" t="s">
        <v>71</v>
      </c>
    </row>
    <row r="251" spans="1:3" x14ac:dyDescent="0.5">
      <c r="A251" t="s">
        <v>414</v>
      </c>
      <c r="B251" t="s">
        <v>329</v>
      </c>
      <c r="C251">
        <v>78779864877.301834</v>
      </c>
    </row>
    <row r="252" spans="1:3" x14ac:dyDescent="0.5">
      <c r="A252" t="s">
        <v>505</v>
      </c>
      <c r="B252" t="s">
        <v>115</v>
      </c>
      <c r="C252">
        <v>53651874313.98362</v>
      </c>
    </row>
    <row r="253" spans="1:3" x14ac:dyDescent="0.5">
      <c r="A253" t="s">
        <v>311</v>
      </c>
      <c r="B253" t="s">
        <v>366</v>
      </c>
      <c r="C253">
        <v>190741263731.53488</v>
      </c>
    </row>
    <row r="254" spans="1:3" x14ac:dyDescent="0.5">
      <c r="A254" t="s">
        <v>118</v>
      </c>
      <c r="B254" t="s">
        <v>436</v>
      </c>
      <c r="C254">
        <v>30891808644564.391</v>
      </c>
    </row>
    <row r="255" spans="1:3" x14ac:dyDescent="0.5">
      <c r="A255" t="s">
        <v>385</v>
      </c>
      <c r="B255" t="s">
        <v>527</v>
      </c>
      <c r="C255">
        <v>80961511073.579651</v>
      </c>
    </row>
    <row r="256" spans="1:3" x14ac:dyDescent="0.5">
      <c r="A256" t="s">
        <v>287</v>
      </c>
      <c r="B256" t="s">
        <v>452</v>
      </c>
      <c r="C256">
        <v>29184890000000</v>
      </c>
    </row>
    <row r="257" spans="1:3" x14ac:dyDescent="0.5">
      <c r="A257" t="s">
        <v>222</v>
      </c>
      <c r="B257" t="s">
        <v>112</v>
      </c>
      <c r="C257">
        <v>114965293466.61102</v>
      </c>
    </row>
    <row r="258" spans="1:3" x14ac:dyDescent="0.5">
      <c r="A258" t="s">
        <v>37</v>
      </c>
      <c r="B258" t="s">
        <v>76</v>
      </c>
      <c r="C258">
        <v>1157207407.4074073</v>
      </c>
    </row>
    <row r="259" spans="1:3" x14ac:dyDescent="0.5">
      <c r="A259" t="s">
        <v>57</v>
      </c>
      <c r="B259" t="s">
        <v>228</v>
      </c>
    </row>
    <row r="260" spans="1:3" x14ac:dyDescent="0.5">
      <c r="A260" t="s">
        <v>232</v>
      </c>
      <c r="B260" t="s">
        <v>437</v>
      </c>
    </row>
    <row r="261" spans="1:3" x14ac:dyDescent="0.5">
      <c r="A261" t="s">
        <v>308</v>
      </c>
      <c r="B261" t="s">
        <v>97</v>
      </c>
    </row>
    <row r="262" spans="1:3" x14ac:dyDescent="0.5">
      <c r="A262" t="s">
        <v>281</v>
      </c>
      <c r="B262" t="s">
        <v>462</v>
      </c>
      <c r="C262">
        <v>476388230307.17523</v>
      </c>
    </row>
    <row r="263" spans="1:3" x14ac:dyDescent="0.5">
      <c r="A263" t="s">
        <v>460</v>
      </c>
      <c r="B263" t="s">
        <v>90</v>
      </c>
      <c r="C263">
        <v>1161251868.0349755</v>
      </c>
    </row>
    <row r="264" spans="1:3" x14ac:dyDescent="0.5">
      <c r="A264" t="s">
        <v>433</v>
      </c>
      <c r="B264" t="s">
        <v>519</v>
      </c>
      <c r="C264">
        <v>111326370011522.7</v>
      </c>
    </row>
    <row r="265" spans="1:3" x14ac:dyDescent="0.5">
      <c r="A265" t="s">
        <v>132</v>
      </c>
      <c r="B265" t="s">
        <v>349</v>
      </c>
      <c r="C265">
        <v>1068025243.6392901</v>
      </c>
    </row>
    <row r="266" spans="1:3" x14ac:dyDescent="0.5">
      <c r="A266" t="s">
        <v>312</v>
      </c>
      <c r="B266" t="s">
        <v>152</v>
      </c>
      <c r="C266">
        <v>11148602232.663</v>
      </c>
    </row>
    <row r="267" spans="1:3" x14ac:dyDescent="0.5">
      <c r="A267" t="s">
        <v>509</v>
      </c>
      <c r="B267" t="s">
        <v>11</v>
      </c>
    </row>
    <row r="268" spans="1:3" x14ac:dyDescent="0.5">
      <c r="A268" t="s">
        <v>351</v>
      </c>
      <c r="B268" t="s">
        <v>279</v>
      </c>
      <c r="C268">
        <v>400260724226.06696</v>
      </c>
    </row>
    <row r="269" spans="1:3" x14ac:dyDescent="0.5">
      <c r="A269" t="s">
        <v>7</v>
      </c>
      <c r="B269" t="s">
        <v>309</v>
      </c>
      <c r="C269">
        <v>26325775287.022636</v>
      </c>
    </row>
    <row r="270" spans="1:3" x14ac:dyDescent="0.5">
      <c r="A270" t="s">
        <v>535</v>
      </c>
      <c r="B270" t="s">
        <v>244</v>
      </c>
      <c r="C270">
        <v>44187704410.119118</v>
      </c>
    </row>
  </sheetData>
  <pageMargins left="0.7" right="0.7" top="0.75" bottom="0.75" header="0.3" footer="0.3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D8B2-0C58-4942-910C-71C30B6F7708}">
  <dimension ref="A1:D60"/>
  <sheetViews>
    <sheetView tabSelected="1" topLeftCell="A45" workbookViewId="0">
      <selection activeCell="A60" sqref="A60"/>
    </sheetView>
  </sheetViews>
  <sheetFormatPr defaultRowHeight="14.35" x14ac:dyDescent="0.5"/>
  <sheetData>
    <row r="1" spans="1:4" ht="31.7" x14ac:dyDescent="1.1000000000000001">
      <c r="A1" s="2" t="s">
        <v>538</v>
      </c>
    </row>
    <row r="2" spans="1:4" x14ac:dyDescent="0.5">
      <c r="A2" t="s">
        <v>539</v>
      </c>
    </row>
    <row r="5" spans="1:4" ht="18.350000000000001" x14ac:dyDescent="0.65">
      <c r="A5" s="3" t="s">
        <v>540</v>
      </c>
    </row>
    <row r="6" spans="1:4" x14ac:dyDescent="0.5">
      <c r="A6" t="e" cm="1" vm="1">
        <f t="array" ref="A6">_xlfn._xlws.PY(0,1,country_gdp[[#Headers],[#Data]])</f>
        <v>#VALUE!</v>
      </c>
    </row>
    <row r="8" spans="1:4" ht="15.7" x14ac:dyDescent="0.55000000000000004">
      <c r="A8" s="4" t="s">
        <v>541</v>
      </c>
    </row>
    <row r="9" spans="1:4" x14ac:dyDescent="0.5">
      <c r="A9" t="str" cm="1">
        <f t="array" ref="A9:D20">IFERROR(_FV(A6,"arrayPreview"),_xlfn._DF_Python_str(A6))</f>
        <v/>
      </c>
      <c r="B9" t="str">
        <v>Country Name</v>
      </c>
      <c r="C9" t="str">
        <v>Country Code</v>
      </c>
      <c r="D9" t="str">
        <v>gdp</v>
      </c>
    </row>
    <row r="10" spans="1:4" x14ac:dyDescent="0.5">
      <c r="A10">
        <v>0</v>
      </c>
      <c r="B10" t="str">
        <v>Aruba</v>
      </c>
      <c r="C10" t="str">
        <v>ABW</v>
      </c>
      <c r="D10" vm="2">
        <v>0</v>
      </c>
    </row>
    <row r="11" spans="1:4" x14ac:dyDescent="0.5">
      <c r="A11">
        <v>1</v>
      </c>
      <c r="B11" t="str">
        <v>Africa Eastern and Southern</v>
      </c>
      <c r="C11" t="str">
        <v>AFE</v>
      </c>
      <c r="D11">
        <v>1287676979450.7463</v>
      </c>
    </row>
    <row r="12" spans="1:4" x14ac:dyDescent="0.5">
      <c r="A12">
        <v>2</v>
      </c>
      <c r="B12" t="str">
        <v>Afghanistan</v>
      </c>
      <c r="C12" t="str">
        <v>AFG</v>
      </c>
      <c r="D12" vm="2">
        <v>0</v>
      </c>
    </row>
    <row r="13" spans="1:4" x14ac:dyDescent="0.5">
      <c r="A13">
        <v>3</v>
      </c>
      <c r="B13" t="str">
        <v>Africa Western and Central</v>
      </c>
      <c r="C13" t="str">
        <v>AFW</v>
      </c>
      <c r="D13">
        <v>670025655309.60327</v>
      </c>
    </row>
    <row r="14" spans="1:4" x14ac:dyDescent="0.5">
      <c r="A14">
        <v>4</v>
      </c>
      <c r="B14" t="str">
        <v>Angola</v>
      </c>
      <c r="C14" t="str">
        <v>AGO</v>
      </c>
      <c r="D14">
        <v>80396942241.62326</v>
      </c>
    </row>
    <row r="15" spans="1:4" x14ac:dyDescent="0.5">
      <c r="A15" t="str">
        <v>...</v>
      </c>
      <c r="B15" t="str">
        <v>...</v>
      </c>
      <c r="C15" t="str">
        <v>...</v>
      </c>
      <c r="D15" t="str">
        <v>...</v>
      </c>
    </row>
    <row r="16" spans="1:4" x14ac:dyDescent="0.5">
      <c r="A16">
        <v>261</v>
      </c>
      <c r="B16" t="str">
        <v>Kosovo</v>
      </c>
      <c r="C16" t="str">
        <v>XKX</v>
      </c>
      <c r="D16">
        <v>11148602232.663</v>
      </c>
    </row>
    <row r="17" spans="1:4" x14ac:dyDescent="0.5">
      <c r="A17">
        <v>262</v>
      </c>
      <c r="B17" t="str">
        <v>Yemen, Rep.</v>
      </c>
      <c r="C17" t="str">
        <v>YEM</v>
      </c>
      <c r="D17" vm="2">
        <v>0</v>
      </c>
    </row>
    <row r="18" spans="1:4" x14ac:dyDescent="0.5">
      <c r="A18">
        <v>263</v>
      </c>
      <c r="B18" t="str">
        <v>South Africa</v>
      </c>
      <c r="C18" t="str">
        <v>ZAF</v>
      </c>
      <c r="D18">
        <v>400260724226.06696</v>
      </c>
    </row>
    <row r="19" spans="1:4" x14ac:dyDescent="0.5">
      <c r="A19">
        <v>264</v>
      </c>
      <c r="B19" t="str">
        <v>Zambia</v>
      </c>
      <c r="C19" t="str">
        <v>ZMB</v>
      </c>
      <c r="D19">
        <v>26325775287.022636</v>
      </c>
    </row>
    <row r="20" spans="1:4" x14ac:dyDescent="0.5">
      <c r="A20">
        <v>265</v>
      </c>
      <c r="B20" t="str">
        <v>Zimbabwe</v>
      </c>
      <c r="C20" t="str">
        <v>ZWE</v>
      </c>
      <c r="D20">
        <v>44187704410.119118</v>
      </c>
    </row>
    <row r="23" spans="1:4" ht="18.350000000000001" x14ac:dyDescent="0.65">
      <c r="A23" s="3" t="s">
        <v>542</v>
      </c>
    </row>
    <row r="24" spans="1:4" x14ac:dyDescent="0.5">
      <c r="A24" t="e" cm="1" vm="3">
        <f t="array" ref="A24">_xlfn._xlws.PY(1,1)</f>
        <v>#VALUE!</v>
      </c>
    </row>
    <row r="26" spans="1:4" ht="15.7" x14ac:dyDescent="0.55000000000000004">
      <c r="A26" s="4" t="s">
        <v>541</v>
      </c>
    </row>
    <row r="27" spans="1:4" x14ac:dyDescent="0.5">
      <c r="A27" t="str" cm="1">
        <f t="array" ref="A27:B36">IFERROR(_FV(A24,"arrayPreview"),_xlfn._DF_Python_str(A24))</f>
        <v>gdp</v>
      </c>
      <c r="B27" t="str">
        <v>count</v>
      </c>
    </row>
    <row r="28" spans="1:4" x14ac:dyDescent="0.5">
      <c r="A28" t="str">
        <v>1</v>
      </c>
      <c r="B28">
        <v>69</v>
      </c>
    </row>
    <row r="29" spans="1:4" x14ac:dyDescent="0.5">
      <c r="A29" t="str">
        <v>2</v>
      </c>
      <c r="B29">
        <v>50</v>
      </c>
    </row>
    <row r="30" spans="1:4" x14ac:dyDescent="0.5">
      <c r="A30" t="str">
        <v>3</v>
      </c>
      <c r="B30">
        <v>25</v>
      </c>
    </row>
    <row r="31" spans="1:4" x14ac:dyDescent="0.5">
      <c r="A31" t="str">
        <v>4</v>
      </c>
      <c r="B31">
        <v>33</v>
      </c>
    </row>
    <row r="32" spans="1:4" x14ac:dyDescent="0.5">
      <c r="A32" t="str">
        <v>5</v>
      </c>
      <c r="B32">
        <v>13</v>
      </c>
    </row>
    <row r="33" spans="1:2" x14ac:dyDescent="0.5">
      <c r="A33" t="str">
        <v>6</v>
      </c>
      <c r="B33">
        <v>12</v>
      </c>
    </row>
    <row r="34" spans="1:2" x14ac:dyDescent="0.5">
      <c r="A34" t="str">
        <v>7</v>
      </c>
      <c r="B34">
        <v>12</v>
      </c>
    </row>
    <row r="35" spans="1:2" x14ac:dyDescent="0.5">
      <c r="A35" t="str">
        <v>8</v>
      </c>
      <c r="B35">
        <v>9</v>
      </c>
    </row>
    <row r="36" spans="1:2" x14ac:dyDescent="0.5">
      <c r="A36" t="str">
        <v>9</v>
      </c>
      <c r="B36">
        <v>8</v>
      </c>
    </row>
    <row r="39" spans="1:2" ht="18.350000000000001" x14ac:dyDescent="0.65">
      <c r="A39" s="3" t="s">
        <v>543</v>
      </c>
    </row>
    <row r="40" spans="1:2" x14ac:dyDescent="0.5">
      <c r="A40" t="e" cm="1" vm="4">
        <f t="array" ref="A40">_xlfn._xlws.PY(2,1)</f>
        <v>#VALUE!</v>
      </c>
    </row>
    <row r="59" spans="1:1" ht="18.350000000000001" x14ac:dyDescent="0.65">
      <c r="A59" s="3" t="s">
        <v>544</v>
      </c>
    </row>
    <row r="60" spans="1:1" x14ac:dyDescent="0.5">
      <c r="A60" t="e" cm="1" vm="5">
        <f t="array" ref="A60">_xlfn._xlws.PY(3,1)</f>
        <v>#VALUE!</v>
      </c>
    </row>
  </sheetData>
  <pageMargins left="0.7" right="0.7" top="0.75" bottom="0.75" header="0.3" footer="0.3"/>
  <customProperties>
    <customPr name="isPythonAnalysisSheet" r:id="rId1"/>
    <customPr name="lastPythonCell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2025-09-10T15:47:58Z</dcterms:created>
  <dcterms:modified xsi:type="dcterms:W3CDTF">2025-09-10T15:56:01Z</dcterms:modified>
</cp:coreProperties>
</file>