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E3720022-E20A-42BE-9C2C-85DF82FC7AC7}" xr6:coauthVersionLast="47" xr6:coauthVersionMax="47" xr10:uidLastSave="{00000000-0000-0000-0000-000000000000}"/>
  <bookViews>
    <workbookView xWindow="-98" yWindow="-98" windowWidth="18915" windowHeight="12676" activeTab="1" xr2:uid="{9D131DF7-C6AA-451E-8406-4505524D1496}"/>
  </bookViews>
  <sheets>
    <sheet name="housing" sheetId="1" r:id="rId1"/>
    <sheet name="frequen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7" i="2" s="1" a="1"/>
  <c r="A7" i="2" s="1"/>
  <c r="A24" i="2" s="1" a="1"/>
  <c r="A24" i="2" s="1"/>
  <c r="A30" i="2" l="1" a="1"/>
  <c r="A3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housing_df = xl(%P2%, headers=True)
# Create custom intervals
bins = [0, 40000, 75000, 125000, float('inf')]
labels = ['Budget (≤40k)', 'Affordable (40–75k)', 'Midrange (75–125k)', 'High-end (&gt;125k)']
housing_df['PriceBin'] = pd.cut(housing_df['price'], bins=bins, labels=labels)
# Get counts per bin
price_counts = housing_df['PriceBin'].value_counts().sort_index()
price_counts</code>
    </pythonScript>
    <pythonScript>
      <code>price_counts.plot(kind='barh')
plt.title('Number of Homes by Price Category')
plt.xlabel('Price Bin')
plt.ylabel('Count')</code>
    </pythonScript>
    <pythonScript>
      <code>housing_df['LotsizeQuartile'] = pd.qcut(
    housing_df['lotsize'],
    q=4,
    labels=['Q1','Q2','Q3','Q4']
)
housing_df['LotsizeQuartile'].value_counts().sort_index()</code>
    </pythonScript>
    <pythonScript>
      <code>pd.crosstab(housing_df['PriceBin'], housing_df['LotsizeQuartile'])</code>
    </pythonScript>
  </pythonScripts>
</python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<sst xmlns="http://schemas.openxmlformats.org/spreadsheetml/2006/main" count="3288" uniqueCount="14">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</sst>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1138670</xdr:colOff>
      <xdr:row>5</xdr:row>
      <xdr:rowOff>173903</xdr:rowOff>
    </xdr:from>
    <xdr:to>
      <xdr:col>7</xdr:col>
      <xdr:colOff>385327</xdr:colOff>
      <xdr:row>20</xdr:row>
      <xdr:rowOff>237600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84B07B19-9534-C83B-5B10-473BDDD1208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frequencies!A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8670" y="1645948"/>
          <a:ext cx="7226010" cy="447983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569C0-B5D4-4F57-B338-A05A877B1BBE}" name="housing" displayName="housing" ref="A1:L547" totalsRowShown="0">
  <autoFilter ref="A1:L547" xr:uid="{8E9569C0-B5D4-4F57-B338-A05A877B1BBE}"/>
  <tableColumns count="12">
    <tableColumn id="1" xr3:uid="{4180BC79-6551-406A-93F0-6E1238F845C1}" name="price"/>
    <tableColumn id="2" xr3:uid="{81EC509B-95E3-4FB6-B8FA-887B97E0F6AC}" name="lotsize"/>
    <tableColumn id="3" xr3:uid="{0A7B2AD7-179B-4DC7-ACBE-F0F33B60E100}" name="bedrooms"/>
    <tableColumn id="4" xr3:uid="{501DDF7C-BCC3-4384-BA99-7B2F71799321}" name="bathrms"/>
    <tableColumn id="5" xr3:uid="{BD53FF59-0A5F-447B-8AE1-FCDEB12DAC4B}" name="stories"/>
    <tableColumn id="6" xr3:uid="{6A2D0524-CB6F-4D9F-8403-C0B409BFFE11}" name="driveway"/>
    <tableColumn id="7" xr3:uid="{A1BF5D20-2031-4E66-A5DC-C1C8B1A668C0}" name="recroom"/>
    <tableColumn id="8" xr3:uid="{5A894FFC-CADB-45B4-B7F0-316073CCFC04}" name="fullbase"/>
    <tableColumn id="9" xr3:uid="{4FD29D1E-BF59-4275-8AEE-984384B0B592}" name="gashw"/>
    <tableColumn id="10" xr3:uid="{57C20DA2-00D1-4BD7-A840-0994672DE1E2}" name="airco"/>
    <tableColumn id="11" xr3:uid="{ED2DAA1C-9C72-4539-94B9-177B68B4B839}" name="garagepl"/>
    <tableColumn id="12" xr3:uid="{1B499AAE-1AB0-46B2-8847-2233EE9D9EF0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9A0B-2222-48F7-805A-D520A658B3B5}">
  <dimension ref="A1:L547"/>
  <sheetViews>
    <sheetView topLeftCell="B533" workbookViewId="0">
      <selection activeCell="A2" sqref="A2"/>
    </sheetView>
  </sheetViews>
  <sheetFormatPr defaultRowHeight="23.25" x14ac:dyDescent="0.7"/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7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7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7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7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7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7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7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7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7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7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7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7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7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7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7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7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7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7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7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7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7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7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7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7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7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7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7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7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7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7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7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7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7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7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7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7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7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7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7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7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7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7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7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7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7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7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7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7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7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7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7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7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7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7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7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7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7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7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7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7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7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7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7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7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7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7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7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7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7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7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7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7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7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7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7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7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7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7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7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7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7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7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7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7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7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7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7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7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7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7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7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7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7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7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7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7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7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7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7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7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7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7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7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7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7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7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7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7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7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7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7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7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7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7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7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7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7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7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7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7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7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7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7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7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7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7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7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7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7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7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7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7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7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7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7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7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7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7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7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7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7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7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7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7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7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7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7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7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7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7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7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7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7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7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7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7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7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7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7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7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7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7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7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7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7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7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7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7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7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7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7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7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7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7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7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7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7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7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7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7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7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7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7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7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7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7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7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7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7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7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7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7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7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7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7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7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7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7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7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7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7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7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7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7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7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7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7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7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7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7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7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7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7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7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7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7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7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7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7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7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7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7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7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7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7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7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7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7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7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7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7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7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7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7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7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7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7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7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7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7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7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7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7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7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7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7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7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7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7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7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7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7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7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7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7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7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7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7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7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7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7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7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7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7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7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7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7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7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7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7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7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7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7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7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7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7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7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7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7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7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7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7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7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7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7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7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7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7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7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7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7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7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7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7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7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7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7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7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7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7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7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7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7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7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7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7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7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7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7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7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7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7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7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7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7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7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7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7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7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7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7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7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7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7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7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7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7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7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7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7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7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7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7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7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7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7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7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7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7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7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7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7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7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7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7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7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7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7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7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7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7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7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7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7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7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7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7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7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7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7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7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7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7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7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7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7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7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7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7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7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7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7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7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7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7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7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7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7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7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7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7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7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7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7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7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7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7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7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7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7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7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7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7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7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7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7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7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7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7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7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7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7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7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7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7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7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7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7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7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7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7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7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7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7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7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7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7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7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7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7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7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7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7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7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7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7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7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7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7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7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7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7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7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7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7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7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7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7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7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7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7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7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7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7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7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7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7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7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7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7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7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7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7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7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7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7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7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7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7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7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7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7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7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7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7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7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7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7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7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7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7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7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7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7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7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7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7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7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7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7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7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7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7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7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7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7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7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7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7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7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7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7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7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7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7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7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7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7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7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7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7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7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7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7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7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7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7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7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7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7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7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7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7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7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7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7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7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7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7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7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7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7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7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7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7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7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7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7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7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7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7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7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7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7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7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7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7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7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7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7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7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7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7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7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7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F1E9-2105-424D-871A-4033505AC5DC}">
  <dimension ref="A1:E35"/>
  <sheetViews>
    <sheetView tabSelected="1" zoomScale="110" zoomScaleNormal="110" workbookViewId="0"/>
  </sheetViews>
  <sheetFormatPr defaultRowHeight="23.25" x14ac:dyDescent="0.7"/>
  <cols>
    <col min="1" max="1" width="17.75" bestFit="1" customWidth="1"/>
  </cols>
  <sheetData>
    <row r="1" spans="1:2" x14ac:dyDescent="0.7">
      <c r="A1" t="str" cm="1">
        <f t="array" ref="A1:B5">_xlfn._xlws.PY(0,0,housing[#All])</f>
        <v>PriceBin</v>
      </c>
      <c r="B1" t="str">
        <v>count</v>
      </c>
    </row>
    <row r="2" spans="1:2" x14ac:dyDescent="0.7">
      <c r="A2" t="str">
        <v>Budget (≤40k)</v>
      </c>
      <c r="B2">
        <v>53</v>
      </c>
    </row>
    <row r="3" spans="1:2" x14ac:dyDescent="0.7">
      <c r="A3" t="str">
        <v>Affordable (40–75k)</v>
      </c>
      <c r="B3">
        <v>324</v>
      </c>
    </row>
    <row r="4" spans="1:2" x14ac:dyDescent="0.7">
      <c r="A4" t="str">
        <v>Midrange (75–125k)</v>
      </c>
      <c r="B4">
        <v>149</v>
      </c>
    </row>
    <row r="5" spans="1:2" x14ac:dyDescent="0.7">
      <c r="A5" t="str">
        <v>High-end (&gt;125k)</v>
      </c>
      <c r="B5">
        <v>20</v>
      </c>
    </row>
    <row r="7" spans="1:2" x14ac:dyDescent="0.7">
      <c r="A7" t="e" cm="1" vm="1">
        <f t="array" ref="A7">_xlfn._xlws.PY(1,0)</f>
        <v>#VALUE!</v>
      </c>
    </row>
    <row r="24" spans="1:5" x14ac:dyDescent="0.7">
      <c r="A24" t="str" cm="1">
        <f t="array" ref="A24:B28">_xlfn._xlws.PY(2,0)</f>
        <v>LotsizeQuartile</v>
      </c>
      <c r="B24" t="str">
        <v>count</v>
      </c>
    </row>
    <row r="25" spans="1:5" x14ac:dyDescent="0.7">
      <c r="A25" t="str">
        <v>Q1</v>
      </c>
      <c r="B25">
        <v>144</v>
      </c>
    </row>
    <row r="26" spans="1:5" x14ac:dyDescent="0.7">
      <c r="A26" t="str">
        <v>Q2</v>
      </c>
      <c r="B26">
        <v>133</v>
      </c>
    </row>
    <row r="27" spans="1:5" x14ac:dyDescent="0.7">
      <c r="A27" t="str">
        <v>Q3</v>
      </c>
      <c r="B27">
        <v>134</v>
      </c>
    </row>
    <row r="28" spans="1:5" x14ac:dyDescent="0.7">
      <c r="A28" t="str">
        <v>Q4</v>
      </c>
      <c r="B28">
        <v>135</v>
      </c>
    </row>
    <row r="30" spans="1:5" x14ac:dyDescent="0.7">
      <c r="A30" t="str" cm="1">
        <f t="array" ref="A30:E35">_xlfn._xlws.PY(3,0)</f>
        <v>LotsizeQuartile</v>
      </c>
      <c r="B30" t="str">
        <v>Q1</v>
      </c>
      <c r="C30" t="str">
        <v>Q2</v>
      </c>
      <c r="D30" t="str">
        <v>Q3</v>
      </c>
      <c r="E30" t="str">
        <v>Q4</v>
      </c>
    </row>
    <row r="31" spans="1:5" x14ac:dyDescent="0.7">
      <c r="A31" t="str">
        <v>PriceBin</v>
      </c>
      <c r="B31" t="str">
        <v/>
      </c>
      <c r="C31" t="str">
        <v/>
      </c>
      <c r="D31" t="str">
        <v/>
      </c>
      <c r="E31" t="str">
        <v/>
      </c>
    </row>
    <row r="32" spans="1:5" x14ac:dyDescent="0.7">
      <c r="A32" t="str">
        <v>Budget (≤40k)</v>
      </c>
      <c r="B32">
        <v>33</v>
      </c>
      <c r="C32">
        <v>16</v>
      </c>
      <c r="D32">
        <v>2</v>
      </c>
      <c r="E32">
        <v>2</v>
      </c>
    </row>
    <row r="33" spans="1:5" x14ac:dyDescent="0.7">
      <c r="A33" t="str">
        <v>Affordable (40–75k)</v>
      </c>
      <c r="B33">
        <v>106</v>
      </c>
      <c r="C33">
        <v>100</v>
      </c>
      <c r="D33">
        <v>70</v>
      </c>
      <c r="E33">
        <v>48</v>
      </c>
    </row>
    <row r="34" spans="1:5" x14ac:dyDescent="0.7">
      <c r="A34" t="str">
        <v>Midrange (75–125k)</v>
      </c>
      <c r="B34">
        <v>4</v>
      </c>
      <c r="C34">
        <v>16</v>
      </c>
      <c r="D34">
        <v>59</v>
      </c>
      <c r="E34">
        <v>70</v>
      </c>
    </row>
    <row r="35" spans="1:5" x14ac:dyDescent="0.7">
      <c r="A35" t="str">
        <v>High-end (&gt;125k)</v>
      </c>
      <c r="B35">
        <v>1</v>
      </c>
      <c r="C35">
        <v>1</v>
      </c>
      <c r="D35">
        <v>3</v>
      </c>
      <c r="E3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</vt:lpstr>
      <vt:lpstr>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2025-05-12T15:25:17Z</dcterms:created>
  <dcterms:modified xsi:type="dcterms:W3CDTF">2025-05-12T16:25:04Z</dcterms:modified>
</cp:coreProperties>
</file>