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B467217A-B24B-4966-9142-34C2726725A6}" xr6:coauthVersionLast="47" xr6:coauthVersionMax="47" xr10:uidLastSave="{00000000-0000-0000-0000-000000000000}"/>
  <bookViews>
    <workbookView xWindow="-98" yWindow="-98" windowWidth="18915" windowHeight="12676" activeTab="2" xr2:uid="{00000000-000D-0000-FFFF-FFFF00000000}"/>
  </bookViews>
  <sheets>
    <sheet name="dept" sheetId="1" r:id="rId1"/>
    <sheet name="loc" sheetId="2" r:id="rId2"/>
    <sheet name="emp" sheetId="3" r:id="rId3"/>
    <sheet name="mgr" sheetId="4" r:id="rId4"/>
  </sheets>
  <definedNames>
    <definedName name="_xlnm._FilterDatabase" localSheetId="3" hidden="1">mgr!$A$1:$B$21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</calcChain>
</file>

<file path=xl/sharedStrings.xml><?xml version="1.0" encoding="utf-8"?>
<sst xmlns="http://schemas.openxmlformats.org/spreadsheetml/2006/main" count="76" uniqueCount="67">
  <si>
    <t>dept_no</t>
  </si>
  <si>
    <t>dept_title</t>
  </si>
  <si>
    <t>ACCOUNTING</t>
  </si>
  <si>
    <t>CUSTOMER RELATIONS</t>
  </si>
  <si>
    <t>HUMAN RESOURCES</t>
  </si>
  <si>
    <t>LOGISTICS</t>
  </si>
  <si>
    <t>MANAGEMENT</t>
  </si>
  <si>
    <t>OPERATIONS</t>
  </si>
  <si>
    <t>QUALITY ASSURANCE</t>
  </si>
  <si>
    <t>SALES</t>
  </si>
  <si>
    <t>SUPPLIER RELATIONS</t>
  </si>
  <si>
    <t>DATA ANALYTICS</t>
  </si>
  <si>
    <t>NEW YORK</t>
  </si>
  <si>
    <t>UTICA</t>
  </si>
  <si>
    <t>SCRANTON</t>
  </si>
  <si>
    <t>PA</t>
  </si>
  <si>
    <t>CLEVELAND</t>
  </si>
  <si>
    <t>OH</t>
  </si>
  <si>
    <t>locno</t>
  </si>
  <si>
    <t>city</t>
  </si>
  <si>
    <t>state</t>
  </si>
  <si>
    <t>zip</t>
  </si>
  <si>
    <t>SCOTT</t>
  </si>
  <si>
    <t>MANAGER</t>
  </si>
  <si>
    <t>SCHRUTE</t>
  </si>
  <si>
    <t>ASST TO REGINONAL MANAGER</t>
  </si>
  <si>
    <t>HALPERT</t>
  </si>
  <si>
    <t>SALESPERSON</t>
  </si>
  <si>
    <t>BEESLY</t>
  </si>
  <si>
    <t>SECRETARY</t>
  </si>
  <si>
    <t>HOWARD</t>
  </si>
  <si>
    <t>TEMP</t>
  </si>
  <si>
    <t>BERNARD</t>
  </si>
  <si>
    <t>LEVINSON</t>
  </si>
  <si>
    <t>VP SALES</t>
  </si>
  <si>
    <t>HUDSON</t>
  </si>
  <si>
    <t>MALONE</t>
  </si>
  <si>
    <t>ACCOUNTANT</t>
  </si>
  <si>
    <t>PALMER</t>
  </si>
  <si>
    <t>SUPPLIER RELATIONS REP</t>
  </si>
  <si>
    <t>MARTIN</t>
  </si>
  <si>
    <t>DIRECTOR ACCOUNTING</t>
  </si>
  <si>
    <t>MARTINEZ</t>
  </si>
  <si>
    <t>SENIOR ACCOUNTANT</t>
  </si>
  <si>
    <t>LAPIN</t>
  </si>
  <si>
    <t>KAPOOR</t>
  </si>
  <si>
    <t>CUSTOMER RELATIONS REP</t>
  </si>
  <si>
    <t>FLENDERSON</t>
  </si>
  <si>
    <t>HUMAN RESOURCES REP</t>
  </si>
  <si>
    <t>FILIPPELLI</t>
  </si>
  <si>
    <t>BRATTON</t>
  </si>
  <si>
    <t>QUABITY ASSUWANCE</t>
  </si>
  <si>
    <t>PHILBIN</t>
  </si>
  <si>
    <t>FOREMAN</t>
  </si>
  <si>
    <t>WALLACE</t>
  </si>
  <si>
    <t>CHIEF FINANCIAL OFFICER</t>
  </si>
  <si>
    <t>BRAND</t>
  </si>
  <si>
    <t>CHIEF EXECUTIVE OFFICER</t>
  </si>
  <si>
    <t>empno</t>
  </si>
  <si>
    <t>job</t>
  </si>
  <si>
    <t>mgr</t>
  </si>
  <si>
    <t>sal</t>
  </si>
  <si>
    <t>emp_no</t>
  </si>
  <si>
    <t>e_name</t>
  </si>
  <si>
    <t>hire_date</t>
  </si>
  <si>
    <t>The "look into" table</t>
  </si>
  <si>
    <t>The "lookup"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</si>
</sst>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2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D731B-E2DC-430F-9C58-ECB5FE3A3CFA}" name="emp" displayName="emp" ref="A3:H23" totalsRowShown="0">
  <tableColumns count="8">
    <tableColumn id="1" xr3:uid="{28CA8CAD-63C5-4E1B-95E6-E721D60D946E}" name="emp_no"/>
    <tableColumn id="2" xr3:uid="{321746FA-F7E8-4F84-8E5A-4BBC6335CB66}" name="e_name"/>
    <tableColumn id="3" xr3:uid="{058B00AC-29CB-4DC6-A351-8A7E62BA5275}" name="job"/>
    <tableColumn id="4" xr3:uid="{9BB0ECFF-A4E9-444F-85B1-FCC50FF1F8B5}" name="mgr"/>
    <tableColumn id="5" xr3:uid="{C3DED6EA-B29E-4597-A350-1084B06823A9}" name="hire_date" dataDxfId="1"/>
    <tableColumn id="6" xr3:uid="{DF1CCCE6-B752-47E9-97FC-BB28B8A66B9F}" name="sal"/>
    <tableColumn id="7" xr3:uid="{73440E62-7131-4AAB-93DB-7D1D75AD3555}" name="dept_no"/>
    <tableColumn id="10" xr3:uid="{4B8FF57C-118B-4A9C-B5F1-14C6D44577E8}" name="dept_title" dataDxfId="0">
      <calculatedColumnFormula>_xlfn.XLOOKUP(emp[[#This Row],[dept_no]], dept[dept_no], dept[dept_title])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CBEC1B-EB40-473E-B9D7-8920629D4A1F}" name="dept" displayName="dept" ref="J3:K13" totalsRowShown="0">
  <tableColumns count="2">
    <tableColumn id="1" xr3:uid="{AF49F220-B1C9-4BCE-B3CC-6727CEB31D19}" name="dept_no"/>
    <tableColumn id="2" xr3:uid="{4264E5B6-B1FC-4A08-9329-90AB80FCE626}" name="dept_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10" zoomScaleNormal="110" workbookViewId="0">
      <selection activeCell="B11" sqref="A1:B11"/>
    </sheetView>
  </sheetViews>
  <sheetFormatPr defaultRowHeight="14.25" x14ac:dyDescent="0.45"/>
  <cols>
    <col min="1" max="1" width="7.3984375" bestFit="1" customWidth="1"/>
    <col min="2" max="2" width="19.132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2A85-65EB-4E2C-9824-965EC73A88C4}">
  <dimension ref="A1:D5"/>
  <sheetViews>
    <sheetView workbookViewId="0">
      <selection activeCell="A2" sqref="A2"/>
    </sheetView>
  </sheetViews>
  <sheetFormatPr defaultRowHeight="14.25" x14ac:dyDescent="0.45"/>
  <sheetData>
    <row r="1" spans="1:4" x14ac:dyDescent="0.45">
      <c r="A1" t="s">
        <v>18</v>
      </c>
      <c r="B1" t="s">
        <v>19</v>
      </c>
      <c r="C1" t="s">
        <v>20</v>
      </c>
      <c r="D1" t="s">
        <v>21</v>
      </c>
    </row>
    <row r="2" spans="1:4" x14ac:dyDescent="0.45">
      <c r="A2">
        <v>1</v>
      </c>
      <c r="B2" t="s">
        <v>12</v>
      </c>
      <c r="C2" t="s">
        <v>12</v>
      </c>
      <c r="D2">
        <v>10017</v>
      </c>
    </row>
    <row r="3" spans="1:4" x14ac:dyDescent="0.45">
      <c r="A3">
        <v>2</v>
      </c>
      <c r="B3" t="s">
        <v>13</v>
      </c>
      <c r="C3" t="s">
        <v>12</v>
      </c>
      <c r="D3">
        <v>13413</v>
      </c>
    </row>
    <row r="4" spans="1:4" x14ac:dyDescent="0.45">
      <c r="A4">
        <v>3</v>
      </c>
      <c r="B4" t="s">
        <v>14</v>
      </c>
      <c r="C4" t="s">
        <v>15</v>
      </c>
      <c r="D4">
        <v>18411</v>
      </c>
    </row>
    <row r="5" spans="1:4" x14ac:dyDescent="0.45">
      <c r="A5">
        <v>4</v>
      </c>
      <c r="B5" t="s">
        <v>16</v>
      </c>
      <c r="C5" t="s">
        <v>17</v>
      </c>
      <c r="D5">
        <v>44134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8247-F901-4C3A-8129-63E9423C2200}">
  <dimension ref="A1:K23"/>
  <sheetViews>
    <sheetView tabSelected="1" workbookViewId="0">
      <selection activeCell="A3" sqref="A3"/>
    </sheetView>
  </sheetViews>
  <sheetFormatPr defaultRowHeight="14.25" x14ac:dyDescent="0.45"/>
  <cols>
    <col min="1" max="1" width="21.59765625" bestFit="1" customWidth="1"/>
    <col min="2" max="2" width="11.19921875" bestFit="1" customWidth="1"/>
    <col min="3" max="3" width="26.19921875" bestFit="1" customWidth="1"/>
    <col min="4" max="4" width="4.73046875" bestFit="1" customWidth="1"/>
    <col min="5" max="5" width="10.19921875" bestFit="1" customWidth="1"/>
    <col min="6" max="6" width="4.73046875" bestFit="1" customWidth="1"/>
    <col min="7" max="7" width="7.59765625" bestFit="1" customWidth="1"/>
    <col min="8" max="8" width="19.06640625" bestFit="1" customWidth="1"/>
    <col min="10" max="10" width="19.59765625" bestFit="1" customWidth="1"/>
    <col min="11" max="11" width="19.06640625" bestFit="1" customWidth="1"/>
  </cols>
  <sheetData>
    <row r="1" spans="1:11" s="2" customFormat="1" ht="18" x14ac:dyDescent="0.55000000000000004">
      <c r="A1" s="2" t="s">
        <v>65</v>
      </c>
      <c r="J1" s="2" t="s">
        <v>66</v>
      </c>
    </row>
    <row r="3" spans="1:11" x14ac:dyDescent="0.45">
      <c r="A3" t="s">
        <v>62</v>
      </c>
      <c r="B3" t="s">
        <v>63</v>
      </c>
      <c r="C3" t="s">
        <v>59</v>
      </c>
      <c r="D3" t="s">
        <v>60</v>
      </c>
      <c r="E3" t="s">
        <v>64</v>
      </c>
      <c r="F3" t="s">
        <v>61</v>
      </c>
      <c r="G3" t="s">
        <v>0</v>
      </c>
      <c r="H3" t="s">
        <v>1</v>
      </c>
      <c r="J3" t="s">
        <v>0</v>
      </c>
      <c r="K3" t="s">
        <v>1</v>
      </c>
    </row>
    <row r="4" spans="1:11" x14ac:dyDescent="0.45">
      <c r="A4">
        <v>9759</v>
      </c>
      <c r="B4" t="s">
        <v>22</v>
      </c>
      <c r="C4" t="s">
        <v>23</v>
      </c>
      <c r="D4">
        <v>3710</v>
      </c>
      <c r="E4" s="1">
        <v>34480</v>
      </c>
      <c r="F4">
        <v>1900</v>
      </c>
      <c r="G4">
        <v>50</v>
      </c>
      <c r="H4" s="3" t="str">
        <f>_xlfn.XLOOKUP(emp[[#This Row],[dept_no]], dept[dept_no], dept[dept_title])</f>
        <v>MANAGEMENT</v>
      </c>
      <c r="J4">
        <v>10</v>
      </c>
      <c r="K4" t="s">
        <v>2</v>
      </c>
    </row>
    <row r="5" spans="1:11" x14ac:dyDescent="0.45">
      <c r="A5">
        <v>5156</v>
      </c>
      <c r="B5" t="s">
        <v>24</v>
      </c>
      <c r="C5" t="s">
        <v>25</v>
      </c>
      <c r="D5">
        <v>9759</v>
      </c>
      <c r="E5" s="1">
        <v>36841</v>
      </c>
      <c r="F5">
        <v>1500</v>
      </c>
      <c r="G5">
        <v>80</v>
      </c>
      <c r="H5" s="3" t="str">
        <f>_xlfn.XLOOKUP(emp[[#This Row],[dept_no]], dept[dept_no], dept[dept_title])</f>
        <v>SALES</v>
      </c>
      <c r="J5">
        <v>20</v>
      </c>
      <c r="K5" t="s">
        <v>3</v>
      </c>
    </row>
    <row r="6" spans="1:11" x14ac:dyDescent="0.45">
      <c r="A6">
        <v>9844</v>
      </c>
      <c r="B6" t="s">
        <v>26</v>
      </c>
      <c r="C6" t="s">
        <v>27</v>
      </c>
      <c r="D6">
        <v>9759</v>
      </c>
      <c r="E6" s="1">
        <v>36951</v>
      </c>
      <c r="F6">
        <v>1500</v>
      </c>
      <c r="G6">
        <v>80</v>
      </c>
      <c r="H6" s="3" t="str">
        <f>_xlfn.XLOOKUP(emp[[#This Row],[dept_no]], dept[dept_no], dept[dept_title])</f>
        <v>SALES</v>
      </c>
      <c r="J6">
        <v>30</v>
      </c>
      <c r="K6" t="s">
        <v>4</v>
      </c>
    </row>
    <row r="7" spans="1:11" x14ac:dyDescent="0.45">
      <c r="A7">
        <v>4965</v>
      </c>
      <c r="B7" t="s">
        <v>28</v>
      </c>
      <c r="C7" t="s">
        <v>29</v>
      </c>
      <c r="D7">
        <v>9759</v>
      </c>
      <c r="E7" s="1">
        <v>36720</v>
      </c>
      <c r="F7">
        <v>1300</v>
      </c>
      <c r="G7">
        <v>60</v>
      </c>
      <c r="H7" s="3" t="str">
        <f>_xlfn.XLOOKUP(emp[[#This Row],[dept_no]], dept[dept_no], dept[dept_title])</f>
        <v>OPERATIONS</v>
      </c>
      <c r="J7">
        <v>40</v>
      </c>
      <c r="K7" t="s">
        <v>5</v>
      </c>
    </row>
    <row r="8" spans="1:11" x14ac:dyDescent="0.45">
      <c r="A8">
        <v>5262</v>
      </c>
      <c r="B8" t="s">
        <v>30</v>
      </c>
      <c r="C8" t="s">
        <v>31</v>
      </c>
      <c r="D8">
        <v>9759</v>
      </c>
      <c r="E8" s="1">
        <v>38435</v>
      </c>
      <c r="F8">
        <v>900</v>
      </c>
      <c r="G8">
        <v>60</v>
      </c>
      <c r="H8" s="3" t="str">
        <f>_xlfn.XLOOKUP(emp[[#This Row],[dept_no]], dept[dept_no], dept[dept_title])</f>
        <v>OPERATIONS</v>
      </c>
      <c r="J8">
        <v>50</v>
      </c>
      <c r="K8" t="s">
        <v>6</v>
      </c>
    </row>
    <row r="9" spans="1:11" x14ac:dyDescent="0.45">
      <c r="A9">
        <v>1403</v>
      </c>
      <c r="B9" t="s">
        <v>32</v>
      </c>
      <c r="C9" t="s">
        <v>27</v>
      </c>
      <c r="D9">
        <v>9759</v>
      </c>
      <c r="E9" s="1">
        <v>37786</v>
      </c>
      <c r="F9">
        <v>1500</v>
      </c>
      <c r="G9">
        <v>80</v>
      </c>
      <c r="H9" s="3" t="str">
        <f>_xlfn.XLOOKUP(emp[[#This Row],[dept_no]], dept[dept_no], dept[dept_title])</f>
        <v>SALES</v>
      </c>
      <c r="J9">
        <v>60</v>
      </c>
      <c r="K9" t="s">
        <v>7</v>
      </c>
    </row>
    <row r="10" spans="1:11" x14ac:dyDescent="0.45">
      <c r="A10">
        <v>8215</v>
      </c>
      <c r="B10" t="s">
        <v>33</v>
      </c>
      <c r="C10" t="s">
        <v>34</v>
      </c>
      <c r="D10">
        <v>2029</v>
      </c>
      <c r="E10" s="1">
        <v>37437</v>
      </c>
      <c r="F10">
        <v>2500</v>
      </c>
      <c r="G10">
        <v>50</v>
      </c>
      <c r="H10" s="3" t="str">
        <f>_xlfn.XLOOKUP(emp[[#This Row],[dept_no]], dept[dept_no], dept[dept_title])</f>
        <v>MANAGEMENT</v>
      </c>
      <c r="J10">
        <v>70</v>
      </c>
      <c r="K10" t="s">
        <v>8</v>
      </c>
    </row>
    <row r="11" spans="1:11" x14ac:dyDescent="0.45">
      <c r="A11">
        <v>9735</v>
      </c>
      <c r="B11" t="s">
        <v>35</v>
      </c>
      <c r="C11" t="s">
        <v>27</v>
      </c>
      <c r="D11">
        <v>9759</v>
      </c>
      <c r="E11" s="1">
        <v>35929</v>
      </c>
      <c r="F11">
        <v>1500</v>
      </c>
      <c r="G11">
        <v>80</v>
      </c>
      <c r="H11" s="3" t="str">
        <f>_xlfn.XLOOKUP(emp[[#This Row],[dept_no]], dept[dept_no], dept[dept_title])</f>
        <v>SALES</v>
      </c>
      <c r="J11">
        <v>80</v>
      </c>
      <c r="K11" t="s">
        <v>9</v>
      </c>
    </row>
    <row r="12" spans="1:11" x14ac:dyDescent="0.45">
      <c r="A12">
        <v>7870</v>
      </c>
      <c r="B12" t="s">
        <v>36</v>
      </c>
      <c r="C12" t="s">
        <v>37</v>
      </c>
      <c r="D12">
        <v>3304</v>
      </c>
      <c r="E12" s="1">
        <v>36496</v>
      </c>
      <c r="F12">
        <v>1100</v>
      </c>
      <c r="G12">
        <v>10</v>
      </c>
      <c r="H12" s="3" t="str">
        <f>_xlfn.XLOOKUP(emp[[#This Row],[dept_no]], dept[dept_no], dept[dept_title])</f>
        <v>ACCOUNTING</v>
      </c>
      <c r="J12">
        <v>90</v>
      </c>
      <c r="K12" t="s">
        <v>10</v>
      </c>
    </row>
    <row r="13" spans="1:11" x14ac:dyDescent="0.45">
      <c r="A13">
        <v>4460</v>
      </c>
      <c r="B13" t="s">
        <v>38</v>
      </c>
      <c r="C13" t="s">
        <v>39</v>
      </c>
      <c r="D13">
        <v>9759</v>
      </c>
      <c r="E13" s="1">
        <v>35915</v>
      </c>
      <c r="F13">
        <v>1300</v>
      </c>
      <c r="G13">
        <v>90</v>
      </c>
      <c r="H13" s="3" t="str">
        <f>_xlfn.XLOOKUP(emp[[#This Row],[dept_no]], dept[dept_no], dept[dept_title])</f>
        <v>SUPPLIER RELATIONS</v>
      </c>
      <c r="J13">
        <v>100</v>
      </c>
      <c r="K13" t="s">
        <v>11</v>
      </c>
    </row>
    <row r="14" spans="1:11" x14ac:dyDescent="0.45">
      <c r="A14">
        <v>3304</v>
      </c>
      <c r="B14" t="s">
        <v>40</v>
      </c>
      <c r="C14" t="s">
        <v>41</v>
      </c>
      <c r="D14">
        <v>9759</v>
      </c>
      <c r="E14" s="1">
        <v>35151</v>
      </c>
      <c r="F14">
        <v>1600</v>
      </c>
      <c r="G14">
        <v>10</v>
      </c>
      <c r="H14" s="3" t="str">
        <f>_xlfn.XLOOKUP(emp[[#This Row],[dept_no]], dept[dept_no], dept[dept_title])</f>
        <v>ACCOUNTING</v>
      </c>
    </row>
    <row r="15" spans="1:11" x14ac:dyDescent="0.45">
      <c r="A15">
        <v>6811</v>
      </c>
      <c r="B15" t="s">
        <v>42</v>
      </c>
      <c r="C15" t="s">
        <v>43</v>
      </c>
      <c r="D15">
        <v>3304</v>
      </c>
      <c r="E15" s="1">
        <v>36431</v>
      </c>
      <c r="F15">
        <v>1300</v>
      </c>
      <c r="G15">
        <v>10</v>
      </c>
      <c r="H15" s="3" t="str">
        <f>_xlfn.XLOOKUP(emp[[#This Row],[dept_no]], dept[dept_no], dept[dept_title])</f>
        <v>ACCOUNTING</v>
      </c>
    </row>
    <row r="16" spans="1:11" x14ac:dyDescent="0.45">
      <c r="A16">
        <v>9909</v>
      </c>
      <c r="B16" t="s">
        <v>44</v>
      </c>
      <c r="C16" t="s">
        <v>27</v>
      </c>
      <c r="D16">
        <v>9759</v>
      </c>
      <c r="E16" s="1">
        <v>33037</v>
      </c>
      <c r="F16">
        <v>1500</v>
      </c>
      <c r="G16">
        <v>80</v>
      </c>
      <c r="H16" s="3" t="str">
        <f>_xlfn.XLOOKUP(emp[[#This Row],[dept_no]], dept[dept_no], dept[dept_title])</f>
        <v>SALES</v>
      </c>
    </row>
    <row r="17" spans="1:8" x14ac:dyDescent="0.45">
      <c r="A17">
        <v>6395</v>
      </c>
      <c r="B17" t="s">
        <v>45</v>
      </c>
      <c r="C17" t="s">
        <v>46</v>
      </c>
      <c r="D17">
        <v>9759</v>
      </c>
      <c r="E17" s="1">
        <v>37276</v>
      </c>
      <c r="F17">
        <v>1300</v>
      </c>
      <c r="G17">
        <v>20</v>
      </c>
      <c r="H17" s="3" t="str">
        <f>_xlfn.XLOOKUP(emp[[#This Row],[dept_no]], dept[dept_no], dept[dept_title])</f>
        <v>CUSTOMER RELATIONS</v>
      </c>
    </row>
    <row r="18" spans="1:8" x14ac:dyDescent="0.45">
      <c r="A18">
        <v>4858</v>
      </c>
      <c r="B18" t="s">
        <v>47</v>
      </c>
      <c r="C18" t="s">
        <v>48</v>
      </c>
      <c r="D18">
        <v>7852</v>
      </c>
      <c r="E18" s="1">
        <v>34444</v>
      </c>
      <c r="F18">
        <v>1750</v>
      </c>
      <c r="G18">
        <v>30</v>
      </c>
      <c r="H18" s="3" t="str">
        <f>_xlfn.XLOOKUP(emp[[#This Row],[dept_no]], dept[dept_no], dept[dept_title])</f>
        <v>HUMAN RESOURCES</v>
      </c>
    </row>
    <row r="19" spans="1:8" x14ac:dyDescent="0.45">
      <c r="A19">
        <v>8514</v>
      </c>
      <c r="B19" t="s">
        <v>49</v>
      </c>
      <c r="C19" t="s">
        <v>23</v>
      </c>
      <c r="D19">
        <v>2029</v>
      </c>
      <c r="E19" s="1">
        <v>37562</v>
      </c>
      <c r="F19">
        <v>2000</v>
      </c>
      <c r="G19">
        <v>50</v>
      </c>
      <c r="H19" s="3" t="str">
        <f>_xlfn.XLOOKUP(emp[[#This Row],[dept_no]], dept[dept_no], dept[dept_title])</f>
        <v>MANAGEMENT</v>
      </c>
    </row>
    <row r="20" spans="1:8" x14ac:dyDescent="0.45">
      <c r="A20">
        <v>4518</v>
      </c>
      <c r="B20" t="s">
        <v>50</v>
      </c>
      <c r="C20" t="s">
        <v>51</v>
      </c>
      <c r="D20">
        <v>9759</v>
      </c>
      <c r="E20" s="1">
        <v>32704</v>
      </c>
      <c r="F20">
        <v>1300</v>
      </c>
      <c r="G20">
        <v>110</v>
      </c>
      <c r="H20" s="3" t="e">
        <f>_xlfn.XLOOKUP(emp[[#This Row],[dept_no]], dept[dept_no], dept[dept_title])</f>
        <v>#N/A</v>
      </c>
    </row>
    <row r="21" spans="1:8" x14ac:dyDescent="0.45">
      <c r="A21">
        <v>3891</v>
      </c>
      <c r="B21" t="s">
        <v>52</v>
      </c>
      <c r="C21" t="s">
        <v>53</v>
      </c>
      <c r="D21">
        <v>9759</v>
      </c>
      <c r="E21" s="1">
        <v>35693</v>
      </c>
      <c r="F21">
        <v>1500</v>
      </c>
      <c r="G21">
        <v>40</v>
      </c>
      <c r="H21" s="3" t="str">
        <f>_xlfn.XLOOKUP(emp[[#This Row],[dept_no]], dept[dept_no], dept[dept_title])</f>
        <v>LOGISTICS</v>
      </c>
    </row>
    <row r="22" spans="1:8" x14ac:dyDescent="0.45">
      <c r="A22">
        <v>2029</v>
      </c>
      <c r="B22" t="s">
        <v>54</v>
      </c>
      <c r="C22" t="s">
        <v>55</v>
      </c>
      <c r="D22">
        <v>7852</v>
      </c>
      <c r="E22" s="1">
        <v>36235</v>
      </c>
      <c r="F22">
        <v>3000</v>
      </c>
      <c r="G22">
        <v>50</v>
      </c>
      <c r="H22" s="3" t="str">
        <f>_xlfn.XLOOKUP(emp[[#This Row],[dept_no]], dept[dept_no], dept[dept_title])</f>
        <v>MANAGEMENT</v>
      </c>
    </row>
    <row r="23" spans="1:8" x14ac:dyDescent="0.45">
      <c r="A23">
        <v>7852</v>
      </c>
      <c r="B23" t="s">
        <v>56</v>
      </c>
      <c r="C23" t="s">
        <v>57</v>
      </c>
      <c r="D23">
        <v>7852</v>
      </c>
      <c r="E23" s="1">
        <v>32132</v>
      </c>
      <c r="F23">
        <v>5000</v>
      </c>
      <c r="G23">
        <v>50</v>
      </c>
      <c r="H23" s="3" t="str">
        <f>_xlfn.XLOOKUP(emp[[#This Row],[dept_no]], dept[dept_no], dept[dept_title])</f>
        <v>MANAGEMENT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EC757-453C-4DE6-88C3-445889F883AE}">
  <dimension ref="A1:B21"/>
  <sheetViews>
    <sheetView workbookViewId="0">
      <selection activeCell="A6" sqref="A6"/>
    </sheetView>
  </sheetViews>
  <sheetFormatPr defaultRowHeight="14.25" x14ac:dyDescent="0.45"/>
  <sheetData>
    <row r="1" spans="1:2" x14ac:dyDescent="0.45">
      <c r="A1" t="s">
        <v>58</v>
      </c>
      <c r="B1" t="s">
        <v>60</v>
      </c>
    </row>
    <row r="2" spans="1:2" x14ac:dyDescent="0.45">
      <c r="A2">
        <v>1403</v>
      </c>
      <c r="B2">
        <v>9759</v>
      </c>
    </row>
    <row r="3" spans="1:2" x14ac:dyDescent="0.45">
      <c r="A3">
        <v>2029</v>
      </c>
      <c r="B3">
        <v>7852</v>
      </c>
    </row>
    <row r="4" spans="1:2" x14ac:dyDescent="0.45">
      <c r="A4">
        <v>3304</v>
      </c>
      <c r="B4">
        <v>9759</v>
      </c>
    </row>
    <row r="5" spans="1:2" x14ac:dyDescent="0.45">
      <c r="A5">
        <v>3891</v>
      </c>
      <c r="B5">
        <v>9759</v>
      </c>
    </row>
    <row r="6" spans="1:2" x14ac:dyDescent="0.45">
      <c r="A6">
        <v>4460</v>
      </c>
      <c r="B6">
        <v>9759</v>
      </c>
    </row>
    <row r="7" spans="1:2" x14ac:dyDescent="0.45">
      <c r="A7">
        <v>4518</v>
      </c>
      <c r="B7">
        <v>9759</v>
      </c>
    </row>
    <row r="8" spans="1:2" x14ac:dyDescent="0.45">
      <c r="A8">
        <v>4858</v>
      </c>
      <c r="B8">
        <v>7852</v>
      </c>
    </row>
    <row r="9" spans="1:2" x14ac:dyDescent="0.45">
      <c r="A9">
        <v>4965</v>
      </c>
      <c r="B9">
        <v>9759</v>
      </c>
    </row>
    <row r="10" spans="1:2" x14ac:dyDescent="0.45">
      <c r="A10">
        <v>5156</v>
      </c>
      <c r="B10">
        <v>9759</v>
      </c>
    </row>
    <row r="11" spans="1:2" x14ac:dyDescent="0.45">
      <c r="A11">
        <v>5262</v>
      </c>
      <c r="B11">
        <v>9759</v>
      </c>
    </row>
    <row r="12" spans="1:2" x14ac:dyDescent="0.45">
      <c r="A12">
        <v>6395</v>
      </c>
      <c r="B12">
        <v>9759</v>
      </c>
    </row>
    <row r="13" spans="1:2" x14ac:dyDescent="0.45">
      <c r="A13">
        <v>6811</v>
      </c>
      <c r="B13">
        <v>3304</v>
      </c>
    </row>
    <row r="14" spans="1:2" x14ac:dyDescent="0.45">
      <c r="A14">
        <v>7852</v>
      </c>
      <c r="B14">
        <v>7852</v>
      </c>
    </row>
    <row r="15" spans="1:2" x14ac:dyDescent="0.45">
      <c r="A15">
        <v>7870</v>
      </c>
      <c r="B15">
        <v>3304</v>
      </c>
    </row>
    <row r="16" spans="1:2" x14ac:dyDescent="0.45">
      <c r="A16">
        <v>8215</v>
      </c>
      <c r="B16">
        <v>2029</v>
      </c>
    </row>
    <row r="17" spans="1:2" x14ac:dyDescent="0.45">
      <c r="A17">
        <v>8514</v>
      </c>
      <c r="B17">
        <v>2029</v>
      </c>
    </row>
    <row r="18" spans="1:2" x14ac:dyDescent="0.45">
      <c r="A18">
        <v>9735</v>
      </c>
      <c r="B18">
        <v>9759</v>
      </c>
    </row>
    <row r="19" spans="1:2" x14ac:dyDescent="0.45">
      <c r="A19">
        <v>9759</v>
      </c>
      <c r="B19">
        <v>3710</v>
      </c>
    </row>
    <row r="20" spans="1:2" x14ac:dyDescent="0.45">
      <c r="A20">
        <v>9844</v>
      </c>
      <c r="B20">
        <v>9759</v>
      </c>
    </row>
    <row r="21" spans="1:2" x14ac:dyDescent="0.45">
      <c r="A21">
        <v>9909</v>
      </c>
      <c r="B21">
        <v>9759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dept</vt:lpstr>
      <vt:lpstr>loc</vt:lpstr>
      <vt:lpstr>emp</vt:lpstr>
      <vt:lpstr>mgr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2023-03-08T23:51:44Z</dcterms:modified>
</cp:coreProperties>
</file>