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830950E3-8C44-45A5-8868-CA678200DF4A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Formulas" sheetId="2" r:id="rId1"/>
    <sheet name="computers-unique" sheetId="1" r:id="rId2"/>
  </sheets>
  <definedNames>
    <definedName name="_xlnm._FilterDatabase" localSheetId="0" hidden="1">Formulas!$A$5:$B$10</definedName>
    <definedName name="_xlnm.Extract" localSheetId="0">Formulas!$E$5:$F$5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2" l="1" a="1"/>
  <c r="O6" i="2" s="1"/>
  <c r="D6" i="2" a="1"/>
  <c r="D6" i="2" s="1"/>
  <c r="M14" i="1" a="1"/>
  <c r="M14" i="1" s="1"/>
  <c r="D7" i="2" l="1" a="1"/>
  <c r="D7" i="2" s="1"/>
  <c r="D8" i="2" s="1" a="1"/>
  <c r="D8" i="2" s="1"/>
  <c r="O7" i="2" a="1"/>
  <c r="O7" i="2" s="1"/>
  <c r="D9" i="2" l="1" a="1"/>
  <c r="D9" i="2" s="1"/>
  <c r="D10" i="2" s="1" a="1"/>
  <c r="D10" i="2" s="1"/>
  <c r="O8" i="2" a="1"/>
  <c r="O8" i="2" s="1"/>
  <c r="O9" i="2" l="1" a="1"/>
  <c r="O9" i="2" s="1"/>
  <c r="O10" i="2" l="1" a="1"/>
  <c r="O10" i="2" s="1"/>
  <c r="O11" i="2" s="1" a="1"/>
  <c r="O11" i="2" s="1"/>
  <c r="O12" i="2" s="1" a="1"/>
  <c r="O12" i="2" s="1"/>
  <c r="O13" i="2" l="1" a="1"/>
  <c r="O13" i="2" s="1"/>
  <c r="O14" i="2" s="1" a="1"/>
  <c r="O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<sst xmlns="http://schemas.openxmlformats.org/spreadsheetml/2006/main" count="18804" uniqueCount="22">
  <si>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</si>
  <si>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</si>
  <si>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</si>
  <si>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</si>
  <si>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</si>
  <si>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</si>
  <si>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</si>
  <si>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</si>
  <si>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</si>
  <si>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</si>
  <si>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</si>
  <si>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</si>
  <si>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id</t>
  </si>
  <si>
    <t>Vs the other crazy way</t>
  </si>
  <si>
    <t>Extract Unique Values with an Array Formula</t>
  </si>
  <si>
    <t>List of Names</t>
  </si>
  <si>
    <t>Distinct List Formula</t>
  </si>
  <si>
    <t>Sorted Distinct List Formula</t>
  </si>
  <si>
    <t>Richard</t>
  </si>
  <si>
    <t>Janelle</t>
  </si>
  <si>
    <t>Rachel</t>
  </si>
  <si>
    <t>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</si>
</sst>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xtracting Distinct Lists'!A2"/><Relationship Id="rId2" Type="http://schemas.openxmlformats.org/officeDocument/2006/relationships/hyperlink" Target="https://www.myonlinetraininghub.com/excel-extract-a-unique-list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114300</xdr:colOff>
      <xdr:row>0</xdr:row>
      <xdr:rowOff>47625</xdr:rowOff>
    </xdr:from>
    <xdr:to>
      <xdr:col>22</xdr:col>
      <xdr:colOff>601381</xdr:colOff>
      <xdr:row>0</xdr:row>
      <xdr:rowOff>581241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FF37FF-52D0-4B3E-82DF-D7E33B0B4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8850" y="47625"/>
          <a:ext cx="3230281" cy="533616"/>
        </a:xfrm>
        <a:prstGeom prst="rect">
          <a:avLst/>
        </a:prstGeom>
      </xdr:spPr>
    </xdr:pic>
    <xdr:clientData/>
  </xdr:twoCellAnchor>
  <xdr:twoCellAnchor>
    <xdr:from>
      <xdr:col>4</xdr:col>
      <xdr:colOff>133349</xdr:colOff>
      <xdr:row>3</xdr:row>
      <xdr:rowOff>28574</xdr:rowOff>
    </xdr:from>
    <xdr:to>
      <xdr:col>9</xdr:col>
      <xdr:colOff>19050</xdr:colOff>
      <xdr:row>15</xdr:row>
      <xdr:rowOff>142875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4803CA49-2613-475B-BDCF-432668BB062C}"/>
            </a:ext>
          </a:extLst>
        </xdr:cNvPr>
        <xdr:cNvSpPr/>
      </xdr:nvSpPr>
      <xdr:spPr>
        <a:xfrm>
          <a:off x="3076574" y="1066799"/>
          <a:ext cx="4191001" cy="2628901"/>
        </a:xfrm>
        <a:prstGeom prst="wedgeRectCallout">
          <a:avLst>
            <a:gd name="adj1" fmla="val -52665"/>
            <a:gd name="adj2" fmla="val -2253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D6 =</a:t>
          </a:r>
          <a:r>
            <a:rPr lang="en-AU" sz="1100">
              <a:solidFill>
                <a:srgbClr val="7030A0"/>
              </a:solidFill>
            </a:rPr>
            <a:t>IFERROR( </a:t>
          </a:r>
        </a:p>
        <a:p>
          <a:pPr algn="l"/>
          <a:r>
            <a:rPr lang="en-AU" sz="1100">
              <a:solidFill>
                <a:srgbClr val="00B050"/>
              </a:solidFill>
            </a:rPr>
            <a:t>INDEX($B$6:$B$10, </a:t>
          </a:r>
        </a:p>
        <a:p>
          <a:pPr algn="l"/>
          <a:r>
            <a:rPr lang="en-AU" sz="1100">
              <a:solidFill>
                <a:srgbClr val="0070C0"/>
              </a:solidFill>
            </a:rPr>
            <a:t>MATCH(0,</a:t>
          </a:r>
          <a:r>
            <a:rPr lang="en-AU" sz="1100"/>
            <a:t> </a:t>
          </a:r>
        </a:p>
        <a:p>
          <a:pPr algn="l"/>
          <a:r>
            <a:rPr lang="en-AU" sz="1100">
              <a:solidFill>
                <a:srgbClr val="FF0000"/>
              </a:solidFill>
            </a:rPr>
            <a:t>COUNTIF($D$5:D5,$B$6:$B$10)</a:t>
          </a:r>
          <a:r>
            <a:rPr lang="en-AU" sz="1100"/>
            <a:t> </a:t>
          </a:r>
        </a:p>
        <a:p>
          <a:pPr algn="l"/>
          <a:r>
            <a:rPr lang="en-AU" sz="1100">
              <a:solidFill>
                <a:srgbClr val="0070C0"/>
              </a:solidFill>
            </a:rPr>
            <a:t>,0)</a:t>
          </a:r>
          <a:r>
            <a:rPr lang="en-AU" sz="1100"/>
            <a:t> </a:t>
          </a:r>
          <a:r>
            <a:rPr lang="en-AU" sz="1100">
              <a:solidFill>
                <a:srgbClr val="00B050"/>
              </a:solidFill>
            </a:rPr>
            <a:t>) </a:t>
          </a:r>
          <a:r>
            <a:rPr lang="en-AU" sz="1100">
              <a:solidFill>
                <a:srgbClr val="7030A0"/>
              </a:solidFill>
            </a:rPr>
            <a:t>,"")</a:t>
          </a:r>
        </a:p>
        <a:p>
          <a:pPr algn="l"/>
          <a:endParaRPr lang="en-AU" sz="1100"/>
        </a:p>
        <a:p>
          <a:pPr algn="l"/>
          <a:r>
            <a:rPr lang="en-AU" sz="1100"/>
            <a:t>Notes:</a:t>
          </a:r>
          <a:r>
            <a:rPr lang="en-AU" sz="1100" baseline="0"/>
            <a:t> </a:t>
          </a:r>
        </a:p>
        <a:p>
          <a:pPr algn="l"/>
          <a:r>
            <a:rPr lang="en-AU" sz="1100" baseline="0"/>
            <a:t>1. t</a:t>
          </a:r>
          <a:r>
            <a:rPr lang="en-AU" sz="1100"/>
            <a:t>he formula must start at least one row below</a:t>
          </a:r>
          <a:r>
            <a:rPr lang="en-AU" sz="1100" baseline="0"/>
            <a:t> row 1 </a:t>
          </a:r>
        </a:p>
        <a:p>
          <a:pPr algn="l"/>
          <a:r>
            <a:rPr lang="en-AU" sz="1100" baseline="0"/>
            <a:t>2. the source data cannot contain any empty cells.</a:t>
          </a:r>
        </a:p>
        <a:p>
          <a:pPr algn="l"/>
          <a:r>
            <a:rPr lang="en-AU" sz="1100" baseline="0"/>
            <a:t>3. the </a:t>
          </a:r>
          <a:r>
            <a:rPr lang="en-AU" sz="1100" b="1" i="1" baseline="0"/>
            <a:t>range</a:t>
          </a:r>
          <a:r>
            <a:rPr lang="en-AU" sz="1100" baseline="0"/>
            <a:t> in COUNTIF starts 1 row above the cell containing the formula. i.e. in this case D5 - if your formula starts in a different row then you need to adjust this reference accordingly.</a:t>
          </a:r>
        </a:p>
        <a:p>
          <a:pPr algn="l"/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this is an array formula so it must be entered with CTRL+SHIFT+ENTER.</a:t>
          </a:r>
          <a:endParaRPr lang="en-AU" sz="1100"/>
        </a:p>
      </xdr:txBody>
    </xdr:sp>
    <xdr:clientData/>
  </xdr:twoCellAnchor>
  <xdr:twoCellAnchor>
    <xdr:from>
      <xdr:col>15</xdr:col>
      <xdr:colOff>228599</xdr:colOff>
      <xdr:row>2</xdr:row>
      <xdr:rowOff>95248</xdr:rowOff>
    </xdr:from>
    <xdr:to>
      <xdr:col>23</xdr:col>
      <xdr:colOff>161925</xdr:colOff>
      <xdr:row>19</xdr:row>
      <xdr:rowOff>133350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5C545620-58A3-4174-9B0B-62C25D733540}"/>
            </a:ext>
          </a:extLst>
        </xdr:cNvPr>
        <xdr:cNvSpPr/>
      </xdr:nvSpPr>
      <xdr:spPr>
        <a:xfrm>
          <a:off x="11715749" y="923923"/>
          <a:ext cx="5419726" cy="3600452"/>
        </a:xfrm>
        <a:prstGeom prst="wedgeRectCallout">
          <a:avLst>
            <a:gd name="adj1" fmla="val -52665"/>
            <a:gd name="adj2" fmla="val -2253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O6</a:t>
          </a:r>
          <a:r>
            <a:rPr lang="en-AU" sz="1100" baseline="0"/>
            <a:t> </a:t>
          </a:r>
          <a:r>
            <a:rPr lang="en-AU" sz="1100"/>
            <a:t>=</a:t>
          </a:r>
          <a:r>
            <a:rPr lang="en-AU" sz="1100">
              <a:solidFill>
                <a:srgbClr val="7030A0"/>
              </a:solidFill>
            </a:rPr>
            <a:t>IFERROR(</a:t>
          </a:r>
        </a:p>
        <a:p>
          <a:pPr algn="l"/>
          <a:r>
            <a:rPr lang="en-AU" sz="1100">
              <a:solidFill>
                <a:srgbClr val="00B050"/>
              </a:solidFill>
            </a:rPr>
            <a:t>INDEX($M$6:$M$10,</a:t>
          </a:r>
          <a:r>
            <a:rPr lang="en-AU" sz="1100"/>
            <a:t> </a:t>
          </a:r>
        </a:p>
        <a:p>
          <a:pPr algn="l"/>
          <a:r>
            <a:rPr lang="en-AU" sz="1100">
              <a:solidFill>
                <a:srgbClr val="0070C0"/>
              </a:solidFill>
            </a:rPr>
            <a:t>MATCH(</a:t>
          </a:r>
        </a:p>
        <a:p>
          <a:pPr algn="l"/>
          <a:r>
            <a:rPr lang="en-AU" sz="1100">
              <a:solidFill>
                <a:srgbClr val="FF0000"/>
              </a:solidFill>
            </a:rPr>
            <a:t>SMALL(</a:t>
          </a:r>
        </a:p>
        <a:p>
          <a:pPr algn="l"/>
          <a:r>
            <a:rPr lang="en-AU" sz="1100">
              <a:solidFill>
                <a:srgbClr val="FF6600"/>
              </a:solidFill>
            </a:rPr>
            <a:t>IF( COUNTIF($O$5:O5, $M$6:$M$10)=0, </a:t>
          </a:r>
        </a:p>
        <a:p>
          <a:pPr algn="l"/>
          <a:r>
            <a:rPr lang="en-AU" sz="1100">
              <a:solidFill>
                <a:srgbClr val="FF6600"/>
              </a:solidFill>
            </a:rPr>
            <a:t>COUNTIF($M$6:$M$10, "&lt;"&amp;$M$6:$M$10) , "") </a:t>
          </a:r>
        </a:p>
        <a:p>
          <a:pPr algn="l"/>
          <a:r>
            <a:rPr lang="en-AU" sz="1100">
              <a:solidFill>
                <a:srgbClr val="FF0000"/>
              </a:solidFill>
            </a:rPr>
            <a:t>,1)</a:t>
          </a:r>
          <a:r>
            <a:rPr lang="en-AU" sz="1100">
              <a:solidFill>
                <a:srgbClr val="FF6600"/>
              </a:solidFill>
            </a:rPr>
            <a:t>, </a:t>
          </a:r>
        </a:p>
        <a:p>
          <a:pPr algn="l"/>
          <a:r>
            <a:rPr lang="en-AU" sz="1100">
              <a:solidFill>
                <a:srgbClr val="0070C0"/>
              </a:solidFill>
            </a:rPr>
            <a:t>COUNTIF($M$6:$M$10, "&lt;"&amp;$M$6:$M$10) , 0) </a:t>
          </a:r>
          <a:r>
            <a:rPr lang="en-AU" sz="1100">
              <a:solidFill>
                <a:srgbClr val="00B050"/>
              </a:solidFill>
            </a:rPr>
            <a:t>) </a:t>
          </a:r>
          <a:r>
            <a:rPr lang="en-AU" sz="1100">
              <a:solidFill>
                <a:srgbClr val="7030A0"/>
              </a:solidFill>
            </a:rPr>
            <a:t>,"")</a:t>
          </a:r>
        </a:p>
        <a:p>
          <a:pPr algn="l"/>
          <a:endParaRPr lang="en-AU" sz="1100"/>
        </a:p>
        <a:p>
          <a:pPr algn="l"/>
          <a:r>
            <a:rPr lang="en-AU" sz="1100"/>
            <a:t>Notes:</a:t>
          </a:r>
          <a:r>
            <a:rPr lang="en-AU" sz="1100" baseline="0"/>
            <a:t> </a:t>
          </a:r>
        </a:p>
        <a:p>
          <a:pPr algn="l"/>
          <a:r>
            <a:rPr lang="en-AU" sz="1100" baseline="0"/>
            <a:t>1. t</a:t>
          </a:r>
          <a:r>
            <a:rPr lang="en-AU" sz="1100"/>
            <a:t>he formula must start at least one row below</a:t>
          </a:r>
          <a:r>
            <a:rPr lang="en-AU" sz="1100" baseline="0"/>
            <a:t> row 1 </a:t>
          </a:r>
        </a:p>
        <a:p>
          <a:pPr algn="l"/>
          <a:r>
            <a:rPr lang="en-AU" sz="1100" baseline="0"/>
            <a:t>2. the source data cannot contain any empty cells.</a:t>
          </a:r>
        </a:p>
        <a:p>
          <a:pPr algn="l"/>
          <a:r>
            <a:rPr lang="en-AU" sz="1100" baseline="0"/>
            <a:t>3. the </a:t>
          </a:r>
          <a:r>
            <a:rPr lang="en-AU" sz="1100" b="1" i="1" baseline="0"/>
            <a:t>range</a:t>
          </a:r>
          <a:r>
            <a:rPr lang="en-AU" sz="1100" baseline="0"/>
            <a:t> in the first COUNTIF starts 1 row above the cell containing the formula. i.e. in this case D5 - if your formula starts in a different row then you need to adjust this reference accordingly.</a:t>
          </a:r>
        </a:p>
        <a:p>
          <a:pPr algn="l"/>
          <a:r>
            <a:rPr lang="en-AU" sz="1100" baseline="0"/>
            <a:t>4. this is an array formula so it must be entered with CTRL+SHIFT+ENTER</a:t>
          </a:r>
        </a:p>
        <a:p>
          <a:pPr algn="l"/>
          <a:r>
            <a:rPr lang="en-AU" sz="1100" baseline="0"/>
            <a:t>5. I don't recommend this approach as there are less complicated and more robust ways to extract a list of unique values, namely Power Query or PivotTables.</a:t>
          </a:r>
          <a:endParaRPr lang="en-AU" sz="1100"/>
        </a:p>
      </xdr:txBody>
    </xdr:sp>
    <xdr:clientData/>
  </xdr:twoCellAnchor>
  <xdr:twoCellAnchor>
    <xdr:from>
      <xdr:col>12</xdr:col>
      <xdr:colOff>590550</xdr:colOff>
      <xdr:row>0</xdr:row>
      <xdr:rowOff>180975</xdr:rowOff>
    </xdr:from>
    <xdr:to>
      <xdr:col>14</xdr:col>
      <xdr:colOff>1076326</xdr:colOff>
      <xdr:row>0</xdr:row>
      <xdr:rowOff>476250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C909D51-26C2-426B-B5AB-93422859DC14}"/>
            </a:ext>
          </a:extLst>
        </xdr:cNvPr>
        <xdr:cNvSpPr/>
      </xdr:nvSpPr>
      <xdr:spPr>
        <a:xfrm>
          <a:off x="8724900" y="180975"/>
          <a:ext cx="1857376" cy="2952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click here to read tutorial</a:t>
          </a:r>
        </a:p>
      </xdr:txBody>
    </xdr:sp>
    <xdr:clientData/>
  </xdr:twoCellAnchor>
  <xdr:twoCellAnchor>
    <xdr:from>
      <xdr:col>8</xdr:col>
      <xdr:colOff>200025</xdr:colOff>
      <xdr:row>0</xdr:row>
      <xdr:rowOff>171450</xdr:rowOff>
    </xdr:from>
    <xdr:to>
      <xdr:col>12</xdr:col>
      <xdr:colOff>333375</xdr:colOff>
      <xdr:row>0</xdr:row>
      <xdr:rowOff>466725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901A5C-9734-4E6E-83F0-900F474101C4}"/>
            </a:ext>
          </a:extLst>
        </xdr:cNvPr>
        <xdr:cNvSpPr/>
      </xdr:nvSpPr>
      <xdr:spPr>
        <a:xfrm>
          <a:off x="6657975" y="171450"/>
          <a:ext cx="1809750" cy="29527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click here to go to menu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C453A-86A5-4D1D-90E5-2126EA1783D4}" name="computers" displayName="computers" ref="A1:K6260" totalsRowShown="0" headerRowDxfId="0">
  <autoFilter ref="A1:K6260" xr:uid="{445C453A-86A5-4D1D-90E5-2126EA1783D4}"/>
  <tableColumns count="11">
    <tableColumn id="1" xr3:uid="{4A5ED4A4-F005-4332-9D69-5AFC30D8420C}" name="id"/>
    <tableColumn id="2" xr3:uid="{4F2038AD-74F8-4B0F-9CA5-16557BD9FFC6}" name="price"/>
    <tableColumn id="3" xr3:uid="{28BB2B1D-98C5-4942-A7D8-2D424F31D5BF}" name="speed"/>
    <tableColumn id="4" xr3:uid="{CF112B99-8CDB-4CC7-A78A-39375F7EF216}" name="hd"/>
    <tableColumn id="5" xr3:uid="{F3090118-9B96-4208-A176-B1A2B965514A}" name="ram"/>
    <tableColumn id="6" xr3:uid="{99BF0611-934F-4721-ACB2-6D97356A7C32}" name="screen"/>
    <tableColumn id="7" xr3:uid="{CD1B53C6-B162-4D8E-95B1-86890783C39C}" name="cd"/>
    <tableColumn id="8" xr3:uid="{DF66F255-DAD8-4F3D-8404-C8807E5118C2}" name="multi"/>
    <tableColumn id="9" xr3:uid="{80A147D2-E653-41E5-8774-01AA21DCC135}" name="premium"/>
    <tableColumn id="10" xr3:uid="{CED52DF2-B25C-46C1-9952-361364C60432}" name="ads"/>
    <tableColumn id="11" xr3:uid="{BD523DE1-9559-4292-9165-0B392833BEF0}" name="tre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C310-77B0-4CF6-8277-744BF0592170}">
  <dimension ref="A1:W14"/>
  <sheetViews>
    <sheetView showGridLines="0" tabSelected="1" workbookViewId="0">
      <selection activeCell="D6" sqref="D6"/>
    </sheetView>
  </sheetViews>
  <sheetFormatPr defaultRowHeight="14.25" x14ac:dyDescent="0.45"/>
  <cols>
    <col min="1" max="1" width="3.06640625" customWidth="1"/>
    <col min="2" max="2" width="14.265625" bestFit="1" customWidth="1"/>
    <col min="3" max="3" width="3.06640625" customWidth="1"/>
    <col min="4" max="4" width="20.796875" bestFit="1" customWidth="1"/>
    <col min="5" max="5" width="12.53125" bestFit="1" customWidth="1"/>
    <col min="6" max="6" width="15.59765625" bestFit="1" customWidth="1"/>
    <col min="8" max="8" width="11.46484375" bestFit="1" customWidth="1"/>
    <col min="9" max="9" width="11.06640625" bestFit="1" customWidth="1"/>
    <col min="10" max="12" width="4.1328125" customWidth="1"/>
    <col min="13" max="13" width="14.265625" bestFit="1" customWidth="1"/>
    <col min="14" max="14" width="4.9296875" customWidth="1"/>
    <col min="15" max="15" width="27.73046875" bestFit="1" customWidth="1"/>
  </cols>
  <sheetData>
    <row r="1" spans="1:23" ht="48.75" customHeight="1" x14ac:dyDescent="0.4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5" spans="1:23" x14ac:dyDescent="0.45">
      <c r="B5" s="3" t="s">
        <v>15</v>
      </c>
      <c r="D5" s="3" t="s">
        <v>16</v>
      </c>
      <c r="M5" s="3" t="s">
        <v>15</v>
      </c>
      <c r="O5" s="3" t="s">
        <v>17</v>
      </c>
    </row>
    <row r="6" spans="1:23" x14ac:dyDescent="0.45">
      <c r="B6" t="s">
        <v>18</v>
      </c>
      <c r="D6" t="str">
        <f t="array" ref="D6">IFERROR(INDEX($B$6:$B$10,MATCH(0,COUNTIF($D$5:D5,$B$6:$B$10),0)),"")</f>
        <v>Richard</v>
      </c>
      <c r="M6" t="s">
        <v>18</v>
      </c>
      <c r="O6" t="str">
        <f t="array" ref="O6">IFERROR(INDEX($M$6:$M$10, MATCH(SMALL(IF(COUNTIF($O$5:O5, $M$6:$M$10)=0, COUNTIF($M$6:$M$10, "&lt;"&amp;$M$6:$M$10), ""), 1),
COUNTIF($M$6:$M$10, "&lt;"&amp;$M$6:$M$10), 0)),"")</f>
        <v>Craig</v>
      </c>
    </row>
    <row r="7" spans="1:23" x14ac:dyDescent="0.45">
      <c r="B7" t="s">
        <v>19</v>
      </c>
      <c r="D7" t="str">
        <f t="array" ref="D7">IFERROR(INDEX($B$6:$B$10,MATCH(0,COUNTIF($D$5:D6,$B$6:$B$10),0)),"")</f>
        <v>Janelle</v>
      </c>
      <c r="M7" t="s">
        <v>19</v>
      </c>
      <c r="O7" t="str">
        <f t="array" ref="O7">IFERROR(INDEX($M$6:$M$10, MATCH(SMALL(IF(COUNTIF($O$5:O6, $M$6:$M$10)=0, COUNTIF($M$6:$M$10, "&lt;"&amp;$M$6:$M$10), ""), 1), COUNTIF($M$6:$M$10, "&lt;"&amp;$M$6:$M$10), 0)),"")</f>
        <v>Janelle</v>
      </c>
    </row>
    <row r="8" spans="1:23" x14ac:dyDescent="0.45">
      <c r="B8" t="s">
        <v>20</v>
      </c>
      <c r="D8" t="str">
        <f t="array" ref="D8">IFERROR(INDEX($B$6:$B$10,MATCH(0,COUNTIF($D$5:D7,$B$6:$B$10),0)),"")</f>
        <v>Rachel</v>
      </c>
      <c r="M8" t="s">
        <v>20</v>
      </c>
      <c r="O8" t="str">
        <f t="array" ref="O8">IFERROR(INDEX($M$6:$M$10, MATCH(SMALL(IF(COUNTIF($O$5:O7, $M$6:$M$10)=0, COUNTIF($M$6:$M$10, "&lt;"&amp;$M$6:$M$10), ""), 1), COUNTIF($M$6:$M$10, "&lt;"&amp;$M$6:$M$10), 0)),"")</f>
        <v>Rachel</v>
      </c>
    </row>
    <row r="9" spans="1:23" x14ac:dyDescent="0.45">
      <c r="B9" t="s">
        <v>21</v>
      </c>
      <c r="D9" t="str">
        <f t="array" ref="D9">IFERROR(INDEX($B$6:$B$10,MATCH(0,COUNTIF($D$5:D8,$B$6:$B$10),0)),"")</f>
        <v>Craig</v>
      </c>
      <c r="M9" t="s">
        <v>21</v>
      </c>
      <c r="O9" t="str">
        <f t="array" ref="O9">IFERROR(INDEX($M$6:$M$10, MATCH(SMALL(IF(COUNTIF($O$5:O8, $M$6:$M$10)=0, COUNTIF($M$6:$M$10, "&lt;"&amp;$M$6:$M$10), ""), 1), COUNTIF($M$6:$M$10, "&lt;"&amp;$M$6:$M$10), 0)),"")</f>
        <v>Richard</v>
      </c>
    </row>
    <row r="10" spans="1:23" x14ac:dyDescent="0.45">
      <c r="B10" t="s">
        <v>20</v>
      </c>
      <c r="D10" t="str">
        <f t="array" ref="D10">IFERROR(INDEX($B$6:$B$10,MATCH(0,COUNTIF($D$5:D9,$B$6:$B$10),0)),"")</f>
        <v/>
      </c>
      <c r="M10" t="s">
        <v>20</v>
      </c>
      <c r="O10" t="str">
        <f t="array" ref="O10">IFERROR(INDEX($M$6:$M$10, MATCH(SMALL(IF(COUNTIF($O$5:O9, $M$6:$M$10)=0, COUNTIF($M$6:$M$10, "&lt;"&amp;$M$6:$M$10), ""), 1), COUNTIF($M$6:$M$10, "&lt;"&amp;$M$6:$M$10), 0)),"")</f>
        <v/>
      </c>
    </row>
    <row r="11" spans="1:23" x14ac:dyDescent="0.45">
      <c r="O11" t="str">
        <f t="array" ref="O11">IFERROR(INDEX($M$6:$M$10, MATCH(SMALL(IF(COUNTIF($O$5:O10, $M$6:$M$10)=0, COUNTIF($M$6:$M$10, "&lt;"&amp;$M$6:$M$10), ""), 1), COUNTIF($M$6:$M$10, "&lt;"&amp;$M$6:$M$10), 0)),"")</f>
        <v/>
      </c>
    </row>
    <row r="12" spans="1:23" x14ac:dyDescent="0.45">
      <c r="O12" t="str">
        <f t="array" ref="O12">IFERROR(INDEX($M$6:$M$10, MATCH(SMALL(IF(COUNTIF($O$5:O11, $M$6:$M$10)=0, COUNTIF($M$6:$M$10, "&lt;"&amp;$M$6:$M$10), ""), 1), COUNTIF($M$6:$M$10, "&lt;"&amp;$M$6:$M$10), 0)),"")</f>
        <v/>
      </c>
    </row>
    <row r="13" spans="1:23" x14ac:dyDescent="0.45">
      <c r="O13" t="str">
        <f t="array" ref="O13">IFERROR(INDEX($M$6:$M$10, MATCH(SMALL(IF(COUNTIF($O$5:O12, $M$6:$M$10)=0, COUNTIF($M$6:$M$10, "&lt;"&amp;$M$6:$M$10), ""), 1), COUNTIF($M$6:$M$10, "&lt;"&amp;$M$6:$M$10), 0)),"")</f>
        <v/>
      </c>
    </row>
    <row r="14" spans="1:23" x14ac:dyDescent="0.45">
      <c r="O14" t="str">
        <f t="array" ref="O14">IFERROR(INDEX($M$6:$M$10, MATCH(SMALL(IF(COUNTIF($O$5:O13, $M$6:$M$10)=0, COUNTIF($M$6:$M$10, "&lt;"&amp;$M$6:$M$10), ""), 1), COUNTIF($M$6:$M$10, "&lt;"&amp;$M$6:$M$10), 0)),"")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60"/>
  <sheetViews>
    <sheetView workbookViewId="0">
      <selection activeCell="B4" sqref="B4"/>
    </sheetView>
  </sheetViews>
  <sheetFormatPr defaultRowHeight="14.25" x14ac:dyDescent="0.45"/>
  <cols>
    <col min="9" max="9" width="10.06640625" customWidth="1"/>
  </cols>
  <sheetData>
    <row r="1" spans="1:13" s="1" customFormat="1" x14ac:dyDescent="0.4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x14ac:dyDescent="0.4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3" x14ac:dyDescent="0.4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  <c r="M3" t="s">
        <v>13</v>
      </c>
    </row>
    <row r="4" spans="1:13" x14ac:dyDescent="0.4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3" x14ac:dyDescent="0.4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</row>
    <row r="6" spans="1:13" x14ac:dyDescent="0.4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3" x14ac:dyDescent="0.4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</row>
    <row r="8" spans="1:13" x14ac:dyDescent="0.4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</row>
    <row r="9" spans="1:13" x14ac:dyDescent="0.4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</row>
    <row r="10" spans="1:13" x14ac:dyDescent="0.4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</row>
    <row r="11" spans="1:13" x14ac:dyDescent="0.4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3" x14ac:dyDescent="0.45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3" x14ac:dyDescent="0.4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3" x14ac:dyDescent="0.4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  <c r="M14" cm="1">
        <f t="array" ref="M14:M19">_xlfn.UNIQUE(computers[ram])</f>
        <v>4</v>
      </c>
    </row>
    <row r="15" spans="1:13" x14ac:dyDescent="0.4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  <c r="M15">
        <v>2</v>
      </c>
    </row>
    <row r="16" spans="1:13" x14ac:dyDescent="0.4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  <c r="M16">
        <v>8</v>
      </c>
    </row>
    <row r="17" spans="1:13" x14ac:dyDescent="0.4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  <c r="M17">
        <v>16</v>
      </c>
    </row>
    <row r="18" spans="1:13" x14ac:dyDescent="0.4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  <c r="M18">
        <v>32</v>
      </c>
    </row>
    <row r="19" spans="1:13" x14ac:dyDescent="0.4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  <c r="M19">
        <v>24</v>
      </c>
    </row>
    <row r="20" spans="1:13" x14ac:dyDescent="0.4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3" x14ac:dyDescent="0.4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3" x14ac:dyDescent="0.4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3" x14ac:dyDescent="0.4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3" x14ac:dyDescent="0.4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3" x14ac:dyDescent="0.4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3" x14ac:dyDescent="0.4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3" x14ac:dyDescent="0.4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3" x14ac:dyDescent="0.4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3" x14ac:dyDescent="0.4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3" x14ac:dyDescent="0.4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3" x14ac:dyDescent="0.4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3" x14ac:dyDescent="0.4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</row>
    <row r="33" spans="1:11" x14ac:dyDescent="0.4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4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4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4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4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4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4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4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4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4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4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4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4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4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4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4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4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4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4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4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4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4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4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4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4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4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4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4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4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4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4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4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4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4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4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4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4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4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4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4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4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4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4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4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4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4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4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4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4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4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4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4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4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4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4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4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4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4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4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4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4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4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4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4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4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4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4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4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4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4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4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4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4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4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4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4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4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4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4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4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4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4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45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4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4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4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4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4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4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4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4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4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4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4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4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4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4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4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4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4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4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4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4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4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4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4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4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4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4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4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4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4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4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4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4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4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4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4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4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4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4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4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4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4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4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4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4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4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4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4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4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4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4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4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4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4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4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4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4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4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4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4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4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4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4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4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4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4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4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4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4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4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4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4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4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4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4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4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4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4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4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4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4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4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4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4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4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4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4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4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4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4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4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4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4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4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4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4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4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4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4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4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4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4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4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4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4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4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4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4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4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4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4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4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4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4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4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4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4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4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4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4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4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4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4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4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4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4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4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4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4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4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4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4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4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4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4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4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4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4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4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4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4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4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4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4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4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4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4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4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4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4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4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4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4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4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4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4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4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4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4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4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4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4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4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4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4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4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4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4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4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4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4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4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4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4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4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4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4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4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4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4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4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4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4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4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4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4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4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4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4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4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4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4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4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4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4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4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4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4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4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4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4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4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4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4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4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4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4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4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4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4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4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4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4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4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4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4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4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4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4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4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4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4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4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4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4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4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4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4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4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4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4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4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4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4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4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4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4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4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4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4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4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4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4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4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4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4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4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4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4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4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4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4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4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4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4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4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4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4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4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4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4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4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4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4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4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4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4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4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4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4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4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4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4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4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4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4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4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4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4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4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4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4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4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4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4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4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4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4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4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4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4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4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4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4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4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4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4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4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4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4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4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4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4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4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4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4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4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4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4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4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4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4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4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4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4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4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4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4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4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4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4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4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4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4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4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4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4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4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4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4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4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4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4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4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4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4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4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4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4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4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4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4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4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4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4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4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4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4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4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4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4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4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4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4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4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4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4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4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4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4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4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4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4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4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4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4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4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4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4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4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4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4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4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4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4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4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4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4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4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4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4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4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4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4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4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4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4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4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4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4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4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4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4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4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4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4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4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4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4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4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4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4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4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4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4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4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4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4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4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4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4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4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4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4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4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4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4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4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4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4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4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4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4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4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4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4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4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4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4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4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4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4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4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4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4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4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4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4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4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4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4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4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4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4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4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4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4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4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4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4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4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4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4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4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4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4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4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4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4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4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4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4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4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4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4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4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4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4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4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4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4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4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4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4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4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4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4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4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4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4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4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4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4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4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4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4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4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4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4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4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4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4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4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4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4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4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4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4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4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4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4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4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4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4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4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4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4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4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4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4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4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4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4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4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4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4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4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4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4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4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4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4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4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4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4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4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4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4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4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4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4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4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4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4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4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4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4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4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4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4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4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4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4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4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4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4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4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4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4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4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4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4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4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4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4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4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4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4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4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4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4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4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4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4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4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4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4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4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4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4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4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4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4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4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4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4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4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4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4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4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4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4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4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4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4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4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4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4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4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4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4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4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4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4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4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4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4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4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4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4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4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4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4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4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4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4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4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4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4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4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4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4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4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4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4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4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4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4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4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4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4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4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4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4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4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4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4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4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4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4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4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4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4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4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4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4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4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4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4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4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4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4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4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4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4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4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4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4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4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4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4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4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4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4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4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4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4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4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4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4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4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4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4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4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4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4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4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4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4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4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4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4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4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4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4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4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4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4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4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4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4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4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4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4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4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4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4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4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4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4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4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4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4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4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4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4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4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4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4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4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4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4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4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4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4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4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4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4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4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4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4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4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4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4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4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4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4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4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4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4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4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4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4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4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4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4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4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4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4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4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4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4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4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4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4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4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4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4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4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4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4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4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4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4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4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4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4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4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4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4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4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4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4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4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4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4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4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4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4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4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4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4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4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4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4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4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4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4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4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4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4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4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4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4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4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4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4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4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4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4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4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4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4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4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4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4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4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4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4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4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4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4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4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4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4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4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4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4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4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4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4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4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4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4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4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4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4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4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4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4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4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4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4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4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4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4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4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4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4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4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4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4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4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4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4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4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4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4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4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4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4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4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4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4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4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4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4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4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4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4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4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4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4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4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4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4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4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4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4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4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4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4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4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4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4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4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4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4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4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4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4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4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4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4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4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4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4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4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4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4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4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4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4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4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4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4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4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4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4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4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4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4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4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4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4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4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4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4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4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4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4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4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4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4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4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4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4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4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4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4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4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4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4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4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4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4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4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4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4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4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4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4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4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4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4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4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4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4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4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4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4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4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4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4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4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4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4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4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4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4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4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4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4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4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4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4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4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4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4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4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4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4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4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4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4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4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4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4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4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4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4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4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4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4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4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4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4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4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4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4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4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4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4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4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4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4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4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4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4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4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4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4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4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4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4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4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4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4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4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4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4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4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4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4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4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4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4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4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4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4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4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4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4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4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4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4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4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4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4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4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4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4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4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4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4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4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4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4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4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4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4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4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4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4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4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4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4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4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4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4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4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4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4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4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4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4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4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4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4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4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4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4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4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4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4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4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4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4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4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4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4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4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4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4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4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4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4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4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4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4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4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4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4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4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4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4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4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4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4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4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4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4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4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4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4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4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4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4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4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4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4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4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4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4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4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4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4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4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4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4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4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4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4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4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4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4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4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4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4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4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4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4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4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4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4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4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4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4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4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4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4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4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4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4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4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4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4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4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4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4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4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4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4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4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4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4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4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4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4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4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4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4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4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4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4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4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4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4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4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4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4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4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4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4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4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4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4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4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4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4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4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4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4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4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4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4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4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4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4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4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4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4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4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4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4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4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4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4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4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4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4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4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4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4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4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4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4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4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4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4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4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4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4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4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4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4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4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4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4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4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4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4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4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4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4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4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4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4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4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4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4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4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4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4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4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4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4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4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4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4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4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4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4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4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4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4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4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4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4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4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4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4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4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4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4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4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4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4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4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4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4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4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4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4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4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4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4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4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4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4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4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4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4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4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4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4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4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4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4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4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4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4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4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4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4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4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4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4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4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4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4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4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4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4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4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4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4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4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4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4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4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4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4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4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4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4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4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4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4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4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4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4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4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4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4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4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4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4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4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4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4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4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4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4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4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4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4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4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4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4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4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4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4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4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4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4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4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4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4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4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4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4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4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4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4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4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4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4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4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4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4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4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4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4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4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4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4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4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4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4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4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4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4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4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4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4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4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4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4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4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4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4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4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4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4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4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4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4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4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4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4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4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4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4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4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4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4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4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4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4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4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4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4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4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4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4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4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4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4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4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4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4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4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4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4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4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4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4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4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4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4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4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4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4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4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4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4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4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4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4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4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4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4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4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4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4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4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4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4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4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4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4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4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4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4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4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4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4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4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4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4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4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4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4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4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4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4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4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4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4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4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4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4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4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4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4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4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4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4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4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4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4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4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4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4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4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4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4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4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4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4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4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4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4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4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4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4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4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4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4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4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4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4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4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4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4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4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4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4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4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4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4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4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4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4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4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4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4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4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4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4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4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4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4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4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4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4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4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4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4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4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4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4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4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4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4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4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4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4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4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4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4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4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4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4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4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4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4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4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4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4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4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4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4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4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4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4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4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4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4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4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4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4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4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4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4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4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4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4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4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4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4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4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4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4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4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4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4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4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4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4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4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4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4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4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4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4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4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4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4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4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4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4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4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4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4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4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4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4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4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4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4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4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4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4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4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4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4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4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4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4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4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4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4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4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4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4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4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4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4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4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4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4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4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4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4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4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4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4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4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4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4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4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4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4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4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4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4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4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4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4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4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4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4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4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4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4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4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4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4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4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4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4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4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4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4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4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4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4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4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4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4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4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4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4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4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4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4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4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4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4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4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4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4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4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4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4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4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4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4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4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4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4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4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4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4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4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4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4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4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4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4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4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4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4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4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4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4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4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4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4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4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4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4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4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4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4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4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4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4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4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4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4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4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4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4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4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4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4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4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4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4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4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4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4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4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4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4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4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4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4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4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4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4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4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4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4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4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4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4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4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4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4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4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4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4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4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4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4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4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4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4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4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4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4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4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4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4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4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4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4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4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4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4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4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4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4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4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4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4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4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4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4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4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4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4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4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4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4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4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4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4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4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4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4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4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4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4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4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4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4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4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4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4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4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4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4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4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4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4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4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4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4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4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4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4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4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4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4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4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4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4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4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4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4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4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4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4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4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4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4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4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4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4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4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4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4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4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4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4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4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4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4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4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4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4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4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4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4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4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4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4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4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4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4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4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4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4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4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4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4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4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4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4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4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4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4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4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4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4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4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4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4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4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4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4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4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4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4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4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4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4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4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4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4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4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4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4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4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4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4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4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4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4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4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4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4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4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4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4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4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4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4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4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4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4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4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4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4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4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4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4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4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4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4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4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4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4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4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4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4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4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4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4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4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4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4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4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4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4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4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4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4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4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4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4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4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4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4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4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4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4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4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4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4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4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4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4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4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4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4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4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4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4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4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4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4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4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4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4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4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4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4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4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4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4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4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4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4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4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4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4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4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4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4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4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4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4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4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4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4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4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4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4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4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4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4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4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4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4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4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4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4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4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4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4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4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4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4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4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4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4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4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4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4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4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4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4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4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4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4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4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4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4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4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4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4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4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4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4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4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4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4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4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4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4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4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4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4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4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4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4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4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4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4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4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4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4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4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4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4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4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4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4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4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4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4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4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4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4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4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4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4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4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4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4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4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4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4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4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4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4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4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4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4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4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4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4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4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4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4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4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4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4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4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4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4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4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4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4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4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4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4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4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4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4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4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4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4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4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4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4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4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4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4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4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4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4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4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4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4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4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4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4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4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4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4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4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4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4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4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4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4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4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4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4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4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4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4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4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4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4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4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4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4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4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4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4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4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4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4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4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4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4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4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4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4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4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4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4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4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4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4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4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4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4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4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4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4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4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4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4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4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4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4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4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4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4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4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4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4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4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4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4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4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4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4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4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4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4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4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4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4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4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4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4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4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4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4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4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4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4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4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4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4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4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4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4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4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4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4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4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4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4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4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4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4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4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4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4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4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4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4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4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4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4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4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4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4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4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4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4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4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4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4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4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4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4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4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4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4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4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4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4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4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4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4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4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4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4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4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4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4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4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4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4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4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4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4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4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4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4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4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4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4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4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4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4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4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4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4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4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4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4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4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4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4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4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4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4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4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4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4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4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4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4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4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4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4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4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4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4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4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4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4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4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4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4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4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4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4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4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4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4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4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4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4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4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4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4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4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4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4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4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4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4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4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4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4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4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4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4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4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4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4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4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4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4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4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4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4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4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4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4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4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4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4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4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4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4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4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4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4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4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4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4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4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4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4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4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4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4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4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4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4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4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4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4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4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4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4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4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4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4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4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4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4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4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4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4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4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4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4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4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4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4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4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4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4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4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4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4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4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4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4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4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4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4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4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4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4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4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4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4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4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4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4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4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4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4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4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4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4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4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4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4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4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4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4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4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4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4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4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4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4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4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4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4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4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4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4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4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4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4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4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4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4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4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4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4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4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4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4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4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4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4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4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4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4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4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4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4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4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4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4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4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4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4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4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4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4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4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4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4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4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4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4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4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4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4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4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4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4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4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4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4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4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4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4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4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4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4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4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4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4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4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4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4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4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4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4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4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4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4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4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4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4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4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4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4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4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4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4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4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4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4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4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4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4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4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4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4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4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4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4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4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4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4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4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4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4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4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4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4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4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4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4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4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4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4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4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4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4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4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4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4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4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4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4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4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4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4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4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4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4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4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4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4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4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4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4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4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4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4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4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4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4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4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4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4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4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4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4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4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4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4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4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4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4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4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4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4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4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4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4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4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4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4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4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4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4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4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4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4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4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4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4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4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4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4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4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4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4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4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4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4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4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4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4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4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4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4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4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4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4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4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4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4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4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4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4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4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4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4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4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4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4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4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4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4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4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4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4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4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4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4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4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4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4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4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4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4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4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4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4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4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4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4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4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4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4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4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4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4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4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4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4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4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4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4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4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4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4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4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4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4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4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4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4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4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4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4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4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4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4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4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4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4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4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4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4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4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4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4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4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4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4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4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4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4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4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4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4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4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4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4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4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4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4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4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4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4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4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4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4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4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4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4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4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4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4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4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4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4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4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4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4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4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4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4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4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4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4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4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4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4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4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4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4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4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4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4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4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4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4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4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4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4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4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4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4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4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4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4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4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4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4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4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4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4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4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4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4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4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4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4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4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4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4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4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4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4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4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4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4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4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4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4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4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4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4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4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4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4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4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4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4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4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4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4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4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4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4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4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4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4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4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4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4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4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4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4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4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4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4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4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4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4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4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4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4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4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4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4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4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4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4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4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4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4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4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4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4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4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4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4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4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4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4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4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4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4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4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4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4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4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4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4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4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4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4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4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4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4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4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4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4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4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4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4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4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4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4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4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4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4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4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4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4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4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4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4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4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4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4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4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4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4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4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4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4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4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4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4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4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4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4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4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4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4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4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4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4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4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4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4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4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4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4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4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4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4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4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4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4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4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4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4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4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4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4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4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4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4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4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4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4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4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4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4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4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4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4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4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4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4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4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4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4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4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4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4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4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4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4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4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4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4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4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4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4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4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4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4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4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4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4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4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4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4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4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4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4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4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4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4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4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4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4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4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4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4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4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4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4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4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4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4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4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4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4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4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4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4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4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4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4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4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4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4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4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4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4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4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4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4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4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4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4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4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4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4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4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4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4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4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4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4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4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4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4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4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4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4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4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4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4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4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4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4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4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4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4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4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4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4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4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4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4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4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4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4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4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4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4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4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4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4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4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4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4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4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4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4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4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4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4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4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4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4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4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4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4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4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4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4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4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4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4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4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4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4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4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4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4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4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4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4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4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4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4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4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4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4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4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4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4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4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4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4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4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4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4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4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4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4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4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4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4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4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4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4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4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4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4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4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4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4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4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4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4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4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4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4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4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4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4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4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4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4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4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4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4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4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4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4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4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4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4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4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4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4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4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4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4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4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4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4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4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4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4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4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4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4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4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4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4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4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4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4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4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4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4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4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4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4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4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4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4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4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4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4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4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4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4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4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4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4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4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4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4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4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4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4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4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4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4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4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4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4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4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4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4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4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4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4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4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4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4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4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4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4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4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4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4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4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4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4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4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4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4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4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4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4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4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4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4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4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4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4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4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4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4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4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4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4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4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4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4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4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4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4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4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4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4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4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4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4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4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4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4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4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4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4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4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4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4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4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4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4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4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4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4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4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4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4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4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4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4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4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4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4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4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4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4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4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4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4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4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4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4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4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4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4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4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4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4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4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4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4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4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4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4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4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4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4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4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4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4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4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4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4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4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4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4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4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4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4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4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4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4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4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4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4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4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4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4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4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4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4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4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4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4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4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4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4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4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4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4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4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4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4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4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4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4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4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4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4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4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4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4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4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4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4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4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4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4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4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4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4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4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4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4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4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4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4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4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4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4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4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4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4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4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4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4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4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4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4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4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4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4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4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4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4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4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4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4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4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4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4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4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4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4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4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4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4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4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4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4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4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4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4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4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4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4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4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4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4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4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4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4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4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4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4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4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4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4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4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4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4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4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4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4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4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4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4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4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4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4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4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4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4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4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4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4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4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4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4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4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4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4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4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4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4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4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4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4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4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4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4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4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4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4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4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4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4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4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4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4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4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4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4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4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4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4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4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4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4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4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4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4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4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4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4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4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4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4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4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4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4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4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4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4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4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4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4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4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4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4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4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4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4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4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4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4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4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4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4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4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4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4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4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4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4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4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4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4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4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4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4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4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4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4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4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4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4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4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4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4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4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4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4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4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4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4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4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4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4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4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4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4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4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4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4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4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4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4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4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4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4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4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4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4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4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4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4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4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4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4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4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4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4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4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4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4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4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4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4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4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4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4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4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4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4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4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4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4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4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4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4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4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4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4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4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4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4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4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4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4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4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4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4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4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4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4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4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4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4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4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4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4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4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4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4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4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4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4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4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4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4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4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4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4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4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4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4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4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4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4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4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4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4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4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4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4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4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4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4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4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4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4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4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4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4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4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4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4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4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4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4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4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4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4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4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4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4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4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4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4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4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4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4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4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4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4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4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4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4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4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4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4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4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4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4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4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4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4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4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4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4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4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4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4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4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4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4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4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4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4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4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4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4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4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4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4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4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4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4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4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4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4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4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4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4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4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4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4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4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4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4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4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4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4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4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4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4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4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4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4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4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4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4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4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4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4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4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4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4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4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4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4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4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4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4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4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4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4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4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4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4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4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4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4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4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4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4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4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4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4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4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4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4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4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4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4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4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4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4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4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4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4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4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4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4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4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4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4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4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4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4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4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4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4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4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4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4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4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4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4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4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4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4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4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4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4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4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4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4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4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4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4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4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4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4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4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4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4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4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4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4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4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4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4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4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4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4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4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4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4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4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4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4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4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4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4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4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4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4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4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4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4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4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4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4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4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4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4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4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4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4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4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4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4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4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4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4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4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4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4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4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4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4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4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4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4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4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4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4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4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4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4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4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4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4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4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4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4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4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4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4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4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4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4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4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4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4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4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4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4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4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4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4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4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4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4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4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4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4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4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4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4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4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4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4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4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4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4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4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4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4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4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4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4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4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4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4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4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4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4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4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4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4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4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4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4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4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4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4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4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4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4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4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4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4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4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4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4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4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4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4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4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4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4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4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4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4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4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4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4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4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4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4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4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4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4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4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4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4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4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4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4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4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4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4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4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4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4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4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4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4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4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4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4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4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4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4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4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4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4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4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4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4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4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4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4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4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4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4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4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4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4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4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4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4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4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4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4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4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4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4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4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4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4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4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4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4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4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4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4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4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4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4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4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4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4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4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4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4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4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4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4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4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4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4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4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4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4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4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4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4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4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4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4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4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4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4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4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4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4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4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4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4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4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4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4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4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4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4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4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4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4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4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4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4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4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4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4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4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4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4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4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4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4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4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4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4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4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4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4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4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4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4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4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4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4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4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4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4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4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4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4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4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4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4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4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4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4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4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4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4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4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4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4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4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4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4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4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4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4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4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4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4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4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4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4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4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4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4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4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4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4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4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4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4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4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4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4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4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4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4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4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4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4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4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4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4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4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4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4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4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4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4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4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4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4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4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4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4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4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4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4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4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4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4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4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4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4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4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4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4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4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4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4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4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4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4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4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4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4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4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4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4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4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4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4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4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4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4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4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4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4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4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4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4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4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4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4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4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4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4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4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4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4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4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4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4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4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4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4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4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4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4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4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4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4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4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4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4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4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4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4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4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4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4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4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4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4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4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4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4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4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4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4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4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4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4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4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4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4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4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4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4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4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4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4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4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4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4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4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4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4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4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4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4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4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4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4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4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4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4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4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4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4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4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4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4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4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4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4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4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4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4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4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4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4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4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4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4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4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4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4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4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4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4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4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4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4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4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4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4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4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4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4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4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4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4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4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4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4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4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4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4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4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4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4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4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4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4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4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4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4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4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4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4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4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4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4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4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4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4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4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4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4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4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4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4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4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4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4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4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4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4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4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4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4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4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4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4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4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4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4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4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4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4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4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4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4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4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4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4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4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4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4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4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4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4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4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4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4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4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4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4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4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4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4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4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4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4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4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4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4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4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4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4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4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4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4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4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4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4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4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4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4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4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4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4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4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4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4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4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4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4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4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4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4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4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4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4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4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4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4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4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4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4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4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4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4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4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4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4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4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4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4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4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4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4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4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4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4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4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4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4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4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4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4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4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4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4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4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4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4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4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4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4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4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4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4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4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4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4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4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4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4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4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4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4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4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4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4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4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4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4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4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4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4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4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4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4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4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4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4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4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4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4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4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4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4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4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4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4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4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4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4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4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4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4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4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4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4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4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4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4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4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4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4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4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4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4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4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4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4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4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4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4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4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4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4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4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4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4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4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4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4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4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4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4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4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4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4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4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4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4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4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4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4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4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4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4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4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4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4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4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4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4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4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4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4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4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4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4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4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4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4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4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4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4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4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4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4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4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4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4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4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4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4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4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4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4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4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4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4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4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4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4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4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4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4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4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4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4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4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4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4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4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4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4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4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4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4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4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4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4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4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4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4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4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4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4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4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4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4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4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4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4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4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4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4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4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4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4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4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4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4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4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4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4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4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4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4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4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4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4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4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4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4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4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4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4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4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4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4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4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4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4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4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4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4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4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4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4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4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4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4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4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4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4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4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4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4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4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4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4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4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4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4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4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4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4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4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4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4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4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4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4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4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4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4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4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4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4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4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4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4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4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4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4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4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4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4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4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4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4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4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4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4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4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4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4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4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4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4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4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4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4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4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4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4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4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4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4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4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4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4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4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4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4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4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4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4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4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4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4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4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4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4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4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4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4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4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4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4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4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4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4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4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4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4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4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4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4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4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4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4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4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4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4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4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4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4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4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4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4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4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4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4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4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4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4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4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4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4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4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4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4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4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4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4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4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4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4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4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4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4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4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4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4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4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4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4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4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4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4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4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4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4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4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4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4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4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4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4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4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4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4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4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4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4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4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4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4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4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4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4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4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4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4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4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4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4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4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4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4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4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4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4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4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4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4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4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4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4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4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4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4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4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4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4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4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4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4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4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4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4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4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4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4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4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4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4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4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4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4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4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4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4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4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4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4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4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4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4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4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4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4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4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4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4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4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4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4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4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4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4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4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4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4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4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4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4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4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4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4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4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4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4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4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4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4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4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4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4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4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4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4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4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4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4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4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4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4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4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4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4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4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4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4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4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4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4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4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4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4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4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4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4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4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4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4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4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4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4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4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4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4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4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4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4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4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4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4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4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4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4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4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4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4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4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4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4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4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4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4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4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4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4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4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4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4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4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4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4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4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4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4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4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4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4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4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4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4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4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4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4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4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4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4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4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4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4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4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4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4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4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4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4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4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4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4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4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4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4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4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4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4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4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4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4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4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4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4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4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4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4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4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4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4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4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4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4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4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4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4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4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4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4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4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4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4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4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4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4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4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4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4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4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4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4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4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4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4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4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4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4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4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4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4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4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4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4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4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4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4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4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4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4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4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4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4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4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4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4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4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4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4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4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4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4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4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4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4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4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4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4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4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4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4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4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4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4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4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4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4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4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4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4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4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4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4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4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4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4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4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4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4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4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4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4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4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4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4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4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4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4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4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4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4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4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4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4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4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4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4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4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4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4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4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4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4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4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4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4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4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4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4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4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4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4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4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4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4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4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4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4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4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4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4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4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4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4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4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4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4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4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4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4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4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4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4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4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4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4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4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4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4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4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4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4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4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4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4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4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4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4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4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4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4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4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4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4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4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4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4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4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4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4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4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4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4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4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4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4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4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4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4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4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4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4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4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4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4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4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4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4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4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4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4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4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4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4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4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4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4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4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4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4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4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4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4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4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4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4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4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4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4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4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4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4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4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4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4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4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4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4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4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4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4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4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4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4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4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4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4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4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4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4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4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4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4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4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4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4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4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4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4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4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4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4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4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4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4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4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4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4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4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4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4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4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4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4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4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4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4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4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4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4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4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4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4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4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4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4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4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4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4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4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4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4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4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4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4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4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4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4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4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4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4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4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4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4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4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4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4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4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4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4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4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4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4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4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4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4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4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4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4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4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4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4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4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4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4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4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4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4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4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4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4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4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4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4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4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4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4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4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4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4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4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4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4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4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4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4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4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4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4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4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4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4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4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4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4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4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4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4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4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4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4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4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4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4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4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4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4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4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4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4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4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4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4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4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4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4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4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4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4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4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4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4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4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4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4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4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4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4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4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4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4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4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4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4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4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4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4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4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4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4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4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4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4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4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4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4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4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4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4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4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4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4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4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4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4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4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4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4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4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4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4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4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4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4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4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4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4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4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4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4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4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4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4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4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4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4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4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4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4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4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4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4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4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4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4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4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4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4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4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4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4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4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4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4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4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4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4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4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4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4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4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4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4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4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4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4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4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4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4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4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4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4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4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4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4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4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4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4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4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4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4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4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4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4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4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4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4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4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4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4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4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4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4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4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4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4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4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4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4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4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4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4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4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4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4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4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4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4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4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4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4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4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4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4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4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4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4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4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4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4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4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4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4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4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4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4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4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4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4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4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4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4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4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4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4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4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4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4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4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4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4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4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4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4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4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4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4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4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4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4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4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4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4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4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4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4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4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4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4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4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4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4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4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4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4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4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4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4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4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4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4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4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4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4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4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4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4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4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4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4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4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4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4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4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4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4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4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4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4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4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4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4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4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4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4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4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4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4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4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4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4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4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4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4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4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4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4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4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4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4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4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4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4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4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4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4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4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4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4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4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4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4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4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4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4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4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4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4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4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4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4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4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4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4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4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4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4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4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4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4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4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4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4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4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4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4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4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4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4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4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4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4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4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4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4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4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4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4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4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4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4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4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4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4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4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4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4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4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4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4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4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4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4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4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4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4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4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4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4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4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4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4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4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4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4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4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4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4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4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4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4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4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4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4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4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4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4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4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4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4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4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4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4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4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4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4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4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4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4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4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4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4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4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4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4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4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4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4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4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4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4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4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4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4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4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4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4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4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4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4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4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4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4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4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4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4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4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4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4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4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4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4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4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4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4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4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4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4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4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4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4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4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4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4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4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4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4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4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4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4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4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4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4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4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4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4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4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4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4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4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4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4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4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4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4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4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4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4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4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4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4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4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4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4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4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4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4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4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4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4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4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4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4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4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4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4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4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4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4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4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4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4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4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4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4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4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4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4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4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4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4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4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4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4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4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4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4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4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4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4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4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4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4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4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4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4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4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4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4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4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4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4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4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4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4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4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4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4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4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4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4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4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4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4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4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4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4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4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4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4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4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4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4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4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4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4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4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4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4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4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4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4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4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4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4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4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4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4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4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4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4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4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4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4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4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4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4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4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4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4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4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4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4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4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4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4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4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4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4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4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4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4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4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4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4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4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4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4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4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4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4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4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4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4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4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4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4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4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4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4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4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4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4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4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4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4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4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4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4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4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4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4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4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4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4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4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4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4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4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4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4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4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4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4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4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4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4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4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4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4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4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4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4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4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4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4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4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4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4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4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4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4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4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4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4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4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4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4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4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4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4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4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4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4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4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4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4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4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4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4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4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4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4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4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4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4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4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4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4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4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4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4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4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4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4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4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4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4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4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4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4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4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4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4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4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4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4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4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4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4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4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4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4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4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4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4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4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4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4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4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4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4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4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4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4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4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4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4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4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4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4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4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4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4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4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4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4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4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4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4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4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4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4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4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4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4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4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4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4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4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4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4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4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4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4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4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4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4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4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4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4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4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4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4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4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4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4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4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4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4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4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4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4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4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4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4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4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4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4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4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4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4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4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4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4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4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4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4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4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4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4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4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4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4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4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4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4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4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4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4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4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4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4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4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4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4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4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4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4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4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4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4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4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4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4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4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4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4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4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4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4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4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4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4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4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4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4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4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4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4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4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4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4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4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4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4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4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4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4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4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4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4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4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4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4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4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4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4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4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4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4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4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4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4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4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4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4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4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4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4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4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4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4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4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4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4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4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4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4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4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4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4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4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4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4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4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4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4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4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4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4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4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4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4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4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4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4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4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4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4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4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4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4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4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4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4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4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4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4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4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4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4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4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4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4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4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4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4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4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4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4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4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4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4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4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4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4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4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4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4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4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4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4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4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4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4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4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4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4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4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4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4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4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4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4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4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4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4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4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4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4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4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4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4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4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4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4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4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4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4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4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4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4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4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4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4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4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4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4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4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4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4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4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4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4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4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4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4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4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4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4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4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4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4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4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4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4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4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4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4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4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4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4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4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4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4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4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4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4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4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4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4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4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4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4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4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4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4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4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4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4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4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4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4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4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4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4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4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4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4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4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4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4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4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4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4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4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4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4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4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4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4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4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4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4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4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4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4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4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4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4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4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4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4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4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4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4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4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4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4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4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4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4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4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4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4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4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4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4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4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4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4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4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4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4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4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4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4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4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4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4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4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4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4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4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4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4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4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4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4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4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4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4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4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4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4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4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4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4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4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4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4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4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4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4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4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4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4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4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4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4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4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4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4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4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4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4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4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4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4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4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4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4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4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4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4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4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4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4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4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4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4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4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4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4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4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4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4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4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4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4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4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4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4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4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4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4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4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4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4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4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4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4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4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4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4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4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4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4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4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4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4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4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4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4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4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4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4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4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4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4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4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4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4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4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4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4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4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4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4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4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4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4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4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4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4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4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4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4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4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4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Formulas</vt:lpstr>
      <vt:lpstr>computers-unique</vt:lpstr>
      <vt:lpstr>Formulas!Extract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2023-02-05T23:02:33Z</dcterms:modified>
</cp:coreProperties>
</file>