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18"/>
  <workbookPr/>
  <mc:AlternateContent xmlns:mc="http://schemas.openxmlformats.org/markup-compatibility/2006">
    <mc:Choice Requires="x15">
      <x15ac:absPath xmlns:x15ac="http://schemas.microsoft.com/office/spreadsheetml/2010/11/ac" url="F:\00VideoClassStorage\00000AllExcelBook\MikeGirvinTheOnlyAppThatMattersFinalBookFirstEdit\TheOnlyAppThatMatter\Ch02\"/>
    </mc:Choice>
  </mc:AlternateContent>
  <xr:revisionPtr revIDLastSave="0" documentId="13_ncr:1_{7E3FCCAE-D771-4422-BE63-F52430D89D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02(1)" sheetId="3" r:id="rId1"/>
    <sheet name="Ch02(2-3)" sheetId="1" r:id="rId2"/>
    <sheet name="VisiCal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I9" i="2"/>
  <c r="O16" i="1"/>
  <c r="D16" i="1"/>
  <c r="O18" i="1"/>
  <c r="O21" i="1"/>
  <c r="O10" i="1"/>
  <c r="N9" i="1"/>
  <c r="N11" i="1" s="1"/>
  <c r="N12" i="1" s="1"/>
  <c r="O8" i="1"/>
  <c r="O7" i="1"/>
  <c r="O6" i="1"/>
  <c r="O5" i="1"/>
  <c r="O4" i="1"/>
  <c r="D21" i="1"/>
  <c r="D4" i="1"/>
  <c r="D5" i="1"/>
  <c r="D6" i="1"/>
  <c r="D7" i="1"/>
  <c r="D8" i="1"/>
  <c r="D10" i="1"/>
  <c r="C9" i="1"/>
  <c r="C11" i="1" s="1"/>
  <c r="D11" i="1"/>
  <c r="O9" i="1"/>
  <c r="O13" i="1"/>
  <c r="D13" i="1"/>
  <c r="D12" i="1"/>
  <c r="O12" i="1"/>
  <c r="D9" i="1"/>
  <c r="O11" i="1"/>
  <c r="C12" i="1" l="1"/>
  <c r="C13" i="1"/>
  <c r="N13" i="1"/>
</calcChain>
</file>

<file path=xl/sharedStrings.xml><?xml version="1.0" encoding="utf-8"?>
<sst xmlns="http://schemas.openxmlformats.org/spreadsheetml/2006/main" count="73" uniqueCount="60">
  <si>
    <t>Expenses</t>
  </si>
  <si>
    <t>Rent</t>
  </si>
  <si>
    <t>Utilities</t>
  </si>
  <si>
    <t>Insurance</t>
  </si>
  <si>
    <t>Auto</t>
  </si>
  <si>
    <t>Wages</t>
  </si>
  <si>
    <t>Total Expenses</t>
  </si>
  <si>
    <t>Total Revenue</t>
  </si>
  <si>
    <t>Income Before Tax</t>
  </si>
  <si>
    <t>Tax Expense</t>
  </si>
  <si>
    <t>Net Income</t>
  </si>
  <si>
    <t>Tax Rate</t>
  </si>
  <si>
    <t>Income Statement for Period ($)</t>
  </si>
  <si>
    <t>First Built-in Functions in 1979 VisiCalc:</t>
  </si>
  <si>
    <t>https://www.classic-computers.org.nz/system-80/software-manuals/manuals-visicalc.pdf</t>
  </si>
  <si>
    <t>SUM</t>
  </si>
  <si>
    <t>@SUM</t>
  </si>
  <si>
    <t>NA</t>
  </si>
  <si>
    <t>@NA</t>
  </si>
  <si>
    <t>Numbers</t>
  </si>
  <si>
    <t>ERROR</t>
  </si>
  <si>
    <t>@ERROR</t>
  </si>
  <si>
    <t>MAX</t>
  </si>
  <si>
    <t>@MAX</t>
  </si>
  <si>
    <t>MIN</t>
  </si>
  <si>
    <t>@MIN</t>
  </si>
  <si>
    <t>AVERAGE</t>
  </si>
  <si>
    <t>@AVERAGE</t>
  </si>
  <si>
    <t>COUNT</t>
  </si>
  <si>
    <t>@COUNT</t>
  </si>
  <si>
    <t>NPV</t>
  </si>
  <si>
    <t>@NPV</t>
  </si>
  <si>
    <t>Page 81</t>
  </si>
  <si>
    <t>In the original VisiCalc manual</t>
  </si>
  <si>
    <t>LOOKUP</t>
  </si>
  <si>
    <t>@LOOKUP</t>
  </si>
  <si>
    <t>ABS</t>
  </si>
  <si>
    <t>@ABS</t>
  </si>
  <si>
    <t>INT</t>
  </si>
  <si>
    <t>@INT</t>
  </si>
  <si>
    <t>EXP</t>
  </si>
  <si>
    <t>@EXP</t>
  </si>
  <si>
    <t>LOG10</t>
  </si>
  <si>
    <t>@LOG10</t>
  </si>
  <si>
    <t>LN</t>
  </si>
  <si>
    <t>@LN</t>
  </si>
  <si>
    <t>PI</t>
  </si>
  <si>
    <t>@PI</t>
  </si>
  <si>
    <t>SIN</t>
  </si>
  <si>
    <t>@SIN</t>
  </si>
  <si>
    <t>COS</t>
  </si>
  <si>
    <t>@COS</t>
  </si>
  <si>
    <t>TAN</t>
  </si>
  <si>
    <t>@TAN</t>
  </si>
  <si>
    <t>ASIN</t>
  </si>
  <si>
    <t>@ASIN</t>
  </si>
  <si>
    <t>ACOS</t>
  </si>
  <si>
    <t>@ACOS</t>
  </si>
  <si>
    <t>ATAN</t>
  </si>
  <si>
    <t>@ATAN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</si>
</sst>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1" xfId="0" applyFont="1" applyFill="1" applyBorder="1"/>
    <xf numFmtId="10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left" indent="1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5" fontId="0" fillId="0" borderId="0" xfId="1" applyNumberFormat="1" applyFont="1" applyBorder="1"/>
    <xf numFmtId="165" fontId="0" fillId="0" borderId="0" xfId="0" applyNumberFormat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4" xfId="1" applyNumberFormat="1" applyFont="1" applyFill="1" applyBorder="1"/>
    <xf numFmtId="165" fontId="0" fillId="3" borderId="0" xfId="1" applyNumberFormat="1" applyFont="1" applyFill="1" applyBorder="1"/>
    <xf numFmtId="10" fontId="0" fillId="3" borderId="1" xfId="0" applyNumberFormat="1" applyFill="1" applyBorder="1"/>
    <xf numFmtId="0" fontId="2" fillId="0" borderId="0" xfId="0" applyFont="1"/>
    <xf numFmtId="0" fontId="4" fillId="0" borderId="0" xfId="2"/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299672</xdr:colOff>
      <xdr:row>14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A2E957-B01B-4FCB-A502-4666C7E32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35" y="571500"/>
          <a:ext cx="2124075" cy="215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assic-computers.org.nz/system-80/software-manuals/manuals-visical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0A53-6C28-4CFC-AB01-FB6EF6B0BF57}">
  <sheetPr>
    <tabColor rgb="FF0000FF"/>
  </sheetPr>
  <dimension ref="A1"/>
  <sheetViews>
    <sheetView tabSelected="1"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B2:Q21"/>
  <sheetViews>
    <sheetView zoomScaleNormal="100" workbookViewId="0"/>
  </sheetViews>
  <sheetFormatPr defaultColWidth="8.85546875" defaultRowHeight="18" customHeight="1" x14ac:dyDescent="0.25"/>
  <cols>
    <col min="1" max="1" width="4.28515625" customWidth="1"/>
    <col min="2" max="2" width="18" customWidth="1"/>
    <col min="3" max="3" width="14.140625" customWidth="1"/>
    <col min="4" max="4" width="12.28515625" bestFit="1" customWidth="1"/>
    <col min="5" max="5" width="2.42578125" customWidth="1"/>
    <col min="7" max="7" width="15.42578125" bestFit="1" customWidth="1"/>
    <col min="13" max="13" width="18" customWidth="1"/>
    <col min="14" max="14" width="14.140625" customWidth="1"/>
    <col min="15" max="15" width="12.28515625" bestFit="1" customWidth="1"/>
    <col min="16" max="16" width="2.42578125" customWidth="1"/>
    <col min="18" max="18" width="15.42578125" bestFit="1" customWidth="1"/>
  </cols>
  <sheetData>
    <row r="2" spans="2:17" ht="18" customHeight="1" x14ac:dyDescent="0.25">
      <c r="B2" s="5" t="s">
        <v>12</v>
      </c>
      <c r="C2" s="6"/>
      <c r="M2" s="5" t="s">
        <v>12</v>
      </c>
      <c r="N2" s="6"/>
    </row>
    <row r="3" spans="2:17" ht="18" customHeight="1" x14ac:dyDescent="0.25">
      <c r="B3" s="3" t="s">
        <v>0</v>
      </c>
      <c r="C3" s="3"/>
      <c r="M3" s="3" t="s">
        <v>0</v>
      </c>
      <c r="N3" s="3"/>
    </row>
    <row r="4" spans="2:17" ht="18" customHeight="1" x14ac:dyDescent="0.25">
      <c r="B4" s="4" t="s">
        <v>1</v>
      </c>
      <c r="C4" s="9">
        <v>500</v>
      </c>
      <c r="D4" t="str">
        <f t="shared" ref="D4:D13" ca="1" si="0">IF(_xlfn.ISFORMULA(C4),_xlfn.FORMULATEXT(C4),"")</f>
        <v/>
      </c>
      <c r="M4" s="4" t="s">
        <v>1</v>
      </c>
      <c r="N4" s="9">
        <v>500</v>
      </c>
      <c r="O4" t="str">
        <f t="shared" ref="O4:O13" ca="1" si="1">IF(_xlfn.ISFORMULA(N4),_xlfn.FORMULATEXT(N4),"")</f>
        <v/>
      </c>
    </row>
    <row r="5" spans="2:17" ht="18" customHeight="1" x14ac:dyDescent="0.25">
      <c r="B5" s="4" t="s">
        <v>2</v>
      </c>
      <c r="C5" s="9">
        <v>150</v>
      </c>
      <c r="D5" t="str">
        <f t="shared" ca="1" si="0"/>
        <v/>
      </c>
      <c r="M5" s="4" t="s">
        <v>2</v>
      </c>
      <c r="N5" s="9">
        <v>150</v>
      </c>
      <c r="O5" t="str">
        <f t="shared" ca="1" si="1"/>
        <v/>
      </c>
    </row>
    <row r="6" spans="2:17" ht="18" customHeight="1" x14ac:dyDescent="0.25">
      <c r="B6" s="4" t="s">
        <v>3</v>
      </c>
      <c r="C6" s="9">
        <v>200</v>
      </c>
      <c r="D6" t="str">
        <f t="shared" ca="1" si="0"/>
        <v/>
      </c>
      <c r="M6" s="4" t="s">
        <v>3</v>
      </c>
      <c r="N6" s="9">
        <v>200</v>
      </c>
      <c r="O6" t="str">
        <f t="shared" ca="1" si="1"/>
        <v/>
      </c>
    </row>
    <row r="7" spans="2:17" ht="18" customHeight="1" x14ac:dyDescent="0.25">
      <c r="B7" s="4" t="s">
        <v>4</v>
      </c>
      <c r="C7" s="9">
        <v>150</v>
      </c>
      <c r="D7" t="str">
        <f t="shared" ca="1" si="0"/>
        <v/>
      </c>
      <c r="M7" s="4" t="s">
        <v>4</v>
      </c>
      <c r="N7" s="14">
        <v>200</v>
      </c>
      <c r="O7" t="str">
        <f t="shared" ca="1" si="1"/>
        <v/>
      </c>
    </row>
    <row r="8" spans="2:17" ht="18" customHeight="1" x14ac:dyDescent="0.25">
      <c r="B8" s="4" t="s">
        <v>5</v>
      </c>
      <c r="C8" s="9">
        <v>1500</v>
      </c>
      <c r="D8" t="str">
        <f t="shared" ca="1" si="0"/>
        <v/>
      </c>
      <c r="M8" s="4" t="s">
        <v>5</v>
      </c>
      <c r="N8" s="9">
        <v>1500</v>
      </c>
      <c r="O8" t="str">
        <f t="shared" ca="1" si="1"/>
        <v/>
      </c>
    </row>
    <row r="9" spans="2:17" ht="18" customHeight="1" x14ac:dyDescent="0.25">
      <c r="B9" s="7" t="s">
        <v>6</v>
      </c>
      <c r="C9" s="11">
        <f>SUM(C4:C8)</f>
        <v>2500</v>
      </c>
      <c r="D9" t="str">
        <f t="shared" ca="1" si="0"/>
        <v>=SUM(C4:C8)</v>
      </c>
      <c r="M9" s="7" t="s">
        <v>6</v>
      </c>
      <c r="N9" s="11">
        <f>SUM(N4:N8)</f>
        <v>2550</v>
      </c>
      <c r="O9" t="str">
        <f t="shared" ca="1" si="1"/>
        <v>=SUM(N4:N8)</v>
      </c>
    </row>
    <row r="10" spans="2:17" ht="18" customHeight="1" x14ac:dyDescent="0.25">
      <c r="B10" s="3" t="s">
        <v>7</v>
      </c>
      <c r="C10" s="12">
        <v>4500</v>
      </c>
      <c r="D10" t="str">
        <f t="shared" ca="1" si="0"/>
        <v/>
      </c>
      <c r="F10" s="1" t="s">
        <v>11</v>
      </c>
      <c r="M10" s="3" t="s">
        <v>7</v>
      </c>
      <c r="N10" s="12">
        <v>4500</v>
      </c>
      <c r="O10" t="str">
        <f t="shared" ca="1" si="1"/>
        <v/>
      </c>
      <c r="Q10" s="1" t="s">
        <v>11</v>
      </c>
    </row>
    <row r="11" spans="2:17" ht="18" customHeight="1" x14ac:dyDescent="0.25">
      <c r="B11" s="7" t="s">
        <v>8</v>
      </c>
      <c r="C11" s="11">
        <f>C10-C9</f>
        <v>2000</v>
      </c>
      <c r="D11" t="str">
        <f t="shared" ca="1" si="0"/>
        <v>=C10-C9</v>
      </c>
      <c r="F11" s="2">
        <v>0.1</v>
      </c>
      <c r="M11" s="7" t="s">
        <v>8</v>
      </c>
      <c r="N11" s="11">
        <f>N10-N9</f>
        <v>1950</v>
      </c>
      <c r="O11" t="str">
        <f t="shared" ca="1" si="1"/>
        <v>=N10-N9</v>
      </c>
      <c r="Q11" s="15">
        <v>0.12</v>
      </c>
    </row>
    <row r="12" spans="2:17" ht="18" customHeight="1" x14ac:dyDescent="0.25">
      <c r="B12" s="7" t="s">
        <v>9</v>
      </c>
      <c r="C12" s="11">
        <f>C11*F11</f>
        <v>200</v>
      </c>
      <c r="D12" t="str">
        <f t="shared" ca="1" si="0"/>
        <v>=C11*F11</v>
      </c>
      <c r="M12" s="7" t="s">
        <v>9</v>
      </c>
      <c r="N12" s="11">
        <f>N11*Q11</f>
        <v>234</v>
      </c>
      <c r="O12" t="str">
        <f t="shared" ca="1" si="1"/>
        <v>=N11*Q11</v>
      </c>
    </row>
    <row r="13" spans="2:17" ht="18" customHeight="1" thickBot="1" x14ac:dyDescent="0.3">
      <c r="B13" s="8" t="s">
        <v>10</v>
      </c>
      <c r="C13" s="13">
        <f>C11-C12</f>
        <v>1800</v>
      </c>
      <c r="D13" t="str">
        <f t="shared" ca="1" si="0"/>
        <v>=C11-C12</v>
      </c>
      <c r="M13" s="8" t="s">
        <v>10</v>
      </c>
      <c r="N13" s="13">
        <f>N11-N12</f>
        <v>1716</v>
      </c>
      <c r="O13" t="str">
        <f t="shared" ca="1" si="1"/>
        <v>=N11-N12</v>
      </c>
    </row>
    <row r="14" spans="2:17" ht="18" customHeight="1" thickTop="1" x14ac:dyDescent="0.25">
      <c r="B14" s="3"/>
      <c r="C14" s="12"/>
      <c r="M14" s="3"/>
      <c r="N14" s="12"/>
    </row>
    <row r="16" spans="2:17" ht="18" customHeight="1" x14ac:dyDescent="0.25">
      <c r="D16" t="str">
        <f>B13&amp; " = ("&amp;C10&amp;" - ("&amp;_xlfn.TEXTJOIN(" + ",,C4:C8)&amp;")) * (1 - "&amp;TEXT(F11,"0.00%")&amp;") = "&amp;(C10-(C4+C5+C6+C7+C8))*(1-F11)</f>
        <v>Net Income = (4500 - (500 + 150 + 200 + 150 + 1500)) * (1 - 10.00%) = 1800</v>
      </c>
      <c r="O16" t="str">
        <f>M13&amp; " = ("&amp;N10&amp;" - ("&amp;_xlfn.TEXTJOIN(" + ",,N4:N8)&amp;")) * (1 - "&amp;TEXT(Q11,"0.00%")&amp;") = "&amp;(N10-(N4+N5+N6+N7+N8))*(1-Q11)</f>
        <v>Net Income = (4500 - (500 + 150 + 200 + 200 + 1500)) * (1 - 12.00%) = 1716</v>
      </c>
    </row>
    <row r="18" spans="4:15" ht="18" customHeight="1" x14ac:dyDescent="0.25">
      <c r="O18" t="str">
        <f>M7&amp;" = "&amp;N7&amp;" and the "&amp;Q10&amp;" = "&amp;TEXT(Q11,"0.00%")</f>
        <v>Auto = 200 and the Tax Rate = 12.00%</v>
      </c>
    </row>
    <row r="21" spans="4:15" ht="18" customHeight="1" x14ac:dyDescent="0.25">
      <c r="D21" s="10">
        <f>(C10-(C4+C5+C6+C7+C8))-(C10-(C4+C5+C6+C7+C8))*F11</f>
        <v>1800</v>
      </c>
      <c r="O21" s="10">
        <f>(N10-(N4+N5+N6+N7+N8))-(N10-(N4+N5+N6+N7+N8))*Q11</f>
        <v>1716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9B24-7C4F-4F83-9B56-697D7A23DDDA}">
  <sheetPr>
    <tabColor rgb="FFFFFF00"/>
  </sheetPr>
  <dimension ref="A1:I22"/>
  <sheetViews>
    <sheetView zoomScale="145" zoomScaleNormal="145" workbookViewId="0">
      <selection activeCell="A22" sqref="A22"/>
    </sheetView>
  </sheetViews>
  <sheetFormatPr defaultColWidth="8.85546875" defaultRowHeight="15" x14ac:dyDescent="0.25"/>
  <cols>
    <col min="1" max="1" width="36.140625" bestFit="1" customWidth="1"/>
  </cols>
  <sheetData>
    <row r="1" spans="1:9" x14ac:dyDescent="0.25">
      <c r="A1" s="16" t="s">
        <v>13</v>
      </c>
      <c r="C1" s="17" t="s">
        <v>14</v>
      </c>
    </row>
    <row r="2" spans="1:9" x14ac:dyDescent="0.25">
      <c r="A2" s="18" t="s">
        <v>15</v>
      </c>
      <c r="B2" s="18" t="s">
        <v>16</v>
      </c>
    </row>
    <row r="3" spans="1:9" x14ac:dyDescent="0.25">
      <c r="A3" s="18" t="s">
        <v>17</v>
      </c>
      <c r="B3" s="18" t="s">
        <v>18</v>
      </c>
      <c r="I3" s="16" t="s">
        <v>19</v>
      </c>
    </row>
    <row r="4" spans="1:9" x14ac:dyDescent="0.25">
      <c r="A4" s="18" t="s">
        <v>20</v>
      </c>
      <c r="B4" s="18" t="s">
        <v>21</v>
      </c>
      <c r="I4">
        <v>3</v>
      </c>
    </row>
    <row r="5" spans="1:9" x14ac:dyDescent="0.25">
      <c r="A5" t="s">
        <v>22</v>
      </c>
      <c r="B5" s="18" t="s">
        <v>23</v>
      </c>
      <c r="I5">
        <v>2</v>
      </c>
    </row>
    <row r="6" spans="1:9" x14ac:dyDescent="0.25">
      <c r="A6" t="s">
        <v>24</v>
      </c>
      <c r="B6" s="18" t="s">
        <v>25</v>
      </c>
      <c r="I6">
        <v>4</v>
      </c>
    </row>
    <row r="7" spans="1:9" x14ac:dyDescent="0.25">
      <c r="A7" t="s">
        <v>26</v>
      </c>
      <c r="B7" s="18" t="s">
        <v>27</v>
      </c>
      <c r="I7">
        <v>2</v>
      </c>
    </row>
    <row r="8" spans="1:9" x14ac:dyDescent="0.25">
      <c r="A8" t="s">
        <v>28</v>
      </c>
      <c r="B8" s="18" t="s">
        <v>29</v>
      </c>
      <c r="I8">
        <v>4</v>
      </c>
    </row>
    <row r="9" spans="1:9" x14ac:dyDescent="0.25">
      <c r="A9" t="s">
        <v>30</v>
      </c>
      <c r="B9" s="18" t="s">
        <v>31</v>
      </c>
      <c r="D9" t="s">
        <v>32</v>
      </c>
      <c r="E9" t="s">
        <v>33</v>
      </c>
      <c r="I9">
        <f>SUM(I4:I8)</f>
        <v>15</v>
      </c>
    </row>
    <row r="10" spans="1:9" x14ac:dyDescent="0.25">
      <c r="A10" t="s">
        <v>34</v>
      </c>
      <c r="B10" s="18" t="s">
        <v>35</v>
      </c>
    </row>
    <row r="11" spans="1:9" x14ac:dyDescent="0.25">
      <c r="A11" t="s">
        <v>36</v>
      </c>
      <c r="B11" s="18" t="s">
        <v>37</v>
      </c>
    </row>
    <row r="12" spans="1:9" x14ac:dyDescent="0.25">
      <c r="A12" t="s">
        <v>38</v>
      </c>
      <c r="B12" s="18" t="s">
        <v>39</v>
      </c>
    </row>
    <row r="13" spans="1:9" x14ac:dyDescent="0.25">
      <c r="A13" t="s">
        <v>40</v>
      </c>
      <c r="B13" s="18" t="s">
        <v>41</v>
      </c>
    </row>
    <row r="14" spans="1:9" x14ac:dyDescent="0.25">
      <c r="A14" t="s">
        <v>42</v>
      </c>
      <c r="B14" s="18" t="s">
        <v>43</v>
      </c>
    </row>
    <row r="15" spans="1:9" x14ac:dyDescent="0.25">
      <c r="A15" t="s">
        <v>44</v>
      </c>
      <c r="B15" s="18" t="s">
        <v>45</v>
      </c>
    </row>
    <row r="16" spans="1:9" x14ac:dyDescent="0.25">
      <c r="A16" t="s">
        <v>46</v>
      </c>
      <c r="B16" s="18" t="s">
        <v>47</v>
      </c>
    </row>
    <row r="17" spans="1:4" x14ac:dyDescent="0.25">
      <c r="A17" t="s">
        <v>48</v>
      </c>
      <c r="B17" s="18" t="s">
        <v>49</v>
      </c>
      <c r="D17" t="str">
        <f>_xlfn.ARRAYTOTEXT(B2:B22)</f>
        <v>@SUM, @NA, @ERROR, @MAX, @MIN, @AVERAGE, @COUNT, @NPV, @LOOKUP, @ABS, @INT, @EXP, @LOG10, @LN, @PI, @SIN, @COS, @TAN, @ASIN, @ACOS, @ATAN</v>
      </c>
    </row>
    <row r="18" spans="1:4" x14ac:dyDescent="0.25">
      <c r="A18" t="s">
        <v>50</v>
      </c>
      <c r="B18" s="18" t="s">
        <v>51</v>
      </c>
    </row>
    <row r="19" spans="1:4" x14ac:dyDescent="0.25">
      <c r="A19" t="s">
        <v>52</v>
      </c>
      <c r="B19" s="18" t="s">
        <v>53</v>
      </c>
    </row>
    <row r="20" spans="1:4" x14ac:dyDescent="0.25">
      <c r="A20" t="s">
        <v>54</v>
      </c>
      <c r="B20" s="18" t="s">
        <v>55</v>
      </c>
    </row>
    <row r="21" spans="1:4" x14ac:dyDescent="0.25">
      <c r="A21" t="s">
        <v>56</v>
      </c>
      <c r="B21" s="18" t="s">
        <v>57</v>
      </c>
    </row>
    <row r="22" spans="1:4" x14ac:dyDescent="0.25">
      <c r="A22" t="s">
        <v>58</v>
      </c>
      <c r="B22" s="18" t="s">
        <v>59</v>
      </c>
    </row>
  </sheetData>
  <hyperlinks>
    <hyperlink ref="C1" r:id="rId1" xr:uid="{94FF1960-5A04-480C-8D6D-826C7D1BF74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Ch02(1)</vt:lpstr>
      <vt:lpstr>Ch02(2-3)</vt:lpstr>
      <vt:lpstr>VisiCalc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2015-06-05T18:17:20Z</dcterms:created>
  <dcterms:modified xsi:type="dcterms:W3CDTF">2022-02-27T05:17:57Z</dcterms:modified>
</cp:coreProperties>
</file>