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8"/>
  <workbookPr/>
  <mc:AlternateContent xmlns:mc="http://schemas.openxmlformats.org/markup-compatibility/2006">
    <mc:Choice Requires="x15">
      <x15ac:absPath xmlns:x15ac="http://schemas.microsoft.com/office/spreadsheetml/2010/11/ac" url="F:\00VideoClassStorage\00000AllExcelBook\MikeGirvinTheOnlyAppThatMattersFinalBookFirstEdit\TheOnlyAppThatMatter\Ch18\"/>
    </mc:Choice>
  </mc:AlternateContent>
  <xr:revisionPtr revIDLastSave="0" documentId="13_ncr:1_{1E4BBCE3-05A2-4B28-8380-957E2E479D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Ch18(1)" sheetId="1" r:id="rId1"/>
    <sheet name="PPCh18(2)" sheetId="4" r:id="rId2"/>
    <sheet name="PPCh18(3)" sheetId="5" r:id="rId3"/>
    <sheet name="PPCh18(4)" sheetId="3" r:id="rId4"/>
    <sheet name="PPCh18(5)" sheetId="6" r:id="rId5"/>
    <sheet name="PPCh18(6)" sheetId="7" r:id="rId6"/>
    <sheet name="PPCh18(7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4" l="1"/>
  <c r="H23" i="4"/>
  <c r="H24" i="4"/>
  <c r="H25" i="4"/>
  <c r="H26" i="4"/>
  <c r="H27" i="4"/>
  <c r="H28" i="4"/>
  <c r="H29" i="4"/>
  <c r="K27" i="1"/>
  <c r="K26" i="1"/>
  <c r="K25" i="1"/>
  <c r="K24" i="1"/>
  <c r="K23" i="1"/>
  <c r="K22" i="1"/>
  <c r="K21" i="1"/>
  <c r="K20" i="1"/>
  <c r="H33" i="5"/>
  <c r="H32" i="5"/>
  <c r="H31" i="5"/>
  <c r="H30" i="5"/>
  <c r="H29" i="5"/>
  <c r="H28" i="5"/>
  <c r="H27" i="5"/>
  <c r="H26" i="5"/>
</calcChain>
</file>

<file path=xl/sharedStrings.xml><?xml version="1.0" encoding="utf-8"?>
<sst xmlns="http://schemas.openxmlformats.org/spreadsheetml/2006/main" count="611" uniqueCount="136">
  <si>
    <t>Fact Table = fUnits</t>
  </si>
  <si>
    <t>ProductID</t>
  </si>
  <si>
    <t>UnitsSold</t>
  </si>
  <si>
    <t>Dimension Table = dProducts</t>
  </si>
  <si>
    <t>Product</t>
  </si>
  <si>
    <t>FlightRange(M)</t>
  </si>
  <si>
    <t>Aspen</t>
  </si>
  <si>
    <t>Dimension Table = dCustomer</t>
  </si>
  <si>
    <t>Yanaki</t>
  </si>
  <si>
    <t>Bellen</t>
  </si>
  <si>
    <t>Carlota</t>
  </si>
  <si>
    <t>CustomerID</t>
  </si>
  <si>
    <t>RetailPrice</t>
  </si>
  <si>
    <t>Kite Flight</t>
  </si>
  <si>
    <t>Fred Myer</t>
  </si>
  <si>
    <t>Great Winds</t>
  </si>
  <si>
    <t>Flying Toys</t>
  </si>
  <si>
    <t>Boomerang Man</t>
  </si>
  <si>
    <t>Bailey Boomerangs</t>
  </si>
  <si>
    <t>Contact</t>
  </si>
  <si>
    <t>Email</t>
  </si>
  <si>
    <t>Han</t>
  </si>
  <si>
    <t>Tim</t>
  </si>
  <si>
    <t>Sonia</t>
  </si>
  <si>
    <t>Rich</t>
  </si>
  <si>
    <t>Chantel</t>
  </si>
  <si>
    <t>Sioux</t>
  </si>
  <si>
    <t>Sunshine</t>
  </si>
  <si>
    <t>Top Ten Toys</t>
  </si>
  <si>
    <t>Miki</t>
  </si>
  <si>
    <t>Flying High</t>
  </si>
  <si>
    <t>Gigi</t>
  </si>
  <si>
    <t>1503-YI</t>
  </si>
  <si>
    <t>6816-BN</t>
  </si>
  <si>
    <t>9720-CA</t>
  </si>
  <si>
    <t>3414-AN</t>
  </si>
  <si>
    <t>5018-SE</t>
  </si>
  <si>
    <t>Goals:</t>
  </si>
  <si>
    <t>CustomerName</t>
  </si>
  <si>
    <t>Dimension Table = dProductsPBID</t>
  </si>
  <si>
    <t>Dimension Table = dCustomerPBID</t>
  </si>
  <si>
    <t>Fact Table = fUnitsPBID</t>
  </si>
  <si>
    <t>Fact Table = fUnitsPP</t>
  </si>
  <si>
    <t>Dimension Table = dProductsPP</t>
  </si>
  <si>
    <t>Dimension Table = dCustomerPP</t>
  </si>
  <si>
    <t>Create data analysis results on this sheet.</t>
  </si>
  <si>
    <t>Hints:</t>
  </si>
  <si>
    <t>Open &amp; save a new Power BI Desktop file.</t>
  </si>
  <si>
    <r>
      <rPr>
        <b/>
        <sz val="13"/>
        <color theme="1"/>
        <rFont val="Calibri"/>
        <family val="2"/>
        <scheme val="minor"/>
      </rPr>
      <t>Source Data:</t>
    </r>
    <r>
      <rPr>
        <sz val="13"/>
        <color theme="1"/>
        <rFont val="Calibri"/>
        <family val="2"/>
        <scheme val="minor"/>
      </rPr>
      <t xml:space="preserve"> Excel Tables on this worksheet.</t>
    </r>
  </si>
  <si>
    <r>
      <rPr>
        <b/>
        <sz val="13"/>
        <color theme="1"/>
        <rFont val="Calibri"/>
        <family val="2"/>
        <scheme val="minor"/>
      </rPr>
      <t>Tools to use</t>
    </r>
    <r>
      <rPr>
        <sz val="13"/>
        <color theme="1"/>
        <rFont val="Calibri"/>
        <family val="2"/>
        <scheme val="minor"/>
      </rPr>
      <t>: Worksheet formulas, Standard PivotTable, Excel Chart.</t>
    </r>
  </si>
  <si>
    <r>
      <rPr>
        <b/>
        <sz val="13"/>
        <color theme="1"/>
        <rFont val="Calibri"/>
        <family val="2"/>
        <scheme val="minor"/>
      </rPr>
      <t>Tools to use</t>
    </r>
    <r>
      <rPr>
        <sz val="13"/>
        <color theme="1"/>
        <rFont val="Calibri"/>
        <family val="2"/>
        <scheme val="minor"/>
      </rPr>
      <t>: Power Query, Power Pivot and a Data Model PivotTable &amp; PivotChart.</t>
    </r>
  </si>
  <si>
    <r>
      <rPr>
        <b/>
        <sz val="13"/>
        <color theme="1"/>
        <rFont val="Calibri"/>
        <family val="2"/>
        <scheme val="minor"/>
      </rPr>
      <t>Tools to use</t>
    </r>
    <r>
      <rPr>
        <sz val="13"/>
        <color theme="1"/>
        <rFont val="Calibri"/>
        <family val="2"/>
        <scheme val="minor"/>
      </rPr>
      <t>: Power BI Desktop Data Model and Visualizations.</t>
    </r>
  </si>
  <si>
    <r>
      <t>Data analysis goal:</t>
    </r>
    <r>
      <rPr>
        <sz val="13"/>
        <color theme="1"/>
        <rFont val="Calibri"/>
        <family val="2"/>
        <scheme val="minor"/>
      </rPr>
      <t xml:space="preserve">  Create a total sales by customer and product cross tabulated report </t>
    </r>
  </si>
  <si>
    <r>
      <t>Data analysis goal:</t>
    </r>
    <r>
      <rPr>
        <sz val="13"/>
        <color theme="1"/>
        <rFont val="Calibri"/>
        <family val="2"/>
        <scheme val="minor"/>
      </rPr>
      <t xml:space="preserve">  Create a total sales by customer and product report with both fields in Rows area</t>
    </r>
  </si>
  <si>
    <t>and a visualization that emphasizes the differences between customer totals.</t>
  </si>
  <si>
    <t>and visualization that emphasizes the differences between product totals.</t>
  </si>
  <si>
    <t>Load tables to Data Model with both options selected: 1) Only Create Connection and 2) Add this data to the Data Model.</t>
  </si>
  <si>
    <r>
      <t xml:space="preserve">Data analysis goal: </t>
    </r>
    <r>
      <rPr>
        <sz val="13"/>
        <color theme="1"/>
        <rFont val="Calibri"/>
        <family val="2"/>
        <scheme val="minor"/>
      </rPr>
      <t xml:space="preserve"> Create a total sales by customer and product cross tabulated report and visualization.</t>
    </r>
  </si>
  <si>
    <t>Save &amp; close this Excel file, then import the data from this worksheet into your Power BI Desktop file.</t>
  </si>
  <si>
    <t>Build your solution in the Power BI Desktop file.</t>
  </si>
  <si>
    <t>Use a Matrix visual for the cross tabulated report with Customer field in the Rows area &amp; Product field in the Columns area.</t>
  </si>
  <si>
    <t>Use a clustered bar or column chart for your visual with Customer field in the Axis area &amp; Product field in the Legend area.</t>
  </si>
  <si>
    <t>To sort a column in a Matrix visual, click the column header.</t>
  </si>
  <si>
    <t>To sort a bars or columns in a visual, hover your cursor over the upper right corner of the visual to find sort option.</t>
  </si>
  <si>
    <t>You can add a Text Box from the Insert group in the Home tab of the Ribbon to create a title for the Matrix.</t>
  </si>
  <si>
    <r>
      <rPr>
        <b/>
        <sz val="13"/>
        <color theme="1"/>
        <rFont val="Calibri"/>
        <family val="2"/>
        <scheme val="minor"/>
      </rPr>
      <t>Source Data:</t>
    </r>
    <r>
      <rPr>
        <sz val="13"/>
        <color theme="1"/>
        <rFont val="Calibri"/>
        <family val="2"/>
        <scheme val="minor"/>
      </rPr>
      <t xml:space="preserve"> Fact table is in a text file with over 700,00 rows of sales data.</t>
    </r>
  </si>
  <si>
    <t>Dimension tables are stored in Excel Tables on this worksheet.</t>
  </si>
  <si>
    <r>
      <t xml:space="preserve">Data analysis goals: </t>
    </r>
    <r>
      <rPr>
        <sz val="13"/>
        <color theme="1"/>
        <rFont val="Calibri"/>
        <family val="2"/>
        <scheme val="minor"/>
      </rPr>
      <t>1) Create total sales by SalesRep report and visualization.</t>
    </r>
  </si>
  <si>
    <t>2) Create total UnitsSold by Product report and visualization.</t>
  </si>
  <si>
    <r>
      <rPr>
        <b/>
        <sz val="13"/>
        <color theme="1"/>
        <rFont val="Calibri"/>
        <family val="2"/>
        <scheme val="minor"/>
      </rPr>
      <t>Tools to use</t>
    </r>
    <r>
      <rPr>
        <sz val="13"/>
        <color theme="1"/>
        <rFont val="Calibri"/>
        <family val="2"/>
        <scheme val="minor"/>
      </rPr>
      <t>: Power BI Desktop Power Query, Data Model and Visualizations.</t>
    </r>
  </si>
  <si>
    <t>After closing this file, import the two dimension tables from this sheet into the Data Model.</t>
  </si>
  <si>
    <t>Import the fact table text file (as pictured below) into the Data Model.</t>
  </si>
  <si>
    <t>For the Page that you create inside Power BI Desktop, set the Interactions to:</t>
  </si>
  <si>
    <t>The total sales by SalesRep report should not filter the total sales by SalesRep visual.</t>
  </si>
  <si>
    <t>The total UnitsSold by Product report should not filter the total UnitsSold by Product visual.</t>
  </si>
  <si>
    <t>Picture of file:</t>
  </si>
  <si>
    <t>Picture of first few rows in table with a Tab Delimiter:</t>
  </si>
  <si>
    <t>Dimension Table = dSalesRepPP04</t>
  </si>
  <si>
    <t>Dimension Table = dProductsPP04</t>
  </si>
  <si>
    <t>SalesRepID</t>
  </si>
  <si>
    <t>SalesRep</t>
  </si>
  <si>
    <t>Brandon Menendez</t>
  </si>
  <si>
    <t>Calista Li</t>
  </si>
  <si>
    <t>Beaut</t>
  </si>
  <si>
    <t>Chantel Awiti</t>
  </si>
  <si>
    <t>Christeen Bourgeois</t>
  </si>
  <si>
    <t>Elyse Sotelo</t>
  </si>
  <si>
    <t>Eagle</t>
  </si>
  <si>
    <t>Ewa Gamble</t>
  </si>
  <si>
    <t>Elevate</t>
  </si>
  <si>
    <t>Florentina Nugent</t>
  </si>
  <si>
    <t>FastFly</t>
  </si>
  <si>
    <t>Gigi Gabazi</t>
  </si>
  <si>
    <t>Flattop</t>
  </si>
  <si>
    <t>Huong Triplett</t>
  </si>
  <si>
    <t>Kangaroo</t>
  </si>
  <si>
    <t>Janita Romano</t>
  </si>
  <si>
    <t>Quad</t>
  </si>
  <si>
    <t>Joey Stanfield</t>
  </si>
  <si>
    <t>Sunset</t>
  </si>
  <si>
    <t>Karina Sterling</t>
  </si>
  <si>
    <t>Kris Turpin</t>
  </si>
  <si>
    <t>Vrang</t>
  </si>
  <si>
    <t>Necole Cisneros</t>
  </si>
  <si>
    <t>Olene Toliver</t>
  </si>
  <si>
    <t>Raina Lentz</t>
  </si>
  <si>
    <t>Raymonde Painter</t>
  </si>
  <si>
    <t>Sherrill Herron</t>
  </si>
  <si>
    <t>Shizue Sorensen</t>
  </si>
  <si>
    <t>Sioux Radcoolinator</t>
  </si>
  <si>
    <t>Tyrone Smithe</t>
  </si>
  <si>
    <t>Wilfredo Valadez</t>
  </si>
  <si>
    <t>Complete problem #4 again, but this time use the Excel app’s Power Query, Power Pivot and Excel Charts.</t>
  </si>
  <si>
    <t>You can place the reports and visuals on this worksheet.</t>
  </si>
  <si>
    <t>Bring Excel Tables into the Power Query Editor using the From Sheet button in the Power Query Get &amp; Transform Data group.</t>
  </si>
  <si>
    <t>As you did for Practice Problem #2, you can use the From Sheet button in the Power Query Get &amp; Transform Data group to load the Excel dimension tables from the PPCh18(4) sheet into the Data Model.</t>
  </si>
  <si>
    <r>
      <rPr>
        <b/>
        <sz val="13"/>
        <color theme="1"/>
        <rFont val="Calibri"/>
        <family val="2"/>
        <scheme val="minor"/>
      </rPr>
      <t>Tools to use</t>
    </r>
    <r>
      <rPr>
        <sz val="13"/>
        <color theme="1"/>
        <rFont val="Calibri"/>
        <family val="2"/>
        <scheme val="minor"/>
      </rPr>
      <t>: The Excel app's Power Query, Power Pivot Data Model and a Standard PivotTable.</t>
    </r>
  </si>
  <si>
    <t>You can load data to Data Model (because you have a lot of data), then:</t>
  </si>
  <si>
    <t>create a Data Model PivotTable based on that loaded data, and</t>
  </si>
  <si>
    <r>
      <t xml:space="preserve">Data analysis goal: </t>
    </r>
    <r>
      <rPr>
        <sz val="13"/>
        <color theme="1"/>
        <rFont val="Calibri"/>
        <family val="2"/>
        <scheme val="minor"/>
      </rPr>
      <t>Create a frequency distribution that counts and % of total.</t>
    </r>
  </si>
  <si>
    <t>use Implicit Measures to calculate Count and % of Grand Total.</t>
  </si>
  <si>
    <r>
      <rPr>
        <b/>
        <sz val="13"/>
        <color theme="1"/>
        <rFont val="Calibri"/>
        <family val="2"/>
        <scheme val="minor"/>
      </rPr>
      <t>Source Data:</t>
    </r>
    <r>
      <rPr>
        <sz val="13"/>
        <color theme="1"/>
        <rFont val="Calibri"/>
        <family val="2"/>
        <scheme val="minor"/>
      </rPr>
      <t xml:space="preserve"> Fact table is in a csv file with a single column of over 600,000 rows of product names.</t>
    </r>
  </si>
  <si>
    <t>Hint #2:</t>
  </si>
  <si>
    <t>When you have the single column table in the Power Query Editor, be sure to use the first row as a field name by:</t>
  </si>
  <si>
    <t>clicking the Use First Row as Headers button, in the Transform group, in the Home tab in the Power Query Ribbon.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</si>
  <si>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When should you use worksheet formulas to create a data analysis solution?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</si>
  <si>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When should you use Power Pivot to create a data analysis solution?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</si>
  <si>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When should you use Power BI Desktop to create a data analysis solution?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</si>
  <si>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does Power Query do?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</si>
  <si>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are the advantages of having a Power BI Pro license?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</si>
  <si>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is a dashboard?</t>
    </r>
  </si>
  <si>
    <t>1.       Define data analysis and business intelligence.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</si>
  <si>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When should you use a standard PivotTable to create a data analysis solution?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</si>
  <si>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Which tool uses the M code functional language, and which tools use the DAX functional language?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</si>
  <si>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How do relationships help in a data model?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</si>
  <si>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is the difference between an explicit measure and an implicit measure?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</si>
</sst>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1"/>
  </cellStyleXfs>
  <cellXfs count="19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0" fillId="0" borderId="0" xfId="0" applyBorder="1"/>
    <xf numFmtId="0" fontId="1" fillId="2" borderId="0" xfId="1" applyFont="1" applyBorder="1" applyAlignment="1">
      <alignment wrapText="1"/>
    </xf>
    <xf numFmtId="0" fontId="2" fillId="2" borderId="0" xfId="1" applyBorder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left" indent="6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indent="2"/>
    </xf>
    <xf numFmtId="0" fontId="7" fillId="0" borderId="0" xfId="0" applyFont="1"/>
    <xf numFmtId="0" fontId="0" fillId="0" borderId="0" xfId="0" applyAlignment="1">
      <alignment horizontal="left" vertical="center" indent="5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BlueField" xfId="1" xr:uid="{9188C480-0CE3-4861-B276-826DCB72FECD}"/>
    <cellStyle name="Normal" xfId="0" builtinId="0"/>
  </cellStyles>
  <dxfs count="54">
    <dxf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color theme="0"/>
      </font>
      <fill>
        <patternFill patternType="solid">
          <fgColor theme="4"/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excelisfunDarkBlueTableStyle" pivot="0" count="7" xr9:uid="{FBE500ED-8F7C-451A-8303-E71509923317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16</xdr:row>
      <xdr:rowOff>57150</xdr:rowOff>
    </xdr:from>
    <xdr:to>
      <xdr:col>7</xdr:col>
      <xdr:colOff>428625</xdr:colOff>
      <xdr:row>22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27D0B4-E07A-4DE1-B626-FB7225C4E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3333750"/>
          <a:ext cx="4276725" cy="11239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121424</xdr:colOff>
      <xdr:row>12</xdr:row>
      <xdr:rowOff>64275</xdr:rowOff>
    </xdr:from>
    <xdr:to>
      <xdr:col>4</xdr:col>
      <xdr:colOff>781049</xdr:colOff>
      <xdr:row>14</xdr:row>
      <xdr:rowOff>143645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609165-D780-4AF7-AC04-C1E7C582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949" y="2521725"/>
          <a:ext cx="2545575" cy="46037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451757</xdr:colOff>
      <xdr:row>4</xdr:row>
      <xdr:rowOff>87085</xdr:rowOff>
    </xdr:from>
    <xdr:to>
      <xdr:col>5</xdr:col>
      <xdr:colOff>547007</xdr:colOff>
      <xdr:row>5</xdr:row>
      <xdr:rowOff>164646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DE5EEE-A059-46DE-83BA-DA0A3AF46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957" y="810985"/>
          <a:ext cx="1924050" cy="29663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53E02E-3E90-4F6E-BB6A-30C6563C2B55}" name="fUnits" displayName="fUnits" ref="B10:D136" totalsRowShown="0" headerRowDxfId="46" headerRowBorderDxfId="45" tableBorderDxfId="44" totalsRowBorderDxfId="43" headerRowCellStyle="BlueField">
  <autoFilter ref="B10:D136" xr:uid="{2E53E02E-3E90-4F6E-BB6A-30C6563C2B55}"/>
  <tableColumns count="3">
    <tableColumn id="1" xr3:uid="{66B8B801-E684-494E-BF76-6E3D9DF0F2B0}" name="ProductID" dataDxfId="42"/>
    <tableColumn id="2" xr3:uid="{5E125FD1-FC2B-4D87-A0BA-E81D4BE90C2D}" name="CustomerID" dataDxfId="41"/>
    <tableColumn id="4" xr3:uid="{72C5B6FB-C412-403C-BC52-47B47CD1DC7F}" name="UnitsSold" dataDxfId="40"/>
  </tableColumns>
  <tableStyleInfo name="excelisfunDarkBlueTable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3D99E-5A62-486A-8274-F883F5CF1460}" name="dSalesRepPP04" displayName="dSalesRepPP04" ref="B26:C48" totalsRowShown="0" headerRowDxfId="3">
  <autoFilter ref="B26:C48" xr:uid="{B8D3D99E-5A62-486A-8274-F883F5CF1460}"/>
  <tableColumns count="2">
    <tableColumn id="1" xr3:uid="{F0175AA0-16EE-4E78-814D-CD0BA11D46D6}" name="SalesRepID"/>
    <tableColumn id="2" xr3:uid="{916E22BE-D8F8-4D72-A680-6528943550D5}" name="SalesRep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2E0092-5E14-4EA0-A5AA-148B81AE1AF8}" name="dProductPP04" displayName="dProductPP04" ref="E26:F40" totalsRowShown="0" headerRowDxfId="2">
  <autoFilter ref="E26:F40" xr:uid="{E62E0092-5E14-4EA0-A5AA-148B81AE1AF8}"/>
  <tableColumns count="2">
    <tableColumn id="1" xr3:uid="{3BD6909E-EA0B-4D30-8D2B-0E14FC96271C}" name="ProductID"/>
    <tableColumn id="2" xr3:uid="{69B80B82-9B5C-4C2D-B7AE-BF7D913814DE}" name="Produ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AE5F51A-255F-41EB-9AF7-C27FCCCCCE7B}" name="dProducts15" displayName="dProducts15" ref="I10:L14" totalsRowShown="0" headerRowDxfId="39" headerRowBorderDxfId="38" tableBorderDxfId="37" totalsRowBorderDxfId="36" headerRowCellStyle="BlueField">
  <autoFilter ref="I10:L14" xr:uid="{8AE5F51A-255F-41EB-9AF7-C27FCCCCCE7B}"/>
  <sortState xmlns:xlrd2="http://schemas.microsoft.com/office/spreadsheetml/2017/richdata2" ref="I11:L13">
    <sortCondition ref="J11:J13"/>
  </sortState>
  <tableColumns count="4">
    <tableColumn id="1" xr3:uid="{C8A19FAC-0BDB-4BE3-8112-FD8851717744}" name="ProductID" dataDxfId="35"/>
    <tableColumn id="2" xr3:uid="{B3F0D217-3F61-47D7-AD29-6B0678B75CAE}" name="Product"/>
    <tableColumn id="3" xr3:uid="{6AF5A8C4-9EDA-44E2-B0A5-80CDF2E77D22}" name="FlightRange(M)"/>
    <tableColumn id="4" xr3:uid="{AF4D7B3C-2B5F-4CFA-AB39-BBA7E04B290A}" name="RetailPrice"/>
  </tableColumns>
  <tableStyleInfo name="excelisfunDarkBlueTable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92F96FA-7FF4-4E3E-800F-E2D8FD716F01}" name="dCustomer16" displayName="dCustomer16" ref="I19:L27" totalsRowShown="0" headerRowBorderDxfId="34" tableBorderDxfId="33">
  <autoFilter ref="I19:L27" xr:uid="{792F96FA-7FF4-4E3E-800F-E2D8FD716F01}"/>
  <tableColumns count="4">
    <tableColumn id="1" xr3:uid="{F8ED99A0-8706-432D-AD91-2A0B46309CE7}" name="CustomerID"/>
    <tableColumn id="2" xr3:uid="{E697F619-D87B-4B46-AC7F-813B51951719}" name="CustomerName"/>
    <tableColumn id="3" xr3:uid="{3CD6031E-FCC8-4D24-BDA3-0D6B04F9AFA5}" name="Email" dataDxfId="32">
      <calculatedColumnFormula>LOWER(dCustomer16[[#This Row],[Contact]])&amp;"@"&amp;LOWER(SUBSTITUTE(dCustomer16[[#This Row],[CustomerName]]," ",""))&amp;".com"</calculatedColumnFormula>
    </tableColumn>
    <tableColumn id="4" xr3:uid="{4F9ACACE-277C-4870-8C69-42589C230A16}" name="Contact"/>
  </tableColumns>
  <tableStyleInfo name="excelisfunDarkBlueTable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4BFC74-66AF-49AF-B1E6-DC6335FA1299}" name="dProductsPP" displayName="dProductsPP" ref="F12:I17" totalsRowShown="0" headerRowDxfId="31" headerRowBorderDxfId="30" tableBorderDxfId="29" totalsRowBorderDxfId="28" headerRowCellStyle="BlueField">
  <autoFilter ref="F12:I17" xr:uid="{C339F626-8234-4F75-87CD-1C83A4B4FAAA}"/>
  <sortState xmlns:xlrd2="http://schemas.microsoft.com/office/spreadsheetml/2017/richdata2" ref="F13:I15">
    <sortCondition ref="G13:G15"/>
  </sortState>
  <tableColumns count="4">
    <tableColumn id="1" xr3:uid="{05C9DA35-D206-44E8-A8A7-46E0B9C37454}" name="ProductID" dataDxfId="27"/>
    <tableColumn id="2" xr3:uid="{8BEDE05B-BB00-4940-88BE-F633275B2AAA}" name="Product"/>
    <tableColumn id="3" xr3:uid="{115CDD6D-89C5-40C9-8FEF-27E5B405B641}" name="FlightRange(M)"/>
    <tableColumn id="4" xr3:uid="{57D82B21-39BE-4821-88CA-6F7EC505FE2C}" name="RetailPrice"/>
  </tableColumns>
  <tableStyleInfo name="excelisfunDarkBlueTable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AEE3E7-0DAC-47CD-B2BC-566E87A3114E}" name="dCustomerPP" displayName="dCustomerPP" ref="F21:I29" totalsRowShown="0" headerRowBorderDxfId="26" tableBorderDxfId="25">
  <autoFilter ref="F21:I29" xr:uid="{998549A6-E97F-484B-8FD4-88D23ECD07D0}"/>
  <tableColumns count="4">
    <tableColumn id="1" xr3:uid="{5456B2F8-F00C-4198-A8D0-389603993B34}" name="CustomerID"/>
    <tableColumn id="2" xr3:uid="{70B4D352-B39D-4672-AB9C-0EF20B54843C}" name="CustomerName"/>
    <tableColumn id="3" xr3:uid="{7FA1E3F4-198F-449A-B04B-5122756A500F}" name="Email" dataDxfId="24">
      <calculatedColumnFormula>LOWER(dCustomerPP[[#This Row],[Contact]])&amp;"@"&amp;LOWER(SUBSTITUTE(dCustomerPP[[#This Row],[CustomerName]]," ",""))&amp;".com"</calculatedColumnFormula>
    </tableColumn>
    <tableColumn id="4" xr3:uid="{125AD071-4C29-482A-9701-93A84337F9EF}" name="Contact"/>
  </tableColumns>
  <tableStyleInfo name="excelisfunDarkBlueTable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EFAC4-7E7F-4561-AB3E-7AE714046654}" name="fUnitsPP" displayName="fUnitsPP" ref="B12:D138" totalsRowShown="0" headerRowDxfId="23" headerRowBorderDxfId="22" tableBorderDxfId="21" totalsRowBorderDxfId="20" headerRowCellStyle="BlueField">
  <autoFilter ref="B12:D138" xr:uid="{D5729F75-4EE5-46B9-A2C7-E2BD0E4A7A0D}"/>
  <tableColumns count="3">
    <tableColumn id="1" xr3:uid="{78E84E19-D561-4AD2-B6BF-F28EE6EAE34F}" name="ProductID" dataDxfId="19"/>
    <tableColumn id="2" xr3:uid="{32D09D46-27E9-4470-88B6-BFB64389C680}" name="CustomerID" dataDxfId="18"/>
    <tableColumn id="4" xr3:uid="{46C552A1-FB67-4DC1-A73F-CB797513F6C2}" name="UnitsSold"/>
  </tableColumns>
  <tableStyleInfo name="excelisfunDarkBlueTable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DD6FF5-92F2-4E40-8C98-7E76B0274B1D}" name="fUnitsPBID" displayName="fUnitsPBID" ref="B16:D142" totalsRowShown="0" headerRowDxfId="17" headerRowBorderDxfId="16" tableBorderDxfId="15" totalsRowBorderDxfId="14" headerRowCellStyle="BlueField">
  <autoFilter ref="B16:D142" xr:uid="{D5729F75-4EE5-46B9-A2C7-E2BD0E4A7A0D}"/>
  <tableColumns count="3">
    <tableColumn id="1" xr3:uid="{7824C5F4-EEA7-429C-9608-5A64E0C8FBF5}" name="ProductID" dataDxfId="13"/>
    <tableColumn id="2" xr3:uid="{50FACCDF-B239-487E-A053-26BC2834BEC7}" name="CustomerID" dataDxfId="12"/>
    <tableColumn id="4" xr3:uid="{C8E2AAFE-05D3-44D5-9648-572A294A32F1}" name="UnitsSold"/>
  </tableColumns>
  <tableStyleInfo name="excelisfunDarkBlueTable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435074-B01F-40D3-ACBE-971C45DFAE37}" name="dProductsPBID" displayName="dProductsPBID" ref="F16:I21" totalsRowShown="0" headerRowDxfId="11" headerRowBorderDxfId="10" tableBorderDxfId="9" totalsRowBorderDxfId="8" headerRowCellStyle="BlueField">
  <autoFilter ref="F16:I21" xr:uid="{C339F626-8234-4F75-87CD-1C83A4B4FAAA}"/>
  <sortState xmlns:xlrd2="http://schemas.microsoft.com/office/spreadsheetml/2017/richdata2" ref="F17:I19">
    <sortCondition ref="G17:G19"/>
  </sortState>
  <tableColumns count="4">
    <tableColumn id="1" xr3:uid="{2DD60C05-021A-4750-82C6-E673438607AD}" name="ProductID" dataDxfId="7"/>
    <tableColumn id="2" xr3:uid="{AB43659C-1A57-4662-82CF-F2511D76BF5B}" name="Product"/>
    <tableColumn id="3" xr3:uid="{9F8607C2-7129-4729-BB1F-608DFB9A8338}" name="FlightRange(M)"/>
    <tableColumn id="4" xr3:uid="{07543518-9DE2-4476-8CD7-C107A5D69694}" name="RetailPrice"/>
  </tableColumns>
  <tableStyleInfo name="excelisfunDarkBlueTable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B1F83C-6C73-4B6C-825B-45A36120D9FF}" name="dCustomerPBID" displayName="dCustomerPBID" ref="F25:I33" totalsRowShown="0" headerRowBorderDxfId="6" tableBorderDxfId="5">
  <autoFilter ref="F25:I33" xr:uid="{998549A6-E97F-484B-8FD4-88D23ECD07D0}"/>
  <tableColumns count="4">
    <tableColumn id="1" xr3:uid="{BB16F226-BF48-4DAD-AFC6-8E6AF1B9EB67}" name="CustomerID"/>
    <tableColumn id="2" xr3:uid="{CF8C50C8-66D1-403C-9BC4-4ED9E45C9992}" name="CustomerName"/>
    <tableColumn id="3" xr3:uid="{D13411B2-2C31-433E-B282-84010A78BE6A}" name="Email" dataDxfId="4">
      <calculatedColumnFormula>LOWER(dCustomerPBID[[#This Row],[Contact]])&amp;"@"&amp;LOWER(SUBSTITUTE(dCustomerPBID[[#This Row],[CustomerName]]," ",""))&amp;".com"</calculatedColumnFormula>
    </tableColumn>
    <tableColumn id="4" xr3:uid="{0F782B90-AE63-49B0-B4A1-4DEC3392ABFE}" name="Contact"/>
  </tableColumns>
  <tableStyleInfo name="excelisfunDarkBlue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L136"/>
  <sheetViews>
    <sheetView tabSelected="1" zoomScale="115" zoomScaleNormal="115" workbookViewId="0"/>
  </sheetViews>
  <sheetFormatPr defaultColWidth="8.85546875" defaultRowHeight="15" x14ac:dyDescent="0.25"/>
  <cols>
    <col min="1" max="1" width="7.7109375" bestFit="1" customWidth="1"/>
    <col min="2" max="2" width="12.42578125" customWidth="1"/>
    <col min="3" max="3" width="14" customWidth="1"/>
    <col min="4" max="4" width="11.42578125" customWidth="1"/>
    <col min="5" max="7" width="3.7109375" customWidth="1"/>
    <col min="8" max="8" width="2" customWidth="1"/>
    <col min="9" max="9" width="13.42578125" customWidth="1"/>
    <col min="10" max="10" width="17.85546875" customWidth="1"/>
    <col min="11" max="11" width="28.85546875" bestFit="1" customWidth="1"/>
    <col min="12" max="12" width="12.85546875" customWidth="1"/>
  </cols>
  <sheetData>
    <row r="1" spans="1:12" ht="3" customHeight="1" x14ac:dyDescent="0.25"/>
    <row r="2" spans="1:12" ht="17.25" x14ac:dyDescent="0.3">
      <c r="A2" s="6" t="s">
        <v>37</v>
      </c>
      <c r="B2" s="7" t="s">
        <v>48</v>
      </c>
      <c r="C2" s="7"/>
      <c r="D2" s="7"/>
      <c r="E2" s="7"/>
      <c r="F2" s="7"/>
      <c r="G2" s="7"/>
      <c r="H2" s="7"/>
      <c r="I2" s="7"/>
      <c r="J2" s="7"/>
      <c r="K2" s="7"/>
    </row>
    <row r="3" spans="1:12" ht="17.25" x14ac:dyDescent="0.3">
      <c r="A3" s="6"/>
      <c r="B3" s="6" t="s">
        <v>52</v>
      </c>
      <c r="C3" s="7"/>
      <c r="D3" s="7"/>
      <c r="E3" s="7"/>
      <c r="F3" s="7"/>
      <c r="G3" s="7"/>
      <c r="H3" s="7"/>
      <c r="I3" s="7"/>
      <c r="J3" s="7"/>
      <c r="K3" s="7"/>
    </row>
    <row r="4" spans="1:12" ht="17.25" x14ac:dyDescent="0.3">
      <c r="A4" s="6"/>
      <c r="B4" s="6"/>
      <c r="C4" s="10" t="s">
        <v>54</v>
      </c>
      <c r="D4" s="7"/>
      <c r="E4" s="7"/>
      <c r="F4" s="7"/>
      <c r="G4" s="7"/>
      <c r="H4" s="7"/>
      <c r="I4" s="7"/>
      <c r="J4" s="7"/>
      <c r="K4" s="7"/>
    </row>
    <row r="5" spans="1:12" ht="17.25" x14ac:dyDescent="0.3">
      <c r="A5" s="7"/>
      <c r="B5" s="7" t="s">
        <v>49</v>
      </c>
      <c r="C5" s="7"/>
      <c r="D5" s="7"/>
      <c r="E5" s="7"/>
      <c r="F5" s="7"/>
      <c r="G5" s="7"/>
      <c r="H5" s="7"/>
      <c r="I5" s="7"/>
      <c r="J5" s="7"/>
      <c r="K5" s="7"/>
    </row>
    <row r="6" spans="1:12" ht="17.25" x14ac:dyDescent="0.3">
      <c r="A6" s="6" t="s">
        <v>46</v>
      </c>
      <c r="B6" s="7" t="s">
        <v>45</v>
      </c>
      <c r="C6" s="7"/>
      <c r="D6" s="7"/>
      <c r="E6" s="7"/>
      <c r="F6" s="7"/>
      <c r="G6" s="7"/>
      <c r="H6" s="7"/>
      <c r="I6" s="7"/>
      <c r="J6" s="7"/>
      <c r="K6" s="7"/>
    </row>
    <row r="7" spans="1:12" ht="3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2" ht="17.25" x14ac:dyDescent="0.3">
      <c r="A8" s="7"/>
      <c r="B8" s="6" t="s">
        <v>0</v>
      </c>
      <c r="C8" s="7"/>
      <c r="D8" s="7"/>
      <c r="E8" s="7"/>
      <c r="F8" s="7"/>
      <c r="G8" s="7"/>
      <c r="H8" s="7"/>
      <c r="I8" s="6" t="s">
        <v>3</v>
      </c>
      <c r="J8" s="7"/>
      <c r="K8" s="7"/>
    </row>
    <row r="9" spans="1:12" ht="3" customHeight="1" x14ac:dyDescent="0.25"/>
    <row r="10" spans="1:12" x14ac:dyDescent="0.25">
      <c r="B10" s="4" t="s">
        <v>1</v>
      </c>
      <c r="C10" s="4" t="s">
        <v>11</v>
      </c>
      <c r="D10" s="4" t="s">
        <v>2</v>
      </c>
      <c r="I10" s="5" t="s">
        <v>1</v>
      </c>
      <c r="J10" s="5" t="s">
        <v>4</v>
      </c>
      <c r="K10" s="5" t="s">
        <v>5</v>
      </c>
      <c r="L10" s="5" t="s">
        <v>12</v>
      </c>
    </row>
    <row r="11" spans="1:12" x14ac:dyDescent="0.25">
      <c r="B11" t="s">
        <v>32</v>
      </c>
      <c r="C11">
        <v>2185</v>
      </c>
      <c r="D11">
        <v>94</v>
      </c>
      <c r="I11" t="s">
        <v>32</v>
      </c>
      <c r="J11" t="s">
        <v>8</v>
      </c>
      <c r="K11">
        <v>35</v>
      </c>
      <c r="L11">
        <v>27.95</v>
      </c>
    </row>
    <row r="12" spans="1:12" x14ac:dyDescent="0.25">
      <c r="B12" t="s">
        <v>33</v>
      </c>
      <c r="C12">
        <v>2255</v>
      </c>
      <c r="D12">
        <v>22</v>
      </c>
      <c r="I12" t="s">
        <v>33</v>
      </c>
      <c r="J12" t="s">
        <v>9</v>
      </c>
      <c r="K12">
        <v>25</v>
      </c>
      <c r="L12">
        <v>26.95</v>
      </c>
    </row>
    <row r="13" spans="1:12" x14ac:dyDescent="0.25">
      <c r="B13" t="s">
        <v>33</v>
      </c>
      <c r="C13">
        <v>2045</v>
      </c>
      <c r="D13">
        <v>67</v>
      </c>
      <c r="I13" t="s">
        <v>34</v>
      </c>
      <c r="J13" t="s">
        <v>10</v>
      </c>
      <c r="K13">
        <v>20</v>
      </c>
      <c r="L13">
        <v>31.95</v>
      </c>
    </row>
    <row r="14" spans="1:12" x14ac:dyDescent="0.25">
      <c r="B14" t="s">
        <v>35</v>
      </c>
      <c r="C14">
        <v>2010</v>
      </c>
      <c r="D14">
        <v>21</v>
      </c>
      <c r="I14" t="s">
        <v>35</v>
      </c>
      <c r="J14" t="s">
        <v>6</v>
      </c>
      <c r="K14">
        <v>40</v>
      </c>
      <c r="L14">
        <v>37.950000000000003</v>
      </c>
    </row>
    <row r="15" spans="1:12" x14ac:dyDescent="0.25">
      <c r="B15" t="s">
        <v>32</v>
      </c>
      <c r="C15">
        <v>2080</v>
      </c>
      <c r="D15">
        <v>13</v>
      </c>
    </row>
    <row r="16" spans="1:12" x14ac:dyDescent="0.25">
      <c r="B16" t="s">
        <v>33</v>
      </c>
      <c r="C16">
        <v>2150</v>
      </c>
      <c r="D16">
        <v>16</v>
      </c>
    </row>
    <row r="17" spans="2:12" ht="17.25" x14ac:dyDescent="0.3">
      <c r="B17" t="s">
        <v>35</v>
      </c>
      <c r="C17">
        <v>2220</v>
      </c>
      <c r="D17">
        <v>123</v>
      </c>
      <c r="I17" s="6" t="s">
        <v>7</v>
      </c>
    </row>
    <row r="18" spans="2:12" x14ac:dyDescent="0.25">
      <c r="B18" t="s">
        <v>33</v>
      </c>
      <c r="C18">
        <v>2185</v>
      </c>
      <c r="D18">
        <v>64</v>
      </c>
    </row>
    <row r="19" spans="2:12" x14ac:dyDescent="0.25">
      <c r="B19" t="s">
        <v>33</v>
      </c>
      <c r="C19">
        <v>2080</v>
      </c>
      <c r="D19">
        <v>71</v>
      </c>
      <c r="I19" t="s">
        <v>11</v>
      </c>
      <c r="J19" t="s">
        <v>38</v>
      </c>
      <c r="K19" t="s">
        <v>20</v>
      </c>
      <c r="L19" t="s">
        <v>19</v>
      </c>
    </row>
    <row r="20" spans="2:12" x14ac:dyDescent="0.25">
      <c r="B20" t="s">
        <v>33</v>
      </c>
      <c r="C20">
        <v>2220</v>
      </c>
      <c r="D20">
        <v>120</v>
      </c>
      <c r="I20">
        <v>2010</v>
      </c>
      <c r="J20" t="s">
        <v>13</v>
      </c>
      <c r="K20" t="str">
        <f>LOWER(dCustomer16[[#This Row],[Contact]])&amp;"@"&amp;LOWER(SUBSTITUTE(dCustomer16[[#This Row],[CustomerName]]," ",""))&amp;".com"</f>
        <v>han@kiteflight.com</v>
      </c>
      <c r="L20" t="s">
        <v>21</v>
      </c>
    </row>
    <row r="21" spans="2:12" x14ac:dyDescent="0.25">
      <c r="B21" t="s">
        <v>33</v>
      </c>
      <c r="C21">
        <v>2255</v>
      </c>
      <c r="D21">
        <v>12</v>
      </c>
      <c r="I21">
        <v>2045</v>
      </c>
      <c r="J21" t="s">
        <v>14</v>
      </c>
      <c r="K21" t="str">
        <f>LOWER(dCustomer16[[#This Row],[Contact]])&amp;"@"&amp;LOWER(SUBSTITUTE(dCustomer16[[#This Row],[CustomerName]]," ",""))&amp;".com"</f>
        <v>tim@fredmyer.com</v>
      </c>
      <c r="L21" t="s">
        <v>22</v>
      </c>
    </row>
    <row r="22" spans="2:12" x14ac:dyDescent="0.25">
      <c r="B22" t="s">
        <v>35</v>
      </c>
      <c r="C22">
        <v>2080</v>
      </c>
      <c r="D22">
        <v>69</v>
      </c>
      <c r="I22">
        <v>2080</v>
      </c>
      <c r="J22" t="s">
        <v>15</v>
      </c>
      <c r="K22" t="str">
        <f>LOWER(dCustomer16[[#This Row],[Contact]])&amp;"@"&amp;LOWER(SUBSTITUTE(dCustomer16[[#This Row],[CustomerName]]," ",""))&amp;".com"</f>
        <v>sonia@greatwinds.com</v>
      </c>
      <c r="L22" t="s">
        <v>23</v>
      </c>
    </row>
    <row r="23" spans="2:12" x14ac:dyDescent="0.25">
      <c r="B23" t="s">
        <v>34</v>
      </c>
      <c r="C23">
        <v>2220</v>
      </c>
      <c r="D23">
        <v>25</v>
      </c>
      <c r="I23">
        <v>2115</v>
      </c>
      <c r="J23" t="s">
        <v>16</v>
      </c>
      <c r="K23" t="str">
        <f>LOWER(dCustomer16[[#This Row],[Contact]])&amp;"@"&amp;LOWER(SUBSTITUTE(dCustomer16[[#This Row],[CustomerName]]," ",""))&amp;".com"</f>
        <v>chantel@flyingtoys.com</v>
      </c>
      <c r="L23" t="s">
        <v>25</v>
      </c>
    </row>
    <row r="24" spans="2:12" x14ac:dyDescent="0.25">
      <c r="B24" t="s">
        <v>33</v>
      </c>
      <c r="C24">
        <v>2220</v>
      </c>
      <c r="D24">
        <v>24</v>
      </c>
      <c r="I24">
        <v>2150</v>
      </c>
      <c r="J24" t="s">
        <v>17</v>
      </c>
      <c r="K24" t="str">
        <f>LOWER(dCustomer16[[#This Row],[Contact]])&amp;"@"&amp;LOWER(SUBSTITUTE(dCustomer16[[#This Row],[CustomerName]]," ",""))&amp;".com"</f>
        <v>rich@boomerangman.com</v>
      </c>
      <c r="L24" t="s">
        <v>24</v>
      </c>
    </row>
    <row r="25" spans="2:12" x14ac:dyDescent="0.25">
      <c r="B25" t="s">
        <v>33</v>
      </c>
      <c r="C25">
        <v>2045</v>
      </c>
      <c r="D25">
        <v>49</v>
      </c>
      <c r="I25">
        <v>2185</v>
      </c>
      <c r="J25" t="s">
        <v>18</v>
      </c>
      <c r="K25" t="str">
        <f>LOWER(dCustomer16[[#This Row],[Contact]])&amp;"@"&amp;LOWER(SUBSTITUTE(dCustomer16[[#This Row],[CustomerName]]," ",""))&amp;".com"</f>
        <v>sioux@baileyboomerangs.com</v>
      </c>
      <c r="L25" t="s">
        <v>26</v>
      </c>
    </row>
    <row r="26" spans="2:12" x14ac:dyDescent="0.25">
      <c r="B26" t="s">
        <v>34</v>
      </c>
      <c r="C26">
        <v>2220</v>
      </c>
      <c r="D26">
        <v>32</v>
      </c>
      <c r="I26">
        <v>2220</v>
      </c>
      <c r="J26" t="s">
        <v>28</v>
      </c>
      <c r="K26" t="str">
        <f>LOWER(dCustomer16[[#This Row],[Contact]])&amp;"@"&amp;LOWER(SUBSTITUTE(dCustomer16[[#This Row],[CustomerName]]," ",""))&amp;".com"</f>
        <v>miki@toptentoys.com</v>
      </c>
      <c r="L26" t="s">
        <v>29</v>
      </c>
    </row>
    <row r="27" spans="2:12" x14ac:dyDescent="0.25">
      <c r="B27" t="s">
        <v>35</v>
      </c>
      <c r="C27">
        <v>2010</v>
      </c>
      <c r="D27">
        <v>52</v>
      </c>
      <c r="I27">
        <v>2255</v>
      </c>
      <c r="J27" t="s">
        <v>30</v>
      </c>
      <c r="K27" t="str">
        <f>LOWER(dCustomer16[[#This Row],[Contact]])&amp;"@"&amp;LOWER(SUBSTITUTE(dCustomer16[[#This Row],[CustomerName]]," ",""))&amp;".com"</f>
        <v>gigi@flyinghigh.com</v>
      </c>
      <c r="L27" t="s">
        <v>31</v>
      </c>
    </row>
    <row r="28" spans="2:12" x14ac:dyDescent="0.25">
      <c r="B28" t="s">
        <v>32</v>
      </c>
      <c r="C28">
        <v>2220</v>
      </c>
      <c r="D28">
        <v>53</v>
      </c>
    </row>
    <row r="29" spans="2:12" x14ac:dyDescent="0.25">
      <c r="B29" t="s">
        <v>32</v>
      </c>
      <c r="C29">
        <v>2045</v>
      </c>
      <c r="D29">
        <v>53</v>
      </c>
    </row>
    <row r="30" spans="2:12" x14ac:dyDescent="0.25">
      <c r="B30" t="s">
        <v>32</v>
      </c>
      <c r="C30">
        <v>2150</v>
      </c>
      <c r="D30">
        <v>31</v>
      </c>
    </row>
    <row r="31" spans="2:12" x14ac:dyDescent="0.25">
      <c r="B31" t="s">
        <v>32</v>
      </c>
      <c r="C31">
        <v>2185</v>
      </c>
      <c r="D31">
        <v>71</v>
      </c>
    </row>
    <row r="32" spans="2:12" x14ac:dyDescent="0.25">
      <c r="B32" t="s">
        <v>32</v>
      </c>
      <c r="C32">
        <v>2150</v>
      </c>
      <c r="D32">
        <v>73</v>
      </c>
    </row>
    <row r="33" spans="2:4" x14ac:dyDescent="0.25">
      <c r="B33" t="s">
        <v>32</v>
      </c>
      <c r="C33">
        <v>2220</v>
      </c>
      <c r="D33">
        <v>25</v>
      </c>
    </row>
    <row r="34" spans="2:4" x14ac:dyDescent="0.25">
      <c r="B34" t="s">
        <v>35</v>
      </c>
      <c r="C34">
        <v>2150</v>
      </c>
      <c r="D34">
        <v>5</v>
      </c>
    </row>
    <row r="35" spans="2:4" x14ac:dyDescent="0.25">
      <c r="B35" t="s">
        <v>35</v>
      </c>
      <c r="C35">
        <v>2045</v>
      </c>
      <c r="D35">
        <v>121</v>
      </c>
    </row>
    <row r="36" spans="2:4" x14ac:dyDescent="0.25">
      <c r="B36" t="s">
        <v>34</v>
      </c>
      <c r="C36">
        <v>2185</v>
      </c>
      <c r="D36">
        <v>49</v>
      </c>
    </row>
    <row r="37" spans="2:4" x14ac:dyDescent="0.25">
      <c r="B37" t="s">
        <v>33</v>
      </c>
      <c r="C37">
        <v>2150</v>
      </c>
      <c r="D37">
        <v>30</v>
      </c>
    </row>
    <row r="38" spans="2:4" x14ac:dyDescent="0.25">
      <c r="B38" t="s">
        <v>33</v>
      </c>
      <c r="C38">
        <v>2220</v>
      </c>
      <c r="D38">
        <v>56</v>
      </c>
    </row>
    <row r="39" spans="2:4" x14ac:dyDescent="0.25">
      <c r="B39" t="s">
        <v>32</v>
      </c>
      <c r="C39">
        <v>2010</v>
      </c>
      <c r="D39">
        <v>60</v>
      </c>
    </row>
    <row r="40" spans="2:4" x14ac:dyDescent="0.25">
      <c r="B40" t="s">
        <v>32</v>
      </c>
      <c r="C40">
        <v>2080</v>
      </c>
      <c r="D40">
        <v>34</v>
      </c>
    </row>
    <row r="41" spans="2:4" x14ac:dyDescent="0.25">
      <c r="B41" t="s">
        <v>34</v>
      </c>
      <c r="C41">
        <v>2010</v>
      </c>
      <c r="D41">
        <v>27</v>
      </c>
    </row>
    <row r="42" spans="2:4" x14ac:dyDescent="0.25">
      <c r="B42" t="s">
        <v>32</v>
      </c>
      <c r="C42">
        <v>2150</v>
      </c>
      <c r="D42">
        <v>20</v>
      </c>
    </row>
    <row r="43" spans="2:4" x14ac:dyDescent="0.25">
      <c r="B43" t="s">
        <v>32</v>
      </c>
      <c r="C43">
        <v>2010</v>
      </c>
      <c r="D43">
        <v>77</v>
      </c>
    </row>
    <row r="44" spans="2:4" x14ac:dyDescent="0.25">
      <c r="B44" t="s">
        <v>35</v>
      </c>
      <c r="C44">
        <v>2045</v>
      </c>
      <c r="D44">
        <v>33</v>
      </c>
    </row>
    <row r="45" spans="2:4" x14ac:dyDescent="0.25">
      <c r="B45" t="s">
        <v>32</v>
      </c>
      <c r="C45">
        <v>2150</v>
      </c>
      <c r="D45">
        <v>40</v>
      </c>
    </row>
    <row r="46" spans="2:4" x14ac:dyDescent="0.25">
      <c r="B46" t="s">
        <v>35</v>
      </c>
      <c r="C46">
        <v>2150</v>
      </c>
      <c r="D46">
        <v>16</v>
      </c>
    </row>
    <row r="47" spans="2:4" x14ac:dyDescent="0.25">
      <c r="B47" t="s">
        <v>34</v>
      </c>
      <c r="C47">
        <v>2080</v>
      </c>
      <c r="D47">
        <v>58</v>
      </c>
    </row>
    <row r="48" spans="2:4" x14ac:dyDescent="0.25">
      <c r="B48" t="s">
        <v>33</v>
      </c>
      <c r="C48">
        <v>2080</v>
      </c>
      <c r="D48">
        <v>32</v>
      </c>
    </row>
    <row r="49" spans="2:4" x14ac:dyDescent="0.25">
      <c r="B49" t="s">
        <v>33</v>
      </c>
      <c r="C49">
        <v>2080</v>
      </c>
      <c r="D49">
        <v>24</v>
      </c>
    </row>
    <row r="50" spans="2:4" x14ac:dyDescent="0.25">
      <c r="B50" t="s">
        <v>34</v>
      </c>
      <c r="C50">
        <v>2115</v>
      </c>
      <c r="D50">
        <v>35</v>
      </c>
    </row>
    <row r="51" spans="2:4" x14ac:dyDescent="0.25">
      <c r="B51" t="s">
        <v>34</v>
      </c>
      <c r="C51">
        <v>2255</v>
      </c>
      <c r="D51">
        <v>12</v>
      </c>
    </row>
    <row r="52" spans="2:4" x14ac:dyDescent="0.25">
      <c r="B52" t="s">
        <v>34</v>
      </c>
      <c r="C52">
        <v>2255</v>
      </c>
      <c r="D52">
        <v>30</v>
      </c>
    </row>
    <row r="53" spans="2:4" x14ac:dyDescent="0.25">
      <c r="B53" t="s">
        <v>33</v>
      </c>
      <c r="C53">
        <v>2150</v>
      </c>
      <c r="D53">
        <v>35</v>
      </c>
    </row>
    <row r="54" spans="2:4" x14ac:dyDescent="0.25">
      <c r="B54" t="s">
        <v>33</v>
      </c>
      <c r="C54">
        <v>2115</v>
      </c>
      <c r="D54">
        <v>5</v>
      </c>
    </row>
    <row r="55" spans="2:4" x14ac:dyDescent="0.25">
      <c r="B55" t="s">
        <v>33</v>
      </c>
      <c r="C55">
        <v>2185</v>
      </c>
      <c r="D55">
        <v>61</v>
      </c>
    </row>
    <row r="56" spans="2:4" x14ac:dyDescent="0.25">
      <c r="B56" t="s">
        <v>34</v>
      </c>
      <c r="C56">
        <v>2115</v>
      </c>
      <c r="D56">
        <v>26</v>
      </c>
    </row>
    <row r="57" spans="2:4" x14ac:dyDescent="0.25">
      <c r="B57" t="s">
        <v>35</v>
      </c>
      <c r="C57">
        <v>2115</v>
      </c>
      <c r="D57">
        <v>51</v>
      </c>
    </row>
    <row r="58" spans="2:4" x14ac:dyDescent="0.25">
      <c r="B58" t="s">
        <v>34</v>
      </c>
      <c r="C58">
        <v>2045</v>
      </c>
      <c r="D58">
        <v>12</v>
      </c>
    </row>
    <row r="59" spans="2:4" x14ac:dyDescent="0.25">
      <c r="B59" t="s">
        <v>33</v>
      </c>
      <c r="C59">
        <v>2150</v>
      </c>
      <c r="D59">
        <v>115</v>
      </c>
    </row>
    <row r="60" spans="2:4" x14ac:dyDescent="0.25">
      <c r="B60" t="s">
        <v>32</v>
      </c>
      <c r="C60">
        <v>2185</v>
      </c>
      <c r="D60">
        <v>30</v>
      </c>
    </row>
    <row r="61" spans="2:4" x14ac:dyDescent="0.25">
      <c r="B61" t="s">
        <v>33</v>
      </c>
      <c r="C61">
        <v>2115</v>
      </c>
      <c r="D61">
        <v>21</v>
      </c>
    </row>
    <row r="62" spans="2:4" x14ac:dyDescent="0.25">
      <c r="B62" t="s">
        <v>32</v>
      </c>
      <c r="C62">
        <v>2080</v>
      </c>
      <c r="D62">
        <v>25</v>
      </c>
    </row>
    <row r="63" spans="2:4" x14ac:dyDescent="0.25">
      <c r="B63" t="s">
        <v>34</v>
      </c>
      <c r="C63">
        <v>2185</v>
      </c>
      <c r="D63">
        <v>67</v>
      </c>
    </row>
    <row r="64" spans="2:4" x14ac:dyDescent="0.25">
      <c r="B64" t="s">
        <v>32</v>
      </c>
      <c r="C64">
        <v>2010</v>
      </c>
      <c r="D64">
        <v>60</v>
      </c>
    </row>
    <row r="65" spans="2:4" x14ac:dyDescent="0.25">
      <c r="B65" t="s">
        <v>32</v>
      </c>
      <c r="C65">
        <v>2185</v>
      </c>
      <c r="D65">
        <v>29</v>
      </c>
    </row>
    <row r="66" spans="2:4" x14ac:dyDescent="0.25">
      <c r="B66" t="s">
        <v>32</v>
      </c>
      <c r="C66">
        <v>2220</v>
      </c>
      <c r="D66">
        <v>28</v>
      </c>
    </row>
    <row r="67" spans="2:4" x14ac:dyDescent="0.25">
      <c r="B67" t="s">
        <v>33</v>
      </c>
      <c r="C67">
        <v>2010</v>
      </c>
      <c r="D67">
        <v>59</v>
      </c>
    </row>
    <row r="68" spans="2:4" x14ac:dyDescent="0.25">
      <c r="B68" t="s">
        <v>32</v>
      </c>
      <c r="C68">
        <v>2115</v>
      </c>
      <c r="D68">
        <v>94</v>
      </c>
    </row>
    <row r="69" spans="2:4" x14ac:dyDescent="0.25">
      <c r="B69" t="s">
        <v>32</v>
      </c>
      <c r="C69">
        <v>2010</v>
      </c>
      <c r="D69">
        <v>62</v>
      </c>
    </row>
    <row r="70" spans="2:4" x14ac:dyDescent="0.25">
      <c r="B70" t="s">
        <v>34</v>
      </c>
      <c r="C70">
        <v>2255</v>
      </c>
      <c r="D70">
        <v>35</v>
      </c>
    </row>
    <row r="71" spans="2:4" x14ac:dyDescent="0.25">
      <c r="B71" t="s">
        <v>32</v>
      </c>
      <c r="C71">
        <v>2255</v>
      </c>
      <c r="D71">
        <v>48</v>
      </c>
    </row>
    <row r="72" spans="2:4" x14ac:dyDescent="0.25">
      <c r="B72" t="s">
        <v>35</v>
      </c>
      <c r="C72">
        <v>2220</v>
      </c>
      <c r="D72">
        <v>5</v>
      </c>
    </row>
    <row r="73" spans="2:4" x14ac:dyDescent="0.25">
      <c r="B73" t="s">
        <v>32</v>
      </c>
      <c r="C73">
        <v>2080</v>
      </c>
      <c r="D73">
        <v>26</v>
      </c>
    </row>
    <row r="74" spans="2:4" x14ac:dyDescent="0.25">
      <c r="B74" t="s">
        <v>34</v>
      </c>
      <c r="C74">
        <v>2255</v>
      </c>
      <c r="D74">
        <v>75</v>
      </c>
    </row>
    <row r="75" spans="2:4" x14ac:dyDescent="0.25">
      <c r="B75" t="s">
        <v>35</v>
      </c>
      <c r="C75">
        <v>2010</v>
      </c>
      <c r="D75">
        <v>103</v>
      </c>
    </row>
    <row r="76" spans="2:4" x14ac:dyDescent="0.25">
      <c r="B76" t="s">
        <v>32</v>
      </c>
      <c r="C76">
        <v>2150</v>
      </c>
      <c r="D76">
        <v>21</v>
      </c>
    </row>
    <row r="77" spans="2:4" x14ac:dyDescent="0.25">
      <c r="B77" t="s">
        <v>35</v>
      </c>
      <c r="C77">
        <v>2080</v>
      </c>
      <c r="D77">
        <v>58</v>
      </c>
    </row>
    <row r="78" spans="2:4" x14ac:dyDescent="0.25">
      <c r="B78" t="s">
        <v>34</v>
      </c>
      <c r="C78">
        <v>2080</v>
      </c>
      <c r="D78">
        <v>17</v>
      </c>
    </row>
    <row r="79" spans="2:4" x14ac:dyDescent="0.25">
      <c r="B79" t="s">
        <v>35</v>
      </c>
      <c r="C79">
        <v>2220</v>
      </c>
      <c r="D79">
        <v>8</v>
      </c>
    </row>
    <row r="80" spans="2:4" x14ac:dyDescent="0.25">
      <c r="B80" t="s">
        <v>35</v>
      </c>
      <c r="C80">
        <v>2080</v>
      </c>
      <c r="D80">
        <v>46</v>
      </c>
    </row>
    <row r="81" spans="2:4" x14ac:dyDescent="0.25">
      <c r="B81" t="s">
        <v>35</v>
      </c>
      <c r="C81">
        <v>2255</v>
      </c>
      <c r="D81">
        <v>70</v>
      </c>
    </row>
    <row r="82" spans="2:4" x14ac:dyDescent="0.25">
      <c r="B82" t="s">
        <v>35</v>
      </c>
      <c r="C82">
        <v>2080</v>
      </c>
      <c r="D82">
        <v>90</v>
      </c>
    </row>
    <row r="83" spans="2:4" x14ac:dyDescent="0.25">
      <c r="B83" t="s">
        <v>33</v>
      </c>
      <c r="C83">
        <v>2080</v>
      </c>
      <c r="D83">
        <v>34</v>
      </c>
    </row>
    <row r="84" spans="2:4" x14ac:dyDescent="0.25">
      <c r="B84" t="s">
        <v>33</v>
      </c>
      <c r="C84">
        <v>2185</v>
      </c>
      <c r="D84">
        <v>83</v>
      </c>
    </row>
    <row r="85" spans="2:4" x14ac:dyDescent="0.25">
      <c r="B85" t="s">
        <v>33</v>
      </c>
      <c r="C85">
        <v>2150</v>
      </c>
      <c r="D85">
        <v>15</v>
      </c>
    </row>
    <row r="86" spans="2:4" x14ac:dyDescent="0.25">
      <c r="B86" t="s">
        <v>32</v>
      </c>
      <c r="C86">
        <v>2045</v>
      </c>
      <c r="D86">
        <v>47</v>
      </c>
    </row>
    <row r="87" spans="2:4" x14ac:dyDescent="0.25">
      <c r="B87" t="s">
        <v>34</v>
      </c>
      <c r="C87">
        <v>2115</v>
      </c>
      <c r="D87">
        <v>13</v>
      </c>
    </row>
    <row r="88" spans="2:4" x14ac:dyDescent="0.25">
      <c r="B88" t="s">
        <v>35</v>
      </c>
      <c r="C88">
        <v>2220</v>
      </c>
      <c r="D88">
        <v>19</v>
      </c>
    </row>
    <row r="89" spans="2:4" x14ac:dyDescent="0.25">
      <c r="B89" t="s">
        <v>34</v>
      </c>
      <c r="C89">
        <v>2185</v>
      </c>
      <c r="D89">
        <v>7</v>
      </c>
    </row>
    <row r="90" spans="2:4" x14ac:dyDescent="0.25">
      <c r="B90" t="s">
        <v>33</v>
      </c>
      <c r="C90">
        <v>2115</v>
      </c>
      <c r="D90">
        <v>59</v>
      </c>
    </row>
    <row r="91" spans="2:4" x14ac:dyDescent="0.25">
      <c r="B91" t="s">
        <v>35</v>
      </c>
      <c r="C91">
        <v>2255</v>
      </c>
      <c r="D91">
        <v>34</v>
      </c>
    </row>
    <row r="92" spans="2:4" x14ac:dyDescent="0.25">
      <c r="B92" t="s">
        <v>33</v>
      </c>
      <c r="C92">
        <v>2080</v>
      </c>
      <c r="D92">
        <v>9</v>
      </c>
    </row>
    <row r="93" spans="2:4" x14ac:dyDescent="0.25">
      <c r="B93" t="s">
        <v>33</v>
      </c>
      <c r="C93">
        <v>2220</v>
      </c>
      <c r="D93">
        <v>53</v>
      </c>
    </row>
    <row r="94" spans="2:4" x14ac:dyDescent="0.25">
      <c r="B94" t="s">
        <v>33</v>
      </c>
      <c r="C94">
        <v>2010</v>
      </c>
      <c r="D94">
        <v>23</v>
      </c>
    </row>
    <row r="95" spans="2:4" x14ac:dyDescent="0.25">
      <c r="B95" t="s">
        <v>34</v>
      </c>
      <c r="C95">
        <v>2115</v>
      </c>
      <c r="D95">
        <v>34</v>
      </c>
    </row>
    <row r="96" spans="2:4" x14ac:dyDescent="0.25">
      <c r="B96" t="s">
        <v>33</v>
      </c>
      <c r="C96">
        <v>2115</v>
      </c>
      <c r="D96">
        <v>35</v>
      </c>
    </row>
    <row r="97" spans="2:4" x14ac:dyDescent="0.25">
      <c r="B97" t="s">
        <v>35</v>
      </c>
      <c r="C97">
        <v>2080</v>
      </c>
      <c r="D97">
        <v>48</v>
      </c>
    </row>
    <row r="98" spans="2:4" x14ac:dyDescent="0.25">
      <c r="B98" t="s">
        <v>33</v>
      </c>
      <c r="C98">
        <v>2115</v>
      </c>
      <c r="D98">
        <v>24</v>
      </c>
    </row>
    <row r="99" spans="2:4" x14ac:dyDescent="0.25">
      <c r="B99" t="s">
        <v>32</v>
      </c>
      <c r="C99">
        <v>2080</v>
      </c>
      <c r="D99">
        <v>13</v>
      </c>
    </row>
    <row r="100" spans="2:4" x14ac:dyDescent="0.25">
      <c r="B100" t="s">
        <v>35</v>
      </c>
      <c r="C100">
        <v>2255</v>
      </c>
      <c r="D100">
        <v>111</v>
      </c>
    </row>
    <row r="101" spans="2:4" x14ac:dyDescent="0.25">
      <c r="B101" t="s">
        <v>33</v>
      </c>
      <c r="C101">
        <v>2150</v>
      </c>
      <c r="D101">
        <v>43</v>
      </c>
    </row>
    <row r="102" spans="2:4" x14ac:dyDescent="0.25">
      <c r="B102" t="s">
        <v>35</v>
      </c>
      <c r="C102">
        <v>2185</v>
      </c>
      <c r="D102">
        <v>44</v>
      </c>
    </row>
    <row r="103" spans="2:4" x14ac:dyDescent="0.25">
      <c r="B103" t="s">
        <v>32</v>
      </c>
      <c r="C103">
        <v>2220</v>
      </c>
      <c r="D103">
        <v>124</v>
      </c>
    </row>
    <row r="104" spans="2:4" x14ac:dyDescent="0.25">
      <c r="B104" t="s">
        <v>34</v>
      </c>
      <c r="C104">
        <v>2045</v>
      </c>
      <c r="D104">
        <v>21</v>
      </c>
    </row>
    <row r="105" spans="2:4" x14ac:dyDescent="0.25">
      <c r="B105" t="s">
        <v>33</v>
      </c>
      <c r="C105">
        <v>2045</v>
      </c>
      <c r="D105">
        <v>61</v>
      </c>
    </row>
    <row r="106" spans="2:4" x14ac:dyDescent="0.25">
      <c r="B106" t="s">
        <v>34</v>
      </c>
      <c r="C106">
        <v>2185</v>
      </c>
      <c r="D106">
        <v>16</v>
      </c>
    </row>
    <row r="107" spans="2:4" x14ac:dyDescent="0.25">
      <c r="B107" t="s">
        <v>32</v>
      </c>
      <c r="C107">
        <v>2115</v>
      </c>
      <c r="D107">
        <v>45</v>
      </c>
    </row>
    <row r="108" spans="2:4" x14ac:dyDescent="0.25">
      <c r="B108" t="s">
        <v>33</v>
      </c>
      <c r="C108">
        <v>2115</v>
      </c>
      <c r="D108">
        <v>59</v>
      </c>
    </row>
    <row r="109" spans="2:4" x14ac:dyDescent="0.25">
      <c r="B109" t="s">
        <v>32</v>
      </c>
      <c r="C109">
        <v>2185</v>
      </c>
      <c r="D109">
        <v>23</v>
      </c>
    </row>
    <row r="110" spans="2:4" x14ac:dyDescent="0.25">
      <c r="B110" t="s">
        <v>34</v>
      </c>
      <c r="C110">
        <v>2045</v>
      </c>
      <c r="D110">
        <v>30</v>
      </c>
    </row>
    <row r="111" spans="2:4" x14ac:dyDescent="0.25">
      <c r="B111" t="s">
        <v>34</v>
      </c>
      <c r="C111">
        <v>2185</v>
      </c>
      <c r="D111">
        <v>14</v>
      </c>
    </row>
    <row r="112" spans="2:4" x14ac:dyDescent="0.25">
      <c r="B112" t="s">
        <v>34</v>
      </c>
      <c r="C112">
        <v>2150</v>
      </c>
      <c r="D112">
        <v>107</v>
      </c>
    </row>
    <row r="113" spans="2:4" x14ac:dyDescent="0.25">
      <c r="B113" t="s">
        <v>35</v>
      </c>
      <c r="C113">
        <v>2080</v>
      </c>
      <c r="D113">
        <v>37</v>
      </c>
    </row>
    <row r="114" spans="2:4" x14ac:dyDescent="0.25">
      <c r="B114" t="s">
        <v>33</v>
      </c>
      <c r="C114">
        <v>2045</v>
      </c>
      <c r="D114">
        <v>86</v>
      </c>
    </row>
    <row r="115" spans="2:4" x14ac:dyDescent="0.25">
      <c r="B115" t="s">
        <v>35</v>
      </c>
      <c r="C115">
        <v>2150</v>
      </c>
      <c r="D115">
        <v>24</v>
      </c>
    </row>
    <row r="116" spans="2:4" x14ac:dyDescent="0.25">
      <c r="B116" t="s">
        <v>33</v>
      </c>
      <c r="C116">
        <v>2220</v>
      </c>
      <c r="D116">
        <v>59</v>
      </c>
    </row>
    <row r="117" spans="2:4" x14ac:dyDescent="0.25">
      <c r="B117" t="s">
        <v>32</v>
      </c>
      <c r="C117">
        <v>2115</v>
      </c>
      <c r="D117">
        <v>48</v>
      </c>
    </row>
    <row r="118" spans="2:4" x14ac:dyDescent="0.25">
      <c r="B118" t="s">
        <v>35</v>
      </c>
      <c r="C118">
        <v>2185</v>
      </c>
      <c r="D118">
        <v>12</v>
      </c>
    </row>
    <row r="119" spans="2:4" x14ac:dyDescent="0.25">
      <c r="B119" t="s">
        <v>34</v>
      </c>
      <c r="C119">
        <v>2045</v>
      </c>
      <c r="D119">
        <v>97</v>
      </c>
    </row>
    <row r="120" spans="2:4" x14ac:dyDescent="0.25">
      <c r="B120" t="s">
        <v>34</v>
      </c>
      <c r="C120">
        <v>2255</v>
      </c>
      <c r="D120">
        <v>108</v>
      </c>
    </row>
    <row r="121" spans="2:4" x14ac:dyDescent="0.25">
      <c r="B121" t="s">
        <v>35</v>
      </c>
      <c r="C121">
        <v>2045</v>
      </c>
      <c r="D121">
        <v>22</v>
      </c>
    </row>
    <row r="122" spans="2:4" x14ac:dyDescent="0.25">
      <c r="B122" t="s">
        <v>35</v>
      </c>
      <c r="C122">
        <v>2255</v>
      </c>
      <c r="D122">
        <v>1</v>
      </c>
    </row>
    <row r="123" spans="2:4" x14ac:dyDescent="0.25">
      <c r="B123" t="s">
        <v>33</v>
      </c>
      <c r="C123">
        <v>2080</v>
      </c>
      <c r="D123">
        <v>22</v>
      </c>
    </row>
    <row r="124" spans="2:4" x14ac:dyDescent="0.25">
      <c r="B124" t="s">
        <v>34</v>
      </c>
      <c r="C124">
        <v>2185</v>
      </c>
      <c r="D124">
        <v>27</v>
      </c>
    </row>
    <row r="125" spans="2:4" x14ac:dyDescent="0.25">
      <c r="B125" t="s">
        <v>34</v>
      </c>
      <c r="C125">
        <v>2045</v>
      </c>
      <c r="D125">
        <v>6</v>
      </c>
    </row>
    <row r="126" spans="2:4" x14ac:dyDescent="0.25">
      <c r="B126" t="s">
        <v>34</v>
      </c>
      <c r="C126">
        <v>2220</v>
      </c>
      <c r="D126">
        <v>82</v>
      </c>
    </row>
    <row r="127" spans="2:4" x14ac:dyDescent="0.25">
      <c r="B127" t="s">
        <v>32</v>
      </c>
      <c r="C127">
        <v>2080</v>
      </c>
      <c r="D127">
        <v>102</v>
      </c>
    </row>
    <row r="128" spans="2:4" x14ac:dyDescent="0.25">
      <c r="B128" t="s">
        <v>35</v>
      </c>
      <c r="C128">
        <v>2080</v>
      </c>
      <c r="D128">
        <v>15</v>
      </c>
    </row>
    <row r="129" spans="2:4" x14ac:dyDescent="0.25">
      <c r="B129" t="s">
        <v>33</v>
      </c>
      <c r="C129">
        <v>2185</v>
      </c>
      <c r="D129">
        <v>119</v>
      </c>
    </row>
    <row r="130" spans="2:4" x14ac:dyDescent="0.25">
      <c r="B130" t="s">
        <v>35</v>
      </c>
      <c r="C130">
        <v>2115</v>
      </c>
      <c r="D130">
        <v>43</v>
      </c>
    </row>
    <row r="131" spans="2:4" x14ac:dyDescent="0.25">
      <c r="B131" t="s">
        <v>32</v>
      </c>
      <c r="C131">
        <v>2255</v>
      </c>
      <c r="D131">
        <v>19</v>
      </c>
    </row>
    <row r="132" spans="2:4" x14ac:dyDescent="0.25">
      <c r="B132" t="s">
        <v>33</v>
      </c>
      <c r="C132">
        <v>2185</v>
      </c>
      <c r="D132">
        <v>33</v>
      </c>
    </row>
    <row r="133" spans="2:4" x14ac:dyDescent="0.25">
      <c r="B133" t="s">
        <v>32</v>
      </c>
      <c r="C133">
        <v>2045</v>
      </c>
      <c r="D133">
        <v>34</v>
      </c>
    </row>
    <row r="134" spans="2:4" x14ac:dyDescent="0.25">
      <c r="B134" t="s">
        <v>34</v>
      </c>
      <c r="C134">
        <v>2185</v>
      </c>
      <c r="D134">
        <v>29</v>
      </c>
    </row>
    <row r="135" spans="2:4" x14ac:dyDescent="0.25">
      <c r="B135" t="s">
        <v>35</v>
      </c>
      <c r="C135">
        <v>2045</v>
      </c>
      <c r="D135">
        <v>40</v>
      </c>
    </row>
    <row r="136" spans="2:4" x14ac:dyDescent="0.25">
      <c r="B136" t="s">
        <v>34</v>
      </c>
      <c r="C136">
        <v>2010</v>
      </c>
      <c r="D136">
        <v>28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4745-A5B5-481E-ADDA-3F7067DCB750}">
  <sheetPr>
    <tabColor rgb="FF0000FF"/>
  </sheetPr>
  <dimension ref="A1:J138"/>
  <sheetViews>
    <sheetView zoomScale="115" zoomScaleNormal="115" workbookViewId="0"/>
  </sheetViews>
  <sheetFormatPr defaultColWidth="8.85546875" defaultRowHeight="15" x14ac:dyDescent="0.25"/>
  <cols>
    <col min="1" max="1" width="7.7109375" bestFit="1" customWidth="1"/>
    <col min="2" max="2" width="12.42578125" customWidth="1"/>
    <col min="3" max="3" width="14" customWidth="1"/>
    <col min="4" max="4" width="11.42578125" customWidth="1"/>
    <col min="5" max="5" width="2" customWidth="1"/>
    <col min="6" max="6" width="19" customWidth="1"/>
    <col min="7" max="7" width="28.85546875" bestFit="1" customWidth="1"/>
    <col min="8" max="8" width="17.28515625" customWidth="1"/>
    <col min="9" max="9" width="12.85546875" customWidth="1"/>
  </cols>
  <sheetData>
    <row r="1" spans="1:10" ht="3" customHeight="1" x14ac:dyDescent="0.25"/>
    <row r="2" spans="1:10" ht="17.25" x14ac:dyDescent="0.3">
      <c r="A2" s="6" t="s">
        <v>37</v>
      </c>
      <c r="B2" s="7" t="s">
        <v>48</v>
      </c>
      <c r="C2" s="7"/>
      <c r="D2" s="7"/>
      <c r="E2" s="7"/>
      <c r="F2" s="7"/>
      <c r="G2" s="7"/>
      <c r="H2" s="7"/>
      <c r="I2" s="7"/>
    </row>
    <row r="3" spans="1:10" ht="17.25" x14ac:dyDescent="0.3">
      <c r="A3" s="6"/>
      <c r="B3" s="6" t="s">
        <v>53</v>
      </c>
      <c r="C3" s="7"/>
      <c r="D3" s="7"/>
      <c r="E3" s="7"/>
      <c r="F3" s="7"/>
      <c r="G3" s="7"/>
      <c r="H3" s="7"/>
      <c r="I3" s="7"/>
    </row>
    <row r="4" spans="1:10" ht="17.25" x14ac:dyDescent="0.3">
      <c r="A4" s="6"/>
      <c r="B4" s="6"/>
      <c r="C4" s="10" t="s">
        <v>55</v>
      </c>
      <c r="D4" s="7"/>
      <c r="E4" s="7"/>
      <c r="F4" s="7"/>
      <c r="G4" s="7"/>
      <c r="H4" s="7"/>
      <c r="I4" s="7"/>
    </row>
    <row r="5" spans="1:10" ht="17.25" x14ac:dyDescent="0.3">
      <c r="A5" s="7"/>
      <c r="B5" s="7" t="s">
        <v>50</v>
      </c>
      <c r="C5" s="7"/>
      <c r="D5" s="7"/>
      <c r="E5" s="7"/>
      <c r="F5" s="7"/>
      <c r="G5" s="7"/>
      <c r="H5" s="7"/>
      <c r="I5" s="7"/>
    </row>
    <row r="6" spans="1:10" ht="17.25" x14ac:dyDescent="0.3">
      <c r="A6" s="6" t="s">
        <v>46</v>
      </c>
      <c r="B6" s="7" t="s">
        <v>114</v>
      </c>
      <c r="C6" s="7"/>
      <c r="D6" s="7"/>
      <c r="E6" s="7"/>
      <c r="F6" s="7"/>
      <c r="G6" s="7"/>
      <c r="H6" s="7"/>
      <c r="I6" s="7"/>
    </row>
    <row r="7" spans="1:10" ht="17.25" x14ac:dyDescent="0.3">
      <c r="A7" s="6"/>
      <c r="B7" s="7" t="s">
        <v>56</v>
      </c>
      <c r="C7" s="7"/>
      <c r="D7" s="7"/>
      <c r="E7" s="7"/>
      <c r="F7" s="7"/>
      <c r="G7" s="7"/>
      <c r="H7" s="7"/>
      <c r="I7" s="7"/>
    </row>
    <row r="8" spans="1:10" ht="17.25" x14ac:dyDescent="0.3">
      <c r="A8" s="6"/>
      <c r="B8" s="7" t="s">
        <v>45</v>
      </c>
      <c r="C8" s="7"/>
      <c r="D8" s="7"/>
      <c r="E8" s="7"/>
      <c r="F8" s="7"/>
      <c r="G8" s="7"/>
      <c r="H8" s="7"/>
      <c r="I8" s="7"/>
    </row>
    <row r="9" spans="1:10" s="12" customFormat="1" ht="3" customHeight="1" x14ac:dyDescent="0.3">
      <c r="A9" s="11"/>
      <c r="B9" s="11"/>
      <c r="C9" s="11"/>
      <c r="D9" s="11"/>
      <c r="E9" s="11"/>
      <c r="F9" s="11"/>
      <c r="G9" s="11"/>
      <c r="H9" s="11"/>
      <c r="I9" s="11"/>
    </row>
    <row r="10" spans="1:10" ht="17.25" x14ac:dyDescent="0.3">
      <c r="A10" s="7"/>
      <c r="B10" s="6" t="s">
        <v>42</v>
      </c>
      <c r="C10" s="7"/>
      <c r="D10" s="7"/>
      <c r="E10" s="7"/>
      <c r="F10" s="8" t="s">
        <v>43</v>
      </c>
      <c r="G10" s="9"/>
      <c r="H10" s="9"/>
      <c r="I10" s="9"/>
      <c r="J10" s="3"/>
    </row>
    <row r="11" spans="1:10" ht="3" customHeight="1" x14ac:dyDescent="0.25">
      <c r="F11" s="3"/>
      <c r="G11" s="3"/>
      <c r="H11" s="3"/>
      <c r="I11" s="3"/>
      <c r="J11" s="3"/>
    </row>
    <row r="12" spans="1:10" x14ac:dyDescent="0.25">
      <c r="B12" s="4" t="s">
        <v>1</v>
      </c>
      <c r="C12" s="4" t="s">
        <v>11</v>
      </c>
      <c r="D12" s="4" t="s">
        <v>2</v>
      </c>
      <c r="F12" s="5" t="s">
        <v>1</v>
      </c>
      <c r="G12" s="5" t="s">
        <v>4</v>
      </c>
      <c r="H12" s="5" t="s">
        <v>5</v>
      </c>
      <c r="I12" s="5" t="s">
        <v>12</v>
      </c>
      <c r="J12" s="3"/>
    </row>
    <row r="13" spans="1:10" x14ac:dyDescent="0.25">
      <c r="B13" t="s">
        <v>32</v>
      </c>
      <c r="C13">
        <v>2185</v>
      </c>
      <c r="D13">
        <v>94</v>
      </c>
      <c r="F13" s="3" t="s">
        <v>32</v>
      </c>
      <c r="G13" s="3" t="s">
        <v>8</v>
      </c>
      <c r="H13" s="3">
        <v>35</v>
      </c>
      <c r="I13" s="3">
        <v>27.95</v>
      </c>
      <c r="J13" s="3"/>
    </row>
    <row r="14" spans="1:10" x14ac:dyDescent="0.25">
      <c r="B14" t="s">
        <v>33</v>
      </c>
      <c r="C14">
        <v>2255</v>
      </c>
      <c r="D14">
        <v>22</v>
      </c>
      <c r="F14" s="3" t="s">
        <v>33</v>
      </c>
      <c r="G14" s="3" t="s">
        <v>9</v>
      </c>
      <c r="H14" s="3">
        <v>25</v>
      </c>
      <c r="I14" s="3">
        <v>26.95</v>
      </c>
      <c r="J14" s="3"/>
    </row>
    <row r="15" spans="1:10" x14ac:dyDescent="0.25">
      <c r="B15" t="s">
        <v>33</v>
      </c>
      <c r="C15">
        <v>2045</v>
      </c>
      <c r="D15">
        <v>67</v>
      </c>
      <c r="F15" s="3" t="s">
        <v>34</v>
      </c>
      <c r="G15" s="3" t="s">
        <v>10</v>
      </c>
      <c r="H15" s="3">
        <v>20</v>
      </c>
      <c r="I15" s="3">
        <v>31.95</v>
      </c>
      <c r="J15" s="3"/>
    </row>
    <row r="16" spans="1:10" x14ac:dyDescent="0.25">
      <c r="B16" t="s">
        <v>35</v>
      </c>
      <c r="C16">
        <v>2010</v>
      </c>
      <c r="D16">
        <v>21</v>
      </c>
      <c r="F16" s="3" t="s">
        <v>35</v>
      </c>
      <c r="G16" s="3" t="s">
        <v>6</v>
      </c>
      <c r="H16" s="3">
        <v>40</v>
      </c>
      <c r="I16" s="3">
        <v>37.950000000000003</v>
      </c>
      <c r="J16" s="3"/>
    </row>
    <row r="17" spans="2:10" x14ac:dyDescent="0.25">
      <c r="B17" t="s">
        <v>32</v>
      </c>
      <c r="C17">
        <v>2080</v>
      </c>
      <c r="D17">
        <v>13</v>
      </c>
      <c r="F17" s="3" t="s">
        <v>36</v>
      </c>
      <c r="G17" s="3" t="s">
        <v>27</v>
      </c>
      <c r="H17" s="3">
        <v>35</v>
      </c>
      <c r="I17" s="3">
        <v>19.95</v>
      </c>
      <c r="J17" s="3"/>
    </row>
    <row r="18" spans="2:10" x14ac:dyDescent="0.25">
      <c r="B18" t="s">
        <v>33</v>
      </c>
      <c r="C18">
        <v>2150</v>
      </c>
      <c r="D18">
        <v>16</v>
      </c>
      <c r="J18" s="3"/>
    </row>
    <row r="19" spans="2:10" ht="17.25" x14ac:dyDescent="0.3">
      <c r="B19" t="s">
        <v>35</v>
      </c>
      <c r="C19">
        <v>2220</v>
      </c>
      <c r="D19">
        <v>123</v>
      </c>
      <c r="F19" s="8" t="s">
        <v>44</v>
      </c>
      <c r="G19" s="3"/>
      <c r="H19" s="3"/>
      <c r="I19" s="3"/>
      <c r="J19" s="3"/>
    </row>
    <row r="20" spans="2:10" x14ac:dyDescent="0.25">
      <c r="B20" t="s">
        <v>33</v>
      </c>
      <c r="C20">
        <v>2185</v>
      </c>
      <c r="D20">
        <v>64</v>
      </c>
      <c r="J20" s="3"/>
    </row>
    <row r="21" spans="2:10" x14ac:dyDescent="0.25">
      <c r="B21" t="s">
        <v>33</v>
      </c>
      <c r="C21">
        <v>2080</v>
      </c>
      <c r="D21">
        <v>71</v>
      </c>
      <c r="F21" t="s">
        <v>11</v>
      </c>
      <c r="G21" t="s">
        <v>38</v>
      </c>
      <c r="H21" t="s">
        <v>20</v>
      </c>
      <c r="I21" t="s">
        <v>19</v>
      </c>
      <c r="J21" s="3"/>
    </row>
    <row r="22" spans="2:10" x14ac:dyDescent="0.25">
      <c r="B22" t="s">
        <v>33</v>
      </c>
      <c r="C22">
        <v>2220</v>
      </c>
      <c r="D22">
        <v>120</v>
      </c>
      <c r="F22">
        <v>2010</v>
      </c>
      <c r="G22" t="s">
        <v>13</v>
      </c>
      <c r="H22" t="str">
        <f>LOWER(dCustomerPP[[#This Row],[Contact]])&amp;"@"&amp;LOWER(SUBSTITUTE(dCustomerPP[[#This Row],[CustomerName]]," ",""))&amp;".com"</f>
        <v>han@kiteflight.com</v>
      </c>
      <c r="I22" t="s">
        <v>21</v>
      </c>
      <c r="J22" s="3"/>
    </row>
    <row r="23" spans="2:10" x14ac:dyDescent="0.25">
      <c r="B23" t="s">
        <v>33</v>
      </c>
      <c r="C23">
        <v>2255</v>
      </c>
      <c r="D23">
        <v>12</v>
      </c>
      <c r="F23">
        <v>2045</v>
      </c>
      <c r="G23" t="s">
        <v>14</v>
      </c>
      <c r="H23" t="str">
        <f>LOWER(dCustomerPP[[#This Row],[Contact]])&amp;"@"&amp;LOWER(SUBSTITUTE(dCustomerPP[[#This Row],[CustomerName]]," ",""))&amp;".com"</f>
        <v>tim@fredmyer.com</v>
      </c>
      <c r="I23" t="s">
        <v>22</v>
      </c>
      <c r="J23" s="3"/>
    </row>
    <row r="24" spans="2:10" x14ac:dyDescent="0.25">
      <c r="B24" t="s">
        <v>35</v>
      </c>
      <c r="C24">
        <v>2080</v>
      </c>
      <c r="D24">
        <v>69</v>
      </c>
      <c r="F24">
        <v>2080</v>
      </c>
      <c r="G24" t="s">
        <v>15</v>
      </c>
      <c r="H24" t="str">
        <f>LOWER(dCustomerPP[[#This Row],[Contact]])&amp;"@"&amp;LOWER(SUBSTITUTE(dCustomerPP[[#This Row],[CustomerName]]," ",""))&amp;".com"</f>
        <v>sonia@greatwinds.com</v>
      </c>
      <c r="I24" t="s">
        <v>23</v>
      </c>
      <c r="J24" s="3"/>
    </row>
    <row r="25" spans="2:10" x14ac:dyDescent="0.25">
      <c r="B25" t="s">
        <v>34</v>
      </c>
      <c r="C25">
        <v>2220</v>
      </c>
      <c r="D25">
        <v>25</v>
      </c>
      <c r="F25">
        <v>2115</v>
      </c>
      <c r="G25" s="3" t="s">
        <v>16</v>
      </c>
      <c r="H25" s="3" t="str">
        <f>LOWER(dCustomerPP[[#This Row],[Contact]])&amp;"@"&amp;LOWER(SUBSTITUTE(dCustomerPP[[#This Row],[CustomerName]]," ",""))&amp;".com"</f>
        <v>chantel@flyingtoys.com</v>
      </c>
      <c r="I25" s="3" t="s">
        <v>25</v>
      </c>
      <c r="J25" s="3"/>
    </row>
    <row r="26" spans="2:10" x14ac:dyDescent="0.25">
      <c r="B26" t="s">
        <v>33</v>
      </c>
      <c r="C26">
        <v>2220</v>
      </c>
      <c r="D26">
        <v>24</v>
      </c>
      <c r="F26">
        <v>2150</v>
      </c>
      <c r="G26" s="3" t="s">
        <v>17</v>
      </c>
      <c r="H26" s="3" t="str">
        <f>LOWER(dCustomerPP[[#This Row],[Contact]])&amp;"@"&amp;LOWER(SUBSTITUTE(dCustomerPP[[#This Row],[CustomerName]]," ",""))&amp;".com"</f>
        <v>rich@boomerangman.com</v>
      </c>
      <c r="I26" s="3" t="s">
        <v>24</v>
      </c>
      <c r="J26" s="3"/>
    </row>
    <row r="27" spans="2:10" x14ac:dyDescent="0.25">
      <c r="B27" t="s">
        <v>33</v>
      </c>
      <c r="C27">
        <v>2045</v>
      </c>
      <c r="D27">
        <v>49</v>
      </c>
      <c r="F27">
        <v>2185</v>
      </c>
      <c r="G27" s="3" t="s">
        <v>18</v>
      </c>
      <c r="H27" s="3" t="str">
        <f>LOWER(dCustomerPP[[#This Row],[Contact]])&amp;"@"&amp;LOWER(SUBSTITUTE(dCustomerPP[[#This Row],[CustomerName]]," ",""))&amp;".com"</f>
        <v>sioux@baileyboomerangs.com</v>
      </c>
      <c r="I27" s="3" t="s">
        <v>26</v>
      </c>
      <c r="J27" s="3"/>
    </row>
    <row r="28" spans="2:10" x14ac:dyDescent="0.25">
      <c r="B28" t="s">
        <v>34</v>
      </c>
      <c r="C28">
        <v>2220</v>
      </c>
      <c r="D28">
        <v>32</v>
      </c>
      <c r="F28">
        <v>2220</v>
      </c>
      <c r="G28" s="3" t="s">
        <v>28</v>
      </c>
      <c r="H28" s="2" t="str">
        <f>LOWER(dCustomerPP[[#This Row],[Contact]])&amp;"@"&amp;LOWER(SUBSTITUTE(dCustomerPP[[#This Row],[CustomerName]]," ",""))&amp;".com"</f>
        <v>miki@toptentoys.com</v>
      </c>
      <c r="I28" s="3" t="s">
        <v>29</v>
      </c>
      <c r="J28" s="3"/>
    </row>
    <row r="29" spans="2:10" x14ac:dyDescent="0.25">
      <c r="B29" t="s">
        <v>35</v>
      </c>
      <c r="C29">
        <v>2010</v>
      </c>
      <c r="D29">
        <v>52</v>
      </c>
      <c r="F29">
        <v>2255</v>
      </c>
      <c r="G29" t="s">
        <v>30</v>
      </c>
      <c r="H29" s="1" t="str">
        <f>LOWER(dCustomerPP[[#This Row],[Contact]])&amp;"@"&amp;LOWER(SUBSTITUTE(dCustomerPP[[#This Row],[CustomerName]]," ",""))&amp;".com"</f>
        <v>gigi@flyinghigh.com</v>
      </c>
      <c r="I29" t="s">
        <v>31</v>
      </c>
      <c r="J29" s="3"/>
    </row>
    <row r="30" spans="2:10" x14ac:dyDescent="0.25">
      <c r="B30" t="s">
        <v>32</v>
      </c>
      <c r="C30">
        <v>2220</v>
      </c>
      <c r="D30">
        <v>53</v>
      </c>
    </row>
    <row r="31" spans="2:10" x14ac:dyDescent="0.25">
      <c r="B31" t="s">
        <v>32</v>
      </c>
      <c r="C31">
        <v>2045</v>
      </c>
      <c r="D31">
        <v>53</v>
      </c>
    </row>
    <row r="32" spans="2:10" x14ac:dyDescent="0.25">
      <c r="B32" t="s">
        <v>32</v>
      </c>
      <c r="C32">
        <v>2150</v>
      </c>
      <c r="D32">
        <v>31</v>
      </c>
    </row>
    <row r="33" spans="2:4" x14ac:dyDescent="0.25">
      <c r="B33" t="s">
        <v>32</v>
      </c>
      <c r="C33">
        <v>2185</v>
      </c>
      <c r="D33">
        <v>71</v>
      </c>
    </row>
    <row r="34" spans="2:4" x14ac:dyDescent="0.25">
      <c r="B34" t="s">
        <v>32</v>
      </c>
      <c r="C34">
        <v>2150</v>
      </c>
      <c r="D34">
        <v>73</v>
      </c>
    </row>
    <row r="35" spans="2:4" x14ac:dyDescent="0.25">
      <c r="B35" t="s">
        <v>32</v>
      </c>
      <c r="C35">
        <v>2220</v>
      </c>
      <c r="D35">
        <v>25</v>
      </c>
    </row>
    <row r="36" spans="2:4" x14ac:dyDescent="0.25">
      <c r="B36" t="s">
        <v>35</v>
      </c>
      <c r="C36">
        <v>2150</v>
      </c>
      <c r="D36">
        <v>5</v>
      </c>
    </row>
    <row r="37" spans="2:4" x14ac:dyDescent="0.25">
      <c r="B37" t="s">
        <v>35</v>
      </c>
      <c r="C37">
        <v>2045</v>
      </c>
      <c r="D37">
        <v>121</v>
      </c>
    </row>
    <row r="38" spans="2:4" x14ac:dyDescent="0.25">
      <c r="B38" t="s">
        <v>34</v>
      </c>
      <c r="C38">
        <v>2185</v>
      </c>
      <c r="D38">
        <v>49</v>
      </c>
    </row>
    <row r="39" spans="2:4" x14ac:dyDescent="0.25">
      <c r="B39" t="s">
        <v>33</v>
      </c>
      <c r="C39">
        <v>2150</v>
      </c>
      <c r="D39">
        <v>30</v>
      </c>
    </row>
    <row r="40" spans="2:4" x14ac:dyDescent="0.25">
      <c r="B40" t="s">
        <v>33</v>
      </c>
      <c r="C40">
        <v>2220</v>
      </c>
      <c r="D40">
        <v>56</v>
      </c>
    </row>
    <row r="41" spans="2:4" x14ac:dyDescent="0.25">
      <c r="B41" t="s">
        <v>32</v>
      </c>
      <c r="C41">
        <v>2010</v>
      </c>
      <c r="D41">
        <v>60</v>
      </c>
    </row>
    <row r="42" spans="2:4" x14ac:dyDescent="0.25">
      <c r="B42" t="s">
        <v>32</v>
      </c>
      <c r="C42">
        <v>2080</v>
      </c>
      <c r="D42">
        <v>34</v>
      </c>
    </row>
    <row r="43" spans="2:4" x14ac:dyDescent="0.25">
      <c r="B43" t="s">
        <v>34</v>
      </c>
      <c r="C43">
        <v>2010</v>
      </c>
      <c r="D43">
        <v>27</v>
      </c>
    </row>
    <row r="44" spans="2:4" x14ac:dyDescent="0.25">
      <c r="B44" t="s">
        <v>32</v>
      </c>
      <c r="C44">
        <v>2150</v>
      </c>
      <c r="D44">
        <v>20</v>
      </c>
    </row>
    <row r="45" spans="2:4" x14ac:dyDescent="0.25">
      <c r="B45" t="s">
        <v>32</v>
      </c>
      <c r="C45">
        <v>2010</v>
      </c>
      <c r="D45">
        <v>77</v>
      </c>
    </row>
    <row r="46" spans="2:4" x14ac:dyDescent="0.25">
      <c r="B46" t="s">
        <v>35</v>
      </c>
      <c r="C46">
        <v>2045</v>
      </c>
      <c r="D46">
        <v>33</v>
      </c>
    </row>
    <row r="47" spans="2:4" x14ac:dyDescent="0.25">
      <c r="B47" t="s">
        <v>32</v>
      </c>
      <c r="C47">
        <v>2150</v>
      </c>
      <c r="D47">
        <v>40</v>
      </c>
    </row>
    <row r="48" spans="2:4" x14ac:dyDescent="0.25">
      <c r="B48" t="s">
        <v>35</v>
      </c>
      <c r="C48">
        <v>2150</v>
      </c>
      <c r="D48">
        <v>16</v>
      </c>
    </row>
    <row r="49" spans="2:4" x14ac:dyDescent="0.25">
      <c r="B49" t="s">
        <v>34</v>
      </c>
      <c r="C49">
        <v>2080</v>
      </c>
      <c r="D49">
        <v>58</v>
      </c>
    </row>
    <row r="50" spans="2:4" x14ac:dyDescent="0.25">
      <c r="B50" t="s">
        <v>33</v>
      </c>
      <c r="C50">
        <v>2080</v>
      </c>
      <c r="D50">
        <v>32</v>
      </c>
    </row>
    <row r="51" spans="2:4" x14ac:dyDescent="0.25">
      <c r="B51" t="s">
        <v>33</v>
      </c>
      <c r="C51">
        <v>2080</v>
      </c>
      <c r="D51">
        <v>24</v>
      </c>
    </row>
    <row r="52" spans="2:4" x14ac:dyDescent="0.25">
      <c r="B52" t="s">
        <v>34</v>
      </c>
      <c r="C52">
        <v>2115</v>
      </c>
      <c r="D52">
        <v>35</v>
      </c>
    </row>
    <row r="53" spans="2:4" x14ac:dyDescent="0.25">
      <c r="B53" t="s">
        <v>34</v>
      </c>
      <c r="C53">
        <v>2255</v>
      </c>
      <c r="D53">
        <v>12</v>
      </c>
    </row>
    <row r="54" spans="2:4" x14ac:dyDescent="0.25">
      <c r="B54" t="s">
        <v>34</v>
      </c>
      <c r="C54">
        <v>2255</v>
      </c>
      <c r="D54">
        <v>30</v>
      </c>
    </row>
    <row r="55" spans="2:4" x14ac:dyDescent="0.25">
      <c r="B55" t="s">
        <v>33</v>
      </c>
      <c r="C55">
        <v>2150</v>
      </c>
      <c r="D55">
        <v>35</v>
      </c>
    </row>
    <row r="56" spans="2:4" x14ac:dyDescent="0.25">
      <c r="B56" t="s">
        <v>33</v>
      </c>
      <c r="C56">
        <v>2115</v>
      </c>
      <c r="D56">
        <v>5</v>
      </c>
    </row>
    <row r="57" spans="2:4" x14ac:dyDescent="0.25">
      <c r="B57" t="s">
        <v>33</v>
      </c>
      <c r="C57">
        <v>2185</v>
      </c>
      <c r="D57">
        <v>61</v>
      </c>
    </row>
    <row r="58" spans="2:4" x14ac:dyDescent="0.25">
      <c r="B58" t="s">
        <v>34</v>
      </c>
      <c r="C58">
        <v>2115</v>
      </c>
      <c r="D58">
        <v>26</v>
      </c>
    </row>
    <row r="59" spans="2:4" x14ac:dyDescent="0.25">
      <c r="B59" t="s">
        <v>35</v>
      </c>
      <c r="C59">
        <v>2115</v>
      </c>
      <c r="D59">
        <v>51</v>
      </c>
    </row>
    <row r="60" spans="2:4" x14ac:dyDescent="0.25">
      <c r="B60" t="s">
        <v>34</v>
      </c>
      <c r="C60">
        <v>2045</v>
      </c>
      <c r="D60">
        <v>12</v>
      </c>
    </row>
    <row r="61" spans="2:4" x14ac:dyDescent="0.25">
      <c r="B61" t="s">
        <v>33</v>
      </c>
      <c r="C61">
        <v>2150</v>
      </c>
      <c r="D61">
        <v>115</v>
      </c>
    </row>
    <row r="62" spans="2:4" x14ac:dyDescent="0.25">
      <c r="B62" t="s">
        <v>32</v>
      </c>
      <c r="C62">
        <v>2185</v>
      </c>
      <c r="D62">
        <v>30</v>
      </c>
    </row>
    <row r="63" spans="2:4" x14ac:dyDescent="0.25">
      <c r="B63" t="s">
        <v>33</v>
      </c>
      <c r="C63">
        <v>2115</v>
      </c>
      <c r="D63">
        <v>21</v>
      </c>
    </row>
    <row r="64" spans="2:4" x14ac:dyDescent="0.25">
      <c r="B64" t="s">
        <v>32</v>
      </c>
      <c r="C64">
        <v>2080</v>
      </c>
      <c r="D64">
        <v>25</v>
      </c>
    </row>
    <row r="65" spans="2:4" x14ac:dyDescent="0.25">
      <c r="B65" t="s">
        <v>34</v>
      </c>
      <c r="C65">
        <v>2185</v>
      </c>
      <c r="D65">
        <v>67</v>
      </c>
    </row>
    <row r="66" spans="2:4" x14ac:dyDescent="0.25">
      <c r="B66" t="s">
        <v>32</v>
      </c>
      <c r="C66">
        <v>2010</v>
      </c>
      <c r="D66">
        <v>60</v>
      </c>
    </row>
    <row r="67" spans="2:4" x14ac:dyDescent="0.25">
      <c r="B67" t="s">
        <v>32</v>
      </c>
      <c r="C67">
        <v>2185</v>
      </c>
      <c r="D67">
        <v>29</v>
      </c>
    </row>
    <row r="68" spans="2:4" x14ac:dyDescent="0.25">
      <c r="B68" t="s">
        <v>32</v>
      </c>
      <c r="C68">
        <v>2220</v>
      </c>
      <c r="D68">
        <v>28</v>
      </c>
    </row>
    <row r="69" spans="2:4" x14ac:dyDescent="0.25">
      <c r="B69" t="s">
        <v>33</v>
      </c>
      <c r="C69">
        <v>2010</v>
      </c>
      <c r="D69">
        <v>59</v>
      </c>
    </row>
    <row r="70" spans="2:4" x14ac:dyDescent="0.25">
      <c r="B70" t="s">
        <v>32</v>
      </c>
      <c r="C70">
        <v>2115</v>
      </c>
      <c r="D70">
        <v>94</v>
      </c>
    </row>
    <row r="71" spans="2:4" x14ac:dyDescent="0.25">
      <c r="B71" t="s">
        <v>32</v>
      </c>
      <c r="C71">
        <v>2010</v>
      </c>
      <c r="D71">
        <v>62</v>
      </c>
    </row>
    <row r="72" spans="2:4" x14ac:dyDescent="0.25">
      <c r="B72" t="s">
        <v>34</v>
      </c>
      <c r="C72">
        <v>2255</v>
      </c>
      <c r="D72">
        <v>35</v>
      </c>
    </row>
    <row r="73" spans="2:4" x14ac:dyDescent="0.25">
      <c r="B73" t="s">
        <v>32</v>
      </c>
      <c r="C73">
        <v>2255</v>
      </c>
      <c r="D73">
        <v>48</v>
      </c>
    </row>
    <row r="74" spans="2:4" x14ac:dyDescent="0.25">
      <c r="B74" t="s">
        <v>35</v>
      </c>
      <c r="C74">
        <v>2220</v>
      </c>
      <c r="D74">
        <v>5</v>
      </c>
    </row>
    <row r="75" spans="2:4" x14ac:dyDescent="0.25">
      <c r="B75" t="s">
        <v>32</v>
      </c>
      <c r="C75">
        <v>2080</v>
      </c>
      <c r="D75">
        <v>26</v>
      </c>
    </row>
    <row r="76" spans="2:4" x14ac:dyDescent="0.25">
      <c r="B76" t="s">
        <v>34</v>
      </c>
      <c r="C76">
        <v>2255</v>
      </c>
      <c r="D76">
        <v>75</v>
      </c>
    </row>
    <row r="77" spans="2:4" x14ac:dyDescent="0.25">
      <c r="B77" t="s">
        <v>35</v>
      </c>
      <c r="C77">
        <v>2010</v>
      </c>
      <c r="D77">
        <v>103</v>
      </c>
    </row>
    <row r="78" spans="2:4" x14ac:dyDescent="0.25">
      <c r="B78" t="s">
        <v>32</v>
      </c>
      <c r="C78">
        <v>2150</v>
      </c>
      <c r="D78">
        <v>21</v>
      </c>
    </row>
    <row r="79" spans="2:4" x14ac:dyDescent="0.25">
      <c r="B79" t="s">
        <v>35</v>
      </c>
      <c r="C79">
        <v>2080</v>
      </c>
      <c r="D79">
        <v>58</v>
      </c>
    </row>
    <row r="80" spans="2:4" x14ac:dyDescent="0.25">
      <c r="B80" t="s">
        <v>34</v>
      </c>
      <c r="C80">
        <v>2080</v>
      </c>
      <c r="D80">
        <v>17</v>
      </c>
    </row>
    <row r="81" spans="2:4" x14ac:dyDescent="0.25">
      <c r="B81" t="s">
        <v>35</v>
      </c>
      <c r="C81">
        <v>2220</v>
      </c>
      <c r="D81">
        <v>8</v>
      </c>
    </row>
    <row r="82" spans="2:4" x14ac:dyDescent="0.25">
      <c r="B82" t="s">
        <v>35</v>
      </c>
      <c r="C82">
        <v>2080</v>
      </c>
      <c r="D82">
        <v>46</v>
      </c>
    </row>
    <row r="83" spans="2:4" x14ac:dyDescent="0.25">
      <c r="B83" t="s">
        <v>35</v>
      </c>
      <c r="C83">
        <v>2255</v>
      </c>
      <c r="D83">
        <v>70</v>
      </c>
    </row>
    <row r="84" spans="2:4" x14ac:dyDescent="0.25">
      <c r="B84" t="s">
        <v>35</v>
      </c>
      <c r="C84">
        <v>2080</v>
      </c>
      <c r="D84">
        <v>90</v>
      </c>
    </row>
    <row r="85" spans="2:4" x14ac:dyDescent="0.25">
      <c r="B85" t="s">
        <v>33</v>
      </c>
      <c r="C85">
        <v>2080</v>
      </c>
      <c r="D85">
        <v>34</v>
      </c>
    </row>
    <row r="86" spans="2:4" x14ac:dyDescent="0.25">
      <c r="B86" t="s">
        <v>33</v>
      </c>
      <c r="C86">
        <v>2185</v>
      </c>
      <c r="D86">
        <v>83</v>
      </c>
    </row>
    <row r="87" spans="2:4" x14ac:dyDescent="0.25">
      <c r="B87" t="s">
        <v>33</v>
      </c>
      <c r="C87">
        <v>2150</v>
      </c>
      <c r="D87">
        <v>15</v>
      </c>
    </row>
    <row r="88" spans="2:4" x14ac:dyDescent="0.25">
      <c r="B88" t="s">
        <v>32</v>
      </c>
      <c r="C88">
        <v>2045</v>
      </c>
      <c r="D88">
        <v>47</v>
      </c>
    </row>
    <row r="89" spans="2:4" x14ac:dyDescent="0.25">
      <c r="B89" t="s">
        <v>34</v>
      </c>
      <c r="C89">
        <v>2115</v>
      </c>
      <c r="D89">
        <v>13</v>
      </c>
    </row>
    <row r="90" spans="2:4" x14ac:dyDescent="0.25">
      <c r="B90" t="s">
        <v>35</v>
      </c>
      <c r="C90">
        <v>2220</v>
      </c>
      <c r="D90">
        <v>19</v>
      </c>
    </row>
    <row r="91" spans="2:4" x14ac:dyDescent="0.25">
      <c r="B91" t="s">
        <v>34</v>
      </c>
      <c r="C91">
        <v>2185</v>
      </c>
      <c r="D91">
        <v>7</v>
      </c>
    </row>
    <row r="92" spans="2:4" x14ac:dyDescent="0.25">
      <c r="B92" t="s">
        <v>33</v>
      </c>
      <c r="C92">
        <v>2115</v>
      </c>
      <c r="D92">
        <v>59</v>
      </c>
    </row>
    <row r="93" spans="2:4" x14ac:dyDescent="0.25">
      <c r="B93" t="s">
        <v>35</v>
      </c>
      <c r="C93">
        <v>2255</v>
      </c>
      <c r="D93">
        <v>34</v>
      </c>
    </row>
    <row r="94" spans="2:4" x14ac:dyDescent="0.25">
      <c r="B94" t="s">
        <v>33</v>
      </c>
      <c r="C94">
        <v>2080</v>
      </c>
      <c r="D94">
        <v>9</v>
      </c>
    </row>
    <row r="95" spans="2:4" x14ac:dyDescent="0.25">
      <c r="B95" t="s">
        <v>33</v>
      </c>
      <c r="C95">
        <v>2220</v>
      </c>
      <c r="D95">
        <v>53</v>
      </c>
    </row>
    <row r="96" spans="2:4" x14ac:dyDescent="0.25">
      <c r="B96" t="s">
        <v>33</v>
      </c>
      <c r="C96">
        <v>2010</v>
      </c>
      <c r="D96">
        <v>23</v>
      </c>
    </row>
    <row r="97" spans="2:4" x14ac:dyDescent="0.25">
      <c r="B97" t="s">
        <v>34</v>
      </c>
      <c r="C97">
        <v>2115</v>
      </c>
      <c r="D97">
        <v>34</v>
      </c>
    </row>
    <row r="98" spans="2:4" x14ac:dyDescent="0.25">
      <c r="B98" t="s">
        <v>33</v>
      </c>
      <c r="C98">
        <v>2115</v>
      </c>
      <c r="D98">
        <v>35</v>
      </c>
    </row>
    <row r="99" spans="2:4" x14ac:dyDescent="0.25">
      <c r="B99" t="s">
        <v>35</v>
      </c>
      <c r="C99">
        <v>2080</v>
      </c>
      <c r="D99">
        <v>48</v>
      </c>
    </row>
    <row r="100" spans="2:4" x14ac:dyDescent="0.25">
      <c r="B100" t="s">
        <v>33</v>
      </c>
      <c r="C100">
        <v>2115</v>
      </c>
      <c r="D100">
        <v>24</v>
      </c>
    </row>
    <row r="101" spans="2:4" x14ac:dyDescent="0.25">
      <c r="B101" t="s">
        <v>32</v>
      </c>
      <c r="C101">
        <v>2080</v>
      </c>
      <c r="D101">
        <v>13</v>
      </c>
    </row>
    <row r="102" spans="2:4" x14ac:dyDescent="0.25">
      <c r="B102" t="s">
        <v>35</v>
      </c>
      <c r="C102">
        <v>2255</v>
      </c>
      <c r="D102">
        <v>111</v>
      </c>
    </row>
    <row r="103" spans="2:4" x14ac:dyDescent="0.25">
      <c r="B103" t="s">
        <v>33</v>
      </c>
      <c r="C103">
        <v>2150</v>
      </c>
      <c r="D103">
        <v>43</v>
      </c>
    </row>
    <row r="104" spans="2:4" x14ac:dyDescent="0.25">
      <c r="B104" t="s">
        <v>35</v>
      </c>
      <c r="C104">
        <v>2185</v>
      </c>
      <c r="D104">
        <v>44</v>
      </c>
    </row>
    <row r="105" spans="2:4" x14ac:dyDescent="0.25">
      <c r="B105" t="s">
        <v>32</v>
      </c>
      <c r="C105">
        <v>2220</v>
      </c>
      <c r="D105">
        <v>124</v>
      </c>
    </row>
    <row r="106" spans="2:4" x14ac:dyDescent="0.25">
      <c r="B106" t="s">
        <v>34</v>
      </c>
      <c r="C106">
        <v>2045</v>
      </c>
      <c r="D106">
        <v>21</v>
      </c>
    </row>
    <row r="107" spans="2:4" x14ac:dyDescent="0.25">
      <c r="B107" t="s">
        <v>33</v>
      </c>
      <c r="C107">
        <v>2045</v>
      </c>
      <c r="D107">
        <v>61</v>
      </c>
    </row>
    <row r="108" spans="2:4" x14ac:dyDescent="0.25">
      <c r="B108" t="s">
        <v>34</v>
      </c>
      <c r="C108">
        <v>2185</v>
      </c>
      <c r="D108">
        <v>16</v>
      </c>
    </row>
    <row r="109" spans="2:4" x14ac:dyDescent="0.25">
      <c r="B109" t="s">
        <v>32</v>
      </c>
      <c r="C109">
        <v>2115</v>
      </c>
      <c r="D109">
        <v>45</v>
      </c>
    </row>
    <row r="110" spans="2:4" x14ac:dyDescent="0.25">
      <c r="B110" t="s">
        <v>33</v>
      </c>
      <c r="C110">
        <v>2115</v>
      </c>
      <c r="D110">
        <v>59</v>
      </c>
    </row>
    <row r="111" spans="2:4" x14ac:dyDescent="0.25">
      <c r="B111" t="s">
        <v>32</v>
      </c>
      <c r="C111">
        <v>2185</v>
      </c>
      <c r="D111">
        <v>23</v>
      </c>
    </row>
    <row r="112" spans="2:4" x14ac:dyDescent="0.25">
      <c r="B112" t="s">
        <v>34</v>
      </c>
      <c r="C112">
        <v>2045</v>
      </c>
      <c r="D112">
        <v>30</v>
      </c>
    </row>
    <row r="113" spans="2:4" x14ac:dyDescent="0.25">
      <c r="B113" t="s">
        <v>34</v>
      </c>
      <c r="C113">
        <v>2185</v>
      </c>
      <c r="D113">
        <v>14</v>
      </c>
    </row>
    <row r="114" spans="2:4" x14ac:dyDescent="0.25">
      <c r="B114" t="s">
        <v>34</v>
      </c>
      <c r="C114">
        <v>2150</v>
      </c>
      <c r="D114">
        <v>107</v>
      </c>
    </row>
    <row r="115" spans="2:4" x14ac:dyDescent="0.25">
      <c r="B115" t="s">
        <v>35</v>
      </c>
      <c r="C115">
        <v>2080</v>
      </c>
      <c r="D115">
        <v>37</v>
      </c>
    </row>
    <row r="116" spans="2:4" x14ac:dyDescent="0.25">
      <c r="B116" t="s">
        <v>33</v>
      </c>
      <c r="C116">
        <v>2045</v>
      </c>
      <c r="D116">
        <v>86</v>
      </c>
    </row>
    <row r="117" spans="2:4" x14ac:dyDescent="0.25">
      <c r="B117" t="s">
        <v>35</v>
      </c>
      <c r="C117">
        <v>2150</v>
      </c>
      <c r="D117">
        <v>24</v>
      </c>
    </row>
    <row r="118" spans="2:4" x14ac:dyDescent="0.25">
      <c r="B118" t="s">
        <v>33</v>
      </c>
      <c r="C118">
        <v>2220</v>
      </c>
      <c r="D118">
        <v>59</v>
      </c>
    </row>
    <row r="119" spans="2:4" x14ac:dyDescent="0.25">
      <c r="B119" t="s">
        <v>32</v>
      </c>
      <c r="C119">
        <v>2115</v>
      </c>
      <c r="D119">
        <v>48</v>
      </c>
    </row>
    <row r="120" spans="2:4" x14ac:dyDescent="0.25">
      <c r="B120" t="s">
        <v>35</v>
      </c>
      <c r="C120">
        <v>2185</v>
      </c>
      <c r="D120">
        <v>12</v>
      </c>
    </row>
    <row r="121" spans="2:4" x14ac:dyDescent="0.25">
      <c r="B121" t="s">
        <v>34</v>
      </c>
      <c r="C121">
        <v>2045</v>
      </c>
      <c r="D121">
        <v>97</v>
      </c>
    </row>
    <row r="122" spans="2:4" x14ac:dyDescent="0.25">
      <c r="B122" t="s">
        <v>34</v>
      </c>
      <c r="C122">
        <v>2255</v>
      </c>
      <c r="D122">
        <v>108</v>
      </c>
    </row>
    <row r="123" spans="2:4" x14ac:dyDescent="0.25">
      <c r="B123" t="s">
        <v>35</v>
      </c>
      <c r="C123">
        <v>2045</v>
      </c>
      <c r="D123">
        <v>22</v>
      </c>
    </row>
    <row r="124" spans="2:4" x14ac:dyDescent="0.25">
      <c r="B124" t="s">
        <v>35</v>
      </c>
      <c r="C124">
        <v>2255</v>
      </c>
      <c r="D124">
        <v>1</v>
      </c>
    </row>
    <row r="125" spans="2:4" x14ac:dyDescent="0.25">
      <c r="B125" t="s">
        <v>33</v>
      </c>
      <c r="C125">
        <v>2080</v>
      </c>
      <c r="D125">
        <v>22</v>
      </c>
    </row>
    <row r="126" spans="2:4" x14ac:dyDescent="0.25">
      <c r="B126" t="s">
        <v>34</v>
      </c>
      <c r="C126">
        <v>2185</v>
      </c>
      <c r="D126">
        <v>27</v>
      </c>
    </row>
    <row r="127" spans="2:4" x14ac:dyDescent="0.25">
      <c r="B127" t="s">
        <v>34</v>
      </c>
      <c r="C127">
        <v>2045</v>
      </c>
      <c r="D127">
        <v>6</v>
      </c>
    </row>
    <row r="128" spans="2:4" x14ac:dyDescent="0.25">
      <c r="B128" t="s">
        <v>34</v>
      </c>
      <c r="C128">
        <v>2220</v>
      </c>
      <c r="D128">
        <v>82</v>
      </c>
    </row>
    <row r="129" spans="2:4" x14ac:dyDescent="0.25">
      <c r="B129" t="s">
        <v>32</v>
      </c>
      <c r="C129">
        <v>2080</v>
      </c>
      <c r="D129">
        <v>102</v>
      </c>
    </row>
    <row r="130" spans="2:4" x14ac:dyDescent="0.25">
      <c r="B130" t="s">
        <v>35</v>
      </c>
      <c r="C130">
        <v>2080</v>
      </c>
      <c r="D130">
        <v>15</v>
      </c>
    </row>
    <row r="131" spans="2:4" x14ac:dyDescent="0.25">
      <c r="B131" t="s">
        <v>33</v>
      </c>
      <c r="C131">
        <v>2185</v>
      </c>
      <c r="D131">
        <v>119</v>
      </c>
    </row>
    <row r="132" spans="2:4" x14ac:dyDescent="0.25">
      <c r="B132" t="s">
        <v>35</v>
      </c>
      <c r="C132">
        <v>2115</v>
      </c>
      <c r="D132">
        <v>43</v>
      </c>
    </row>
    <row r="133" spans="2:4" x14ac:dyDescent="0.25">
      <c r="B133" t="s">
        <v>32</v>
      </c>
      <c r="C133">
        <v>2255</v>
      </c>
      <c r="D133">
        <v>19</v>
      </c>
    </row>
    <row r="134" spans="2:4" x14ac:dyDescent="0.25">
      <c r="B134" t="s">
        <v>33</v>
      </c>
      <c r="C134">
        <v>2185</v>
      </c>
      <c r="D134">
        <v>33</v>
      </c>
    </row>
    <row r="135" spans="2:4" x14ac:dyDescent="0.25">
      <c r="B135" t="s">
        <v>32</v>
      </c>
      <c r="C135">
        <v>2045</v>
      </c>
      <c r="D135">
        <v>34</v>
      </c>
    </row>
    <row r="136" spans="2:4" x14ac:dyDescent="0.25">
      <c r="B136" t="s">
        <v>34</v>
      </c>
      <c r="C136">
        <v>2185</v>
      </c>
      <c r="D136">
        <v>29</v>
      </c>
    </row>
    <row r="137" spans="2:4" x14ac:dyDescent="0.25">
      <c r="B137" t="s">
        <v>35</v>
      </c>
      <c r="C137">
        <v>2045</v>
      </c>
      <c r="D137">
        <v>40</v>
      </c>
    </row>
    <row r="138" spans="2:4" x14ac:dyDescent="0.25">
      <c r="B138" t="s">
        <v>34</v>
      </c>
      <c r="C138">
        <v>2010</v>
      </c>
      <c r="D138">
        <v>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235D-80EC-4310-A172-3EA172C06AE2}">
  <sheetPr>
    <tabColor rgb="FF0000FF"/>
  </sheetPr>
  <dimension ref="A1:J142"/>
  <sheetViews>
    <sheetView zoomScale="115" zoomScaleNormal="115" workbookViewId="0"/>
  </sheetViews>
  <sheetFormatPr defaultColWidth="8.85546875" defaultRowHeight="15" x14ac:dyDescent="0.25"/>
  <cols>
    <col min="1" max="1" width="7.42578125" customWidth="1"/>
    <col min="2" max="2" width="12.42578125" customWidth="1"/>
    <col min="3" max="3" width="14" customWidth="1"/>
    <col min="4" max="4" width="11.42578125" customWidth="1"/>
    <col min="5" max="5" width="2" customWidth="1"/>
    <col min="6" max="6" width="19" customWidth="1"/>
    <col min="7" max="7" width="28.85546875" bestFit="1" customWidth="1"/>
    <col min="8" max="8" width="17.28515625" customWidth="1"/>
    <col min="9" max="9" width="12.85546875" customWidth="1"/>
  </cols>
  <sheetData>
    <row r="1" spans="1:10" ht="3.75" customHeigh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10" ht="17.25" x14ac:dyDescent="0.3">
      <c r="A2" s="6" t="s">
        <v>37</v>
      </c>
      <c r="B2" s="7" t="s">
        <v>48</v>
      </c>
      <c r="C2" s="7"/>
      <c r="D2" s="7"/>
      <c r="E2" s="7"/>
      <c r="F2" s="7"/>
      <c r="G2" s="7"/>
    </row>
    <row r="3" spans="1:10" ht="17.25" x14ac:dyDescent="0.3">
      <c r="A3" s="6"/>
      <c r="B3" s="6" t="s">
        <v>57</v>
      </c>
      <c r="C3" s="7"/>
      <c r="D3" s="7"/>
      <c r="E3" s="7"/>
      <c r="F3" s="7"/>
      <c r="G3" s="7"/>
    </row>
    <row r="4" spans="1:10" ht="17.25" x14ac:dyDescent="0.3">
      <c r="A4" s="7"/>
      <c r="B4" s="7" t="s">
        <v>51</v>
      </c>
      <c r="C4" s="7"/>
      <c r="D4" s="7"/>
      <c r="E4" s="7"/>
      <c r="F4" s="7"/>
      <c r="G4" s="7"/>
    </row>
    <row r="5" spans="1:10" ht="17.25" x14ac:dyDescent="0.3">
      <c r="A5" s="6" t="s">
        <v>46</v>
      </c>
      <c r="B5" s="7" t="s">
        <v>47</v>
      </c>
      <c r="C5" s="7"/>
      <c r="D5" s="7"/>
      <c r="E5" s="7"/>
      <c r="F5" s="7"/>
      <c r="G5" s="7"/>
    </row>
    <row r="6" spans="1:10" ht="17.25" x14ac:dyDescent="0.3">
      <c r="A6" s="7"/>
      <c r="B6" s="7" t="s">
        <v>58</v>
      </c>
      <c r="C6" s="7"/>
      <c r="D6" s="7"/>
      <c r="E6" s="7"/>
      <c r="F6" s="7"/>
      <c r="G6" s="7"/>
    </row>
    <row r="7" spans="1:10" ht="17.25" x14ac:dyDescent="0.3">
      <c r="B7" s="7" t="s">
        <v>59</v>
      </c>
      <c r="C7" s="7"/>
      <c r="D7" s="7"/>
      <c r="E7" s="7"/>
      <c r="F7" s="7"/>
      <c r="G7" s="7"/>
    </row>
    <row r="8" spans="1:10" ht="17.25" x14ac:dyDescent="0.3">
      <c r="B8" s="7" t="s">
        <v>60</v>
      </c>
      <c r="C8" s="7"/>
      <c r="D8" s="7"/>
      <c r="E8" s="7"/>
      <c r="F8" s="7"/>
      <c r="G8" s="7"/>
    </row>
    <row r="9" spans="1:10" ht="17.25" x14ac:dyDescent="0.3">
      <c r="B9" s="7" t="s">
        <v>62</v>
      </c>
      <c r="C9" s="7"/>
      <c r="D9" s="7"/>
      <c r="E9" s="7"/>
      <c r="F9" s="7"/>
      <c r="G9" s="7"/>
    </row>
    <row r="10" spans="1:10" ht="17.25" x14ac:dyDescent="0.3">
      <c r="B10" s="7" t="s">
        <v>61</v>
      </c>
      <c r="C10" s="7"/>
      <c r="D10" s="7"/>
      <c r="E10" s="7"/>
      <c r="F10" s="7"/>
      <c r="G10" s="7"/>
    </row>
    <row r="11" spans="1:10" ht="17.25" x14ac:dyDescent="0.3">
      <c r="B11" s="7" t="s">
        <v>63</v>
      </c>
      <c r="C11" s="7"/>
      <c r="D11" s="7"/>
      <c r="E11" s="7"/>
      <c r="F11" s="7"/>
      <c r="G11" s="7"/>
    </row>
    <row r="12" spans="1:10" ht="17.25" x14ac:dyDescent="0.3">
      <c r="B12" s="7" t="s">
        <v>64</v>
      </c>
      <c r="C12" s="7"/>
      <c r="D12" s="7"/>
      <c r="E12" s="7"/>
      <c r="F12" s="7"/>
      <c r="G12" s="7"/>
    </row>
    <row r="13" spans="1:10" ht="3.75" customHeight="1" x14ac:dyDescent="0.3">
      <c r="A13" s="7"/>
      <c r="B13" s="7"/>
      <c r="C13" s="7"/>
      <c r="D13" s="7"/>
      <c r="E13" s="7"/>
      <c r="F13" s="7"/>
      <c r="G13" s="7"/>
      <c r="H13" s="7"/>
      <c r="I13" s="7"/>
    </row>
    <row r="14" spans="1:10" ht="17.25" x14ac:dyDescent="0.3">
      <c r="A14" s="7"/>
      <c r="B14" s="6" t="s">
        <v>41</v>
      </c>
      <c r="C14" s="7"/>
      <c r="D14" s="7"/>
      <c r="E14" s="7"/>
      <c r="F14" s="8" t="s">
        <v>39</v>
      </c>
      <c r="G14" s="9"/>
      <c r="H14" s="9"/>
      <c r="I14" s="3"/>
      <c r="J14" s="3"/>
    </row>
    <row r="15" spans="1:10" ht="3.75" customHeight="1" x14ac:dyDescent="0.25">
      <c r="F15" s="3"/>
      <c r="G15" s="3"/>
      <c r="H15" s="3"/>
      <c r="I15" s="3"/>
      <c r="J15" s="3"/>
    </row>
    <row r="16" spans="1:10" x14ac:dyDescent="0.25">
      <c r="B16" s="4" t="s">
        <v>1</v>
      </c>
      <c r="C16" s="4" t="s">
        <v>11</v>
      </c>
      <c r="D16" s="4" t="s">
        <v>2</v>
      </c>
      <c r="F16" s="5" t="s">
        <v>1</v>
      </c>
      <c r="G16" s="5" t="s">
        <v>4</v>
      </c>
      <c r="H16" s="5" t="s">
        <v>5</v>
      </c>
      <c r="I16" s="5" t="s">
        <v>12</v>
      </c>
      <c r="J16" s="3"/>
    </row>
    <row r="17" spans="2:10" x14ac:dyDescent="0.25">
      <c r="B17" t="s">
        <v>32</v>
      </c>
      <c r="C17">
        <v>2185</v>
      </c>
      <c r="D17">
        <v>94</v>
      </c>
      <c r="F17" s="3" t="s">
        <v>32</v>
      </c>
      <c r="G17" s="3" t="s">
        <v>8</v>
      </c>
      <c r="H17" s="3">
        <v>35</v>
      </c>
      <c r="I17" s="3">
        <v>27.95</v>
      </c>
      <c r="J17" s="3"/>
    </row>
    <row r="18" spans="2:10" x14ac:dyDescent="0.25">
      <c r="B18" t="s">
        <v>33</v>
      </c>
      <c r="C18">
        <v>2255</v>
      </c>
      <c r="D18">
        <v>22</v>
      </c>
      <c r="F18" s="3" t="s">
        <v>33</v>
      </c>
      <c r="G18" s="3" t="s">
        <v>9</v>
      </c>
      <c r="H18" s="3">
        <v>25</v>
      </c>
      <c r="I18" s="3">
        <v>26.95</v>
      </c>
      <c r="J18" s="3"/>
    </row>
    <row r="19" spans="2:10" x14ac:dyDescent="0.25">
      <c r="B19" t="s">
        <v>33</v>
      </c>
      <c r="C19">
        <v>2045</v>
      </c>
      <c r="D19">
        <v>67</v>
      </c>
      <c r="F19" s="3" t="s">
        <v>34</v>
      </c>
      <c r="G19" s="3" t="s">
        <v>10</v>
      </c>
      <c r="H19" s="3">
        <v>20</v>
      </c>
      <c r="I19" s="3">
        <v>31.95</v>
      </c>
      <c r="J19" s="3"/>
    </row>
    <row r="20" spans="2:10" x14ac:dyDescent="0.25">
      <c r="B20" t="s">
        <v>35</v>
      </c>
      <c r="C20">
        <v>2010</v>
      </c>
      <c r="D20">
        <v>21</v>
      </c>
      <c r="F20" s="3" t="s">
        <v>35</v>
      </c>
      <c r="G20" s="3" t="s">
        <v>6</v>
      </c>
      <c r="H20" s="3">
        <v>40</v>
      </c>
      <c r="I20" s="3">
        <v>37.950000000000003</v>
      </c>
      <c r="J20" s="3"/>
    </row>
    <row r="21" spans="2:10" x14ac:dyDescent="0.25">
      <c r="B21" t="s">
        <v>32</v>
      </c>
      <c r="C21">
        <v>2080</v>
      </c>
      <c r="D21">
        <v>13</v>
      </c>
      <c r="F21" s="3" t="s">
        <v>36</v>
      </c>
      <c r="G21" s="3" t="s">
        <v>27</v>
      </c>
      <c r="H21" s="3">
        <v>35</v>
      </c>
      <c r="I21" s="3">
        <v>19.95</v>
      </c>
      <c r="J21" s="3"/>
    </row>
    <row r="22" spans="2:10" x14ac:dyDescent="0.25">
      <c r="B22" t="s">
        <v>33</v>
      </c>
      <c r="C22">
        <v>2150</v>
      </c>
      <c r="D22">
        <v>16</v>
      </c>
      <c r="J22" s="3"/>
    </row>
    <row r="23" spans="2:10" ht="17.25" x14ac:dyDescent="0.3">
      <c r="B23" t="s">
        <v>35</v>
      </c>
      <c r="C23">
        <v>2220</v>
      </c>
      <c r="D23">
        <v>123</v>
      </c>
      <c r="F23" s="8" t="s">
        <v>40</v>
      </c>
      <c r="G23" s="3"/>
      <c r="H23" s="3"/>
      <c r="I23" s="3"/>
      <c r="J23" s="3"/>
    </row>
    <row r="24" spans="2:10" x14ac:dyDescent="0.25">
      <c r="B24" t="s">
        <v>33</v>
      </c>
      <c r="C24">
        <v>2185</v>
      </c>
      <c r="D24">
        <v>64</v>
      </c>
      <c r="J24" s="3"/>
    </row>
    <row r="25" spans="2:10" x14ac:dyDescent="0.25">
      <c r="B25" t="s">
        <v>33</v>
      </c>
      <c r="C25">
        <v>2080</v>
      </c>
      <c r="D25">
        <v>71</v>
      </c>
      <c r="F25" t="s">
        <v>11</v>
      </c>
      <c r="G25" t="s">
        <v>38</v>
      </c>
      <c r="H25" t="s">
        <v>20</v>
      </c>
      <c r="I25" t="s">
        <v>19</v>
      </c>
      <c r="J25" s="3"/>
    </row>
    <row r="26" spans="2:10" x14ac:dyDescent="0.25">
      <c r="B26" t="s">
        <v>33</v>
      </c>
      <c r="C26">
        <v>2220</v>
      </c>
      <c r="D26">
        <v>120</v>
      </c>
      <c r="F26">
        <v>2010</v>
      </c>
      <c r="G26" t="s">
        <v>13</v>
      </c>
      <c r="H26" t="str">
        <f>LOWER(dCustomerPBID[[#This Row],[Contact]])&amp;"@"&amp;LOWER(SUBSTITUTE(dCustomerPBID[[#This Row],[CustomerName]]," ",""))&amp;".com"</f>
        <v>han@kiteflight.com</v>
      </c>
      <c r="I26" t="s">
        <v>21</v>
      </c>
      <c r="J26" s="3"/>
    </row>
    <row r="27" spans="2:10" x14ac:dyDescent="0.25">
      <c r="B27" t="s">
        <v>33</v>
      </c>
      <c r="C27">
        <v>2255</v>
      </c>
      <c r="D27">
        <v>12</v>
      </c>
      <c r="F27">
        <v>2045</v>
      </c>
      <c r="G27" t="s">
        <v>14</v>
      </c>
      <c r="H27" t="str">
        <f>LOWER(dCustomerPBID[[#This Row],[Contact]])&amp;"@"&amp;LOWER(SUBSTITUTE(dCustomerPBID[[#This Row],[CustomerName]]," ",""))&amp;".com"</f>
        <v>tim@fredmyer.com</v>
      </c>
      <c r="I27" t="s">
        <v>22</v>
      </c>
      <c r="J27" s="3"/>
    </row>
    <row r="28" spans="2:10" x14ac:dyDescent="0.25">
      <c r="B28" t="s">
        <v>35</v>
      </c>
      <c r="C28">
        <v>2080</v>
      </c>
      <c r="D28">
        <v>69</v>
      </c>
      <c r="F28">
        <v>2080</v>
      </c>
      <c r="G28" t="s">
        <v>15</v>
      </c>
      <c r="H28" t="str">
        <f>LOWER(dCustomerPBID[[#This Row],[Contact]])&amp;"@"&amp;LOWER(SUBSTITUTE(dCustomerPBID[[#This Row],[CustomerName]]," ",""))&amp;".com"</f>
        <v>sonia@greatwinds.com</v>
      </c>
      <c r="I28" t="s">
        <v>23</v>
      </c>
      <c r="J28" s="3"/>
    </row>
    <row r="29" spans="2:10" x14ac:dyDescent="0.25">
      <c r="B29" t="s">
        <v>34</v>
      </c>
      <c r="C29">
        <v>2220</v>
      </c>
      <c r="D29">
        <v>25</v>
      </c>
      <c r="F29">
        <v>2115</v>
      </c>
      <c r="G29" s="3" t="s">
        <v>16</v>
      </c>
      <c r="H29" s="3" t="str">
        <f>LOWER(dCustomerPBID[[#This Row],[Contact]])&amp;"@"&amp;LOWER(SUBSTITUTE(dCustomerPBID[[#This Row],[CustomerName]]," ",""))&amp;".com"</f>
        <v>chantel@flyingtoys.com</v>
      </c>
      <c r="I29" s="3" t="s">
        <v>25</v>
      </c>
      <c r="J29" s="3"/>
    </row>
    <row r="30" spans="2:10" x14ac:dyDescent="0.25">
      <c r="B30" t="s">
        <v>33</v>
      </c>
      <c r="C30">
        <v>2220</v>
      </c>
      <c r="D30">
        <v>24</v>
      </c>
      <c r="F30">
        <v>2150</v>
      </c>
      <c r="G30" s="3" t="s">
        <v>17</v>
      </c>
      <c r="H30" s="3" t="str">
        <f>LOWER(dCustomerPBID[[#This Row],[Contact]])&amp;"@"&amp;LOWER(SUBSTITUTE(dCustomerPBID[[#This Row],[CustomerName]]," ",""))&amp;".com"</f>
        <v>rich@boomerangman.com</v>
      </c>
      <c r="I30" s="3" t="s">
        <v>24</v>
      </c>
      <c r="J30" s="3"/>
    </row>
    <row r="31" spans="2:10" x14ac:dyDescent="0.25">
      <c r="B31" t="s">
        <v>33</v>
      </c>
      <c r="C31">
        <v>2045</v>
      </c>
      <c r="D31">
        <v>49</v>
      </c>
      <c r="F31">
        <v>2185</v>
      </c>
      <c r="G31" s="3" t="s">
        <v>18</v>
      </c>
      <c r="H31" s="3" t="str">
        <f>LOWER(dCustomerPBID[[#This Row],[Contact]])&amp;"@"&amp;LOWER(SUBSTITUTE(dCustomerPBID[[#This Row],[CustomerName]]," ",""))&amp;".com"</f>
        <v>sioux@baileyboomerangs.com</v>
      </c>
      <c r="I31" s="3" t="s">
        <v>26</v>
      </c>
      <c r="J31" s="3"/>
    </row>
    <row r="32" spans="2:10" x14ac:dyDescent="0.25">
      <c r="B32" t="s">
        <v>34</v>
      </c>
      <c r="C32">
        <v>2220</v>
      </c>
      <c r="D32">
        <v>32</v>
      </c>
      <c r="F32">
        <v>2220</v>
      </c>
      <c r="G32" s="3" t="s">
        <v>28</v>
      </c>
      <c r="H32" s="2" t="str">
        <f>LOWER(dCustomerPBID[[#This Row],[Contact]])&amp;"@"&amp;LOWER(SUBSTITUTE(dCustomerPBID[[#This Row],[CustomerName]]," ",""))&amp;".com"</f>
        <v>miki@toptentoys.com</v>
      </c>
      <c r="I32" s="3" t="s">
        <v>29</v>
      </c>
      <c r="J32" s="3"/>
    </row>
    <row r="33" spans="2:10" x14ac:dyDescent="0.25">
      <c r="B33" t="s">
        <v>35</v>
      </c>
      <c r="C33">
        <v>2010</v>
      </c>
      <c r="D33">
        <v>52</v>
      </c>
      <c r="F33">
        <v>2255</v>
      </c>
      <c r="G33" t="s">
        <v>30</v>
      </c>
      <c r="H33" s="1" t="str">
        <f>LOWER(dCustomerPBID[[#This Row],[Contact]])&amp;"@"&amp;LOWER(SUBSTITUTE(dCustomerPBID[[#This Row],[CustomerName]]," ",""))&amp;".com"</f>
        <v>gigi@flyinghigh.com</v>
      </c>
      <c r="I33" t="s">
        <v>31</v>
      </c>
      <c r="J33" s="3"/>
    </row>
    <row r="34" spans="2:10" x14ac:dyDescent="0.25">
      <c r="B34" t="s">
        <v>32</v>
      </c>
      <c r="C34">
        <v>2220</v>
      </c>
      <c r="D34">
        <v>53</v>
      </c>
    </row>
    <row r="35" spans="2:10" x14ac:dyDescent="0.25">
      <c r="B35" t="s">
        <v>32</v>
      </c>
      <c r="C35">
        <v>2045</v>
      </c>
      <c r="D35">
        <v>53</v>
      </c>
    </row>
    <row r="36" spans="2:10" x14ac:dyDescent="0.25">
      <c r="B36" t="s">
        <v>32</v>
      </c>
      <c r="C36">
        <v>2150</v>
      </c>
      <c r="D36">
        <v>31</v>
      </c>
    </row>
    <row r="37" spans="2:10" x14ac:dyDescent="0.25">
      <c r="B37" t="s">
        <v>32</v>
      </c>
      <c r="C37">
        <v>2185</v>
      </c>
      <c r="D37">
        <v>71</v>
      </c>
    </row>
    <row r="38" spans="2:10" x14ac:dyDescent="0.25">
      <c r="B38" t="s">
        <v>32</v>
      </c>
      <c r="C38">
        <v>2150</v>
      </c>
      <c r="D38">
        <v>73</v>
      </c>
    </row>
    <row r="39" spans="2:10" x14ac:dyDescent="0.25">
      <c r="B39" t="s">
        <v>32</v>
      </c>
      <c r="C39">
        <v>2220</v>
      </c>
      <c r="D39">
        <v>25</v>
      </c>
    </row>
    <row r="40" spans="2:10" x14ac:dyDescent="0.25">
      <c r="B40" t="s">
        <v>35</v>
      </c>
      <c r="C40">
        <v>2150</v>
      </c>
      <c r="D40">
        <v>5</v>
      </c>
    </row>
    <row r="41" spans="2:10" x14ac:dyDescent="0.25">
      <c r="B41" t="s">
        <v>35</v>
      </c>
      <c r="C41">
        <v>2045</v>
      </c>
      <c r="D41">
        <v>121</v>
      </c>
    </row>
    <row r="42" spans="2:10" x14ac:dyDescent="0.25">
      <c r="B42" t="s">
        <v>34</v>
      </c>
      <c r="C42">
        <v>2185</v>
      </c>
      <c r="D42">
        <v>49</v>
      </c>
    </row>
    <row r="43" spans="2:10" x14ac:dyDescent="0.25">
      <c r="B43" t="s">
        <v>33</v>
      </c>
      <c r="C43">
        <v>2150</v>
      </c>
      <c r="D43">
        <v>30</v>
      </c>
    </row>
    <row r="44" spans="2:10" x14ac:dyDescent="0.25">
      <c r="B44" t="s">
        <v>33</v>
      </c>
      <c r="C44">
        <v>2220</v>
      </c>
      <c r="D44">
        <v>56</v>
      </c>
    </row>
    <row r="45" spans="2:10" x14ac:dyDescent="0.25">
      <c r="B45" t="s">
        <v>32</v>
      </c>
      <c r="C45">
        <v>2010</v>
      </c>
      <c r="D45">
        <v>60</v>
      </c>
    </row>
    <row r="46" spans="2:10" x14ac:dyDescent="0.25">
      <c r="B46" t="s">
        <v>32</v>
      </c>
      <c r="C46">
        <v>2080</v>
      </c>
      <c r="D46">
        <v>34</v>
      </c>
    </row>
    <row r="47" spans="2:10" x14ac:dyDescent="0.25">
      <c r="B47" t="s">
        <v>34</v>
      </c>
      <c r="C47">
        <v>2010</v>
      </c>
      <c r="D47">
        <v>27</v>
      </c>
    </row>
    <row r="48" spans="2:10" x14ac:dyDescent="0.25">
      <c r="B48" t="s">
        <v>32</v>
      </c>
      <c r="C48">
        <v>2150</v>
      </c>
      <c r="D48">
        <v>20</v>
      </c>
    </row>
    <row r="49" spans="2:4" x14ac:dyDescent="0.25">
      <c r="B49" t="s">
        <v>32</v>
      </c>
      <c r="C49">
        <v>2010</v>
      </c>
      <c r="D49">
        <v>77</v>
      </c>
    </row>
    <row r="50" spans="2:4" x14ac:dyDescent="0.25">
      <c r="B50" t="s">
        <v>35</v>
      </c>
      <c r="C50">
        <v>2045</v>
      </c>
      <c r="D50">
        <v>33</v>
      </c>
    </row>
    <row r="51" spans="2:4" x14ac:dyDescent="0.25">
      <c r="B51" t="s">
        <v>32</v>
      </c>
      <c r="C51">
        <v>2150</v>
      </c>
      <c r="D51">
        <v>40</v>
      </c>
    </row>
    <row r="52" spans="2:4" x14ac:dyDescent="0.25">
      <c r="B52" t="s">
        <v>35</v>
      </c>
      <c r="C52">
        <v>2150</v>
      </c>
      <c r="D52">
        <v>16</v>
      </c>
    </row>
    <row r="53" spans="2:4" x14ac:dyDescent="0.25">
      <c r="B53" t="s">
        <v>34</v>
      </c>
      <c r="C53">
        <v>2080</v>
      </c>
      <c r="D53">
        <v>58</v>
      </c>
    </row>
    <row r="54" spans="2:4" x14ac:dyDescent="0.25">
      <c r="B54" t="s">
        <v>33</v>
      </c>
      <c r="C54">
        <v>2080</v>
      </c>
      <c r="D54">
        <v>32</v>
      </c>
    </row>
    <row r="55" spans="2:4" x14ac:dyDescent="0.25">
      <c r="B55" t="s">
        <v>33</v>
      </c>
      <c r="C55">
        <v>2080</v>
      </c>
      <c r="D55">
        <v>24</v>
      </c>
    </row>
    <row r="56" spans="2:4" x14ac:dyDescent="0.25">
      <c r="B56" t="s">
        <v>34</v>
      </c>
      <c r="C56">
        <v>2115</v>
      </c>
      <c r="D56">
        <v>35</v>
      </c>
    </row>
    <row r="57" spans="2:4" x14ac:dyDescent="0.25">
      <c r="B57" t="s">
        <v>34</v>
      </c>
      <c r="C57">
        <v>2255</v>
      </c>
      <c r="D57">
        <v>12</v>
      </c>
    </row>
    <row r="58" spans="2:4" x14ac:dyDescent="0.25">
      <c r="B58" t="s">
        <v>34</v>
      </c>
      <c r="C58">
        <v>2255</v>
      </c>
      <c r="D58">
        <v>30</v>
      </c>
    </row>
    <row r="59" spans="2:4" x14ac:dyDescent="0.25">
      <c r="B59" t="s">
        <v>33</v>
      </c>
      <c r="C59">
        <v>2150</v>
      </c>
      <c r="D59">
        <v>35</v>
      </c>
    </row>
    <row r="60" spans="2:4" x14ac:dyDescent="0.25">
      <c r="B60" t="s">
        <v>33</v>
      </c>
      <c r="C60">
        <v>2115</v>
      </c>
      <c r="D60">
        <v>5</v>
      </c>
    </row>
    <row r="61" spans="2:4" x14ac:dyDescent="0.25">
      <c r="B61" t="s">
        <v>33</v>
      </c>
      <c r="C61">
        <v>2185</v>
      </c>
      <c r="D61">
        <v>61</v>
      </c>
    </row>
    <row r="62" spans="2:4" x14ac:dyDescent="0.25">
      <c r="B62" t="s">
        <v>34</v>
      </c>
      <c r="C62">
        <v>2115</v>
      </c>
      <c r="D62">
        <v>26</v>
      </c>
    </row>
    <row r="63" spans="2:4" x14ac:dyDescent="0.25">
      <c r="B63" t="s">
        <v>35</v>
      </c>
      <c r="C63">
        <v>2115</v>
      </c>
      <c r="D63">
        <v>51</v>
      </c>
    </row>
    <row r="64" spans="2:4" x14ac:dyDescent="0.25">
      <c r="B64" t="s">
        <v>34</v>
      </c>
      <c r="C64">
        <v>2045</v>
      </c>
      <c r="D64">
        <v>12</v>
      </c>
    </row>
    <row r="65" spans="2:4" x14ac:dyDescent="0.25">
      <c r="B65" t="s">
        <v>33</v>
      </c>
      <c r="C65">
        <v>2150</v>
      </c>
      <c r="D65">
        <v>115</v>
      </c>
    </row>
    <row r="66" spans="2:4" x14ac:dyDescent="0.25">
      <c r="B66" t="s">
        <v>32</v>
      </c>
      <c r="C66">
        <v>2185</v>
      </c>
      <c r="D66">
        <v>30</v>
      </c>
    </row>
    <row r="67" spans="2:4" x14ac:dyDescent="0.25">
      <c r="B67" t="s">
        <v>33</v>
      </c>
      <c r="C67">
        <v>2115</v>
      </c>
      <c r="D67">
        <v>21</v>
      </c>
    </row>
    <row r="68" spans="2:4" x14ac:dyDescent="0.25">
      <c r="B68" t="s">
        <v>32</v>
      </c>
      <c r="C68">
        <v>2080</v>
      </c>
      <c r="D68">
        <v>25</v>
      </c>
    </row>
    <row r="69" spans="2:4" x14ac:dyDescent="0.25">
      <c r="B69" t="s">
        <v>34</v>
      </c>
      <c r="C69">
        <v>2185</v>
      </c>
      <c r="D69">
        <v>67</v>
      </c>
    </row>
    <row r="70" spans="2:4" x14ac:dyDescent="0.25">
      <c r="B70" t="s">
        <v>32</v>
      </c>
      <c r="C70">
        <v>2010</v>
      </c>
      <c r="D70">
        <v>60</v>
      </c>
    </row>
    <row r="71" spans="2:4" x14ac:dyDescent="0.25">
      <c r="B71" t="s">
        <v>32</v>
      </c>
      <c r="C71">
        <v>2185</v>
      </c>
      <c r="D71">
        <v>29</v>
      </c>
    </row>
    <row r="72" spans="2:4" x14ac:dyDescent="0.25">
      <c r="B72" t="s">
        <v>32</v>
      </c>
      <c r="C72">
        <v>2220</v>
      </c>
      <c r="D72">
        <v>28</v>
      </c>
    </row>
    <row r="73" spans="2:4" x14ac:dyDescent="0.25">
      <c r="B73" t="s">
        <v>33</v>
      </c>
      <c r="C73">
        <v>2010</v>
      </c>
      <c r="D73">
        <v>59</v>
      </c>
    </row>
    <row r="74" spans="2:4" x14ac:dyDescent="0.25">
      <c r="B74" t="s">
        <v>32</v>
      </c>
      <c r="C74">
        <v>2115</v>
      </c>
      <c r="D74">
        <v>94</v>
      </c>
    </row>
    <row r="75" spans="2:4" x14ac:dyDescent="0.25">
      <c r="B75" t="s">
        <v>32</v>
      </c>
      <c r="C75">
        <v>2010</v>
      </c>
      <c r="D75">
        <v>62</v>
      </c>
    </row>
    <row r="76" spans="2:4" x14ac:dyDescent="0.25">
      <c r="B76" t="s">
        <v>34</v>
      </c>
      <c r="C76">
        <v>2255</v>
      </c>
      <c r="D76">
        <v>35</v>
      </c>
    </row>
    <row r="77" spans="2:4" x14ac:dyDescent="0.25">
      <c r="B77" t="s">
        <v>32</v>
      </c>
      <c r="C77">
        <v>2255</v>
      </c>
      <c r="D77">
        <v>48</v>
      </c>
    </row>
    <row r="78" spans="2:4" x14ac:dyDescent="0.25">
      <c r="B78" t="s">
        <v>35</v>
      </c>
      <c r="C78">
        <v>2220</v>
      </c>
      <c r="D78">
        <v>5</v>
      </c>
    </row>
    <row r="79" spans="2:4" x14ac:dyDescent="0.25">
      <c r="B79" t="s">
        <v>32</v>
      </c>
      <c r="C79">
        <v>2080</v>
      </c>
      <c r="D79">
        <v>26</v>
      </c>
    </row>
    <row r="80" spans="2:4" x14ac:dyDescent="0.25">
      <c r="B80" t="s">
        <v>34</v>
      </c>
      <c r="C80">
        <v>2255</v>
      </c>
      <c r="D80">
        <v>75</v>
      </c>
    </row>
    <row r="81" spans="2:4" x14ac:dyDescent="0.25">
      <c r="B81" t="s">
        <v>35</v>
      </c>
      <c r="C81">
        <v>2010</v>
      </c>
      <c r="D81">
        <v>103</v>
      </c>
    </row>
    <row r="82" spans="2:4" x14ac:dyDescent="0.25">
      <c r="B82" t="s">
        <v>32</v>
      </c>
      <c r="C82">
        <v>2150</v>
      </c>
      <c r="D82">
        <v>21</v>
      </c>
    </row>
    <row r="83" spans="2:4" x14ac:dyDescent="0.25">
      <c r="B83" t="s">
        <v>35</v>
      </c>
      <c r="C83">
        <v>2080</v>
      </c>
      <c r="D83">
        <v>58</v>
      </c>
    </row>
    <row r="84" spans="2:4" x14ac:dyDescent="0.25">
      <c r="B84" t="s">
        <v>34</v>
      </c>
      <c r="C84">
        <v>2080</v>
      </c>
      <c r="D84">
        <v>17</v>
      </c>
    </row>
    <row r="85" spans="2:4" x14ac:dyDescent="0.25">
      <c r="B85" t="s">
        <v>35</v>
      </c>
      <c r="C85">
        <v>2220</v>
      </c>
      <c r="D85">
        <v>8</v>
      </c>
    </row>
    <row r="86" spans="2:4" x14ac:dyDescent="0.25">
      <c r="B86" t="s">
        <v>35</v>
      </c>
      <c r="C86">
        <v>2080</v>
      </c>
      <c r="D86">
        <v>46</v>
      </c>
    </row>
    <row r="87" spans="2:4" x14ac:dyDescent="0.25">
      <c r="B87" t="s">
        <v>35</v>
      </c>
      <c r="C87">
        <v>2255</v>
      </c>
      <c r="D87">
        <v>70</v>
      </c>
    </row>
    <row r="88" spans="2:4" x14ac:dyDescent="0.25">
      <c r="B88" t="s">
        <v>35</v>
      </c>
      <c r="C88">
        <v>2080</v>
      </c>
      <c r="D88">
        <v>90</v>
      </c>
    </row>
    <row r="89" spans="2:4" x14ac:dyDescent="0.25">
      <c r="B89" t="s">
        <v>33</v>
      </c>
      <c r="C89">
        <v>2080</v>
      </c>
      <c r="D89">
        <v>34</v>
      </c>
    </row>
    <row r="90" spans="2:4" x14ac:dyDescent="0.25">
      <c r="B90" t="s">
        <v>33</v>
      </c>
      <c r="C90">
        <v>2185</v>
      </c>
      <c r="D90">
        <v>83</v>
      </c>
    </row>
    <row r="91" spans="2:4" x14ac:dyDescent="0.25">
      <c r="B91" t="s">
        <v>33</v>
      </c>
      <c r="C91">
        <v>2150</v>
      </c>
      <c r="D91">
        <v>15</v>
      </c>
    </row>
    <row r="92" spans="2:4" x14ac:dyDescent="0.25">
      <c r="B92" t="s">
        <v>32</v>
      </c>
      <c r="C92">
        <v>2045</v>
      </c>
      <c r="D92">
        <v>47</v>
      </c>
    </row>
    <row r="93" spans="2:4" x14ac:dyDescent="0.25">
      <c r="B93" t="s">
        <v>34</v>
      </c>
      <c r="C93">
        <v>2115</v>
      </c>
      <c r="D93">
        <v>13</v>
      </c>
    </row>
    <row r="94" spans="2:4" x14ac:dyDescent="0.25">
      <c r="B94" t="s">
        <v>35</v>
      </c>
      <c r="C94">
        <v>2220</v>
      </c>
      <c r="D94">
        <v>19</v>
      </c>
    </row>
    <row r="95" spans="2:4" x14ac:dyDescent="0.25">
      <c r="B95" t="s">
        <v>34</v>
      </c>
      <c r="C95">
        <v>2185</v>
      </c>
      <c r="D95">
        <v>7</v>
      </c>
    </row>
    <row r="96" spans="2:4" x14ac:dyDescent="0.25">
      <c r="B96" t="s">
        <v>33</v>
      </c>
      <c r="C96">
        <v>2115</v>
      </c>
      <c r="D96">
        <v>59</v>
      </c>
    </row>
    <row r="97" spans="2:4" x14ac:dyDescent="0.25">
      <c r="B97" t="s">
        <v>35</v>
      </c>
      <c r="C97">
        <v>2255</v>
      </c>
      <c r="D97">
        <v>34</v>
      </c>
    </row>
    <row r="98" spans="2:4" x14ac:dyDescent="0.25">
      <c r="B98" t="s">
        <v>33</v>
      </c>
      <c r="C98">
        <v>2080</v>
      </c>
      <c r="D98">
        <v>9</v>
      </c>
    </row>
    <row r="99" spans="2:4" x14ac:dyDescent="0.25">
      <c r="B99" t="s">
        <v>33</v>
      </c>
      <c r="C99">
        <v>2220</v>
      </c>
      <c r="D99">
        <v>53</v>
      </c>
    </row>
    <row r="100" spans="2:4" x14ac:dyDescent="0.25">
      <c r="B100" t="s">
        <v>33</v>
      </c>
      <c r="C100">
        <v>2010</v>
      </c>
      <c r="D100">
        <v>23</v>
      </c>
    </row>
    <row r="101" spans="2:4" x14ac:dyDescent="0.25">
      <c r="B101" t="s">
        <v>34</v>
      </c>
      <c r="C101">
        <v>2115</v>
      </c>
      <c r="D101">
        <v>34</v>
      </c>
    </row>
    <row r="102" spans="2:4" x14ac:dyDescent="0.25">
      <c r="B102" t="s">
        <v>33</v>
      </c>
      <c r="C102">
        <v>2115</v>
      </c>
      <c r="D102">
        <v>35</v>
      </c>
    </row>
    <row r="103" spans="2:4" x14ac:dyDescent="0.25">
      <c r="B103" t="s">
        <v>35</v>
      </c>
      <c r="C103">
        <v>2080</v>
      </c>
      <c r="D103">
        <v>48</v>
      </c>
    </row>
    <row r="104" spans="2:4" x14ac:dyDescent="0.25">
      <c r="B104" t="s">
        <v>33</v>
      </c>
      <c r="C104">
        <v>2115</v>
      </c>
      <c r="D104">
        <v>24</v>
      </c>
    </row>
    <row r="105" spans="2:4" x14ac:dyDescent="0.25">
      <c r="B105" t="s">
        <v>32</v>
      </c>
      <c r="C105">
        <v>2080</v>
      </c>
      <c r="D105">
        <v>13</v>
      </c>
    </row>
    <row r="106" spans="2:4" x14ac:dyDescent="0.25">
      <c r="B106" t="s">
        <v>35</v>
      </c>
      <c r="C106">
        <v>2255</v>
      </c>
      <c r="D106">
        <v>111</v>
      </c>
    </row>
    <row r="107" spans="2:4" x14ac:dyDescent="0.25">
      <c r="B107" t="s">
        <v>33</v>
      </c>
      <c r="C107">
        <v>2150</v>
      </c>
      <c r="D107">
        <v>43</v>
      </c>
    </row>
    <row r="108" spans="2:4" x14ac:dyDescent="0.25">
      <c r="B108" t="s">
        <v>35</v>
      </c>
      <c r="C108">
        <v>2185</v>
      </c>
      <c r="D108">
        <v>44</v>
      </c>
    </row>
    <row r="109" spans="2:4" x14ac:dyDescent="0.25">
      <c r="B109" t="s">
        <v>32</v>
      </c>
      <c r="C109">
        <v>2220</v>
      </c>
      <c r="D109">
        <v>124</v>
      </c>
    </row>
    <row r="110" spans="2:4" x14ac:dyDescent="0.25">
      <c r="B110" t="s">
        <v>34</v>
      </c>
      <c r="C110">
        <v>2045</v>
      </c>
      <c r="D110">
        <v>21</v>
      </c>
    </row>
    <row r="111" spans="2:4" x14ac:dyDescent="0.25">
      <c r="B111" t="s">
        <v>33</v>
      </c>
      <c r="C111">
        <v>2045</v>
      </c>
      <c r="D111">
        <v>61</v>
      </c>
    </row>
    <row r="112" spans="2:4" x14ac:dyDescent="0.25">
      <c r="B112" t="s">
        <v>34</v>
      </c>
      <c r="C112">
        <v>2185</v>
      </c>
      <c r="D112">
        <v>16</v>
      </c>
    </row>
    <row r="113" spans="2:4" x14ac:dyDescent="0.25">
      <c r="B113" t="s">
        <v>32</v>
      </c>
      <c r="C113">
        <v>2115</v>
      </c>
      <c r="D113">
        <v>45</v>
      </c>
    </row>
    <row r="114" spans="2:4" x14ac:dyDescent="0.25">
      <c r="B114" t="s">
        <v>33</v>
      </c>
      <c r="C114">
        <v>2115</v>
      </c>
      <c r="D114">
        <v>59</v>
      </c>
    </row>
    <row r="115" spans="2:4" x14ac:dyDescent="0.25">
      <c r="B115" t="s">
        <v>32</v>
      </c>
      <c r="C115">
        <v>2185</v>
      </c>
      <c r="D115">
        <v>23</v>
      </c>
    </row>
    <row r="116" spans="2:4" x14ac:dyDescent="0.25">
      <c r="B116" t="s">
        <v>34</v>
      </c>
      <c r="C116">
        <v>2045</v>
      </c>
      <c r="D116">
        <v>30</v>
      </c>
    </row>
    <row r="117" spans="2:4" x14ac:dyDescent="0.25">
      <c r="B117" t="s">
        <v>34</v>
      </c>
      <c r="C117">
        <v>2185</v>
      </c>
      <c r="D117">
        <v>14</v>
      </c>
    </row>
    <row r="118" spans="2:4" x14ac:dyDescent="0.25">
      <c r="B118" t="s">
        <v>34</v>
      </c>
      <c r="C118">
        <v>2150</v>
      </c>
      <c r="D118">
        <v>107</v>
      </c>
    </row>
    <row r="119" spans="2:4" x14ac:dyDescent="0.25">
      <c r="B119" t="s">
        <v>35</v>
      </c>
      <c r="C119">
        <v>2080</v>
      </c>
      <c r="D119">
        <v>37</v>
      </c>
    </row>
    <row r="120" spans="2:4" x14ac:dyDescent="0.25">
      <c r="B120" t="s">
        <v>33</v>
      </c>
      <c r="C120">
        <v>2045</v>
      </c>
      <c r="D120">
        <v>86</v>
      </c>
    </row>
    <row r="121" spans="2:4" x14ac:dyDescent="0.25">
      <c r="B121" t="s">
        <v>35</v>
      </c>
      <c r="C121">
        <v>2150</v>
      </c>
      <c r="D121">
        <v>24</v>
      </c>
    </row>
    <row r="122" spans="2:4" x14ac:dyDescent="0.25">
      <c r="B122" t="s">
        <v>33</v>
      </c>
      <c r="C122">
        <v>2220</v>
      </c>
      <c r="D122">
        <v>59</v>
      </c>
    </row>
    <row r="123" spans="2:4" x14ac:dyDescent="0.25">
      <c r="B123" t="s">
        <v>32</v>
      </c>
      <c r="C123">
        <v>2115</v>
      </c>
      <c r="D123">
        <v>48</v>
      </c>
    </row>
    <row r="124" spans="2:4" x14ac:dyDescent="0.25">
      <c r="B124" t="s">
        <v>35</v>
      </c>
      <c r="C124">
        <v>2185</v>
      </c>
      <c r="D124">
        <v>12</v>
      </c>
    </row>
    <row r="125" spans="2:4" x14ac:dyDescent="0.25">
      <c r="B125" t="s">
        <v>34</v>
      </c>
      <c r="C125">
        <v>2045</v>
      </c>
      <c r="D125">
        <v>97</v>
      </c>
    </row>
    <row r="126" spans="2:4" x14ac:dyDescent="0.25">
      <c r="B126" t="s">
        <v>34</v>
      </c>
      <c r="C126">
        <v>2255</v>
      </c>
      <c r="D126">
        <v>108</v>
      </c>
    </row>
    <row r="127" spans="2:4" x14ac:dyDescent="0.25">
      <c r="B127" t="s">
        <v>35</v>
      </c>
      <c r="C127">
        <v>2045</v>
      </c>
      <c r="D127">
        <v>22</v>
      </c>
    </row>
    <row r="128" spans="2:4" x14ac:dyDescent="0.25">
      <c r="B128" t="s">
        <v>35</v>
      </c>
      <c r="C128">
        <v>2255</v>
      </c>
      <c r="D128">
        <v>1</v>
      </c>
    </row>
    <row r="129" spans="2:4" x14ac:dyDescent="0.25">
      <c r="B129" t="s">
        <v>33</v>
      </c>
      <c r="C129">
        <v>2080</v>
      </c>
      <c r="D129">
        <v>22</v>
      </c>
    </row>
    <row r="130" spans="2:4" x14ac:dyDescent="0.25">
      <c r="B130" t="s">
        <v>34</v>
      </c>
      <c r="C130">
        <v>2185</v>
      </c>
      <c r="D130">
        <v>27</v>
      </c>
    </row>
    <row r="131" spans="2:4" x14ac:dyDescent="0.25">
      <c r="B131" t="s">
        <v>34</v>
      </c>
      <c r="C131">
        <v>2045</v>
      </c>
      <c r="D131">
        <v>6</v>
      </c>
    </row>
    <row r="132" spans="2:4" x14ac:dyDescent="0.25">
      <c r="B132" t="s">
        <v>34</v>
      </c>
      <c r="C132">
        <v>2220</v>
      </c>
      <c r="D132">
        <v>82</v>
      </c>
    </row>
    <row r="133" spans="2:4" x14ac:dyDescent="0.25">
      <c r="B133" t="s">
        <v>32</v>
      </c>
      <c r="C133">
        <v>2080</v>
      </c>
      <c r="D133">
        <v>102</v>
      </c>
    </row>
    <row r="134" spans="2:4" x14ac:dyDescent="0.25">
      <c r="B134" t="s">
        <v>35</v>
      </c>
      <c r="C134">
        <v>2080</v>
      </c>
      <c r="D134">
        <v>15</v>
      </c>
    </row>
    <row r="135" spans="2:4" x14ac:dyDescent="0.25">
      <c r="B135" t="s">
        <v>33</v>
      </c>
      <c r="C135">
        <v>2185</v>
      </c>
      <c r="D135">
        <v>119</v>
      </c>
    </row>
    <row r="136" spans="2:4" x14ac:dyDescent="0.25">
      <c r="B136" t="s">
        <v>35</v>
      </c>
      <c r="C136">
        <v>2115</v>
      </c>
      <c r="D136">
        <v>43</v>
      </c>
    </row>
    <row r="137" spans="2:4" x14ac:dyDescent="0.25">
      <c r="B137" t="s">
        <v>32</v>
      </c>
      <c r="C137">
        <v>2255</v>
      </c>
      <c r="D137">
        <v>19</v>
      </c>
    </row>
    <row r="138" spans="2:4" x14ac:dyDescent="0.25">
      <c r="B138" t="s">
        <v>33</v>
      </c>
      <c r="C138">
        <v>2185</v>
      </c>
      <c r="D138">
        <v>33</v>
      </c>
    </row>
    <row r="139" spans="2:4" x14ac:dyDescent="0.25">
      <c r="B139" t="s">
        <v>32</v>
      </c>
      <c r="C139">
        <v>2045</v>
      </c>
      <c r="D139">
        <v>34</v>
      </c>
    </row>
    <row r="140" spans="2:4" x14ac:dyDescent="0.25">
      <c r="B140" t="s">
        <v>34</v>
      </c>
      <c r="C140">
        <v>2185</v>
      </c>
      <c r="D140">
        <v>29</v>
      </c>
    </row>
    <row r="141" spans="2:4" x14ac:dyDescent="0.25">
      <c r="B141" t="s">
        <v>35</v>
      </c>
      <c r="C141">
        <v>2045</v>
      </c>
      <c r="D141">
        <v>40</v>
      </c>
    </row>
    <row r="142" spans="2:4" x14ac:dyDescent="0.25">
      <c r="B142" t="s">
        <v>34</v>
      </c>
      <c r="C142">
        <v>2010</v>
      </c>
      <c r="D142">
        <v>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3927-2B71-4190-8A92-AB405A8015B5}">
  <sheetPr>
    <tabColor rgb="FF0000FF"/>
  </sheetPr>
  <dimension ref="A1:I48"/>
  <sheetViews>
    <sheetView workbookViewId="0"/>
  </sheetViews>
  <sheetFormatPr defaultColWidth="8.85546875" defaultRowHeight="15" x14ac:dyDescent="0.25"/>
  <cols>
    <col min="2" max="2" width="13.85546875" customWidth="1"/>
    <col min="3" max="3" width="19.140625" bestFit="1" customWidth="1"/>
    <col min="5" max="5" width="11.85546875" customWidth="1"/>
    <col min="6" max="6" width="10" customWidth="1"/>
  </cols>
  <sheetData>
    <row r="1" spans="1:7" ht="4.5" customHeight="1" x14ac:dyDescent="0.25"/>
    <row r="2" spans="1:7" ht="17.25" x14ac:dyDescent="0.3">
      <c r="A2" s="6" t="s">
        <v>37</v>
      </c>
      <c r="B2" s="7" t="s">
        <v>65</v>
      </c>
      <c r="C2" s="7"/>
      <c r="D2" s="7"/>
      <c r="E2" s="7"/>
      <c r="F2" s="7"/>
      <c r="G2" s="7"/>
    </row>
    <row r="3" spans="1:7" ht="17.25" x14ac:dyDescent="0.3">
      <c r="A3" s="6"/>
      <c r="B3" s="7"/>
      <c r="C3" s="7" t="s">
        <v>66</v>
      </c>
      <c r="D3" s="7"/>
      <c r="E3" s="7"/>
      <c r="F3" s="7"/>
      <c r="G3" s="7"/>
    </row>
    <row r="4" spans="1:7" ht="17.25" x14ac:dyDescent="0.3">
      <c r="A4" s="6"/>
      <c r="B4" s="6" t="s">
        <v>67</v>
      </c>
      <c r="C4" s="7"/>
      <c r="D4" s="7"/>
      <c r="E4" s="7"/>
      <c r="F4" s="7"/>
      <c r="G4" s="7"/>
    </row>
    <row r="5" spans="1:7" ht="17.25" x14ac:dyDescent="0.3">
      <c r="A5" s="6"/>
      <c r="C5" s="10" t="s">
        <v>68</v>
      </c>
      <c r="D5" s="7"/>
      <c r="E5" s="7"/>
      <c r="F5" s="7"/>
      <c r="G5" s="7"/>
    </row>
    <row r="6" spans="1:7" ht="17.25" x14ac:dyDescent="0.3">
      <c r="A6" s="7"/>
      <c r="B6" s="7" t="s">
        <v>69</v>
      </c>
      <c r="C6" s="7"/>
      <c r="D6" s="7"/>
      <c r="E6" s="7"/>
      <c r="F6" s="7"/>
      <c r="G6" s="7"/>
    </row>
    <row r="7" spans="1:7" ht="17.25" x14ac:dyDescent="0.3">
      <c r="A7" s="6" t="s">
        <v>46</v>
      </c>
      <c r="B7" s="7" t="s">
        <v>47</v>
      </c>
      <c r="C7" s="7"/>
      <c r="D7" s="7"/>
      <c r="E7" s="7"/>
      <c r="F7" s="7"/>
      <c r="G7" s="7"/>
    </row>
    <row r="8" spans="1:7" ht="17.25" x14ac:dyDescent="0.3">
      <c r="A8" s="7"/>
      <c r="B8" s="7" t="s">
        <v>70</v>
      </c>
      <c r="C8" s="7"/>
      <c r="D8" s="7"/>
      <c r="E8" s="7"/>
      <c r="F8" s="7"/>
      <c r="G8" s="7"/>
    </row>
    <row r="9" spans="1:7" ht="17.25" x14ac:dyDescent="0.3">
      <c r="A9" s="7"/>
      <c r="B9" s="7" t="s">
        <v>71</v>
      </c>
      <c r="C9" s="7"/>
      <c r="D9" s="7"/>
      <c r="E9" s="7"/>
      <c r="F9" s="7"/>
      <c r="G9" s="7"/>
    </row>
    <row r="10" spans="1:7" ht="17.25" x14ac:dyDescent="0.3">
      <c r="A10" s="7"/>
      <c r="B10" s="7" t="s">
        <v>72</v>
      </c>
      <c r="C10" s="7"/>
      <c r="D10" s="7"/>
      <c r="E10" s="7"/>
      <c r="F10" s="7"/>
      <c r="G10" s="7"/>
    </row>
    <row r="11" spans="1:7" ht="17.25" x14ac:dyDescent="0.3">
      <c r="A11" s="7"/>
      <c r="B11" s="13" t="s">
        <v>73</v>
      </c>
      <c r="D11" s="7"/>
      <c r="E11" s="7"/>
      <c r="F11" s="7"/>
      <c r="G11" s="7"/>
    </row>
    <row r="12" spans="1:7" ht="17.25" x14ac:dyDescent="0.3">
      <c r="A12" s="7"/>
      <c r="B12" s="13" t="s">
        <v>74</v>
      </c>
      <c r="C12" s="7"/>
      <c r="D12" s="7"/>
      <c r="E12" s="7"/>
      <c r="F12" s="7"/>
      <c r="G12" s="7"/>
    </row>
    <row r="13" spans="1:7" ht="17.25" x14ac:dyDescent="0.3">
      <c r="B13" s="7" t="s">
        <v>75</v>
      </c>
      <c r="C13" s="7"/>
      <c r="D13" s="7"/>
      <c r="E13" s="7"/>
      <c r="F13" s="7"/>
    </row>
    <row r="16" spans="1:7" ht="17.25" x14ac:dyDescent="0.3">
      <c r="B16" s="7" t="s">
        <v>76</v>
      </c>
      <c r="G16" s="7"/>
    </row>
    <row r="24" spans="2:9" x14ac:dyDescent="0.25">
      <c r="B24" s="14" t="s">
        <v>77</v>
      </c>
      <c r="E24" s="14" t="s">
        <v>78</v>
      </c>
    </row>
    <row r="26" spans="2:9" x14ac:dyDescent="0.25">
      <c r="B26" s="14" t="s">
        <v>79</v>
      </c>
      <c r="C26" s="14" t="s">
        <v>80</v>
      </c>
      <c r="E26" s="14" t="s">
        <v>1</v>
      </c>
      <c r="F26" s="14" t="s">
        <v>4</v>
      </c>
    </row>
    <row r="27" spans="2:9" x14ac:dyDescent="0.25">
      <c r="B27">
        <v>1500</v>
      </c>
      <c r="C27" t="s">
        <v>81</v>
      </c>
      <c r="E27">
        <v>100</v>
      </c>
      <c r="F27" t="s">
        <v>6</v>
      </c>
    </row>
    <row r="28" spans="2:9" x14ac:dyDescent="0.25">
      <c r="B28">
        <v>3000</v>
      </c>
      <c r="C28" t="s">
        <v>82</v>
      </c>
      <c r="E28">
        <v>200</v>
      </c>
      <c r="F28" t="s">
        <v>83</v>
      </c>
    </row>
    <row r="29" spans="2:9" x14ac:dyDescent="0.25">
      <c r="B29">
        <v>4500</v>
      </c>
      <c r="C29" t="s">
        <v>84</v>
      </c>
      <c r="E29">
        <v>300</v>
      </c>
      <c r="F29" t="s">
        <v>9</v>
      </c>
    </row>
    <row r="30" spans="2:9" x14ac:dyDescent="0.25">
      <c r="B30">
        <v>6000</v>
      </c>
      <c r="C30" t="s">
        <v>85</v>
      </c>
      <c r="E30">
        <v>400</v>
      </c>
      <c r="F30" t="s">
        <v>10</v>
      </c>
    </row>
    <row r="31" spans="2:9" x14ac:dyDescent="0.25">
      <c r="B31">
        <v>7500</v>
      </c>
      <c r="C31" t="s">
        <v>86</v>
      </c>
      <c r="E31">
        <v>500</v>
      </c>
      <c r="F31" t="s">
        <v>87</v>
      </c>
    </row>
    <row r="32" spans="2:9" ht="17.25" x14ac:dyDescent="0.3">
      <c r="B32">
        <v>9000</v>
      </c>
      <c r="C32" t="s">
        <v>88</v>
      </c>
      <c r="E32">
        <v>600</v>
      </c>
      <c r="F32" t="s">
        <v>89</v>
      </c>
      <c r="I32" s="7"/>
    </row>
    <row r="33" spans="2:9" ht="17.25" x14ac:dyDescent="0.3">
      <c r="B33">
        <v>10500</v>
      </c>
      <c r="C33" t="s">
        <v>90</v>
      </c>
      <c r="E33">
        <v>700</v>
      </c>
      <c r="F33" t="s">
        <v>91</v>
      </c>
      <c r="I33" s="7"/>
    </row>
    <row r="34" spans="2:9" ht="17.25" x14ac:dyDescent="0.3">
      <c r="B34">
        <v>12000</v>
      </c>
      <c r="C34" t="s">
        <v>92</v>
      </c>
      <c r="E34">
        <v>800</v>
      </c>
      <c r="F34" t="s">
        <v>93</v>
      </c>
      <c r="I34" s="7"/>
    </row>
    <row r="35" spans="2:9" ht="17.25" x14ac:dyDescent="0.3">
      <c r="B35">
        <v>13500</v>
      </c>
      <c r="C35" t="s">
        <v>94</v>
      </c>
      <c r="E35">
        <v>900</v>
      </c>
      <c r="F35" t="s">
        <v>95</v>
      </c>
      <c r="I35" s="13"/>
    </row>
    <row r="36" spans="2:9" ht="17.25" x14ac:dyDescent="0.3">
      <c r="B36">
        <v>15000</v>
      </c>
      <c r="C36" t="s">
        <v>96</v>
      </c>
      <c r="E36">
        <v>1000</v>
      </c>
      <c r="F36" t="s">
        <v>97</v>
      </c>
      <c r="I36" s="13"/>
    </row>
    <row r="37" spans="2:9" x14ac:dyDescent="0.25">
      <c r="B37">
        <v>16500</v>
      </c>
      <c r="C37" t="s">
        <v>98</v>
      </c>
      <c r="E37">
        <v>1100</v>
      </c>
      <c r="F37" t="s">
        <v>99</v>
      </c>
    </row>
    <row r="38" spans="2:9" x14ac:dyDescent="0.25">
      <c r="B38">
        <v>18000</v>
      </c>
      <c r="C38" t="s">
        <v>100</v>
      </c>
      <c r="E38">
        <v>1200</v>
      </c>
      <c r="F38" t="s">
        <v>27</v>
      </c>
    </row>
    <row r="39" spans="2:9" x14ac:dyDescent="0.25">
      <c r="B39">
        <v>19500</v>
      </c>
      <c r="C39" t="s">
        <v>101</v>
      </c>
      <c r="E39">
        <v>1300</v>
      </c>
      <c r="F39" t="s">
        <v>102</v>
      </c>
    </row>
    <row r="40" spans="2:9" x14ac:dyDescent="0.25">
      <c r="B40">
        <v>21000</v>
      </c>
      <c r="C40" t="s">
        <v>103</v>
      </c>
      <c r="E40">
        <v>1400</v>
      </c>
      <c r="F40" t="s">
        <v>8</v>
      </c>
    </row>
    <row r="41" spans="2:9" x14ac:dyDescent="0.25">
      <c r="B41">
        <v>22500</v>
      </c>
      <c r="C41" t="s">
        <v>104</v>
      </c>
    </row>
    <row r="42" spans="2:9" x14ac:dyDescent="0.25">
      <c r="B42">
        <v>24000</v>
      </c>
      <c r="C42" t="s">
        <v>105</v>
      </c>
    </row>
    <row r="43" spans="2:9" x14ac:dyDescent="0.25">
      <c r="B43">
        <v>25500</v>
      </c>
      <c r="C43" t="s">
        <v>106</v>
      </c>
    </row>
    <row r="44" spans="2:9" x14ac:dyDescent="0.25">
      <c r="B44">
        <v>27000</v>
      </c>
      <c r="C44" t="s">
        <v>107</v>
      </c>
    </row>
    <row r="45" spans="2:9" x14ac:dyDescent="0.25">
      <c r="B45">
        <v>28500</v>
      </c>
      <c r="C45" t="s">
        <v>108</v>
      </c>
    </row>
    <row r="46" spans="2:9" x14ac:dyDescent="0.25">
      <c r="B46">
        <v>30000</v>
      </c>
      <c r="C46" t="s">
        <v>109</v>
      </c>
    </row>
    <row r="47" spans="2:9" x14ac:dyDescent="0.25">
      <c r="B47">
        <v>31500</v>
      </c>
      <c r="C47" t="s">
        <v>110</v>
      </c>
    </row>
    <row r="48" spans="2:9" x14ac:dyDescent="0.25">
      <c r="B48">
        <v>33000</v>
      </c>
      <c r="C48" t="s">
        <v>111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5548-74DA-4762-B96C-3A9980F70BC9}">
  <sheetPr>
    <tabColor rgb="FF0000FF"/>
  </sheetPr>
  <dimension ref="A1:D4"/>
  <sheetViews>
    <sheetView zoomScale="115" zoomScaleNormal="115" workbookViewId="0"/>
  </sheetViews>
  <sheetFormatPr defaultColWidth="8.85546875" defaultRowHeight="15" x14ac:dyDescent="0.25"/>
  <sheetData>
    <row r="1" spans="1:4" ht="6" customHeight="1" x14ac:dyDescent="0.25"/>
    <row r="2" spans="1:4" ht="17.25" x14ac:dyDescent="0.3">
      <c r="A2" s="6" t="s">
        <v>37</v>
      </c>
      <c r="B2" s="7" t="s">
        <v>112</v>
      </c>
      <c r="C2" s="7"/>
      <c r="D2" s="7"/>
    </row>
    <row r="3" spans="1:4" ht="17.25" x14ac:dyDescent="0.3">
      <c r="A3" s="7"/>
      <c r="B3" s="7" t="s">
        <v>113</v>
      </c>
      <c r="C3" s="7"/>
      <c r="D3" s="7"/>
    </row>
    <row r="4" spans="1:4" ht="17.25" x14ac:dyDescent="0.3">
      <c r="A4" s="6" t="s">
        <v>46</v>
      </c>
      <c r="B4" s="7" t="s">
        <v>115</v>
      </c>
      <c r="C4" s="7"/>
      <c r="D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40F5-369C-455F-82E5-5F2EB5572222}">
  <sheetPr>
    <tabColor rgb="FF0000FF"/>
  </sheetPr>
  <dimension ref="A1:G12"/>
  <sheetViews>
    <sheetView zoomScale="160" zoomScaleNormal="160" workbookViewId="0"/>
  </sheetViews>
  <sheetFormatPr defaultColWidth="8.85546875" defaultRowHeight="15" x14ac:dyDescent="0.25"/>
  <sheetData>
    <row r="1" spans="1:7" ht="5.25" customHeight="1" x14ac:dyDescent="0.25"/>
    <row r="2" spans="1:7" ht="17.25" x14ac:dyDescent="0.3">
      <c r="A2" s="6" t="s">
        <v>37</v>
      </c>
      <c r="B2" s="7" t="s">
        <v>121</v>
      </c>
      <c r="C2" s="7"/>
      <c r="D2" s="7"/>
      <c r="E2" s="7"/>
      <c r="F2" s="7"/>
      <c r="G2" s="7"/>
    </row>
    <row r="3" spans="1:7" ht="17.25" x14ac:dyDescent="0.3">
      <c r="A3" s="7"/>
      <c r="B3" s="6" t="s">
        <v>119</v>
      </c>
      <c r="C3" s="7"/>
      <c r="D3" s="7"/>
      <c r="E3" s="7"/>
      <c r="F3" s="7"/>
      <c r="G3" s="7"/>
    </row>
    <row r="4" spans="1:7" ht="17.25" x14ac:dyDescent="0.3">
      <c r="A4" s="7"/>
      <c r="B4" s="7" t="s">
        <v>116</v>
      </c>
      <c r="C4" s="7"/>
      <c r="D4" s="7"/>
      <c r="E4" s="7"/>
      <c r="F4" s="7"/>
      <c r="G4" s="7"/>
    </row>
    <row r="5" spans="1:7" ht="17.25" x14ac:dyDescent="0.3">
      <c r="A5" s="7"/>
      <c r="B5" s="7" t="s">
        <v>75</v>
      </c>
      <c r="C5" s="7"/>
      <c r="D5" s="7"/>
      <c r="E5" s="7"/>
      <c r="F5" s="7"/>
      <c r="G5" s="7"/>
    </row>
    <row r="6" spans="1:7" ht="17.25" x14ac:dyDescent="0.3">
      <c r="C6" s="7"/>
      <c r="D6" s="7"/>
      <c r="E6" s="7"/>
      <c r="F6" s="7"/>
      <c r="G6" s="7"/>
    </row>
    <row r="7" spans="1:7" ht="17.25" x14ac:dyDescent="0.3">
      <c r="A7" s="6" t="s">
        <v>46</v>
      </c>
      <c r="B7" s="7" t="s">
        <v>45</v>
      </c>
      <c r="C7" s="7"/>
      <c r="D7" s="7"/>
      <c r="E7" s="7"/>
      <c r="F7" s="7"/>
      <c r="G7" s="7"/>
    </row>
    <row r="8" spans="1:7" ht="17.25" x14ac:dyDescent="0.3">
      <c r="A8" s="7"/>
      <c r="B8" s="7" t="s">
        <v>117</v>
      </c>
      <c r="C8" s="7"/>
      <c r="D8" s="7"/>
      <c r="E8" s="7"/>
      <c r="F8" s="7"/>
      <c r="G8" s="7"/>
    </row>
    <row r="9" spans="1:7" ht="17.25" x14ac:dyDescent="0.3">
      <c r="A9" s="7"/>
      <c r="B9" s="7" t="s">
        <v>118</v>
      </c>
      <c r="C9" s="7"/>
      <c r="D9" s="7"/>
      <c r="E9" s="7"/>
      <c r="F9" s="7"/>
      <c r="G9" s="7"/>
    </row>
    <row r="10" spans="1:7" ht="17.25" x14ac:dyDescent="0.3">
      <c r="A10" s="7"/>
      <c r="B10" s="7" t="s">
        <v>120</v>
      </c>
      <c r="C10" s="7"/>
      <c r="D10" s="7"/>
      <c r="E10" s="7"/>
      <c r="F10" s="7"/>
      <c r="G10" s="7"/>
    </row>
    <row r="11" spans="1:7" ht="17.25" x14ac:dyDescent="0.3">
      <c r="A11" s="6" t="s">
        <v>122</v>
      </c>
      <c r="B11" s="7" t="s">
        <v>123</v>
      </c>
    </row>
    <row r="12" spans="1:7" ht="17.25" x14ac:dyDescent="0.3">
      <c r="B12" s="13" t="s">
        <v>124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A09F-C6E9-464C-AA5A-0CB3A7EAE1BF}">
  <sheetPr>
    <tabColor rgb="FF0000FF"/>
  </sheetPr>
  <dimension ref="B2:S23"/>
  <sheetViews>
    <sheetView workbookViewId="0"/>
  </sheetViews>
  <sheetFormatPr defaultColWidth="8.85546875" defaultRowHeight="15" x14ac:dyDescent="0.25"/>
  <cols>
    <col min="1" max="1" width="1.140625" customWidth="1"/>
    <col min="2" max="2" width="11.85546875" customWidth="1"/>
    <col min="3" max="3" width="3" customWidth="1"/>
    <col min="4" max="4" width="15.28515625" bestFit="1" customWidth="1"/>
    <col min="5" max="12" width="12.140625" customWidth="1"/>
  </cols>
  <sheetData>
    <row r="2" spans="2:19" ht="15.75" thickBot="1" x14ac:dyDescent="0.3">
      <c r="B2" s="15" t="s">
        <v>131</v>
      </c>
    </row>
    <row r="3" spans="2:19" ht="45" customHeight="1" thickBot="1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2:19" ht="15.75" thickBot="1" x14ac:dyDescent="0.3">
      <c r="B4" s="15" t="s">
        <v>125</v>
      </c>
    </row>
    <row r="5" spans="2:19" ht="45" customHeight="1" thickBot="1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</row>
    <row r="6" spans="2:19" ht="15.75" thickBot="1" x14ac:dyDescent="0.3">
      <c r="B6" s="15" t="s">
        <v>132</v>
      </c>
    </row>
    <row r="7" spans="2:19" ht="45" customHeight="1" thickBot="1" x14ac:dyDescent="0.3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</row>
    <row r="8" spans="2:19" ht="15.75" thickBot="1" x14ac:dyDescent="0.3">
      <c r="B8" s="15" t="s">
        <v>126</v>
      </c>
    </row>
    <row r="9" spans="2:19" ht="45" customHeight="1" thickBot="1" x14ac:dyDescent="0.3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</row>
    <row r="10" spans="2:19" ht="15.75" thickBot="1" x14ac:dyDescent="0.3">
      <c r="B10" s="15" t="s">
        <v>127</v>
      </c>
    </row>
    <row r="11" spans="2:19" ht="45" customHeight="1" thickBot="1" x14ac:dyDescent="0.3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2:19" ht="15.75" thickBot="1" x14ac:dyDescent="0.3">
      <c r="B12" s="15" t="s">
        <v>128</v>
      </c>
    </row>
    <row r="13" spans="2:19" ht="45" customHeight="1" thickBot="1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2:19" ht="15.75" thickBot="1" x14ac:dyDescent="0.3">
      <c r="B14" s="15" t="s">
        <v>129</v>
      </c>
    </row>
    <row r="15" spans="2:19" ht="45" customHeight="1" thickBot="1" x14ac:dyDescent="0.3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2:19" ht="15.75" thickBot="1" x14ac:dyDescent="0.3">
      <c r="B16" s="15" t="s">
        <v>133</v>
      </c>
    </row>
    <row r="17" spans="2:19" ht="45" customHeight="1" thickBot="1" x14ac:dyDescent="0.3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2:19" ht="15.75" thickBot="1" x14ac:dyDescent="0.3">
      <c r="B18" s="15" t="s">
        <v>134</v>
      </c>
    </row>
    <row r="19" spans="2:19" ht="45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2:19" ht="15.75" thickBot="1" x14ac:dyDescent="0.3">
      <c r="B20" s="15" t="s">
        <v>135</v>
      </c>
    </row>
    <row r="21" spans="2:19" ht="45" customHeight="1" thickBot="1" x14ac:dyDescent="0.3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2:19" ht="15.75" thickBot="1" x14ac:dyDescent="0.3">
      <c r="B22" s="15" t="s">
        <v>130</v>
      </c>
    </row>
    <row r="23" spans="2:19" ht="45" customHeight="1" thickBot="1" x14ac:dyDescent="0.3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</row>
  </sheetData>
  <mergeCells count="11">
    <mergeCell ref="B15:S15"/>
    <mergeCell ref="B17:S17"/>
    <mergeCell ref="B19:S19"/>
    <mergeCell ref="B21:S21"/>
    <mergeCell ref="B23:S23"/>
    <mergeCell ref="B13:S13"/>
    <mergeCell ref="B3:S3"/>
    <mergeCell ref="B5:S5"/>
    <mergeCell ref="B7:S7"/>
    <mergeCell ref="B9:S9"/>
    <mergeCell ref="B11:S11"/>
  </mergeCells>
  <conditionalFormatting sqref="L8:N8">
    <cfRule type="expression" dxfId="1" priority="1">
      <formula>L8&lt;&gt;""</formula>
    </cfRule>
  </conditionalFormatting>
  <conditionalFormatting sqref="F8:H8">
    <cfRule type="expression" dxfId="0" priority="2">
      <formula>F8&lt;&gt;""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PPCh18(1)</vt:lpstr>
      <vt:lpstr>PPCh18(2)</vt:lpstr>
      <vt:lpstr>PPCh18(3)</vt:lpstr>
      <vt:lpstr>PPCh18(4)</vt:lpstr>
      <vt:lpstr>PPCh18(5)</vt:lpstr>
      <vt:lpstr>PPCh18(6)</vt:lpstr>
      <vt:lpstr>PPCh18(7)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cp:lastPrinted>2021-07-10T01:21:55Z</cp:lastPrinted>
  <dcterms:created xsi:type="dcterms:W3CDTF">2015-06-05T18:17:20Z</dcterms:created>
  <dcterms:modified xsi:type="dcterms:W3CDTF">2022-02-27T18:28:32Z</dcterms:modified>
</cp:coreProperties>
</file>