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9F3F0EB6-0C51-45CC-9D92-BC3E8C886445}" xr6:coauthVersionLast="47" xr6:coauthVersionMax="47" xr10:uidLastSave="{00000000-0000-0000-0000-000000000000}"/>
  <bookViews>
    <workbookView xWindow="-120" yWindow="-120" windowWidth="29040" windowHeight="15840" xr2:uid="{E1E8AE39-2B74-42F7-9577-AA5736E424BC}"/>
  </bookViews>
  <sheets>
    <sheet name="Ch19(103 )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O11" i="1"/>
  <c r="O10" i="1"/>
  <c r="I11" i="1" a="1"/>
  <c r="I11" i="1" s="1"/>
  <c r="I12" i="1" a="1"/>
  <c r="I12" i="1" s="1"/>
  <c r="I13" i="1" a="1"/>
  <c r="I13" i="1" s="1"/>
  <c r="I10" i="1" a="1"/>
  <c r="I10" i="1" s="1"/>
  <c r="H11" i="1" a="1"/>
  <c r="H11" i="1" s="1"/>
  <c r="H12" i="1" a="1"/>
  <c r="H12" i="1" s="1"/>
  <c r="H13" i="1" a="1"/>
  <c r="H13" i="1" s="1"/>
  <c r="H10" i="1" a="1"/>
  <c r="H10" i="1" s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M27" i="1"/>
  <c r="O27" i="1" s="1"/>
  <c r="M28" i="1"/>
  <c r="M29" i="1"/>
  <c r="M30" i="1"/>
  <c r="O30" i="1" s="1"/>
  <c r="M31" i="1"/>
  <c r="O31" i="1" s="1"/>
  <c r="M32" i="1"/>
  <c r="O32" i="1" s="1"/>
  <c r="M33" i="1"/>
  <c r="O33" i="1" s="1"/>
  <c r="M34" i="1"/>
  <c r="O34" i="1" s="1"/>
  <c r="M35" i="1"/>
  <c r="O35" i="1" s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O42" i="1" s="1"/>
  <c r="M43" i="1"/>
  <c r="O43" i="1" s="1"/>
  <c r="M44" i="1"/>
  <c r="O44" i="1" s="1"/>
  <c r="M45" i="1"/>
  <c r="O45" i="1" s="1"/>
  <c r="M46" i="1"/>
  <c r="O46" i="1" s="1"/>
  <c r="M47" i="1"/>
  <c r="O47" i="1" s="1"/>
  <c r="M48" i="1"/>
  <c r="O48" i="1" s="1"/>
  <c r="M49" i="1"/>
  <c r="O49" i="1" s="1"/>
  <c r="M50" i="1"/>
  <c r="O50" i="1" s="1"/>
  <c r="C19" i="1"/>
  <c r="D19" i="1"/>
  <c r="E19" i="1"/>
  <c r="AD27" i="1"/>
  <c r="AE27" i="1" a="1"/>
  <c r="AE27" i="1" s="1"/>
  <c r="AF27" i="1" a="1"/>
  <c r="AF27" i="1" s="1"/>
  <c r="AG27" i="1"/>
  <c r="AH27" i="1"/>
  <c r="AI27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C303" i="1"/>
  <c r="D303" i="1"/>
  <c r="E303" i="1"/>
  <c r="C304" i="1"/>
  <c r="D304" i="1"/>
  <c r="E304" i="1"/>
  <c r="C305" i="1"/>
  <c r="D305" i="1"/>
  <c r="E305" i="1"/>
  <c r="C306" i="1"/>
  <c r="D306" i="1"/>
  <c r="E306" i="1"/>
  <c r="C307" i="1"/>
  <c r="D307" i="1"/>
  <c r="E307" i="1"/>
  <c r="C308" i="1"/>
  <c r="D308" i="1"/>
  <c r="E308" i="1"/>
  <c r="C309" i="1"/>
  <c r="D309" i="1"/>
  <c r="E309" i="1"/>
  <c r="C310" i="1"/>
  <c r="D310" i="1"/>
  <c r="E310" i="1"/>
  <c r="C311" i="1"/>
  <c r="D311" i="1"/>
  <c r="E311" i="1"/>
  <c r="C312" i="1"/>
  <c r="D312" i="1"/>
  <c r="E312" i="1"/>
  <c r="C313" i="1"/>
  <c r="D313" i="1"/>
  <c r="E313" i="1"/>
  <c r="C314" i="1"/>
  <c r="D314" i="1"/>
  <c r="E314" i="1"/>
  <c r="C315" i="1"/>
  <c r="D315" i="1"/>
  <c r="E315" i="1"/>
  <c r="C316" i="1"/>
  <c r="D316" i="1"/>
  <c r="E316" i="1"/>
  <c r="C317" i="1"/>
  <c r="D317" i="1"/>
  <c r="E317" i="1"/>
  <c r="C318" i="1"/>
  <c r="D318" i="1"/>
  <c r="E318" i="1"/>
  <c r="C319" i="1"/>
  <c r="D319" i="1"/>
  <c r="E319" i="1"/>
  <c r="C320" i="1"/>
  <c r="D320" i="1"/>
  <c r="E320" i="1"/>
  <c r="C321" i="1"/>
  <c r="D321" i="1"/>
  <c r="E321" i="1"/>
  <c r="C322" i="1"/>
  <c r="D322" i="1"/>
  <c r="E322" i="1"/>
  <c r="C323" i="1"/>
  <c r="D323" i="1"/>
  <c r="E323" i="1"/>
  <c r="C324" i="1"/>
  <c r="D324" i="1"/>
  <c r="E324" i="1"/>
  <c r="C325" i="1"/>
  <c r="D325" i="1"/>
  <c r="E325" i="1"/>
  <c r="C326" i="1"/>
  <c r="D326" i="1"/>
  <c r="E326" i="1"/>
  <c r="C327" i="1"/>
  <c r="D327" i="1"/>
  <c r="E327" i="1"/>
  <c r="C328" i="1"/>
  <c r="D328" i="1"/>
  <c r="E328" i="1"/>
  <c r="C329" i="1"/>
  <c r="D329" i="1"/>
  <c r="E329" i="1"/>
  <c r="C330" i="1"/>
  <c r="D330" i="1"/>
  <c r="E330" i="1"/>
  <c r="C331" i="1"/>
  <c r="D331" i="1"/>
  <c r="E331" i="1"/>
  <c r="C332" i="1"/>
  <c r="D332" i="1"/>
  <c r="E332" i="1"/>
  <c r="C333" i="1"/>
  <c r="D333" i="1"/>
  <c r="E333" i="1"/>
  <c r="C334" i="1"/>
  <c r="D334" i="1"/>
  <c r="E334" i="1"/>
  <c r="C335" i="1"/>
  <c r="D335" i="1"/>
  <c r="E335" i="1"/>
  <c r="C336" i="1"/>
  <c r="D336" i="1"/>
  <c r="E336" i="1"/>
  <c r="C337" i="1"/>
  <c r="D337" i="1"/>
  <c r="E337" i="1"/>
  <c r="C338" i="1"/>
  <c r="D338" i="1"/>
  <c r="E338" i="1"/>
  <c r="C339" i="1"/>
  <c r="D339" i="1"/>
  <c r="E339" i="1"/>
  <c r="C340" i="1"/>
  <c r="D340" i="1"/>
  <c r="E340" i="1"/>
  <c r="C341" i="1"/>
  <c r="D341" i="1"/>
  <c r="E341" i="1"/>
  <c r="C342" i="1"/>
  <c r="D342" i="1"/>
  <c r="E342" i="1"/>
  <c r="C343" i="1"/>
  <c r="D343" i="1"/>
  <c r="E343" i="1"/>
  <c r="C344" i="1"/>
  <c r="D344" i="1"/>
  <c r="E344" i="1"/>
  <c r="C345" i="1"/>
  <c r="D345" i="1"/>
  <c r="E345" i="1"/>
  <c r="C346" i="1"/>
  <c r="D346" i="1"/>
  <c r="E346" i="1"/>
  <c r="C347" i="1"/>
  <c r="D347" i="1"/>
  <c r="E347" i="1"/>
  <c r="C348" i="1"/>
  <c r="D348" i="1"/>
  <c r="E348" i="1"/>
  <c r="C349" i="1"/>
  <c r="D349" i="1"/>
  <c r="E349" i="1"/>
  <c r="C350" i="1"/>
  <c r="D350" i="1"/>
  <c r="E350" i="1"/>
  <c r="C351" i="1"/>
  <c r="D351" i="1"/>
  <c r="E351" i="1"/>
  <c r="C352" i="1"/>
  <c r="D352" i="1"/>
  <c r="E352" i="1"/>
  <c r="C353" i="1"/>
  <c r="D353" i="1"/>
  <c r="E353" i="1"/>
  <c r="C354" i="1"/>
  <c r="D354" i="1"/>
  <c r="E354" i="1"/>
  <c r="C355" i="1"/>
  <c r="D355" i="1"/>
  <c r="E355" i="1"/>
  <c r="C356" i="1"/>
  <c r="D356" i="1"/>
  <c r="E356" i="1"/>
  <c r="C357" i="1"/>
  <c r="D357" i="1"/>
  <c r="E357" i="1"/>
  <c r="C358" i="1"/>
  <c r="D358" i="1"/>
  <c r="E358" i="1"/>
  <c r="C359" i="1"/>
  <c r="D359" i="1"/>
  <c r="E359" i="1"/>
  <c r="C360" i="1"/>
  <c r="D360" i="1"/>
  <c r="E360" i="1"/>
  <c r="C361" i="1"/>
  <c r="D361" i="1"/>
  <c r="E361" i="1"/>
  <c r="C362" i="1"/>
  <c r="D362" i="1"/>
  <c r="E362" i="1"/>
  <c r="C363" i="1"/>
  <c r="D363" i="1"/>
  <c r="E363" i="1"/>
  <c r="C364" i="1"/>
  <c r="D364" i="1"/>
  <c r="E364" i="1"/>
  <c r="C365" i="1"/>
  <c r="D365" i="1"/>
  <c r="E365" i="1"/>
  <c r="C366" i="1"/>
  <c r="D366" i="1"/>
  <c r="E366" i="1"/>
  <c r="C367" i="1"/>
  <c r="D367" i="1"/>
  <c r="E367" i="1"/>
  <c r="C368" i="1"/>
  <c r="D368" i="1"/>
  <c r="E368" i="1"/>
  <c r="C369" i="1"/>
  <c r="D369" i="1"/>
  <c r="E369" i="1"/>
  <c r="C370" i="1"/>
  <c r="D370" i="1"/>
  <c r="E370" i="1"/>
  <c r="C371" i="1"/>
  <c r="D371" i="1"/>
  <c r="E371" i="1"/>
  <c r="C372" i="1"/>
  <c r="D372" i="1"/>
  <c r="E372" i="1"/>
  <c r="C373" i="1"/>
  <c r="D373" i="1"/>
  <c r="E373" i="1"/>
  <c r="C374" i="1"/>
  <c r="D374" i="1"/>
  <c r="E374" i="1"/>
  <c r="C375" i="1"/>
  <c r="D375" i="1"/>
  <c r="E375" i="1"/>
  <c r="C376" i="1"/>
  <c r="D376" i="1"/>
  <c r="E376" i="1"/>
  <c r="C377" i="1"/>
  <c r="D377" i="1"/>
  <c r="E377" i="1"/>
  <c r="C378" i="1"/>
  <c r="D378" i="1"/>
  <c r="E378" i="1"/>
  <c r="C379" i="1"/>
  <c r="D379" i="1"/>
  <c r="E379" i="1"/>
  <c r="C380" i="1"/>
  <c r="D380" i="1"/>
  <c r="E380" i="1"/>
  <c r="C381" i="1"/>
  <c r="D381" i="1"/>
  <c r="E381" i="1"/>
  <c r="C382" i="1"/>
  <c r="D382" i="1"/>
  <c r="E382" i="1"/>
  <c r="C383" i="1"/>
  <c r="D383" i="1"/>
  <c r="E383" i="1"/>
  <c r="C384" i="1"/>
  <c r="D384" i="1"/>
  <c r="E384" i="1"/>
  <c r="C385" i="1"/>
  <c r="D385" i="1"/>
  <c r="E385" i="1"/>
  <c r="C386" i="1"/>
  <c r="D386" i="1"/>
  <c r="E386" i="1"/>
  <c r="C387" i="1"/>
  <c r="D387" i="1"/>
  <c r="E387" i="1"/>
  <c r="C388" i="1"/>
  <c r="D388" i="1"/>
  <c r="E388" i="1"/>
  <c r="C389" i="1"/>
  <c r="D389" i="1"/>
  <c r="E389" i="1"/>
  <c r="C390" i="1"/>
  <c r="D390" i="1"/>
  <c r="E390" i="1"/>
  <c r="C391" i="1"/>
  <c r="D391" i="1"/>
  <c r="E391" i="1"/>
  <c r="C392" i="1"/>
  <c r="D392" i="1"/>
  <c r="E392" i="1"/>
  <c r="C393" i="1"/>
  <c r="D393" i="1"/>
  <c r="E393" i="1"/>
  <c r="C394" i="1"/>
  <c r="D394" i="1"/>
  <c r="E394" i="1"/>
  <c r="C395" i="1"/>
  <c r="D395" i="1"/>
  <c r="E395" i="1"/>
  <c r="C396" i="1"/>
  <c r="D396" i="1"/>
  <c r="E396" i="1"/>
  <c r="C397" i="1"/>
  <c r="D397" i="1"/>
  <c r="E397" i="1"/>
  <c r="C398" i="1"/>
  <c r="D398" i="1"/>
  <c r="E398" i="1"/>
  <c r="C399" i="1"/>
  <c r="D399" i="1"/>
  <c r="E399" i="1"/>
  <c r="C400" i="1"/>
  <c r="D400" i="1"/>
  <c r="E400" i="1"/>
  <c r="C401" i="1"/>
  <c r="D401" i="1"/>
  <c r="E401" i="1"/>
  <c r="C402" i="1"/>
  <c r="D402" i="1"/>
  <c r="E402" i="1"/>
  <c r="C403" i="1"/>
  <c r="D403" i="1"/>
  <c r="E403" i="1"/>
  <c r="C404" i="1"/>
  <c r="D404" i="1"/>
  <c r="E404" i="1"/>
  <c r="C405" i="1"/>
  <c r="D405" i="1"/>
  <c r="E405" i="1"/>
  <c r="C406" i="1"/>
  <c r="D406" i="1"/>
  <c r="E406" i="1"/>
  <c r="C407" i="1"/>
  <c r="D407" i="1"/>
  <c r="E407" i="1"/>
  <c r="C408" i="1"/>
  <c r="D408" i="1"/>
  <c r="E408" i="1"/>
  <c r="C409" i="1"/>
  <c r="D409" i="1"/>
  <c r="E409" i="1"/>
  <c r="C410" i="1"/>
  <c r="D410" i="1"/>
  <c r="E410" i="1"/>
  <c r="C411" i="1"/>
  <c r="D411" i="1"/>
  <c r="E411" i="1"/>
  <c r="C412" i="1"/>
  <c r="D412" i="1"/>
  <c r="E412" i="1"/>
  <c r="C413" i="1"/>
  <c r="D413" i="1"/>
  <c r="E413" i="1"/>
  <c r="C414" i="1"/>
  <c r="D414" i="1"/>
  <c r="E414" i="1"/>
  <c r="C415" i="1"/>
  <c r="D415" i="1"/>
  <c r="E415" i="1"/>
  <c r="C416" i="1"/>
  <c r="D416" i="1"/>
  <c r="E416" i="1"/>
  <c r="C417" i="1"/>
  <c r="D417" i="1"/>
  <c r="E417" i="1"/>
  <c r="C418" i="1"/>
  <c r="D418" i="1"/>
  <c r="E418" i="1"/>
  <c r="C419" i="1"/>
  <c r="D419" i="1"/>
  <c r="E419" i="1"/>
  <c r="C420" i="1"/>
  <c r="D420" i="1"/>
  <c r="E420" i="1"/>
  <c r="C421" i="1"/>
  <c r="D421" i="1"/>
  <c r="E421" i="1"/>
  <c r="C422" i="1"/>
  <c r="D422" i="1"/>
  <c r="E422" i="1"/>
  <c r="C423" i="1"/>
  <c r="D423" i="1"/>
  <c r="E423" i="1"/>
  <c r="C424" i="1"/>
  <c r="D424" i="1"/>
  <c r="E424" i="1"/>
  <c r="C425" i="1"/>
  <c r="D425" i="1"/>
  <c r="E425" i="1"/>
  <c r="C426" i="1"/>
  <c r="D426" i="1"/>
  <c r="E426" i="1"/>
  <c r="C427" i="1"/>
  <c r="D427" i="1"/>
  <c r="E427" i="1"/>
  <c r="C428" i="1"/>
  <c r="D428" i="1"/>
  <c r="E428" i="1"/>
  <c r="C429" i="1"/>
  <c r="D429" i="1"/>
  <c r="E429" i="1"/>
  <c r="C430" i="1"/>
  <c r="D430" i="1"/>
  <c r="E430" i="1"/>
  <c r="C431" i="1"/>
  <c r="D431" i="1"/>
  <c r="E431" i="1"/>
  <c r="C432" i="1"/>
  <c r="D432" i="1"/>
  <c r="E432" i="1"/>
  <c r="C433" i="1"/>
  <c r="D433" i="1"/>
  <c r="E433" i="1"/>
  <c r="C434" i="1"/>
  <c r="D434" i="1"/>
  <c r="E434" i="1"/>
  <c r="C435" i="1"/>
  <c r="D435" i="1"/>
  <c r="E435" i="1"/>
  <c r="C436" i="1"/>
  <c r="D436" i="1"/>
  <c r="E436" i="1"/>
  <c r="C437" i="1"/>
  <c r="D437" i="1"/>
  <c r="E437" i="1"/>
  <c r="C438" i="1"/>
  <c r="D438" i="1"/>
  <c r="E438" i="1"/>
  <c r="C439" i="1"/>
  <c r="D439" i="1"/>
  <c r="E439" i="1"/>
  <c r="C440" i="1"/>
  <c r="D440" i="1"/>
  <c r="E440" i="1"/>
  <c r="C441" i="1"/>
  <c r="D441" i="1"/>
  <c r="E441" i="1"/>
  <c r="C442" i="1"/>
  <c r="D442" i="1"/>
  <c r="E442" i="1"/>
  <c r="C443" i="1"/>
  <c r="D443" i="1"/>
  <c r="E443" i="1"/>
  <c r="C444" i="1"/>
  <c r="D444" i="1"/>
  <c r="E444" i="1"/>
  <c r="C445" i="1"/>
  <c r="D445" i="1"/>
  <c r="E445" i="1"/>
  <c r="C446" i="1"/>
  <c r="D446" i="1"/>
  <c r="E446" i="1"/>
  <c r="C447" i="1"/>
  <c r="D447" i="1"/>
  <c r="E447" i="1"/>
  <c r="C448" i="1"/>
  <c r="D448" i="1"/>
  <c r="E448" i="1"/>
  <c r="C449" i="1"/>
  <c r="D449" i="1"/>
  <c r="E449" i="1"/>
  <c r="C450" i="1"/>
  <c r="D450" i="1"/>
  <c r="E450" i="1"/>
  <c r="C451" i="1"/>
  <c r="D451" i="1"/>
  <c r="E451" i="1"/>
  <c r="C452" i="1"/>
  <c r="D452" i="1"/>
  <c r="E452" i="1"/>
  <c r="C453" i="1"/>
  <c r="D453" i="1"/>
  <c r="E453" i="1"/>
  <c r="C454" i="1"/>
  <c r="D454" i="1"/>
  <c r="E454" i="1"/>
  <c r="C455" i="1"/>
  <c r="D455" i="1"/>
  <c r="E455" i="1"/>
  <c r="C456" i="1"/>
  <c r="D456" i="1"/>
  <c r="E456" i="1"/>
  <c r="C457" i="1"/>
  <c r="D457" i="1"/>
  <c r="E457" i="1"/>
  <c r="C458" i="1"/>
  <c r="D458" i="1"/>
  <c r="E458" i="1"/>
  <c r="C459" i="1"/>
  <c r="D459" i="1"/>
  <c r="E459" i="1"/>
  <c r="C460" i="1"/>
  <c r="D460" i="1"/>
  <c r="E460" i="1"/>
  <c r="C461" i="1"/>
  <c r="D461" i="1"/>
  <c r="E461" i="1"/>
  <c r="C462" i="1"/>
  <c r="D462" i="1"/>
  <c r="E462" i="1"/>
  <c r="C463" i="1"/>
  <c r="D463" i="1"/>
  <c r="E463" i="1"/>
  <c r="C464" i="1"/>
  <c r="D464" i="1"/>
  <c r="E464" i="1"/>
  <c r="C465" i="1"/>
  <c r="D465" i="1"/>
  <c r="E465" i="1"/>
  <c r="C466" i="1"/>
  <c r="D466" i="1"/>
  <c r="E466" i="1"/>
  <c r="C467" i="1"/>
  <c r="D467" i="1"/>
  <c r="E467" i="1"/>
  <c r="C468" i="1"/>
  <c r="D468" i="1"/>
  <c r="E468" i="1"/>
  <c r="C469" i="1"/>
  <c r="D469" i="1"/>
  <c r="E469" i="1"/>
  <c r="C470" i="1"/>
  <c r="D470" i="1"/>
  <c r="E470" i="1"/>
  <c r="C471" i="1"/>
  <c r="D471" i="1"/>
  <c r="E471" i="1"/>
  <c r="C472" i="1"/>
  <c r="D472" i="1"/>
  <c r="E472" i="1"/>
  <c r="C473" i="1"/>
  <c r="D473" i="1"/>
  <c r="E473" i="1"/>
  <c r="C474" i="1"/>
  <c r="D474" i="1"/>
  <c r="E474" i="1"/>
  <c r="C475" i="1"/>
  <c r="D475" i="1"/>
  <c r="E475" i="1"/>
  <c r="C476" i="1"/>
  <c r="D476" i="1"/>
  <c r="E476" i="1"/>
  <c r="C477" i="1"/>
  <c r="D477" i="1"/>
  <c r="E477" i="1"/>
  <c r="C478" i="1"/>
  <c r="D478" i="1"/>
  <c r="E478" i="1"/>
  <c r="C479" i="1"/>
  <c r="D479" i="1"/>
  <c r="E479" i="1"/>
  <c r="C480" i="1"/>
  <c r="D480" i="1"/>
  <c r="E480" i="1"/>
  <c r="C481" i="1"/>
  <c r="D481" i="1"/>
  <c r="E481" i="1"/>
  <c r="C482" i="1"/>
  <c r="D482" i="1"/>
  <c r="E482" i="1"/>
  <c r="C483" i="1"/>
  <c r="D483" i="1"/>
  <c r="E483" i="1"/>
  <c r="C484" i="1"/>
  <c r="D484" i="1"/>
  <c r="E484" i="1"/>
  <c r="C485" i="1"/>
  <c r="D485" i="1"/>
  <c r="E485" i="1"/>
  <c r="C486" i="1"/>
  <c r="D486" i="1"/>
  <c r="E486" i="1"/>
  <c r="C487" i="1"/>
  <c r="D487" i="1"/>
  <c r="E487" i="1"/>
  <c r="C488" i="1"/>
  <c r="D488" i="1"/>
  <c r="E488" i="1"/>
  <c r="C489" i="1"/>
  <c r="D489" i="1"/>
  <c r="E489" i="1"/>
  <c r="C490" i="1"/>
  <c r="D490" i="1"/>
  <c r="E490" i="1"/>
  <c r="C491" i="1"/>
  <c r="D491" i="1"/>
  <c r="E491" i="1"/>
  <c r="C492" i="1"/>
  <c r="D492" i="1"/>
  <c r="E492" i="1"/>
  <c r="C493" i="1"/>
  <c r="D493" i="1"/>
  <c r="E493" i="1"/>
  <c r="C494" i="1"/>
  <c r="D494" i="1"/>
  <c r="E494" i="1"/>
  <c r="C495" i="1"/>
  <c r="D495" i="1"/>
  <c r="E495" i="1"/>
  <c r="C496" i="1"/>
  <c r="D496" i="1"/>
  <c r="E496" i="1"/>
  <c r="C497" i="1"/>
  <c r="D497" i="1"/>
  <c r="E497" i="1"/>
  <c r="C498" i="1"/>
  <c r="D498" i="1"/>
  <c r="E498" i="1"/>
  <c r="C499" i="1"/>
  <c r="D499" i="1"/>
  <c r="E499" i="1"/>
  <c r="C500" i="1"/>
  <c r="D500" i="1"/>
  <c r="E500" i="1"/>
  <c r="C501" i="1"/>
  <c r="D501" i="1"/>
  <c r="E501" i="1"/>
  <c r="C502" i="1"/>
  <c r="D502" i="1"/>
  <c r="E502" i="1"/>
  <c r="C503" i="1"/>
  <c r="D503" i="1"/>
  <c r="E503" i="1"/>
  <c r="C504" i="1"/>
  <c r="D504" i="1"/>
  <c r="E504" i="1"/>
  <c r="C505" i="1"/>
  <c r="D505" i="1"/>
  <c r="E505" i="1"/>
  <c r="C506" i="1"/>
  <c r="D506" i="1"/>
  <c r="E506" i="1"/>
  <c r="C507" i="1"/>
  <c r="D507" i="1"/>
  <c r="E507" i="1"/>
  <c r="C508" i="1"/>
  <c r="D508" i="1"/>
  <c r="E508" i="1"/>
  <c r="C509" i="1"/>
  <c r="D509" i="1"/>
  <c r="E509" i="1"/>
  <c r="C510" i="1"/>
  <c r="D510" i="1"/>
  <c r="E510" i="1"/>
  <c r="C511" i="1"/>
  <c r="D511" i="1"/>
  <c r="E511" i="1"/>
  <c r="C512" i="1"/>
  <c r="D512" i="1"/>
  <c r="E512" i="1"/>
  <c r="C513" i="1"/>
  <c r="D513" i="1"/>
  <c r="E513" i="1"/>
  <c r="C514" i="1"/>
  <c r="D514" i="1"/>
  <c r="E514" i="1"/>
  <c r="C515" i="1"/>
  <c r="D515" i="1"/>
  <c r="E515" i="1"/>
  <c r="C516" i="1"/>
  <c r="D516" i="1"/>
  <c r="E516" i="1"/>
  <c r="C517" i="1"/>
  <c r="D517" i="1"/>
  <c r="E517" i="1"/>
  <c r="C518" i="1"/>
  <c r="D518" i="1"/>
  <c r="E518" i="1"/>
  <c r="C519" i="1"/>
  <c r="D519" i="1"/>
  <c r="E519" i="1"/>
  <c r="C520" i="1"/>
  <c r="D520" i="1"/>
  <c r="E520" i="1"/>
  <c r="C521" i="1"/>
  <c r="D521" i="1"/>
  <c r="E521" i="1"/>
  <c r="C522" i="1"/>
  <c r="D522" i="1"/>
  <c r="E522" i="1"/>
  <c r="C523" i="1"/>
  <c r="D523" i="1"/>
  <c r="E523" i="1"/>
  <c r="C524" i="1"/>
  <c r="D524" i="1"/>
  <c r="E524" i="1"/>
  <c r="C525" i="1"/>
  <c r="D525" i="1"/>
  <c r="E525" i="1"/>
  <c r="C526" i="1"/>
  <c r="D526" i="1"/>
  <c r="E526" i="1"/>
  <c r="C527" i="1"/>
  <c r="D527" i="1"/>
  <c r="E527" i="1"/>
  <c r="C528" i="1"/>
  <c r="D528" i="1"/>
  <c r="E528" i="1"/>
  <c r="C529" i="1"/>
  <c r="D529" i="1"/>
  <c r="E529" i="1"/>
  <c r="C530" i="1"/>
  <c r="D530" i="1"/>
  <c r="E530" i="1"/>
  <c r="C531" i="1"/>
  <c r="D531" i="1"/>
  <c r="E531" i="1"/>
  <c r="C532" i="1"/>
  <c r="D532" i="1"/>
  <c r="E532" i="1"/>
  <c r="C533" i="1"/>
  <c r="D533" i="1"/>
  <c r="E533" i="1"/>
  <c r="C534" i="1"/>
  <c r="D534" i="1"/>
  <c r="E534" i="1"/>
  <c r="C535" i="1"/>
  <c r="D535" i="1"/>
  <c r="E535" i="1"/>
  <c r="C536" i="1"/>
  <c r="D536" i="1"/>
  <c r="E536" i="1"/>
  <c r="C537" i="1"/>
  <c r="D537" i="1"/>
  <c r="E537" i="1"/>
  <c r="C538" i="1"/>
  <c r="D538" i="1"/>
  <c r="E538" i="1"/>
  <c r="C539" i="1"/>
  <c r="D539" i="1"/>
  <c r="E539" i="1"/>
  <c r="C540" i="1"/>
  <c r="D540" i="1"/>
  <c r="E540" i="1"/>
  <c r="C541" i="1"/>
  <c r="D541" i="1"/>
  <c r="E541" i="1"/>
  <c r="C542" i="1"/>
  <c r="D542" i="1"/>
  <c r="E542" i="1"/>
  <c r="C543" i="1"/>
  <c r="D543" i="1"/>
  <c r="E543" i="1"/>
  <c r="C544" i="1"/>
  <c r="D544" i="1"/>
  <c r="E544" i="1"/>
  <c r="C545" i="1"/>
  <c r="D545" i="1"/>
  <c r="E545" i="1"/>
  <c r="C546" i="1"/>
  <c r="D546" i="1"/>
  <c r="E546" i="1"/>
  <c r="C547" i="1"/>
  <c r="D547" i="1"/>
  <c r="E547" i="1"/>
  <c r="C548" i="1"/>
  <c r="D548" i="1"/>
  <c r="E548" i="1"/>
  <c r="C549" i="1"/>
  <c r="D549" i="1"/>
  <c r="E549" i="1"/>
  <c r="C550" i="1"/>
  <c r="D550" i="1"/>
  <c r="E550" i="1"/>
  <c r="C551" i="1"/>
  <c r="D551" i="1"/>
  <c r="E551" i="1"/>
  <c r="C552" i="1"/>
  <c r="D552" i="1"/>
  <c r="E552" i="1"/>
  <c r="C553" i="1"/>
  <c r="D553" i="1"/>
  <c r="E553" i="1"/>
  <c r="C554" i="1"/>
  <c r="D554" i="1"/>
  <c r="E554" i="1"/>
  <c r="C555" i="1"/>
  <c r="D555" i="1"/>
  <c r="E555" i="1"/>
  <c r="C556" i="1"/>
  <c r="D556" i="1"/>
  <c r="E556" i="1"/>
  <c r="C557" i="1"/>
  <c r="D557" i="1"/>
  <c r="E557" i="1"/>
  <c r="C558" i="1"/>
  <c r="D558" i="1"/>
  <c r="E558" i="1"/>
  <c r="C559" i="1"/>
  <c r="D559" i="1"/>
  <c r="E559" i="1"/>
  <c r="C560" i="1"/>
  <c r="D560" i="1"/>
  <c r="E560" i="1"/>
  <c r="C561" i="1"/>
  <c r="D561" i="1"/>
  <c r="E561" i="1"/>
  <c r="C562" i="1"/>
  <c r="D562" i="1"/>
  <c r="E562" i="1"/>
  <c r="C563" i="1"/>
  <c r="D563" i="1"/>
  <c r="E563" i="1"/>
  <c r="C564" i="1"/>
  <c r="D564" i="1"/>
  <c r="E564" i="1"/>
  <c r="C565" i="1"/>
  <c r="D565" i="1"/>
  <c r="E565" i="1"/>
  <c r="C566" i="1"/>
  <c r="D566" i="1"/>
  <c r="E566" i="1"/>
  <c r="C567" i="1"/>
  <c r="D567" i="1"/>
  <c r="E567" i="1"/>
  <c r="C568" i="1"/>
  <c r="D568" i="1"/>
  <c r="E568" i="1"/>
  <c r="C569" i="1"/>
  <c r="D569" i="1"/>
  <c r="E569" i="1"/>
  <c r="C570" i="1"/>
  <c r="D570" i="1"/>
  <c r="E570" i="1"/>
  <c r="C571" i="1"/>
  <c r="D571" i="1"/>
  <c r="E571" i="1"/>
  <c r="C572" i="1"/>
  <c r="D572" i="1"/>
  <c r="E572" i="1"/>
  <c r="C573" i="1"/>
  <c r="D573" i="1"/>
  <c r="E573" i="1"/>
  <c r="C574" i="1"/>
  <c r="D574" i="1"/>
  <c r="E574" i="1"/>
  <c r="C575" i="1"/>
  <c r="D575" i="1"/>
  <c r="E575" i="1"/>
  <c r="C576" i="1"/>
  <c r="D576" i="1"/>
  <c r="E576" i="1"/>
  <c r="C577" i="1"/>
  <c r="D577" i="1"/>
  <c r="E577" i="1"/>
  <c r="C578" i="1"/>
  <c r="D578" i="1"/>
  <c r="E578" i="1"/>
  <c r="C579" i="1"/>
  <c r="D579" i="1"/>
  <c r="E579" i="1"/>
  <c r="C580" i="1"/>
  <c r="D580" i="1"/>
  <c r="E580" i="1"/>
  <c r="C581" i="1"/>
  <c r="D581" i="1"/>
  <c r="E581" i="1"/>
  <c r="C582" i="1"/>
  <c r="D582" i="1"/>
  <c r="E582" i="1"/>
  <c r="C583" i="1"/>
  <c r="D583" i="1"/>
  <c r="E583" i="1"/>
  <c r="C584" i="1"/>
  <c r="D584" i="1"/>
  <c r="E584" i="1"/>
  <c r="C585" i="1"/>
  <c r="D585" i="1"/>
  <c r="E585" i="1"/>
  <c r="C586" i="1"/>
  <c r="D586" i="1"/>
  <c r="E586" i="1"/>
  <c r="C587" i="1"/>
  <c r="D587" i="1"/>
  <c r="E587" i="1"/>
  <c r="C588" i="1"/>
  <c r="D588" i="1"/>
  <c r="E588" i="1"/>
  <c r="C589" i="1"/>
  <c r="D589" i="1"/>
  <c r="E589" i="1"/>
  <c r="C590" i="1"/>
  <c r="D590" i="1"/>
  <c r="E590" i="1"/>
  <c r="C591" i="1"/>
  <c r="D591" i="1"/>
  <c r="E591" i="1"/>
  <c r="C592" i="1"/>
  <c r="D592" i="1"/>
  <c r="E592" i="1"/>
  <c r="C593" i="1"/>
  <c r="D593" i="1"/>
  <c r="E593" i="1"/>
  <c r="C594" i="1"/>
  <c r="D594" i="1"/>
  <c r="E594" i="1"/>
  <c r="C595" i="1"/>
  <c r="D595" i="1"/>
  <c r="E595" i="1"/>
  <c r="C596" i="1"/>
  <c r="D596" i="1"/>
  <c r="E596" i="1"/>
  <c r="C597" i="1"/>
  <c r="D597" i="1"/>
  <c r="E597" i="1"/>
  <c r="C598" i="1"/>
  <c r="D598" i="1"/>
  <c r="E598" i="1"/>
  <c r="C599" i="1"/>
  <c r="D599" i="1"/>
  <c r="E599" i="1"/>
  <c r="C600" i="1"/>
  <c r="D600" i="1"/>
  <c r="E600" i="1"/>
  <c r="C601" i="1"/>
  <c r="D601" i="1"/>
  <c r="E601" i="1"/>
  <c r="C602" i="1"/>
  <c r="D602" i="1"/>
  <c r="E602" i="1"/>
  <c r="C603" i="1"/>
  <c r="D603" i="1"/>
  <c r="E603" i="1"/>
  <c r="C604" i="1"/>
  <c r="D604" i="1"/>
  <c r="E604" i="1"/>
  <c r="C605" i="1"/>
  <c r="D605" i="1"/>
  <c r="E605" i="1"/>
  <c r="C606" i="1"/>
  <c r="D606" i="1"/>
  <c r="E606" i="1"/>
  <c r="C607" i="1"/>
  <c r="D607" i="1"/>
  <c r="E607" i="1"/>
  <c r="C608" i="1"/>
  <c r="D608" i="1"/>
  <c r="E608" i="1"/>
  <c r="C609" i="1"/>
  <c r="D609" i="1"/>
  <c r="E609" i="1"/>
  <c r="C610" i="1"/>
  <c r="D610" i="1"/>
  <c r="E610" i="1"/>
  <c r="C611" i="1"/>
  <c r="D611" i="1"/>
  <c r="E611" i="1"/>
  <c r="C612" i="1"/>
  <c r="D612" i="1"/>
  <c r="E612" i="1"/>
  <c r="C613" i="1"/>
  <c r="D613" i="1"/>
  <c r="E613" i="1"/>
  <c r="C614" i="1"/>
  <c r="D614" i="1"/>
  <c r="E614" i="1"/>
  <c r="C615" i="1"/>
  <c r="D615" i="1"/>
  <c r="E615" i="1"/>
  <c r="C616" i="1"/>
  <c r="D616" i="1"/>
  <c r="E616" i="1"/>
  <c r="C617" i="1"/>
  <c r="D617" i="1"/>
  <c r="E617" i="1"/>
  <c r="C618" i="1"/>
  <c r="D618" i="1"/>
  <c r="E618" i="1"/>
  <c r="C619" i="1"/>
  <c r="D619" i="1"/>
  <c r="E619" i="1"/>
  <c r="C620" i="1"/>
  <c r="D620" i="1"/>
  <c r="E620" i="1"/>
  <c r="C621" i="1"/>
  <c r="D621" i="1"/>
  <c r="E621" i="1"/>
  <c r="C622" i="1"/>
  <c r="D622" i="1"/>
  <c r="E622" i="1"/>
  <c r="C623" i="1"/>
  <c r="D623" i="1"/>
  <c r="E623" i="1"/>
  <c r="C624" i="1"/>
  <c r="D624" i="1"/>
  <c r="E624" i="1"/>
  <c r="C625" i="1"/>
  <c r="D625" i="1"/>
  <c r="E625" i="1"/>
  <c r="C626" i="1"/>
  <c r="D626" i="1"/>
  <c r="E626" i="1"/>
  <c r="C627" i="1"/>
  <c r="D627" i="1"/>
  <c r="E627" i="1"/>
  <c r="C628" i="1"/>
  <c r="D628" i="1"/>
  <c r="E628" i="1"/>
  <c r="C629" i="1"/>
  <c r="D629" i="1"/>
  <c r="E629" i="1"/>
  <c r="C630" i="1"/>
  <c r="D630" i="1"/>
  <c r="E630" i="1"/>
  <c r="C631" i="1"/>
  <c r="D631" i="1"/>
  <c r="E631" i="1"/>
  <c r="C632" i="1"/>
  <c r="D632" i="1"/>
  <c r="E632" i="1"/>
  <c r="C633" i="1"/>
  <c r="D633" i="1"/>
  <c r="E633" i="1"/>
  <c r="C634" i="1"/>
  <c r="D634" i="1"/>
  <c r="E634" i="1"/>
  <c r="C635" i="1"/>
  <c r="D635" i="1"/>
  <c r="E635" i="1"/>
  <c r="C636" i="1"/>
  <c r="D636" i="1"/>
  <c r="E636" i="1"/>
  <c r="C637" i="1"/>
  <c r="D637" i="1"/>
  <c r="E637" i="1"/>
  <c r="C638" i="1"/>
  <c r="D638" i="1"/>
  <c r="E638" i="1"/>
  <c r="C639" i="1"/>
  <c r="D639" i="1"/>
  <c r="E639" i="1"/>
  <c r="C640" i="1"/>
  <c r="D640" i="1"/>
  <c r="E640" i="1"/>
  <c r="C641" i="1"/>
  <c r="D641" i="1"/>
  <c r="E641" i="1"/>
  <c r="C642" i="1"/>
  <c r="D642" i="1"/>
  <c r="E642" i="1"/>
  <c r="C643" i="1"/>
  <c r="D643" i="1"/>
  <c r="E643" i="1"/>
  <c r="C644" i="1"/>
  <c r="D644" i="1"/>
  <c r="E644" i="1"/>
  <c r="C645" i="1"/>
  <c r="D645" i="1"/>
  <c r="E645" i="1"/>
  <c r="C646" i="1"/>
  <c r="D646" i="1"/>
  <c r="E646" i="1"/>
  <c r="C647" i="1"/>
  <c r="D647" i="1"/>
  <c r="E647" i="1"/>
  <c r="C648" i="1"/>
  <c r="D648" i="1"/>
  <c r="E648" i="1"/>
  <c r="C649" i="1"/>
  <c r="D649" i="1"/>
  <c r="E649" i="1"/>
  <c r="C650" i="1"/>
  <c r="D650" i="1"/>
  <c r="E650" i="1"/>
  <c r="C651" i="1"/>
  <c r="D651" i="1"/>
  <c r="E651" i="1"/>
  <c r="C652" i="1"/>
  <c r="D652" i="1"/>
  <c r="E652" i="1"/>
  <c r="C653" i="1"/>
  <c r="D653" i="1"/>
  <c r="E653" i="1"/>
  <c r="C654" i="1"/>
  <c r="D654" i="1"/>
  <c r="E654" i="1"/>
  <c r="C655" i="1"/>
  <c r="D655" i="1"/>
  <c r="E655" i="1"/>
  <c r="C656" i="1"/>
  <c r="D656" i="1"/>
  <c r="E656" i="1"/>
  <c r="C657" i="1"/>
  <c r="D657" i="1"/>
  <c r="E657" i="1"/>
  <c r="C658" i="1"/>
  <c r="D658" i="1"/>
  <c r="E658" i="1"/>
  <c r="C659" i="1"/>
  <c r="D659" i="1"/>
  <c r="E659" i="1"/>
  <c r="C660" i="1"/>
  <c r="D660" i="1"/>
  <c r="E660" i="1"/>
  <c r="C661" i="1"/>
  <c r="D661" i="1"/>
  <c r="E661" i="1"/>
  <c r="C662" i="1"/>
  <c r="D662" i="1"/>
  <c r="E662" i="1"/>
  <c r="C663" i="1"/>
  <c r="D663" i="1"/>
  <c r="E663" i="1"/>
  <c r="C664" i="1"/>
  <c r="D664" i="1"/>
  <c r="E664" i="1"/>
  <c r="C665" i="1"/>
  <c r="D665" i="1"/>
  <c r="E665" i="1"/>
  <c r="C666" i="1"/>
  <c r="D666" i="1"/>
  <c r="E666" i="1"/>
  <c r="C667" i="1"/>
  <c r="D667" i="1"/>
  <c r="E667" i="1"/>
  <c r="C668" i="1"/>
  <c r="D668" i="1"/>
  <c r="E668" i="1"/>
  <c r="C669" i="1"/>
  <c r="D669" i="1"/>
  <c r="E669" i="1"/>
  <c r="C670" i="1"/>
  <c r="D670" i="1"/>
  <c r="E670" i="1"/>
  <c r="C671" i="1"/>
  <c r="D671" i="1"/>
  <c r="E671" i="1"/>
  <c r="C672" i="1"/>
  <c r="D672" i="1"/>
  <c r="E672" i="1"/>
  <c r="C673" i="1"/>
  <c r="D673" i="1"/>
  <c r="E673" i="1"/>
  <c r="C674" i="1"/>
  <c r="D674" i="1"/>
  <c r="E674" i="1"/>
  <c r="C675" i="1"/>
  <c r="D675" i="1"/>
  <c r="E675" i="1"/>
  <c r="C676" i="1"/>
  <c r="D676" i="1"/>
  <c r="E676" i="1"/>
  <c r="C677" i="1"/>
  <c r="D677" i="1"/>
  <c r="E677" i="1"/>
  <c r="C678" i="1"/>
  <c r="D678" i="1"/>
  <c r="E678" i="1"/>
  <c r="C679" i="1"/>
  <c r="D679" i="1"/>
  <c r="E679" i="1"/>
  <c r="C680" i="1"/>
  <c r="D680" i="1"/>
  <c r="E680" i="1"/>
  <c r="C681" i="1"/>
  <c r="D681" i="1"/>
  <c r="E681" i="1"/>
  <c r="C682" i="1"/>
  <c r="D682" i="1"/>
  <c r="E682" i="1"/>
  <c r="C683" i="1"/>
  <c r="D683" i="1"/>
  <c r="E683" i="1"/>
  <c r="C684" i="1"/>
  <c r="D684" i="1"/>
  <c r="E684" i="1"/>
  <c r="C685" i="1"/>
  <c r="D685" i="1"/>
  <c r="E685" i="1"/>
  <c r="C686" i="1"/>
  <c r="D686" i="1"/>
  <c r="E686" i="1"/>
  <c r="C687" i="1"/>
  <c r="D687" i="1"/>
  <c r="E687" i="1"/>
  <c r="C688" i="1"/>
  <c r="D688" i="1"/>
  <c r="E688" i="1"/>
  <c r="C689" i="1"/>
  <c r="D689" i="1"/>
  <c r="E689" i="1"/>
  <c r="C690" i="1"/>
  <c r="D690" i="1"/>
  <c r="E690" i="1"/>
  <c r="C691" i="1"/>
  <c r="D691" i="1"/>
  <c r="E691" i="1"/>
  <c r="C692" i="1"/>
  <c r="D692" i="1"/>
  <c r="E692" i="1"/>
  <c r="C693" i="1"/>
  <c r="D693" i="1"/>
  <c r="E693" i="1"/>
  <c r="C694" i="1"/>
  <c r="D694" i="1"/>
  <c r="E694" i="1"/>
  <c r="C695" i="1"/>
  <c r="D695" i="1"/>
  <c r="E695" i="1"/>
  <c r="C696" i="1"/>
  <c r="D696" i="1"/>
  <c r="E696" i="1"/>
  <c r="C697" i="1"/>
  <c r="D697" i="1"/>
  <c r="E697" i="1"/>
  <c r="C698" i="1"/>
  <c r="D698" i="1"/>
  <c r="E698" i="1"/>
  <c r="C699" i="1"/>
  <c r="D699" i="1"/>
  <c r="E699" i="1"/>
  <c r="C700" i="1"/>
  <c r="D700" i="1"/>
  <c r="E700" i="1"/>
  <c r="C701" i="1"/>
  <c r="D701" i="1"/>
  <c r="E701" i="1"/>
  <c r="C702" i="1"/>
  <c r="D702" i="1"/>
  <c r="E702" i="1"/>
  <c r="C703" i="1"/>
  <c r="D703" i="1"/>
  <c r="E703" i="1"/>
  <c r="C704" i="1"/>
  <c r="D704" i="1"/>
  <c r="E704" i="1"/>
  <c r="C705" i="1"/>
  <c r="D705" i="1"/>
  <c r="E705" i="1"/>
  <c r="C706" i="1"/>
  <c r="D706" i="1"/>
  <c r="E706" i="1"/>
  <c r="C707" i="1"/>
  <c r="D707" i="1"/>
  <c r="E707" i="1"/>
  <c r="C708" i="1"/>
  <c r="D708" i="1"/>
  <c r="E708" i="1"/>
  <c r="C709" i="1"/>
  <c r="D709" i="1"/>
  <c r="E709" i="1"/>
  <c r="C710" i="1"/>
  <c r="D710" i="1"/>
  <c r="E710" i="1"/>
  <c r="C711" i="1"/>
  <c r="D711" i="1"/>
  <c r="E711" i="1"/>
  <c r="C712" i="1"/>
  <c r="D712" i="1"/>
  <c r="E712" i="1"/>
  <c r="C713" i="1"/>
  <c r="D713" i="1"/>
  <c r="E713" i="1"/>
  <c r="C714" i="1"/>
  <c r="D714" i="1"/>
  <c r="E714" i="1"/>
  <c r="C715" i="1"/>
  <c r="D715" i="1"/>
  <c r="E715" i="1"/>
  <c r="C716" i="1"/>
  <c r="D716" i="1"/>
  <c r="E716" i="1"/>
  <c r="C717" i="1"/>
  <c r="D717" i="1"/>
  <c r="E717" i="1"/>
  <c r="C718" i="1"/>
  <c r="D718" i="1"/>
  <c r="E718" i="1"/>
  <c r="C719" i="1"/>
  <c r="D719" i="1"/>
  <c r="E719" i="1"/>
  <c r="C720" i="1"/>
  <c r="D720" i="1"/>
  <c r="E720" i="1"/>
  <c r="C721" i="1"/>
  <c r="D721" i="1"/>
  <c r="E721" i="1"/>
  <c r="C722" i="1"/>
  <c r="D722" i="1"/>
  <c r="E722" i="1"/>
  <c r="C723" i="1"/>
  <c r="D723" i="1"/>
  <c r="E723" i="1"/>
  <c r="C724" i="1"/>
  <c r="D724" i="1"/>
  <c r="E724" i="1"/>
  <c r="C725" i="1"/>
  <c r="D725" i="1"/>
  <c r="E725" i="1"/>
  <c r="C726" i="1"/>
  <c r="D726" i="1"/>
  <c r="E726" i="1"/>
  <c r="C727" i="1"/>
  <c r="D727" i="1"/>
  <c r="E727" i="1"/>
  <c r="C728" i="1"/>
  <c r="D728" i="1"/>
  <c r="E728" i="1"/>
  <c r="C729" i="1"/>
  <c r="D729" i="1"/>
  <c r="E729" i="1"/>
  <c r="C730" i="1"/>
  <c r="D730" i="1"/>
  <c r="E730" i="1"/>
  <c r="C731" i="1"/>
  <c r="D731" i="1"/>
  <c r="E731" i="1"/>
  <c r="C732" i="1"/>
  <c r="D732" i="1"/>
  <c r="E732" i="1"/>
  <c r="C733" i="1"/>
  <c r="D733" i="1"/>
  <c r="E733" i="1"/>
  <c r="C734" i="1"/>
  <c r="D734" i="1"/>
  <c r="E734" i="1"/>
  <c r="C735" i="1"/>
  <c r="D735" i="1"/>
  <c r="E735" i="1"/>
  <c r="C736" i="1"/>
  <c r="D736" i="1"/>
  <c r="E736" i="1"/>
  <c r="C737" i="1"/>
  <c r="D737" i="1"/>
  <c r="E737" i="1"/>
  <c r="C738" i="1"/>
  <c r="D738" i="1"/>
  <c r="E738" i="1"/>
  <c r="C739" i="1"/>
  <c r="D739" i="1"/>
  <c r="E739" i="1"/>
  <c r="C740" i="1"/>
  <c r="D740" i="1"/>
  <c r="E740" i="1"/>
  <c r="C741" i="1"/>
  <c r="D741" i="1"/>
  <c r="E741" i="1"/>
  <c r="C742" i="1"/>
  <c r="D742" i="1"/>
  <c r="E742" i="1"/>
  <c r="C743" i="1"/>
  <c r="D743" i="1"/>
  <c r="E743" i="1"/>
  <c r="C744" i="1"/>
  <c r="D744" i="1"/>
  <c r="E744" i="1"/>
  <c r="C745" i="1"/>
  <c r="D745" i="1"/>
  <c r="E745" i="1"/>
  <c r="C746" i="1"/>
  <c r="D746" i="1"/>
  <c r="E746" i="1"/>
  <c r="C747" i="1"/>
  <c r="D747" i="1"/>
  <c r="E747" i="1"/>
  <c r="C748" i="1"/>
  <c r="D748" i="1"/>
  <c r="E748" i="1"/>
  <c r="O28" i="1" l="1"/>
  <c r="J10" i="1" a="1"/>
  <c r="J10" i="1" s="1"/>
  <c r="J14" i="1" s="1"/>
  <c r="I14" i="1"/>
  <c r="O29" i="1"/>
  <c r="H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<sst xmlns="http://schemas.openxmlformats.org/spreadsheetml/2006/main" count="118" uniqueCount="41">
  <si>
    <t>AFG</t>
  </si>
  <si>
    <t>Alpine</t>
  </si>
  <si>
    <t>ALB</t>
  </si>
  <si>
    <t>Aspen</t>
  </si>
  <si>
    <t>Bellen</t>
  </si>
  <si>
    <t>APR</t>
  </si>
  <si>
    <t>Bower Aussie Round</t>
  </si>
  <si>
    <t>Competition</t>
  </si>
  <si>
    <t>Aprine</t>
  </si>
  <si>
    <t>Beginner</t>
  </si>
  <si>
    <t>Albania</t>
  </si>
  <si>
    <t>Afghanistan</t>
  </si>
  <si>
    <t>Quantity</t>
  </si>
  <si>
    <t>NetStandardCost</t>
  </si>
  <si>
    <t>RevenueDiscount</t>
  </si>
  <si>
    <t>Country</t>
  </si>
  <si>
    <t>Product</t>
  </si>
  <si>
    <t>Date</t>
  </si>
  <si>
    <t>EOMonth</t>
  </si>
  <si>
    <t>Year</t>
  </si>
  <si>
    <t>Month</t>
  </si>
  <si>
    <t>CountryCode</t>
  </si>
  <si>
    <t>Category</t>
  </si>
  <si>
    <t>Standard Cost</t>
  </si>
  <si>
    <t>Retail Price</t>
  </si>
  <si>
    <t>dDate</t>
  </si>
  <si>
    <t>dCountry</t>
  </si>
  <si>
    <t>dProduct</t>
  </si>
  <si>
    <t>fTransactions</t>
  </si>
  <si>
    <t>Line Sales</t>
  </si>
  <si>
    <t>Grand Total</t>
  </si>
  <si>
    <t>Sum of Line Sales ($)</t>
  </si>
  <si>
    <t>Sum of Line COGS ($)</t>
  </si>
  <si>
    <t>Sum of Line Gross Profit ($)</t>
  </si>
  <si>
    <t>Net
Standard
Cost</t>
  </si>
  <si>
    <t>Line 
Sales</t>
  </si>
  <si>
    <t>Line
COGS</t>
  </si>
  <si>
    <t>Line
Gross
Profit</t>
  </si>
  <si>
    <t>Manual:</t>
  </si>
  <si>
    <t>% Gross Profit_</t>
  </si>
  <si>
    <t>%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</si>
</sst>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/>
    <xf numFmtId="0" fontId="1" fillId="2" borderId="0" xfId="0" applyFont="1" applyFill="1" applyAlignment="1">
      <alignment wrapText="1"/>
    </xf>
    <xf numFmtId="0" fontId="0" fillId="0" borderId="1" xfId="0" applyBorder="1"/>
    <xf numFmtId="4" fontId="0" fillId="3" borderId="1" xfId="0" applyNumberFormat="1" applyFill="1" applyBorder="1"/>
    <xf numFmtId="4" fontId="0" fillId="4" borderId="1" xfId="0" applyNumberFormat="1" applyFill="1" applyBorder="1"/>
    <xf numFmtId="4" fontId="0" fillId="5" borderId="1" xfId="0" applyNumberFormat="1" applyFill="1" applyBorder="1"/>
    <xf numFmtId="0" fontId="0" fillId="3" borderId="1" xfId="0" applyFill="1" applyBorder="1"/>
    <xf numFmtId="0" fontId="2" fillId="0" borderId="0" xfId="0" applyFont="1" applyAlignment="1">
      <alignment wrapText="1"/>
    </xf>
    <xf numFmtId="10" fontId="0" fillId="0" borderId="0" xfId="0" applyNumberFormat="1"/>
    <xf numFmtId="10" fontId="0" fillId="3" borderId="1" xfId="0" applyNumberFormat="1" applyFill="1" applyBorder="1"/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/d/yyyy;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m/d/yyyy;@"/>
    </dxf>
    <dxf>
      <numFmt numFmtId="164" formatCode="m/d/yy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wrapText="1"/>
    </dxf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alignment wrapText="1"/>
    </dxf>
    <dxf>
      <alignment wrapText="1"/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4414.638873263888" createdVersion="7" refreshedVersion="7" minRefreshableVersion="3" recordCount="24" xr:uid="{59AB7A13-002D-49BE-8114-1BB624F35982}">
  <cacheSource type="worksheet">
    <worksheetSource name="fTransactions"/>
  </cacheSource>
  <cacheFields count="10">
    <cacheField name="Date" numFmtId="164">
      <sharedItems containsSemiMixedTypes="0" containsNonDate="0" containsDate="1" containsString="0" minDate="2018-01-12T00:00:00" maxDate="2019-09-11T00:00:00"/>
    </cacheField>
    <cacheField name="Product" numFmtId="0">
      <sharedItems count="4">
        <s v="Bower Aussie Round"/>
        <s v="Alpine"/>
        <s v="Aspen"/>
        <s v="Bellen"/>
      </sharedItems>
    </cacheField>
    <cacheField name="Country" numFmtId="0">
      <sharedItems/>
    </cacheField>
    <cacheField name="RevenueDiscount" numFmtId="0">
      <sharedItems containsSemiMixedTypes="0" containsString="0" containsNumber="1" minValue="0.06" maxValue="0.4"/>
    </cacheField>
    <cacheField name="NetStandardCost" numFmtId="0">
      <sharedItems containsSemiMixedTypes="0" containsString="0" containsNumber="1" minValue="0.98" maxValue="1.03"/>
    </cacheField>
    <cacheField name="Quantity" numFmtId="0">
      <sharedItems containsSemiMixedTypes="0" containsString="0" containsNumber="1" containsInteger="1" minValue="1" maxValue="116"/>
    </cacheField>
    <cacheField name="Line Sales" numFmtId="0">
      <sharedItems containsSemiMixedTypes="0" containsString="0" containsNumber="1" minValue="18.440000000000001" maxValue="4729.05"/>
    </cacheField>
    <cacheField name="Line COGS" numFmtId="0">
      <sharedItems containsSemiMixedTypes="0" containsString="0" containsNumber="1" minValue="10.09" maxValue="2147.4"/>
    </cacheField>
    <cacheField name="Line Gross Profit" numFmtId="0">
      <sharedItems containsSemiMixedTypes="0" containsString="0" containsNumber="1" minValue="8.3500000000000014" maxValue="2581.65"/>
    </cacheField>
    <cacheField name="% Gross Profit" numFmtId="0" formula=" SUM('Line Gross Profit')/SUM('Line Sales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d v="2019-01-08T00:00:00"/>
    <x v="0"/>
    <s v="AFG"/>
    <n v="0.1"/>
    <n v="1.01"/>
    <n v="1"/>
    <n v="40.5"/>
    <n v="18.63"/>
    <n v="21.87"/>
  </r>
  <r>
    <d v="2018-08-12T00:00:00"/>
    <x v="1"/>
    <s v="ALB"/>
    <n v="0.06"/>
    <n v="0.98"/>
    <n v="34"/>
    <n v="765.44"/>
    <n v="336.2"/>
    <n v="429.24000000000007"/>
  </r>
  <r>
    <d v="2019-09-10T00:00:00"/>
    <x v="0"/>
    <s v="APR"/>
    <n v="0.14000000000000001"/>
    <n v="1.02"/>
    <n v="114"/>
    <n v="4411.8"/>
    <n v="2145.37"/>
    <n v="2266.4300000000003"/>
  </r>
  <r>
    <d v="2019-07-04T00:00:00"/>
    <x v="2"/>
    <s v="ALB"/>
    <n v="0.17"/>
    <n v="1.02"/>
    <n v="50"/>
    <n v="993.93"/>
    <n v="483.48"/>
    <n v="510.44999999999993"/>
  </r>
  <r>
    <d v="2019-06-01T00:00:00"/>
    <x v="1"/>
    <s v="AFG"/>
    <n v="0.38"/>
    <n v="0.98"/>
    <n v="116"/>
    <n v="1722.48"/>
    <n v="1147.03"/>
    <n v="575.45000000000005"/>
  </r>
  <r>
    <d v="2019-06-18T00:00:00"/>
    <x v="2"/>
    <s v="AFG"/>
    <n v="0.28999999999999998"/>
    <n v="1.01"/>
    <n v="43"/>
    <n v="731.19"/>
    <n v="411.72"/>
    <n v="319.47000000000003"/>
  </r>
  <r>
    <d v="2018-01-19T00:00:00"/>
    <x v="2"/>
    <s v="AFG"/>
    <n v="0.2"/>
    <n v="1"/>
    <n v="83"/>
    <n v="1590.28"/>
    <n v="786.84"/>
    <n v="803.43999999999994"/>
  </r>
  <r>
    <d v="2019-07-22T00:00:00"/>
    <x v="2"/>
    <s v="APR"/>
    <n v="0.12"/>
    <n v="1.02"/>
    <n v="108"/>
    <n v="2276.21"/>
    <n v="1044.32"/>
    <n v="1231.8900000000001"/>
  </r>
  <r>
    <d v="2018-10-25T00:00:00"/>
    <x v="2"/>
    <s v="ALB"/>
    <n v="0.26"/>
    <n v="0.98"/>
    <n v="43"/>
    <n v="762.09"/>
    <n v="399.49"/>
    <n v="362.6"/>
  </r>
  <r>
    <d v="2018-11-26T00:00:00"/>
    <x v="2"/>
    <s v="APR"/>
    <n v="0.09"/>
    <n v="1.01"/>
    <n v="34"/>
    <n v="741.01"/>
    <n v="325.54000000000002"/>
    <n v="415.46999999999997"/>
  </r>
  <r>
    <d v="2018-09-14T00:00:00"/>
    <x v="1"/>
    <s v="ALB"/>
    <n v="0.23"/>
    <n v="1"/>
    <n v="1"/>
    <n v="18.440000000000001"/>
    <n v="10.09"/>
    <n v="8.3500000000000014"/>
  </r>
  <r>
    <d v="2019-08-28T00:00:00"/>
    <x v="3"/>
    <s v="APR"/>
    <n v="0.12"/>
    <n v="1.03"/>
    <n v="39"/>
    <n v="926.3"/>
    <n v="431.83"/>
    <n v="494.46999999999997"/>
  </r>
  <r>
    <d v="2019-08-18T00:00:00"/>
    <x v="1"/>
    <s v="APR"/>
    <n v="0.18"/>
    <n v="1.02"/>
    <n v="78"/>
    <n v="1531.84"/>
    <n v="802.76"/>
    <n v="729.07999999999993"/>
  </r>
  <r>
    <d v="2018-06-30T00:00:00"/>
    <x v="0"/>
    <s v="AFG"/>
    <n v="0.1"/>
    <n v="0.98"/>
    <n v="32"/>
    <n v="1296"/>
    <n v="578.59"/>
    <n v="717.41"/>
  </r>
  <r>
    <d v="2018-12-29T00:00:00"/>
    <x v="0"/>
    <s v="APR"/>
    <n v="0.27"/>
    <n v="0.98"/>
    <n v="25"/>
    <n v="821.25"/>
    <n v="452.03"/>
    <n v="369.22"/>
  </r>
  <r>
    <d v="2018-11-01T00:00:00"/>
    <x v="2"/>
    <s v="APR"/>
    <n v="0.31"/>
    <n v="1.01"/>
    <n v="18"/>
    <n v="297.45999999999998"/>
    <n v="172.35"/>
    <n v="125.10999999999999"/>
  </r>
  <r>
    <d v="2019-04-06T00:00:00"/>
    <x v="0"/>
    <s v="ALB"/>
    <n v="7.0000000000000007E-2"/>
    <n v="1.03"/>
    <n v="113"/>
    <n v="4729.05"/>
    <n v="2147.4"/>
    <n v="2581.65"/>
  </r>
  <r>
    <d v="2018-02-20T00:00:00"/>
    <x v="3"/>
    <s v="APR"/>
    <n v="0.31"/>
    <n v="1.03"/>
    <n v="64"/>
    <n v="1191.8800000000001"/>
    <n v="708.64"/>
    <n v="483.24000000000012"/>
  </r>
  <r>
    <d v="2019-02-15T00:00:00"/>
    <x v="2"/>
    <s v="AFG"/>
    <n v="0.06"/>
    <n v="1"/>
    <n v="80"/>
    <n v="1801.04"/>
    <n v="758.4"/>
    <n v="1042.6399999999999"/>
  </r>
  <r>
    <d v="2018-02-02T00:00:00"/>
    <x v="1"/>
    <s v="APR"/>
    <n v="0.4"/>
    <n v="1"/>
    <n v="6"/>
    <n v="86.22"/>
    <n v="60.54"/>
    <n v="25.68"/>
  </r>
  <r>
    <d v="2019-01-01T00:00:00"/>
    <x v="3"/>
    <s v="AFG"/>
    <n v="0.28999999999999998"/>
    <n v="1.03"/>
    <n v="15"/>
    <n v="287.44"/>
    <n v="166.09"/>
    <n v="121.35"/>
  </r>
  <r>
    <d v="2018-01-12T00:00:00"/>
    <x v="2"/>
    <s v="AFG"/>
    <n v="0.38"/>
    <n v="1.02"/>
    <n v="44"/>
    <n v="653.36"/>
    <n v="425.46"/>
    <n v="227.90000000000003"/>
  </r>
  <r>
    <d v="2019-04-09T00:00:00"/>
    <x v="1"/>
    <s v="ALB"/>
    <n v="0.2"/>
    <n v="0.98"/>
    <n v="112"/>
    <n v="2145.92"/>
    <n v="1107.48"/>
    <n v="1038.44"/>
  </r>
  <r>
    <d v="2019-02-27T00:00:00"/>
    <x v="1"/>
    <s v="AFG"/>
    <n v="0.18"/>
    <n v="1.01"/>
    <n v="20"/>
    <n v="392.78"/>
    <n v="203.82"/>
    <n v="188.95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16316B-BC41-4D22-A68C-1BC78B6D50B0}" name="PivotTable1" cacheId="0" applyNumberFormats="0" applyBorderFormats="0" applyFontFormats="0" applyPatternFormats="0" applyAlignmentFormats="0" applyWidthHeightFormats="1" dataCaption="Values" updatedVersion="7" minRefreshableVersion="3" itemPrintTitles="1" createdVersion="7" indent="0" compact="0" compactData="0" multipleFieldFilters="0">
  <location ref="G2:K7" firstHeaderRow="0" firstDataRow="1" firstDataCol="1"/>
  <pivotFields count="10">
    <pivotField compact="0" numFmtId="164" outline="0" showAll="0"/>
    <pivotField axis="axisRow" compact="0" outline="0" showAll="0">
      <items count="5">
        <item x="1"/>
        <item x="2"/>
        <item x="3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ubtotalTop="0"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Line Sales ($)" fld="6" baseField="0" baseItem="0" numFmtId="4"/>
    <dataField name="Sum of Line COGS ($)" fld="7" baseField="0" baseItem="0" numFmtId="4"/>
    <dataField name="Sum of Line Gross Profit ($)" fld="8" baseField="0" baseItem="0" numFmtId="4"/>
    <dataField name="% Gross Profit_" fld="9" baseField="0" baseItem="0" numFmtId="10"/>
  </dataFields>
  <formats count="7">
    <format dxfId="16">
      <pivotArea field="1" type="button" dataOnly="0" labelOnly="1" outline="0" axis="axisRow" fieldPosition="0"/>
    </format>
    <format dxfId="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">
      <pivotArea outline="0" fieldPosition="0">
        <references count="1">
          <reference field="4294967294" count="1">
            <x v="0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  <format dxfId="12">
      <pivotArea outline="0" fieldPosition="0">
        <references count="1">
          <reference field="4294967294" count="1">
            <x v="2"/>
          </reference>
        </references>
      </pivotArea>
    </format>
    <format dxfId="11">
      <pivotArea outline="0" fieldPosition="0">
        <references count="1">
          <reference field="4294967294" count="1">
            <x v="3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7A7EBD-DF63-405F-8D88-1695E04C4731}" name="dDate" displayName="dDate" ref="B18:E748" totalsRowShown="0" headerRowDxfId="9">
  <autoFilter ref="B18:E748" xr:uid="{82681ACC-E607-4F13-880E-232079C16F04}"/>
  <tableColumns count="4">
    <tableColumn id="1" xr3:uid="{7335AABD-7B53-4319-8106-CBDF52355F7C}" name="Date" dataDxfId="8"/>
    <tableColumn id="2" xr3:uid="{850C33A3-2D8B-4843-8D4E-2E35DE1FE9CA}" name="Month">
      <calculatedColumnFormula>TEXT(B19,"mmm")</calculatedColumnFormula>
    </tableColumn>
    <tableColumn id="3" xr3:uid="{E1F207AE-5659-487F-9C51-FED15422B803}" name="Year">
      <calculatedColumnFormula>YEAR(B19)</calculatedColumnFormula>
    </tableColumn>
    <tableColumn id="4" xr3:uid="{2A8D080A-F50E-4E00-80F7-FCF427FA4CF6}" name="EOMonth" dataDxfId="7">
      <calculatedColumnFormula>EOMONTH(B19,0)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EF128D-4971-4F92-BD10-6CAF7A5FFA86}" name="fTransactions" displayName="fTransactions" ref="G26:O50" totalsRowShown="0" headerRowDxfId="6">
  <autoFilter ref="G26:O50" xr:uid="{ACEF128D-4971-4F92-BD10-6CAF7A5FFA86}"/>
  <tableColumns count="9">
    <tableColumn id="1" xr3:uid="{BFCDEF45-EAC0-4B34-932E-D1D9F7173F1E}" name="Date" dataDxfId="5"/>
    <tableColumn id="2" xr3:uid="{9709F6D0-72AE-4BD8-A5D9-82A932CD3DF8}" name="Product"/>
    <tableColumn id="3" xr3:uid="{E31B5725-8A84-4E5A-AD13-6ACACE670713}" name="Country"/>
    <tableColumn id="4" xr3:uid="{72E7AA6E-F37B-40F9-92AC-DBF2BFFB8224}" name="RevenueDiscount"/>
    <tableColumn id="5" xr3:uid="{53A8962D-9056-4CFF-A631-B6394337CFFA}" name="Net_x000a_Standard_x000a_Cost"/>
    <tableColumn id="6" xr3:uid="{E4166A36-DEC7-4AE8-8956-6263BFCE558C}" name="Quantity"/>
    <tableColumn id="7" xr3:uid="{A059F3D7-DC1F-4959-9007-BC03B513AB4A}" name="Line _x000a_Sales" dataDxfId="4">
      <calculatedColumnFormula>ROUND(_xlfn.XLOOKUP(fTransactions[[#This Row],[Product]],dProduct[Product],dProduct[Retail Price])*(1-fTransactions[[#This Row],[RevenueDiscount]])*fTransactions[[#This Row],[Quantity]],2)</calculatedColumnFormula>
    </tableColumn>
    <tableColumn id="8" xr3:uid="{9AC95C12-C6ED-4CCD-905B-508A8C8A33ED}" name="Line_x000a_COGS" dataDxfId="3">
      <calculatedColumnFormula>ROUND(_xlfn.XLOOKUP(fTransactions[[#This Row],[Product]],dProduct[Product],dProduct[Standard Cost])*fTransactions[[#This Row],[Net
Standard
Cost]]*fTransactions[[#This Row],[Quantity]],2)</calculatedColumnFormula>
    </tableColumn>
    <tableColumn id="9" xr3:uid="{3F2AB523-6831-4ADE-82A8-6E3437746ADD}" name="Line_x000a_Gross_x000a_Profit" dataDxfId="2">
      <calculatedColumnFormula>fTransactions[[#This Row],[Line 
Sales]]-fTransactions[[#This Row],[Line
COGS]]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C4BE39-AFCB-4701-96E8-F82CDFB9A586}" name="dProduct" displayName="dProduct" ref="G18:J22" totalsRowShown="0" headerRowDxfId="1">
  <autoFilter ref="G18:J22" xr:uid="{2A0444F4-CA88-4A81-ACD6-305844F2762B}"/>
  <tableColumns count="4">
    <tableColumn id="1" xr3:uid="{A036D6FB-10AB-41F2-9980-DE3EFE717645}" name="Product"/>
    <tableColumn id="2" xr3:uid="{869668F1-B044-4E52-ADA6-E77C28880F18}" name="Retail Price"/>
    <tableColumn id="3" xr3:uid="{E7916C38-2DB2-42E6-9406-FBD4F3151C80}" name="Standard Cost"/>
    <tableColumn id="4" xr3:uid="{28BC2B9D-7F67-42B5-A3D5-20F752D763B1}" name="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B0D663-E7FE-497A-B4B6-4777390EDBE6}" name="dCountry" displayName="dCountry" ref="L18:M21" totalsRowShown="0" headerRowDxfId="0">
  <autoFilter ref="L18:M21" xr:uid="{79DB28AF-DD15-4826-AFA9-2F8EDECB80B6}"/>
  <tableColumns count="2">
    <tableColumn id="1" xr3:uid="{42EA9BB1-928B-4251-848F-DE770FD5BFFA}" name="CountryCode"/>
    <tableColumn id="2" xr3:uid="{F290ABD6-3A34-4E2F-8702-D9713E0B5A2A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AC97-6788-40EC-96BC-92B6AF306164}">
  <sheetPr>
    <tabColor rgb="FFFFFF00"/>
  </sheetPr>
  <dimension ref="B1:AI748"/>
  <sheetViews>
    <sheetView tabSelected="1" zoomScale="70" zoomScaleNormal="70" workbookViewId="0"/>
  </sheetViews>
  <sheetFormatPr defaultColWidth="8.85546875" defaultRowHeight="15" x14ac:dyDescent="0.25"/>
  <cols>
    <col min="1" max="1" width="2.42578125" customWidth="1"/>
    <col min="2" max="2" width="12.42578125" customWidth="1"/>
    <col min="3" max="4" width="9.140625" customWidth="1"/>
    <col min="5" max="5" width="11.42578125" customWidth="1"/>
    <col min="6" max="6" width="3.28515625" customWidth="1"/>
    <col min="7" max="7" width="21.42578125" customWidth="1"/>
    <col min="8" max="8" width="20.28515625" bestFit="1" customWidth="1"/>
    <col min="9" max="9" width="15.42578125" bestFit="1" customWidth="1"/>
    <col min="10" max="10" width="20" customWidth="1"/>
    <col min="11" max="11" width="15.42578125" customWidth="1"/>
    <col min="12" max="12" width="14.85546875" bestFit="1" customWidth="1"/>
    <col min="13" max="13" width="16" customWidth="1"/>
    <col min="14" max="14" width="13.42578125" customWidth="1"/>
    <col min="15" max="15" width="16.85546875" customWidth="1"/>
  </cols>
  <sheetData>
    <row r="1" spans="2:15" ht="6" customHeight="1" x14ac:dyDescent="0.25"/>
    <row r="2" spans="2:15" ht="30" x14ac:dyDescent="0.25">
      <c r="G2" s="3" t="s">
        <v>16</v>
      </c>
      <c r="H2" s="4" t="s">
        <v>31</v>
      </c>
      <c r="I2" s="4" t="s">
        <v>32</v>
      </c>
      <c r="J2" s="4" t="s">
        <v>33</v>
      </c>
      <c r="K2" s="4" t="s">
        <v>39</v>
      </c>
      <c r="M2" s="6" t="s">
        <v>38</v>
      </c>
      <c r="N2" t="s">
        <v>40</v>
      </c>
    </row>
    <row r="3" spans="2:15" x14ac:dyDescent="0.25">
      <c r="G3" t="s">
        <v>1</v>
      </c>
      <c r="H3" s="5">
        <v>6663.12</v>
      </c>
      <c r="I3" s="5">
        <v>3667.92</v>
      </c>
      <c r="J3" s="5">
        <v>2995.2</v>
      </c>
      <c r="K3" s="13">
        <v>0.44951914418470623</v>
      </c>
      <c r="M3" s="14">
        <f>J10/H10</f>
        <v>0.44951914418470623</v>
      </c>
    </row>
    <row r="4" spans="2:15" x14ac:dyDescent="0.25">
      <c r="G4" t="s">
        <v>3</v>
      </c>
      <c r="H4" s="5">
        <v>9846.57</v>
      </c>
      <c r="I4" s="5">
        <v>4807.5999999999995</v>
      </c>
      <c r="J4" s="5">
        <v>5038.9699999999993</v>
      </c>
      <c r="K4" s="13">
        <v>0.51174876124376301</v>
      </c>
    </row>
    <row r="5" spans="2:15" x14ac:dyDescent="0.25">
      <c r="G5" t="s">
        <v>4</v>
      </c>
      <c r="H5" s="5">
        <v>2405.6200000000003</v>
      </c>
      <c r="I5" s="5">
        <v>1306.56</v>
      </c>
      <c r="J5" s="5">
        <v>1099.06</v>
      </c>
      <c r="K5" s="13">
        <v>0.45687182514279057</v>
      </c>
    </row>
    <row r="6" spans="2:15" x14ac:dyDescent="0.25">
      <c r="G6" t="s">
        <v>6</v>
      </c>
      <c r="H6" s="5">
        <v>11298.6</v>
      </c>
      <c r="I6" s="5">
        <v>5342.02</v>
      </c>
      <c r="J6" s="5">
        <v>5956.58</v>
      </c>
      <c r="K6" s="13">
        <v>0.52719628980581668</v>
      </c>
      <c r="L6" s="2"/>
    </row>
    <row r="7" spans="2:15" x14ac:dyDescent="0.25">
      <c r="G7" t="s">
        <v>30</v>
      </c>
      <c r="H7" s="5">
        <v>30213.909999999996</v>
      </c>
      <c r="I7" s="5">
        <v>15124.1</v>
      </c>
      <c r="J7" s="5">
        <v>15089.81</v>
      </c>
      <c r="K7" s="13">
        <v>0.49943254613520732</v>
      </c>
    </row>
    <row r="8" spans="2:15" ht="6" customHeight="1" x14ac:dyDescent="0.25"/>
    <row r="9" spans="2:15" ht="30" x14ac:dyDescent="0.25">
      <c r="G9" s="6" t="s">
        <v>16</v>
      </c>
      <c r="H9" s="6" t="s">
        <v>31</v>
      </c>
      <c r="I9" s="6" t="s">
        <v>32</v>
      </c>
      <c r="J9" s="6" t="s">
        <v>33</v>
      </c>
      <c r="L9" s="6" t="s">
        <v>16</v>
      </c>
      <c r="M9" s="6" t="s">
        <v>14</v>
      </c>
      <c r="N9" s="6" t="s">
        <v>12</v>
      </c>
      <c r="O9" s="6" t="s">
        <v>29</v>
      </c>
    </row>
    <row r="10" spans="2:15" x14ac:dyDescent="0.25">
      <c r="G10" s="7" t="s">
        <v>1</v>
      </c>
      <c r="H10" s="8" cm="1">
        <f t="array" ref="H10">SUM(ROUND(_xlfn.XLOOKUP(G10,dProduct[Product],dProduct[Retail Price])*(1-_xlfn._xlws.FILTER(fTransactions[RevenueDiscount],fTransactions[Product]=G10))*_xlfn._xlws.FILTER(fTransactions[Quantity],fTransactions[Product]=G10),2))</f>
        <v>6663.12</v>
      </c>
      <c r="I10" s="9" cm="1">
        <f t="array" ref="I10">SUM(ROUND(_xlfn.XLOOKUP(G10,dProduct[Product],dProduct[Standard Cost])*_xlfn._xlws.FILTER(fTransactions[Net
Standard
Cost],fTransactions[Product]=G10)*_xlfn._xlws.FILTER(fTransactions[Quantity],fTransactions[Product]=G10),2))</f>
        <v>3667.92</v>
      </c>
      <c r="J10" s="8" cm="1">
        <f t="array" ref="J10:J13">H10:H13-I10:I13</f>
        <v>2995.2</v>
      </c>
      <c r="L10" s="7" t="s">
        <v>6</v>
      </c>
      <c r="M10" s="7">
        <v>0.1</v>
      </c>
      <c r="N10" s="7">
        <v>1</v>
      </c>
      <c r="O10" s="11">
        <f>ROUND($H$22*(1-M10)*N10,2)</f>
        <v>40.5</v>
      </c>
    </row>
    <row r="11" spans="2:15" x14ac:dyDescent="0.25">
      <c r="G11" s="7" t="s">
        <v>3</v>
      </c>
      <c r="H11" s="8" cm="1">
        <f t="array" ref="H11">SUM(ROUND(_xlfn.XLOOKUP(G11,dProduct[Product],dProduct[Retail Price])*(1-_xlfn._xlws.FILTER(fTransactions[RevenueDiscount],fTransactions[Product]=G11))*_xlfn._xlws.FILTER(fTransactions[Quantity],fTransactions[Product]=G11),2))</f>
        <v>9846.57</v>
      </c>
      <c r="I11" s="9" cm="1">
        <f t="array" ref="I11">SUM(ROUND(_xlfn.XLOOKUP(G11,dProduct[Product],dProduct[Standard Cost])*_xlfn._xlws.FILTER(fTransactions[Net
Standard
Cost],fTransactions[Product]=G11)*_xlfn._xlws.FILTER(fTransactions[Quantity],fTransactions[Product]=G11),2))</f>
        <v>4807.5999999999995</v>
      </c>
      <c r="J11" s="8">
        <v>5038.97</v>
      </c>
      <c r="L11" s="7" t="s">
        <v>6</v>
      </c>
      <c r="M11" s="7">
        <v>0.14000000000000001</v>
      </c>
      <c r="N11" s="7">
        <v>114</v>
      </c>
      <c r="O11" s="11">
        <f>ROUND($H$22*(1-M11)*N11,2)</f>
        <v>4411.8</v>
      </c>
    </row>
    <row r="12" spans="2:15" x14ac:dyDescent="0.25">
      <c r="G12" s="7" t="s">
        <v>4</v>
      </c>
      <c r="H12" s="8" cm="1">
        <f t="array" ref="H12">SUM(ROUND(_xlfn.XLOOKUP(G12,dProduct[Product],dProduct[Retail Price])*(1-_xlfn._xlws.FILTER(fTransactions[RevenueDiscount],fTransactions[Product]=G12))*_xlfn._xlws.FILTER(fTransactions[Quantity],fTransactions[Product]=G12),2))</f>
        <v>2405.6200000000003</v>
      </c>
      <c r="I12" s="9" cm="1">
        <f t="array" ref="I12">SUM(ROUND(_xlfn.XLOOKUP(G12,dProduct[Product],dProduct[Standard Cost])*_xlfn._xlws.FILTER(fTransactions[Net
Standard
Cost],fTransactions[Product]=G12)*_xlfn._xlws.FILTER(fTransactions[Quantity],fTransactions[Product]=G12),2))</f>
        <v>1306.56</v>
      </c>
      <c r="J12" s="8">
        <v>1099.0600000000004</v>
      </c>
    </row>
    <row r="13" spans="2:15" x14ac:dyDescent="0.25">
      <c r="G13" s="7" t="s">
        <v>6</v>
      </c>
      <c r="H13" s="8" cm="1">
        <f t="array" ref="H13">SUM(ROUND(_xlfn.XLOOKUP(G13,dProduct[Product],dProduct[Retail Price])*(1-_xlfn._xlws.FILTER(fTransactions[RevenueDiscount],fTransactions[Product]=G13))*_xlfn._xlws.FILTER(fTransactions[Quantity],fTransactions[Product]=G13),2))</f>
        <v>11298.6</v>
      </c>
      <c r="I13" s="9" cm="1">
        <f t="array" ref="I13">SUM(ROUND(_xlfn.XLOOKUP(G13,dProduct[Product],dProduct[Standard Cost])*_xlfn._xlws.FILTER(fTransactions[Net
Standard
Cost],fTransactions[Product]=G13)*_xlfn._xlws.FILTER(fTransactions[Quantity],fTransactions[Product]=G13),2))</f>
        <v>5342.02</v>
      </c>
      <c r="J13" s="8">
        <v>5956.58</v>
      </c>
    </row>
    <row r="14" spans="2:15" x14ac:dyDescent="0.25">
      <c r="G14" s="7" t="s">
        <v>30</v>
      </c>
      <c r="H14" s="10">
        <f t="shared" ref="H14:J14" si="0">SUM(H10:H13)</f>
        <v>30213.909999999996</v>
      </c>
      <c r="I14" s="10">
        <f t="shared" si="0"/>
        <v>15124.1</v>
      </c>
      <c r="J14" s="10">
        <f t="shared" si="0"/>
        <v>15089.81</v>
      </c>
    </row>
    <row r="15" spans="2:15" ht="6" customHeight="1" x14ac:dyDescent="0.25"/>
    <row r="16" spans="2:15" x14ac:dyDescent="0.25">
      <c r="B16" s="2" t="s">
        <v>25</v>
      </c>
      <c r="G16" s="2" t="s">
        <v>27</v>
      </c>
      <c r="L16" s="2" t="s">
        <v>26</v>
      </c>
    </row>
    <row r="17" spans="2:35" ht="6" customHeight="1" x14ac:dyDescent="0.25"/>
    <row r="18" spans="2:35" x14ac:dyDescent="0.25">
      <c r="B18" s="2" t="s">
        <v>17</v>
      </c>
      <c r="C18" s="2" t="s">
        <v>20</v>
      </c>
      <c r="D18" s="2" t="s">
        <v>19</v>
      </c>
      <c r="E18" s="2" t="s">
        <v>18</v>
      </c>
      <c r="G18" s="2" t="s">
        <v>16</v>
      </c>
      <c r="H18" s="2" t="s">
        <v>24</v>
      </c>
      <c r="I18" s="2" t="s">
        <v>23</v>
      </c>
      <c r="J18" s="2" t="s">
        <v>22</v>
      </c>
      <c r="L18" s="2" t="s">
        <v>21</v>
      </c>
      <c r="M18" s="2" t="s">
        <v>15</v>
      </c>
    </row>
    <row r="19" spans="2:35" x14ac:dyDescent="0.25">
      <c r="B19" s="1">
        <v>43101</v>
      </c>
      <c r="C19" t="str">
        <f t="shared" ref="C19:C82" si="1">TEXT(B19,"mmm")</f>
        <v>Jan</v>
      </c>
      <c r="D19">
        <f t="shared" ref="D19:D82" si="2">YEAR(B19)</f>
        <v>2018</v>
      </c>
      <c r="E19" s="1">
        <f t="shared" ref="E19:E82" si="3">EOMONTH(B19,0)</f>
        <v>43131</v>
      </c>
      <c r="G19" t="s">
        <v>1</v>
      </c>
      <c r="H19">
        <v>23.95</v>
      </c>
      <c r="I19">
        <v>10.09</v>
      </c>
      <c r="J19" t="s">
        <v>9</v>
      </c>
      <c r="L19" t="s">
        <v>0</v>
      </c>
      <c r="M19" t="s">
        <v>11</v>
      </c>
    </row>
    <row r="20" spans="2:35" x14ac:dyDescent="0.25">
      <c r="B20" s="1">
        <v>43102</v>
      </c>
      <c r="C20" t="str">
        <f t="shared" si="1"/>
        <v>Jan</v>
      </c>
      <c r="D20">
        <f t="shared" si="2"/>
        <v>2018</v>
      </c>
      <c r="E20" s="1">
        <f t="shared" si="3"/>
        <v>43131</v>
      </c>
      <c r="G20" t="s">
        <v>3</v>
      </c>
      <c r="H20">
        <v>23.95</v>
      </c>
      <c r="I20">
        <v>9.48</v>
      </c>
      <c r="J20" t="s">
        <v>9</v>
      </c>
      <c r="L20" t="s">
        <v>2</v>
      </c>
      <c r="M20" t="s">
        <v>10</v>
      </c>
    </row>
    <row r="21" spans="2:35" x14ac:dyDescent="0.25">
      <c r="B21" s="1">
        <v>43103</v>
      </c>
      <c r="C21" t="str">
        <f t="shared" si="1"/>
        <v>Jan</v>
      </c>
      <c r="D21">
        <f t="shared" si="2"/>
        <v>2018</v>
      </c>
      <c r="E21" s="1">
        <f t="shared" si="3"/>
        <v>43131</v>
      </c>
      <c r="G21" t="s">
        <v>4</v>
      </c>
      <c r="H21">
        <v>26.99</v>
      </c>
      <c r="I21">
        <v>10.75</v>
      </c>
      <c r="J21" t="s">
        <v>9</v>
      </c>
      <c r="L21" t="s">
        <v>5</v>
      </c>
      <c r="M21" t="s">
        <v>8</v>
      </c>
    </row>
    <row r="22" spans="2:35" x14ac:dyDescent="0.25">
      <c r="B22" s="1">
        <v>43104</v>
      </c>
      <c r="C22" t="str">
        <f t="shared" si="1"/>
        <v>Jan</v>
      </c>
      <c r="D22">
        <f t="shared" si="2"/>
        <v>2018</v>
      </c>
      <c r="E22" s="1">
        <f t="shared" si="3"/>
        <v>43131</v>
      </c>
      <c r="G22" t="s">
        <v>6</v>
      </c>
      <c r="H22">
        <v>45</v>
      </c>
      <c r="I22">
        <v>18.45</v>
      </c>
      <c r="J22" t="s">
        <v>7</v>
      </c>
    </row>
    <row r="23" spans="2:35" x14ac:dyDescent="0.25">
      <c r="B23" s="1">
        <v>43105</v>
      </c>
      <c r="C23" t="str">
        <f t="shared" si="1"/>
        <v>Jan</v>
      </c>
      <c r="D23">
        <f t="shared" si="2"/>
        <v>2018</v>
      </c>
      <c r="E23" s="1">
        <f t="shared" si="3"/>
        <v>43131</v>
      </c>
    </row>
    <row r="24" spans="2:35" x14ac:dyDescent="0.25">
      <c r="B24" s="1">
        <v>43106</v>
      </c>
      <c r="C24" t="str">
        <f t="shared" si="1"/>
        <v>Jan</v>
      </c>
      <c r="D24">
        <f t="shared" si="2"/>
        <v>2018</v>
      </c>
      <c r="E24" s="1">
        <f t="shared" si="3"/>
        <v>43131</v>
      </c>
      <c r="G24" s="2" t="s">
        <v>28</v>
      </c>
    </row>
    <row r="25" spans="2:35" x14ac:dyDescent="0.25">
      <c r="B25" s="1">
        <v>43107</v>
      </c>
      <c r="C25" t="str">
        <f t="shared" si="1"/>
        <v>Jan</v>
      </c>
      <c r="D25">
        <f t="shared" si="2"/>
        <v>2018</v>
      </c>
      <c r="E25" s="1">
        <f t="shared" si="3"/>
        <v>43131</v>
      </c>
    </row>
    <row r="26" spans="2:35" ht="45" x14ac:dyDescent="0.25">
      <c r="B26" s="1">
        <v>43108</v>
      </c>
      <c r="C26" t="str">
        <f t="shared" si="1"/>
        <v>Jan</v>
      </c>
      <c r="D26">
        <f t="shared" si="2"/>
        <v>2018</v>
      </c>
      <c r="E26" s="1">
        <f t="shared" si="3"/>
        <v>43131</v>
      </c>
      <c r="G26" s="2" t="s">
        <v>17</v>
      </c>
      <c r="H26" s="2" t="s">
        <v>16</v>
      </c>
      <c r="I26" s="2" t="s">
        <v>15</v>
      </c>
      <c r="J26" s="12" t="s">
        <v>14</v>
      </c>
      <c r="K26" s="12" t="s">
        <v>34</v>
      </c>
      <c r="L26" s="2" t="s">
        <v>12</v>
      </c>
      <c r="M26" s="12" t="s">
        <v>35</v>
      </c>
      <c r="N26" s="12" t="s">
        <v>36</v>
      </c>
      <c r="O26" s="12" t="s">
        <v>37</v>
      </c>
      <c r="AD26" s="2" t="s">
        <v>17</v>
      </c>
      <c r="AE26" s="2" t="s">
        <v>16</v>
      </c>
      <c r="AF26" s="2" t="s">
        <v>15</v>
      </c>
      <c r="AG26" s="2" t="s">
        <v>14</v>
      </c>
      <c r="AH26" s="2" t="s">
        <v>13</v>
      </c>
      <c r="AI26" s="2" t="s">
        <v>12</v>
      </c>
    </row>
    <row r="27" spans="2:35" x14ac:dyDescent="0.25">
      <c r="B27" s="1">
        <v>43109</v>
      </c>
      <c r="C27" t="str">
        <f t="shared" si="1"/>
        <v>Jan</v>
      </c>
      <c r="D27">
        <f t="shared" si="2"/>
        <v>2018</v>
      </c>
      <c r="E27" s="1">
        <f t="shared" si="3"/>
        <v>43131</v>
      </c>
      <c r="G27" s="1">
        <v>43473</v>
      </c>
      <c r="H27" t="s">
        <v>6</v>
      </c>
      <c r="I27" t="s">
        <v>0</v>
      </c>
      <c r="J27">
        <v>0.1</v>
      </c>
      <c r="K27">
        <v>1.01</v>
      </c>
      <c r="L27">
        <v>1</v>
      </c>
      <c r="M27">
        <f>ROUND(_xlfn.XLOOKUP(fTransactions[[#This Row],[Product]],dProduct[Product],dProduct[Retail Price])*(1-fTransactions[[#This Row],[RevenueDiscount]])*fTransactions[[#This Row],[Quantity]],2)</f>
        <v>40.5</v>
      </c>
      <c r="N27">
        <f>ROUND(_xlfn.XLOOKUP(fTransactions[[#This Row],[Product]],dProduct[Product],dProduct[Standard Cost])*fTransactions[[#This Row],[Net
Standard
Cost]]*fTransactions[[#This Row],[Quantity]],2)</f>
        <v>18.63</v>
      </c>
      <c r="O27">
        <f>fTransactions[[#This Row],[Line 
Sales]]-fTransactions[[#This Row],[Line
COGS]]</f>
        <v>21.87</v>
      </c>
      <c r="AD27" s="1">
        <f ca="1">RANDBETWEEN("1/1/2018","12/31/2019")</f>
        <v>43678</v>
      </c>
      <c r="AE27" t="str" cm="1">
        <f t="array" aca="1" ref="AE27" ca="1">INDEX($G$19:$G$22,RANDBETWEEN(1,ROWS($G$19:$G$22)))</f>
        <v>Aspen</v>
      </c>
      <c r="AF27" t="str" cm="1">
        <f t="array" aca="1" ref="AF27" ca="1">INDEX($L$19:$L$21,RANDBETWEEN(1,ROWS($L$19:$L$21)))</f>
        <v>ALB</v>
      </c>
      <c r="AG27">
        <f ca="1">RANDBETWEEN(0,45)/100</f>
        <v>0.15</v>
      </c>
      <c r="AH27">
        <f ca="1">RANDBETWEEN(98,103)/100</f>
        <v>1.01</v>
      </c>
      <c r="AI27">
        <f ca="1">RANDBETWEEN(1,122)</f>
        <v>54</v>
      </c>
    </row>
    <row r="28" spans="2:35" x14ac:dyDescent="0.25">
      <c r="B28" s="1">
        <v>43110</v>
      </c>
      <c r="C28" t="str">
        <f t="shared" si="1"/>
        <v>Jan</v>
      </c>
      <c r="D28">
        <f t="shared" si="2"/>
        <v>2018</v>
      </c>
      <c r="E28" s="1">
        <f t="shared" si="3"/>
        <v>43131</v>
      </c>
      <c r="G28" s="1">
        <v>43324</v>
      </c>
      <c r="H28" t="s">
        <v>1</v>
      </c>
      <c r="I28" t="s">
        <v>2</v>
      </c>
      <c r="J28">
        <v>0.06</v>
      </c>
      <c r="K28">
        <v>0.98</v>
      </c>
      <c r="L28">
        <v>34</v>
      </c>
      <c r="M28">
        <f>ROUND(_xlfn.XLOOKUP(fTransactions[[#This Row],[Product]],dProduct[Product],dProduct[Retail Price])*(1-fTransactions[[#This Row],[RevenueDiscount]])*fTransactions[[#This Row],[Quantity]],2)</f>
        <v>765.44</v>
      </c>
      <c r="N28">
        <f>ROUND(_xlfn.XLOOKUP(fTransactions[[#This Row],[Product]],dProduct[Product],dProduct[Standard Cost])*fTransactions[[#This Row],[Net
Standard
Cost]]*fTransactions[[#This Row],[Quantity]],2)</f>
        <v>336.2</v>
      </c>
      <c r="O28">
        <f>fTransactions[[#This Row],[Line 
Sales]]-fTransactions[[#This Row],[Line
COGS]]</f>
        <v>429.24000000000007</v>
      </c>
    </row>
    <row r="29" spans="2:35" x14ac:dyDescent="0.25">
      <c r="B29" s="1">
        <v>43111</v>
      </c>
      <c r="C29" t="str">
        <f t="shared" si="1"/>
        <v>Jan</v>
      </c>
      <c r="D29">
        <f t="shared" si="2"/>
        <v>2018</v>
      </c>
      <c r="E29" s="1">
        <f t="shared" si="3"/>
        <v>43131</v>
      </c>
      <c r="G29" s="1">
        <v>43718</v>
      </c>
      <c r="H29" t="s">
        <v>6</v>
      </c>
      <c r="I29" t="s">
        <v>5</v>
      </c>
      <c r="J29">
        <v>0.14000000000000001</v>
      </c>
      <c r="K29">
        <v>1.02</v>
      </c>
      <c r="L29">
        <v>114</v>
      </c>
      <c r="M29">
        <f>ROUND(_xlfn.XLOOKUP(fTransactions[[#This Row],[Product]],dProduct[Product],dProduct[Retail Price])*(1-fTransactions[[#This Row],[RevenueDiscount]])*fTransactions[[#This Row],[Quantity]],2)</f>
        <v>4411.8</v>
      </c>
      <c r="N29">
        <f>ROUND(_xlfn.XLOOKUP(fTransactions[[#This Row],[Product]],dProduct[Product],dProduct[Standard Cost])*fTransactions[[#This Row],[Net
Standard
Cost]]*fTransactions[[#This Row],[Quantity]],2)</f>
        <v>2145.37</v>
      </c>
      <c r="O29">
        <f>fTransactions[[#This Row],[Line 
Sales]]-fTransactions[[#This Row],[Line
COGS]]</f>
        <v>2266.4300000000003</v>
      </c>
    </row>
    <row r="30" spans="2:35" x14ac:dyDescent="0.25">
      <c r="B30" s="1">
        <v>43112</v>
      </c>
      <c r="C30" t="str">
        <f t="shared" si="1"/>
        <v>Jan</v>
      </c>
      <c r="D30">
        <f t="shared" si="2"/>
        <v>2018</v>
      </c>
      <c r="E30" s="1">
        <f t="shared" si="3"/>
        <v>43131</v>
      </c>
      <c r="G30" s="1">
        <v>43650</v>
      </c>
      <c r="H30" t="s">
        <v>3</v>
      </c>
      <c r="I30" t="s">
        <v>2</v>
      </c>
      <c r="J30">
        <v>0.17</v>
      </c>
      <c r="K30">
        <v>1.02</v>
      </c>
      <c r="L30">
        <v>50</v>
      </c>
      <c r="M30">
        <f>ROUND(_xlfn.XLOOKUP(fTransactions[[#This Row],[Product]],dProduct[Product],dProduct[Retail Price])*(1-fTransactions[[#This Row],[RevenueDiscount]])*fTransactions[[#This Row],[Quantity]],2)</f>
        <v>993.93</v>
      </c>
      <c r="N30">
        <f>ROUND(_xlfn.XLOOKUP(fTransactions[[#This Row],[Product]],dProduct[Product],dProduct[Standard Cost])*fTransactions[[#This Row],[Net
Standard
Cost]]*fTransactions[[#This Row],[Quantity]],2)</f>
        <v>483.48</v>
      </c>
      <c r="O30">
        <f>fTransactions[[#This Row],[Line 
Sales]]-fTransactions[[#This Row],[Line
COGS]]</f>
        <v>510.44999999999993</v>
      </c>
    </row>
    <row r="31" spans="2:35" x14ac:dyDescent="0.25">
      <c r="B31" s="1">
        <v>43113</v>
      </c>
      <c r="C31" t="str">
        <f t="shared" si="1"/>
        <v>Jan</v>
      </c>
      <c r="D31">
        <f t="shared" si="2"/>
        <v>2018</v>
      </c>
      <c r="E31" s="1">
        <f t="shared" si="3"/>
        <v>43131</v>
      </c>
      <c r="G31" s="1">
        <v>43617</v>
      </c>
      <c r="H31" t="s">
        <v>1</v>
      </c>
      <c r="I31" t="s">
        <v>0</v>
      </c>
      <c r="J31">
        <v>0.38</v>
      </c>
      <c r="K31">
        <v>0.98</v>
      </c>
      <c r="L31">
        <v>116</v>
      </c>
      <c r="M31">
        <f>ROUND(_xlfn.XLOOKUP(fTransactions[[#This Row],[Product]],dProduct[Product],dProduct[Retail Price])*(1-fTransactions[[#This Row],[RevenueDiscount]])*fTransactions[[#This Row],[Quantity]],2)</f>
        <v>1722.48</v>
      </c>
      <c r="N31">
        <f>ROUND(_xlfn.XLOOKUP(fTransactions[[#This Row],[Product]],dProduct[Product],dProduct[Standard Cost])*fTransactions[[#This Row],[Net
Standard
Cost]]*fTransactions[[#This Row],[Quantity]],2)</f>
        <v>1147.03</v>
      </c>
      <c r="O31">
        <f>fTransactions[[#This Row],[Line 
Sales]]-fTransactions[[#This Row],[Line
COGS]]</f>
        <v>575.45000000000005</v>
      </c>
    </row>
    <row r="32" spans="2:35" x14ac:dyDescent="0.25">
      <c r="B32" s="1">
        <v>43114</v>
      </c>
      <c r="C32" t="str">
        <f t="shared" si="1"/>
        <v>Jan</v>
      </c>
      <c r="D32">
        <f t="shared" si="2"/>
        <v>2018</v>
      </c>
      <c r="E32" s="1">
        <f t="shared" si="3"/>
        <v>43131</v>
      </c>
      <c r="G32" s="1">
        <v>43634</v>
      </c>
      <c r="H32" t="s">
        <v>3</v>
      </c>
      <c r="I32" t="s">
        <v>0</v>
      </c>
      <c r="J32">
        <v>0.28999999999999998</v>
      </c>
      <c r="K32">
        <v>1.01</v>
      </c>
      <c r="L32">
        <v>43</v>
      </c>
      <c r="M32">
        <f>ROUND(_xlfn.XLOOKUP(fTransactions[[#This Row],[Product]],dProduct[Product],dProduct[Retail Price])*(1-fTransactions[[#This Row],[RevenueDiscount]])*fTransactions[[#This Row],[Quantity]],2)</f>
        <v>731.19</v>
      </c>
      <c r="N32">
        <f>ROUND(_xlfn.XLOOKUP(fTransactions[[#This Row],[Product]],dProduct[Product],dProduct[Standard Cost])*fTransactions[[#This Row],[Net
Standard
Cost]]*fTransactions[[#This Row],[Quantity]],2)</f>
        <v>411.72</v>
      </c>
      <c r="O32">
        <f>fTransactions[[#This Row],[Line 
Sales]]-fTransactions[[#This Row],[Line
COGS]]</f>
        <v>319.47000000000003</v>
      </c>
    </row>
    <row r="33" spans="2:15" x14ac:dyDescent="0.25">
      <c r="B33" s="1">
        <v>43115</v>
      </c>
      <c r="C33" t="str">
        <f t="shared" si="1"/>
        <v>Jan</v>
      </c>
      <c r="D33">
        <f t="shared" si="2"/>
        <v>2018</v>
      </c>
      <c r="E33" s="1">
        <f t="shared" si="3"/>
        <v>43131</v>
      </c>
      <c r="G33" s="1">
        <v>43119</v>
      </c>
      <c r="H33" t="s">
        <v>3</v>
      </c>
      <c r="I33" t="s">
        <v>0</v>
      </c>
      <c r="J33">
        <v>0.2</v>
      </c>
      <c r="K33">
        <v>1</v>
      </c>
      <c r="L33">
        <v>83</v>
      </c>
      <c r="M33">
        <f>ROUND(_xlfn.XLOOKUP(fTransactions[[#This Row],[Product]],dProduct[Product],dProduct[Retail Price])*(1-fTransactions[[#This Row],[RevenueDiscount]])*fTransactions[[#This Row],[Quantity]],2)</f>
        <v>1590.28</v>
      </c>
      <c r="N33">
        <f>ROUND(_xlfn.XLOOKUP(fTransactions[[#This Row],[Product]],dProduct[Product],dProduct[Standard Cost])*fTransactions[[#This Row],[Net
Standard
Cost]]*fTransactions[[#This Row],[Quantity]],2)</f>
        <v>786.84</v>
      </c>
      <c r="O33">
        <f>fTransactions[[#This Row],[Line 
Sales]]-fTransactions[[#This Row],[Line
COGS]]</f>
        <v>803.43999999999994</v>
      </c>
    </row>
    <row r="34" spans="2:15" x14ac:dyDescent="0.25">
      <c r="B34" s="1">
        <v>43116</v>
      </c>
      <c r="C34" t="str">
        <f t="shared" si="1"/>
        <v>Jan</v>
      </c>
      <c r="D34">
        <f t="shared" si="2"/>
        <v>2018</v>
      </c>
      <c r="E34" s="1">
        <f t="shared" si="3"/>
        <v>43131</v>
      </c>
      <c r="G34" s="1">
        <v>43668</v>
      </c>
      <c r="H34" t="s">
        <v>3</v>
      </c>
      <c r="I34" t="s">
        <v>5</v>
      </c>
      <c r="J34">
        <v>0.12</v>
      </c>
      <c r="K34">
        <v>1.02</v>
      </c>
      <c r="L34">
        <v>108</v>
      </c>
      <c r="M34">
        <f>ROUND(_xlfn.XLOOKUP(fTransactions[[#This Row],[Product]],dProduct[Product],dProduct[Retail Price])*(1-fTransactions[[#This Row],[RevenueDiscount]])*fTransactions[[#This Row],[Quantity]],2)</f>
        <v>2276.21</v>
      </c>
      <c r="N34">
        <f>ROUND(_xlfn.XLOOKUP(fTransactions[[#This Row],[Product]],dProduct[Product],dProduct[Standard Cost])*fTransactions[[#This Row],[Net
Standard
Cost]]*fTransactions[[#This Row],[Quantity]],2)</f>
        <v>1044.32</v>
      </c>
      <c r="O34">
        <f>fTransactions[[#This Row],[Line 
Sales]]-fTransactions[[#This Row],[Line
COGS]]</f>
        <v>1231.8900000000001</v>
      </c>
    </row>
    <row r="35" spans="2:15" x14ac:dyDescent="0.25">
      <c r="B35" s="1">
        <v>43117</v>
      </c>
      <c r="C35" t="str">
        <f t="shared" si="1"/>
        <v>Jan</v>
      </c>
      <c r="D35">
        <f t="shared" si="2"/>
        <v>2018</v>
      </c>
      <c r="E35" s="1">
        <f t="shared" si="3"/>
        <v>43131</v>
      </c>
      <c r="G35" s="1">
        <v>43398</v>
      </c>
      <c r="H35" t="s">
        <v>3</v>
      </c>
      <c r="I35" t="s">
        <v>2</v>
      </c>
      <c r="J35">
        <v>0.26</v>
      </c>
      <c r="K35">
        <v>0.98</v>
      </c>
      <c r="L35">
        <v>43</v>
      </c>
      <c r="M35">
        <f>ROUND(_xlfn.XLOOKUP(fTransactions[[#This Row],[Product]],dProduct[Product],dProduct[Retail Price])*(1-fTransactions[[#This Row],[RevenueDiscount]])*fTransactions[[#This Row],[Quantity]],2)</f>
        <v>762.09</v>
      </c>
      <c r="N35">
        <f>ROUND(_xlfn.XLOOKUP(fTransactions[[#This Row],[Product]],dProduct[Product],dProduct[Standard Cost])*fTransactions[[#This Row],[Net
Standard
Cost]]*fTransactions[[#This Row],[Quantity]],2)</f>
        <v>399.49</v>
      </c>
      <c r="O35">
        <f>fTransactions[[#This Row],[Line 
Sales]]-fTransactions[[#This Row],[Line
COGS]]</f>
        <v>362.6</v>
      </c>
    </row>
    <row r="36" spans="2:15" x14ac:dyDescent="0.25">
      <c r="B36" s="1">
        <v>43118</v>
      </c>
      <c r="C36" t="str">
        <f t="shared" si="1"/>
        <v>Jan</v>
      </c>
      <c r="D36">
        <f t="shared" si="2"/>
        <v>2018</v>
      </c>
      <c r="E36" s="1">
        <f t="shared" si="3"/>
        <v>43131</v>
      </c>
      <c r="G36" s="1">
        <v>43430</v>
      </c>
      <c r="H36" t="s">
        <v>3</v>
      </c>
      <c r="I36" t="s">
        <v>5</v>
      </c>
      <c r="J36">
        <v>0.09</v>
      </c>
      <c r="K36">
        <v>1.01</v>
      </c>
      <c r="L36">
        <v>34</v>
      </c>
      <c r="M36">
        <f>ROUND(_xlfn.XLOOKUP(fTransactions[[#This Row],[Product]],dProduct[Product],dProduct[Retail Price])*(1-fTransactions[[#This Row],[RevenueDiscount]])*fTransactions[[#This Row],[Quantity]],2)</f>
        <v>741.01</v>
      </c>
      <c r="N36">
        <f>ROUND(_xlfn.XLOOKUP(fTransactions[[#This Row],[Product]],dProduct[Product],dProduct[Standard Cost])*fTransactions[[#This Row],[Net
Standard
Cost]]*fTransactions[[#This Row],[Quantity]],2)</f>
        <v>325.54000000000002</v>
      </c>
      <c r="O36">
        <f>fTransactions[[#This Row],[Line 
Sales]]-fTransactions[[#This Row],[Line
COGS]]</f>
        <v>415.46999999999997</v>
      </c>
    </row>
    <row r="37" spans="2:15" x14ac:dyDescent="0.25">
      <c r="B37" s="1">
        <v>43119</v>
      </c>
      <c r="C37" t="str">
        <f t="shared" si="1"/>
        <v>Jan</v>
      </c>
      <c r="D37">
        <f t="shared" si="2"/>
        <v>2018</v>
      </c>
      <c r="E37" s="1">
        <f t="shared" si="3"/>
        <v>43131</v>
      </c>
      <c r="G37" s="1">
        <v>43357</v>
      </c>
      <c r="H37" t="s">
        <v>1</v>
      </c>
      <c r="I37" t="s">
        <v>2</v>
      </c>
      <c r="J37">
        <v>0.23</v>
      </c>
      <c r="K37">
        <v>1</v>
      </c>
      <c r="L37">
        <v>1</v>
      </c>
      <c r="M37">
        <f>ROUND(_xlfn.XLOOKUP(fTransactions[[#This Row],[Product]],dProduct[Product],dProduct[Retail Price])*(1-fTransactions[[#This Row],[RevenueDiscount]])*fTransactions[[#This Row],[Quantity]],2)</f>
        <v>18.440000000000001</v>
      </c>
      <c r="N37">
        <f>ROUND(_xlfn.XLOOKUP(fTransactions[[#This Row],[Product]],dProduct[Product],dProduct[Standard Cost])*fTransactions[[#This Row],[Net
Standard
Cost]]*fTransactions[[#This Row],[Quantity]],2)</f>
        <v>10.09</v>
      </c>
      <c r="O37">
        <f>fTransactions[[#This Row],[Line 
Sales]]-fTransactions[[#This Row],[Line
COGS]]</f>
        <v>8.3500000000000014</v>
      </c>
    </row>
    <row r="38" spans="2:15" x14ac:dyDescent="0.25">
      <c r="B38" s="1">
        <v>43120</v>
      </c>
      <c r="C38" t="str">
        <f t="shared" si="1"/>
        <v>Jan</v>
      </c>
      <c r="D38">
        <f t="shared" si="2"/>
        <v>2018</v>
      </c>
      <c r="E38" s="1">
        <f t="shared" si="3"/>
        <v>43131</v>
      </c>
      <c r="G38" s="1">
        <v>43705</v>
      </c>
      <c r="H38" t="s">
        <v>4</v>
      </c>
      <c r="I38" t="s">
        <v>5</v>
      </c>
      <c r="J38">
        <v>0.12</v>
      </c>
      <c r="K38">
        <v>1.03</v>
      </c>
      <c r="L38">
        <v>39</v>
      </c>
      <c r="M38">
        <f>ROUND(_xlfn.XLOOKUP(fTransactions[[#This Row],[Product]],dProduct[Product],dProduct[Retail Price])*(1-fTransactions[[#This Row],[RevenueDiscount]])*fTransactions[[#This Row],[Quantity]],2)</f>
        <v>926.3</v>
      </c>
      <c r="N38">
        <f>ROUND(_xlfn.XLOOKUP(fTransactions[[#This Row],[Product]],dProduct[Product],dProduct[Standard Cost])*fTransactions[[#This Row],[Net
Standard
Cost]]*fTransactions[[#This Row],[Quantity]],2)</f>
        <v>431.83</v>
      </c>
      <c r="O38">
        <f>fTransactions[[#This Row],[Line 
Sales]]-fTransactions[[#This Row],[Line
COGS]]</f>
        <v>494.46999999999997</v>
      </c>
    </row>
    <row r="39" spans="2:15" x14ac:dyDescent="0.25">
      <c r="B39" s="1">
        <v>43121</v>
      </c>
      <c r="C39" t="str">
        <f t="shared" si="1"/>
        <v>Jan</v>
      </c>
      <c r="D39">
        <f t="shared" si="2"/>
        <v>2018</v>
      </c>
      <c r="E39" s="1">
        <f t="shared" si="3"/>
        <v>43131</v>
      </c>
      <c r="G39" s="1">
        <v>43695</v>
      </c>
      <c r="H39" t="s">
        <v>1</v>
      </c>
      <c r="I39" t="s">
        <v>5</v>
      </c>
      <c r="J39">
        <v>0.18</v>
      </c>
      <c r="K39">
        <v>1.02</v>
      </c>
      <c r="L39">
        <v>78</v>
      </c>
      <c r="M39">
        <f>ROUND(_xlfn.XLOOKUP(fTransactions[[#This Row],[Product]],dProduct[Product],dProduct[Retail Price])*(1-fTransactions[[#This Row],[RevenueDiscount]])*fTransactions[[#This Row],[Quantity]],2)</f>
        <v>1531.84</v>
      </c>
      <c r="N39">
        <f>ROUND(_xlfn.XLOOKUP(fTransactions[[#This Row],[Product]],dProduct[Product],dProduct[Standard Cost])*fTransactions[[#This Row],[Net
Standard
Cost]]*fTransactions[[#This Row],[Quantity]],2)</f>
        <v>802.76</v>
      </c>
      <c r="O39">
        <f>fTransactions[[#This Row],[Line 
Sales]]-fTransactions[[#This Row],[Line
COGS]]</f>
        <v>729.07999999999993</v>
      </c>
    </row>
    <row r="40" spans="2:15" x14ac:dyDescent="0.25">
      <c r="B40" s="1">
        <v>43122</v>
      </c>
      <c r="C40" t="str">
        <f t="shared" si="1"/>
        <v>Jan</v>
      </c>
      <c r="D40">
        <f t="shared" si="2"/>
        <v>2018</v>
      </c>
      <c r="E40" s="1">
        <f t="shared" si="3"/>
        <v>43131</v>
      </c>
      <c r="G40" s="1">
        <v>43281</v>
      </c>
      <c r="H40" t="s">
        <v>6</v>
      </c>
      <c r="I40" t="s">
        <v>0</v>
      </c>
      <c r="J40">
        <v>0.1</v>
      </c>
      <c r="K40">
        <v>0.98</v>
      </c>
      <c r="L40">
        <v>32</v>
      </c>
      <c r="M40">
        <f>ROUND(_xlfn.XLOOKUP(fTransactions[[#This Row],[Product]],dProduct[Product],dProduct[Retail Price])*(1-fTransactions[[#This Row],[RevenueDiscount]])*fTransactions[[#This Row],[Quantity]],2)</f>
        <v>1296</v>
      </c>
      <c r="N40">
        <f>ROUND(_xlfn.XLOOKUP(fTransactions[[#This Row],[Product]],dProduct[Product],dProduct[Standard Cost])*fTransactions[[#This Row],[Net
Standard
Cost]]*fTransactions[[#This Row],[Quantity]],2)</f>
        <v>578.59</v>
      </c>
      <c r="O40">
        <f>fTransactions[[#This Row],[Line 
Sales]]-fTransactions[[#This Row],[Line
COGS]]</f>
        <v>717.41</v>
      </c>
    </row>
    <row r="41" spans="2:15" x14ac:dyDescent="0.25">
      <c r="B41" s="1">
        <v>43123</v>
      </c>
      <c r="C41" t="str">
        <f t="shared" si="1"/>
        <v>Jan</v>
      </c>
      <c r="D41">
        <f t="shared" si="2"/>
        <v>2018</v>
      </c>
      <c r="E41" s="1">
        <f t="shared" si="3"/>
        <v>43131</v>
      </c>
      <c r="G41" s="1">
        <v>43463</v>
      </c>
      <c r="H41" t="s">
        <v>6</v>
      </c>
      <c r="I41" t="s">
        <v>5</v>
      </c>
      <c r="J41">
        <v>0.27</v>
      </c>
      <c r="K41">
        <v>0.98</v>
      </c>
      <c r="L41">
        <v>25</v>
      </c>
      <c r="M41">
        <f>ROUND(_xlfn.XLOOKUP(fTransactions[[#This Row],[Product]],dProduct[Product],dProduct[Retail Price])*(1-fTransactions[[#This Row],[RevenueDiscount]])*fTransactions[[#This Row],[Quantity]],2)</f>
        <v>821.25</v>
      </c>
      <c r="N41">
        <f>ROUND(_xlfn.XLOOKUP(fTransactions[[#This Row],[Product]],dProduct[Product],dProduct[Standard Cost])*fTransactions[[#This Row],[Net
Standard
Cost]]*fTransactions[[#This Row],[Quantity]],2)</f>
        <v>452.03</v>
      </c>
      <c r="O41">
        <f>fTransactions[[#This Row],[Line 
Sales]]-fTransactions[[#This Row],[Line
COGS]]</f>
        <v>369.22</v>
      </c>
    </row>
    <row r="42" spans="2:15" x14ac:dyDescent="0.25">
      <c r="B42" s="1">
        <v>43124</v>
      </c>
      <c r="C42" t="str">
        <f t="shared" si="1"/>
        <v>Jan</v>
      </c>
      <c r="D42">
        <f t="shared" si="2"/>
        <v>2018</v>
      </c>
      <c r="E42" s="1">
        <f t="shared" si="3"/>
        <v>43131</v>
      </c>
      <c r="G42" s="1">
        <v>43405</v>
      </c>
      <c r="H42" t="s">
        <v>3</v>
      </c>
      <c r="I42" t="s">
        <v>5</v>
      </c>
      <c r="J42">
        <v>0.31</v>
      </c>
      <c r="K42">
        <v>1.01</v>
      </c>
      <c r="L42">
        <v>18</v>
      </c>
      <c r="M42">
        <f>ROUND(_xlfn.XLOOKUP(fTransactions[[#This Row],[Product]],dProduct[Product],dProduct[Retail Price])*(1-fTransactions[[#This Row],[RevenueDiscount]])*fTransactions[[#This Row],[Quantity]],2)</f>
        <v>297.45999999999998</v>
      </c>
      <c r="N42">
        <f>ROUND(_xlfn.XLOOKUP(fTransactions[[#This Row],[Product]],dProduct[Product],dProduct[Standard Cost])*fTransactions[[#This Row],[Net
Standard
Cost]]*fTransactions[[#This Row],[Quantity]],2)</f>
        <v>172.35</v>
      </c>
      <c r="O42">
        <f>fTransactions[[#This Row],[Line 
Sales]]-fTransactions[[#This Row],[Line
COGS]]</f>
        <v>125.10999999999999</v>
      </c>
    </row>
    <row r="43" spans="2:15" x14ac:dyDescent="0.25">
      <c r="B43" s="1">
        <v>43125</v>
      </c>
      <c r="C43" t="str">
        <f t="shared" si="1"/>
        <v>Jan</v>
      </c>
      <c r="D43">
        <f t="shared" si="2"/>
        <v>2018</v>
      </c>
      <c r="E43" s="1">
        <f t="shared" si="3"/>
        <v>43131</v>
      </c>
      <c r="G43" s="1">
        <v>43561</v>
      </c>
      <c r="H43" t="s">
        <v>6</v>
      </c>
      <c r="I43" t="s">
        <v>2</v>
      </c>
      <c r="J43">
        <v>7.0000000000000007E-2</v>
      </c>
      <c r="K43">
        <v>1.03</v>
      </c>
      <c r="L43">
        <v>113</v>
      </c>
      <c r="M43">
        <f>ROUND(_xlfn.XLOOKUP(fTransactions[[#This Row],[Product]],dProduct[Product],dProduct[Retail Price])*(1-fTransactions[[#This Row],[RevenueDiscount]])*fTransactions[[#This Row],[Quantity]],2)</f>
        <v>4729.05</v>
      </c>
      <c r="N43">
        <f>ROUND(_xlfn.XLOOKUP(fTransactions[[#This Row],[Product]],dProduct[Product],dProduct[Standard Cost])*fTransactions[[#This Row],[Net
Standard
Cost]]*fTransactions[[#This Row],[Quantity]],2)</f>
        <v>2147.4</v>
      </c>
      <c r="O43">
        <f>fTransactions[[#This Row],[Line 
Sales]]-fTransactions[[#This Row],[Line
COGS]]</f>
        <v>2581.65</v>
      </c>
    </row>
    <row r="44" spans="2:15" x14ac:dyDescent="0.25">
      <c r="B44" s="1">
        <v>43126</v>
      </c>
      <c r="C44" t="str">
        <f t="shared" si="1"/>
        <v>Jan</v>
      </c>
      <c r="D44">
        <f t="shared" si="2"/>
        <v>2018</v>
      </c>
      <c r="E44" s="1">
        <f t="shared" si="3"/>
        <v>43131</v>
      </c>
      <c r="G44" s="1">
        <v>43151</v>
      </c>
      <c r="H44" t="s">
        <v>4</v>
      </c>
      <c r="I44" t="s">
        <v>5</v>
      </c>
      <c r="J44">
        <v>0.31</v>
      </c>
      <c r="K44">
        <v>1.03</v>
      </c>
      <c r="L44">
        <v>64</v>
      </c>
      <c r="M44">
        <f>ROUND(_xlfn.XLOOKUP(fTransactions[[#This Row],[Product]],dProduct[Product],dProduct[Retail Price])*(1-fTransactions[[#This Row],[RevenueDiscount]])*fTransactions[[#This Row],[Quantity]],2)</f>
        <v>1191.8800000000001</v>
      </c>
      <c r="N44">
        <f>ROUND(_xlfn.XLOOKUP(fTransactions[[#This Row],[Product]],dProduct[Product],dProduct[Standard Cost])*fTransactions[[#This Row],[Net
Standard
Cost]]*fTransactions[[#This Row],[Quantity]],2)</f>
        <v>708.64</v>
      </c>
      <c r="O44">
        <f>fTransactions[[#This Row],[Line 
Sales]]-fTransactions[[#This Row],[Line
COGS]]</f>
        <v>483.24000000000012</v>
      </c>
    </row>
    <row r="45" spans="2:15" x14ac:dyDescent="0.25">
      <c r="B45" s="1">
        <v>43127</v>
      </c>
      <c r="C45" t="str">
        <f t="shared" si="1"/>
        <v>Jan</v>
      </c>
      <c r="D45">
        <f t="shared" si="2"/>
        <v>2018</v>
      </c>
      <c r="E45" s="1">
        <f t="shared" si="3"/>
        <v>43131</v>
      </c>
      <c r="G45" s="1">
        <v>43511</v>
      </c>
      <c r="H45" t="s">
        <v>3</v>
      </c>
      <c r="I45" t="s">
        <v>0</v>
      </c>
      <c r="J45">
        <v>0.06</v>
      </c>
      <c r="K45">
        <v>1</v>
      </c>
      <c r="L45">
        <v>80</v>
      </c>
      <c r="M45">
        <f>ROUND(_xlfn.XLOOKUP(fTransactions[[#This Row],[Product]],dProduct[Product],dProduct[Retail Price])*(1-fTransactions[[#This Row],[RevenueDiscount]])*fTransactions[[#This Row],[Quantity]],2)</f>
        <v>1801.04</v>
      </c>
      <c r="N45">
        <f>ROUND(_xlfn.XLOOKUP(fTransactions[[#This Row],[Product]],dProduct[Product],dProduct[Standard Cost])*fTransactions[[#This Row],[Net
Standard
Cost]]*fTransactions[[#This Row],[Quantity]],2)</f>
        <v>758.4</v>
      </c>
      <c r="O45">
        <f>fTransactions[[#This Row],[Line 
Sales]]-fTransactions[[#This Row],[Line
COGS]]</f>
        <v>1042.6399999999999</v>
      </c>
    </row>
    <row r="46" spans="2:15" x14ac:dyDescent="0.25">
      <c r="B46" s="1">
        <v>43128</v>
      </c>
      <c r="C46" t="str">
        <f t="shared" si="1"/>
        <v>Jan</v>
      </c>
      <c r="D46">
        <f t="shared" si="2"/>
        <v>2018</v>
      </c>
      <c r="E46" s="1">
        <f t="shared" si="3"/>
        <v>43131</v>
      </c>
      <c r="G46" s="1">
        <v>43133</v>
      </c>
      <c r="H46" t="s">
        <v>1</v>
      </c>
      <c r="I46" t="s">
        <v>5</v>
      </c>
      <c r="J46">
        <v>0.4</v>
      </c>
      <c r="K46">
        <v>1</v>
      </c>
      <c r="L46">
        <v>6</v>
      </c>
      <c r="M46">
        <f>ROUND(_xlfn.XLOOKUP(fTransactions[[#This Row],[Product]],dProduct[Product],dProduct[Retail Price])*(1-fTransactions[[#This Row],[RevenueDiscount]])*fTransactions[[#This Row],[Quantity]],2)</f>
        <v>86.22</v>
      </c>
      <c r="N46">
        <f>ROUND(_xlfn.XLOOKUP(fTransactions[[#This Row],[Product]],dProduct[Product],dProduct[Standard Cost])*fTransactions[[#This Row],[Net
Standard
Cost]]*fTransactions[[#This Row],[Quantity]],2)</f>
        <v>60.54</v>
      </c>
      <c r="O46">
        <f>fTransactions[[#This Row],[Line 
Sales]]-fTransactions[[#This Row],[Line
COGS]]</f>
        <v>25.68</v>
      </c>
    </row>
    <row r="47" spans="2:15" x14ac:dyDescent="0.25">
      <c r="B47" s="1">
        <v>43129</v>
      </c>
      <c r="C47" t="str">
        <f t="shared" si="1"/>
        <v>Jan</v>
      </c>
      <c r="D47">
        <f t="shared" si="2"/>
        <v>2018</v>
      </c>
      <c r="E47" s="1">
        <f t="shared" si="3"/>
        <v>43131</v>
      </c>
      <c r="G47" s="1">
        <v>43466</v>
      </c>
      <c r="H47" t="s">
        <v>4</v>
      </c>
      <c r="I47" t="s">
        <v>0</v>
      </c>
      <c r="J47">
        <v>0.28999999999999998</v>
      </c>
      <c r="K47">
        <v>1.03</v>
      </c>
      <c r="L47">
        <v>15</v>
      </c>
      <c r="M47">
        <f>ROUND(_xlfn.XLOOKUP(fTransactions[[#This Row],[Product]],dProduct[Product],dProduct[Retail Price])*(1-fTransactions[[#This Row],[RevenueDiscount]])*fTransactions[[#This Row],[Quantity]],2)</f>
        <v>287.44</v>
      </c>
      <c r="N47">
        <f>ROUND(_xlfn.XLOOKUP(fTransactions[[#This Row],[Product]],dProduct[Product],dProduct[Standard Cost])*fTransactions[[#This Row],[Net
Standard
Cost]]*fTransactions[[#This Row],[Quantity]],2)</f>
        <v>166.09</v>
      </c>
      <c r="O47">
        <f>fTransactions[[#This Row],[Line 
Sales]]-fTransactions[[#This Row],[Line
COGS]]</f>
        <v>121.35</v>
      </c>
    </row>
    <row r="48" spans="2:15" x14ac:dyDescent="0.25">
      <c r="B48" s="1">
        <v>43130</v>
      </c>
      <c r="C48" t="str">
        <f t="shared" si="1"/>
        <v>Jan</v>
      </c>
      <c r="D48">
        <f t="shared" si="2"/>
        <v>2018</v>
      </c>
      <c r="E48" s="1">
        <f t="shared" si="3"/>
        <v>43131</v>
      </c>
      <c r="G48" s="1">
        <v>43112</v>
      </c>
      <c r="H48" t="s">
        <v>3</v>
      </c>
      <c r="I48" t="s">
        <v>0</v>
      </c>
      <c r="J48">
        <v>0.38</v>
      </c>
      <c r="K48">
        <v>1.02</v>
      </c>
      <c r="L48">
        <v>44</v>
      </c>
      <c r="M48">
        <f>ROUND(_xlfn.XLOOKUP(fTransactions[[#This Row],[Product]],dProduct[Product],dProduct[Retail Price])*(1-fTransactions[[#This Row],[RevenueDiscount]])*fTransactions[[#This Row],[Quantity]],2)</f>
        <v>653.36</v>
      </c>
      <c r="N48">
        <f>ROUND(_xlfn.XLOOKUP(fTransactions[[#This Row],[Product]],dProduct[Product],dProduct[Standard Cost])*fTransactions[[#This Row],[Net
Standard
Cost]]*fTransactions[[#This Row],[Quantity]],2)</f>
        <v>425.46</v>
      </c>
      <c r="O48">
        <f>fTransactions[[#This Row],[Line 
Sales]]-fTransactions[[#This Row],[Line
COGS]]</f>
        <v>227.90000000000003</v>
      </c>
    </row>
    <row r="49" spans="2:15" x14ac:dyDescent="0.25">
      <c r="B49" s="1">
        <v>43131</v>
      </c>
      <c r="C49" t="str">
        <f t="shared" si="1"/>
        <v>Jan</v>
      </c>
      <c r="D49">
        <f t="shared" si="2"/>
        <v>2018</v>
      </c>
      <c r="E49" s="1">
        <f t="shared" si="3"/>
        <v>43131</v>
      </c>
      <c r="G49" s="1">
        <v>43564</v>
      </c>
      <c r="H49" t="s">
        <v>1</v>
      </c>
      <c r="I49" t="s">
        <v>2</v>
      </c>
      <c r="J49">
        <v>0.2</v>
      </c>
      <c r="K49">
        <v>0.98</v>
      </c>
      <c r="L49">
        <v>112</v>
      </c>
      <c r="M49">
        <f>ROUND(_xlfn.XLOOKUP(fTransactions[[#This Row],[Product]],dProduct[Product],dProduct[Retail Price])*(1-fTransactions[[#This Row],[RevenueDiscount]])*fTransactions[[#This Row],[Quantity]],2)</f>
        <v>2145.92</v>
      </c>
      <c r="N49">
        <f>ROUND(_xlfn.XLOOKUP(fTransactions[[#This Row],[Product]],dProduct[Product],dProduct[Standard Cost])*fTransactions[[#This Row],[Net
Standard
Cost]]*fTransactions[[#This Row],[Quantity]],2)</f>
        <v>1107.48</v>
      </c>
      <c r="O49">
        <f>fTransactions[[#This Row],[Line 
Sales]]-fTransactions[[#This Row],[Line
COGS]]</f>
        <v>1038.44</v>
      </c>
    </row>
    <row r="50" spans="2:15" x14ac:dyDescent="0.25">
      <c r="B50" s="1">
        <v>43132</v>
      </c>
      <c r="C50" t="str">
        <f t="shared" si="1"/>
        <v>Feb</v>
      </c>
      <c r="D50">
        <f t="shared" si="2"/>
        <v>2018</v>
      </c>
      <c r="E50" s="1">
        <f t="shared" si="3"/>
        <v>43159</v>
      </c>
      <c r="G50" s="1">
        <v>43523</v>
      </c>
      <c r="H50" t="s">
        <v>1</v>
      </c>
      <c r="I50" t="s">
        <v>0</v>
      </c>
      <c r="J50">
        <v>0.18</v>
      </c>
      <c r="K50">
        <v>1.01</v>
      </c>
      <c r="L50">
        <v>20</v>
      </c>
      <c r="M50">
        <f>ROUND(_xlfn.XLOOKUP(fTransactions[[#This Row],[Product]],dProduct[Product],dProduct[Retail Price])*(1-fTransactions[[#This Row],[RevenueDiscount]])*fTransactions[[#This Row],[Quantity]],2)</f>
        <v>392.78</v>
      </c>
      <c r="N50">
        <f>ROUND(_xlfn.XLOOKUP(fTransactions[[#This Row],[Product]],dProduct[Product],dProduct[Standard Cost])*fTransactions[[#This Row],[Net
Standard
Cost]]*fTransactions[[#This Row],[Quantity]],2)</f>
        <v>203.82</v>
      </c>
      <c r="O50">
        <f>fTransactions[[#This Row],[Line 
Sales]]-fTransactions[[#This Row],[Line
COGS]]</f>
        <v>188.95999999999998</v>
      </c>
    </row>
    <row r="51" spans="2:15" x14ac:dyDescent="0.25">
      <c r="B51" s="1">
        <v>43133</v>
      </c>
      <c r="C51" t="str">
        <f t="shared" si="1"/>
        <v>Feb</v>
      </c>
      <c r="D51">
        <f t="shared" si="2"/>
        <v>2018</v>
      </c>
      <c r="E51" s="1">
        <f t="shared" si="3"/>
        <v>43159</v>
      </c>
    </row>
    <row r="52" spans="2:15" x14ac:dyDescent="0.25">
      <c r="B52" s="1">
        <v>43134</v>
      </c>
      <c r="C52" t="str">
        <f t="shared" si="1"/>
        <v>Feb</v>
      </c>
      <c r="D52">
        <f t="shared" si="2"/>
        <v>2018</v>
      </c>
      <c r="E52" s="1">
        <f t="shared" si="3"/>
        <v>43159</v>
      </c>
    </row>
    <row r="53" spans="2:15" x14ac:dyDescent="0.25">
      <c r="B53" s="1">
        <v>43135</v>
      </c>
      <c r="C53" t="str">
        <f t="shared" si="1"/>
        <v>Feb</v>
      </c>
      <c r="D53">
        <f t="shared" si="2"/>
        <v>2018</v>
      </c>
      <c r="E53" s="1">
        <f t="shared" si="3"/>
        <v>43159</v>
      </c>
    </row>
    <row r="54" spans="2:15" x14ac:dyDescent="0.25">
      <c r="B54" s="1">
        <v>43136</v>
      </c>
      <c r="C54" t="str">
        <f t="shared" si="1"/>
        <v>Feb</v>
      </c>
      <c r="D54">
        <f t="shared" si="2"/>
        <v>2018</v>
      </c>
      <c r="E54" s="1">
        <f t="shared" si="3"/>
        <v>43159</v>
      </c>
    </row>
    <row r="55" spans="2:15" x14ac:dyDescent="0.25">
      <c r="B55" s="1">
        <v>43137</v>
      </c>
      <c r="C55" t="str">
        <f t="shared" si="1"/>
        <v>Feb</v>
      </c>
      <c r="D55">
        <f t="shared" si="2"/>
        <v>2018</v>
      </c>
      <c r="E55" s="1">
        <f t="shared" si="3"/>
        <v>43159</v>
      </c>
    </row>
    <row r="56" spans="2:15" x14ac:dyDescent="0.25">
      <c r="B56" s="1">
        <v>43138</v>
      </c>
      <c r="C56" t="str">
        <f t="shared" si="1"/>
        <v>Feb</v>
      </c>
      <c r="D56">
        <f t="shared" si="2"/>
        <v>2018</v>
      </c>
      <c r="E56" s="1">
        <f t="shared" si="3"/>
        <v>43159</v>
      </c>
    </row>
    <row r="57" spans="2:15" x14ac:dyDescent="0.25">
      <c r="B57" s="1">
        <v>43139</v>
      </c>
      <c r="C57" t="str">
        <f t="shared" si="1"/>
        <v>Feb</v>
      </c>
      <c r="D57">
        <f t="shared" si="2"/>
        <v>2018</v>
      </c>
      <c r="E57" s="1">
        <f t="shared" si="3"/>
        <v>43159</v>
      </c>
    </row>
    <row r="58" spans="2:15" x14ac:dyDescent="0.25">
      <c r="B58" s="1">
        <v>43140</v>
      </c>
      <c r="C58" t="str">
        <f t="shared" si="1"/>
        <v>Feb</v>
      </c>
      <c r="D58">
        <f t="shared" si="2"/>
        <v>2018</v>
      </c>
      <c r="E58" s="1">
        <f t="shared" si="3"/>
        <v>43159</v>
      </c>
    </row>
    <row r="59" spans="2:15" x14ac:dyDescent="0.25">
      <c r="B59" s="1">
        <v>43141</v>
      </c>
      <c r="C59" t="str">
        <f t="shared" si="1"/>
        <v>Feb</v>
      </c>
      <c r="D59">
        <f t="shared" si="2"/>
        <v>2018</v>
      </c>
      <c r="E59" s="1">
        <f t="shared" si="3"/>
        <v>43159</v>
      </c>
    </row>
    <row r="60" spans="2:15" x14ac:dyDescent="0.25">
      <c r="B60" s="1">
        <v>43142</v>
      </c>
      <c r="C60" t="str">
        <f t="shared" si="1"/>
        <v>Feb</v>
      </c>
      <c r="D60">
        <f t="shared" si="2"/>
        <v>2018</v>
      </c>
      <c r="E60" s="1">
        <f t="shared" si="3"/>
        <v>43159</v>
      </c>
    </row>
    <row r="61" spans="2:15" x14ac:dyDescent="0.25">
      <c r="B61" s="1">
        <v>43143</v>
      </c>
      <c r="C61" t="str">
        <f t="shared" si="1"/>
        <v>Feb</v>
      </c>
      <c r="D61">
        <f t="shared" si="2"/>
        <v>2018</v>
      </c>
      <c r="E61" s="1">
        <f t="shared" si="3"/>
        <v>43159</v>
      </c>
    </row>
    <row r="62" spans="2:15" x14ac:dyDescent="0.25">
      <c r="B62" s="1">
        <v>43144</v>
      </c>
      <c r="C62" t="str">
        <f t="shared" si="1"/>
        <v>Feb</v>
      </c>
      <c r="D62">
        <f t="shared" si="2"/>
        <v>2018</v>
      </c>
      <c r="E62" s="1">
        <f t="shared" si="3"/>
        <v>43159</v>
      </c>
    </row>
    <row r="63" spans="2:15" x14ac:dyDescent="0.25">
      <c r="B63" s="1">
        <v>43145</v>
      </c>
      <c r="C63" t="str">
        <f t="shared" si="1"/>
        <v>Feb</v>
      </c>
      <c r="D63">
        <f t="shared" si="2"/>
        <v>2018</v>
      </c>
      <c r="E63" s="1">
        <f t="shared" si="3"/>
        <v>43159</v>
      </c>
    </row>
    <row r="64" spans="2:15" x14ac:dyDescent="0.25">
      <c r="B64" s="1">
        <v>43146</v>
      </c>
      <c r="C64" t="str">
        <f t="shared" si="1"/>
        <v>Feb</v>
      </c>
      <c r="D64">
        <f t="shared" si="2"/>
        <v>2018</v>
      </c>
      <c r="E64" s="1">
        <f t="shared" si="3"/>
        <v>43159</v>
      </c>
    </row>
    <row r="65" spans="2:5" x14ac:dyDescent="0.25">
      <c r="B65" s="1">
        <v>43147</v>
      </c>
      <c r="C65" t="str">
        <f t="shared" si="1"/>
        <v>Feb</v>
      </c>
      <c r="D65">
        <f t="shared" si="2"/>
        <v>2018</v>
      </c>
      <c r="E65" s="1">
        <f t="shared" si="3"/>
        <v>43159</v>
      </c>
    </row>
    <row r="66" spans="2:5" x14ac:dyDescent="0.25">
      <c r="B66" s="1">
        <v>43148</v>
      </c>
      <c r="C66" t="str">
        <f t="shared" si="1"/>
        <v>Feb</v>
      </c>
      <c r="D66">
        <f t="shared" si="2"/>
        <v>2018</v>
      </c>
      <c r="E66" s="1">
        <f t="shared" si="3"/>
        <v>43159</v>
      </c>
    </row>
    <row r="67" spans="2:5" x14ac:dyDescent="0.25">
      <c r="B67" s="1">
        <v>43149</v>
      </c>
      <c r="C67" t="str">
        <f t="shared" si="1"/>
        <v>Feb</v>
      </c>
      <c r="D67">
        <f t="shared" si="2"/>
        <v>2018</v>
      </c>
      <c r="E67" s="1">
        <f t="shared" si="3"/>
        <v>43159</v>
      </c>
    </row>
    <row r="68" spans="2:5" x14ac:dyDescent="0.25">
      <c r="B68" s="1">
        <v>43150</v>
      </c>
      <c r="C68" t="str">
        <f t="shared" si="1"/>
        <v>Feb</v>
      </c>
      <c r="D68">
        <f t="shared" si="2"/>
        <v>2018</v>
      </c>
      <c r="E68" s="1">
        <f t="shared" si="3"/>
        <v>43159</v>
      </c>
    </row>
    <row r="69" spans="2:5" x14ac:dyDescent="0.25">
      <c r="B69" s="1">
        <v>43151</v>
      </c>
      <c r="C69" t="str">
        <f t="shared" si="1"/>
        <v>Feb</v>
      </c>
      <c r="D69">
        <f t="shared" si="2"/>
        <v>2018</v>
      </c>
      <c r="E69" s="1">
        <f t="shared" si="3"/>
        <v>43159</v>
      </c>
    </row>
    <row r="70" spans="2:5" x14ac:dyDescent="0.25">
      <c r="B70" s="1">
        <v>43152</v>
      </c>
      <c r="C70" t="str">
        <f t="shared" si="1"/>
        <v>Feb</v>
      </c>
      <c r="D70">
        <f t="shared" si="2"/>
        <v>2018</v>
      </c>
      <c r="E70" s="1">
        <f t="shared" si="3"/>
        <v>43159</v>
      </c>
    </row>
    <row r="71" spans="2:5" x14ac:dyDescent="0.25">
      <c r="B71" s="1">
        <v>43153</v>
      </c>
      <c r="C71" t="str">
        <f t="shared" si="1"/>
        <v>Feb</v>
      </c>
      <c r="D71">
        <f t="shared" si="2"/>
        <v>2018</v>
      </c>
      <c r="E71" s="1">
        <f t="shared" si="3"/>
        <v>43159</v>
      </c>
    </row>
    <row r="72" spans="2:5" x14ac:dyDescent="0.25">
      <c r="B72" s="1">
        <v>43154</v>
      </c>
      <c r="C72" t="str">
        <f t="shared" si="1"/>
        <v>Feb</v>
      </c>
      <c r="D72">
        <f t="shared" si="2"/>
        <v>2018</v>
      </c>
      <c r="E72" s="1">
        <f t="shared" si="3"/>
        <v>43159</v>
      </c>
    </row>
    <row r="73" spans="2:5" x14ac:dyDescent="0.25">
      <c r="B73" s="1">
        <v>43155</v>
      </c>
      <c r="C73" t="str">
        <f t="shared" si="1"/>
        <v>Feb</v>
      </c>
      <c r="D73">
        <f t="shared" si="2"/>
        <v>2018</v>
      </c>
      <c r="E73" s="1">
        <f t="shared" si="3"/>
        <v>43159</v>
      </c>
    </row>
    <row r="74" spans="2:5" x14ac:dyDescent="0.25">
      <c r="B74" s="1">
        <v>43156</v>
      </c>
      <c r="C74" t="str">
        <f t="shared" si="1"/>
        <v>Feb</v>
      </c>
      <c r="D74">
        <f t="shared" si="2"/>
        <v>2018</v>
      </c>
      <c r="E74" s="1">
        <f t="shared" si="3"/>
        <v>43159</v>
      </c>
    </row>
    <row r="75" spans="2:5" x14ac:dyDescent="0.25">
      <c r="B75" s="1">
        <v>43157</v>
      </c>
      <c r="C75" t="str">
        <f t="shared" si="1"/>
        <v>Feb</v>
      </c>
      <c r="D75">
        <f t="shared" si="2"/>
        <v>2018</v>
      </c>
      <c r="E75" s="1">
        <f t="shared" si="3"/>
        <v>43159</v>
      </c>
    </row>
    <row r="76" spans="2:5" x14ac:dyDescent="0.25">
      <c r="B76" s="1">
        <v>43158</v>
      </c>
      <c r="C76" t="str">
        <f t="shared" si="1"/>
        <v>Feb</v>
      </c>
      <c r="D76">
        <f t="shared" si="2"/>
        <v>2018</v>
      </c>
      <c r="E76" s="1">
        <f t="shared" si="3"/>
        <v>43159</v>
      </c>
    </row>
    <row r="77" spans="2:5" x14ac:dyDescent="0.25">
      <c r="B77" s="1">
        <v>43159</v>
      </c>
      <c r="C77" t="str">
        <f t="shared" si="1"/>
        <v>Feb</v>
      </c>
      <c r="D77">
        <f t="shared" si="2"/>
        <v>2018</v>
      </c>
      <c r="E77" s="1">
        <f t="shared" si="3"/>
        <v>43159</v>
      </c>
    </row>
    <row r="78" spans="2:5" x14ac:dyDescent="0.25">
      <c r="B78" s="1">
        <v>43160</v>
      </c>
      <c r="C78" t="str">
        <f t="shared" si="1"/>
        <v>Mar</v>
      </c>
      <c r="D78">
        <f t="shared" si="2"/>
        <v>2018</v>
      </c>
      <c r="E78" s="1">
        <f t="shared" si="3"/>
        <v>43190</v>
      </c>
    </row>
    <row r="79" spans="2:5" x14ac:dyDescent="0.25">
      <c r="B79" s="1">
        <v>43161</v>
      </c>
      <c r="C79" t="str">
        <f t="shared" si="1"/>
        <v>Mar</v>
      </c>
      <c r="D79">
        <f t="shared" si="2"/>
        <v>2018</v>
      </c>
      <c r="E79" s="1">
        <f t="shared" si="3"/>
        <v>43190</v>
      </c>
    </row>
    <row r="80" spans="2:5" x14ac:dyDescent="0.25">
      <c r="B80" s="1">
        <v>43162</v>
      </c>
      <c r="C80" t="str">
        <f t="shared" si="1"/>
        <v>Mar</v>
      </c>
      <c r="D80">
        <f t="shared" si="2"/>
        <v>2018</v>
      </c>
      <c r="E80" s="1">
        <f t="shared" si="3"/>
        <v>43190</v>
      </c>
    </row>
    <row r="81" spans="2:5" x14ac:dyDescent="0.25">
      <c r="B81" s="1">
        <v>43163</v>
      </c>
      <c r="C81" t="str">
        <f t="shared" si="1"/>
        <v>Mar</v>
      </c>
      <c r="D81">
        <f t="shared" si="2"/>
        <v>2018</v>
      </c>
      <c r="E81" s="1">
        <f t="shared" si="3"/>
        <v>43190</v>
      </c>
    </row>
    <row r="82" spans="2:5" x14ac:dyDescent="0.25">
      <c r="B82" s="1">
        <v>43164</v>
      </c>
      <c r="C82" t="str">
        <f t="shared" si="1"/>
        <v>Mar</v>
      </c>
      <c r="D82">
        <f t="shared" si="2"/>
        <v>2018</v>
      </c>
      <c r="E82" s="1">
        <f t="shared" si="3"/>
        <v>43190</v>
      </c>
    </row>
    <row r="83" spans="2:5" x14ac:dyDescent="0.25">
      <c r="B83" s="1">
        <v>43165</v>
      </c>
      <c r="C83" t="str">
        <f t="shared" ref="C83:C146" si="4">TEXT(B83,"mmm")</f>
        <v>Mar</v>
      </c>
      <c r="D83">
        <f t="shared" ref="D83:D146" si="5">YEAR(B83)</f>
        <v>2018</v>
      </c>
      <c r="E83" s="1">
        <f t="shared" ref="E83:E146" si="6">EOMONTH(B83,0)</f>
        <v>43190</v>
      </c>
    </row>
    <row r="84" spans="2:5" x14ac:dyDescent="0.25">
      <c r="B84" s="1">
        <v>43166</v>
      </c>
      <c r="C84" t="str">
        <f t="shared" si="4"/>
        <v>Mar</v>
      </c>
      <c r="D84">
        <f t="shared" si="5"/>
        <v>2018</v>
      </c>
      <c r="E84" s="1">
        <f t="shared" si="6"/>
        <v>43190</v>
      </c>
    </row>
    <row r="85" spans="2:5" x14ac:dyDescent="0.25">
      <c r="B85" s="1">
        <v>43167</v>
      </c>
      <c r="C85" t="str">
        <f t="shared" si="4"/>
        <v>Mar</v>
      </c>
      <c r="D85">
        <f t="shared" si="5"/>
        <v>2018</v>
      </c>
      <c r="E85" s="1">
        <f t="shared" si="6"/>
        <v>43190</v>
      </c>
    </row>
    <row r="86" spans="2:5" x14ac:dyDescent="0.25">
      <c r="B86" s="1">
        <v>43168</v>
      </c>
      <c r="C86" t="str">
        <f t="shared" si="4"/>
        <v>Mar</v>
      </c>
      <c r="D86">
        <f t="shared" si="5"/>
        <v>2018</v>
      </c>
      <c r="E86" s="1">
        <f t="shared" si="6"/>
        <v>43190</v>
      </c>
    </row>
    <row r="87" spans="2:5" x14ac:dyDescent="0.25">
      <c r="B87" s="1">
        <v>43169</v>
      </c>
      <c r="C87" t="str">
        <f t="shared" si="4"/>
        <v>Mar</v>
      </c>
      <c r="D87">
        <f t="shared" si="5"/>
        <v>2018</v>
      </c>
      <c r="E87" s="1">
        <f t="shared" si="6"/>
        <v>43190</v>
      </c>
    </row>
    <row r="88" spans="2:5" x14ac:dyDescent="0.25">
      <c r="B88" s="1">
        <v>43170</v>
      </c>
      <c r="C88" t="str">
        <f t="shared" si="4"/>
        <v>Mar</v>
      </c>
      <c r="D88">
        <f t="shared" si="5"/>
        <v>2018</v>
      </c>
      <c r="E88" s="1">
        <f t="shared" si="6"/>
        <v>43190</v>
      </c>
    </row>
    <row r="89" spans="2:5" x14ac:dyDescent="0.25">
      <c r="B89" s="1">
        <v>43171</v>
      </c>
      <c r="C89" t="str">
        <f t="shared" si="4"/>
        <v>Mar</v>
      </c>
      <c r="D89">
        <f t="shared" si="5"/>
        <v>2018</v>
      </c>
      <c r="E89" s="1">
        <f t="shared" si="6"/>
        <v>43190</v>
      </c>
    </row>
    <row r="90" spans="2:5" x14ac:dyDescent="0.25">
      <c r="B90" s="1">
        <v>43172</v>
      </c>
      <c r="C90" t="str">
        <f t="shared" si="4"/>
        <v>Mar</v>
      </c>
      <c r="D90">
        <f t="shared" si="5"/>
        <v>2018</v>
      </c>
      <c r="E90" s="1">
        <f t="shared" si="6"/>
        <v>43190</v>
      </c>
    </row>
    <row r="91" spans="2:5" x14ac:dyDescent="0.25">
      <c r="B91" s="1">
        <v>43173</v>
      </c>
      <c r="C91" t="str">
        <f t="shared" si="4"/>
        <v>Mar</v>
      </c>
      <c r="D91">
        <f t="shared" si="5"/>
        <v>2018</v>
      </c>
      <c r="E91" s="1">
        <f t="shared" si="6"/>
        <v>43190</v>
      </c>
    </row>
    <row r="92" spans="2:5" x14ac:dyDescent="0.25">
      <c r="B92" s="1">
        <v>43174</v>
      </c>
      <c r="C92" t="str">
        <f t="shared" si="4"/>
        <v>Mar</v>
      </c>
      <c r="D92">
        <f t="shared" si="5"/>
        <v>2018</v>
      </c>
      <c r="E92" s="1">
        <f t="shared" si="6"/>
        <v>43190</v>
      </c>
    </row>
    <row r="93" spans="2:5" x14ac:dyDescent="0.25">
      <c r="B93" s="1">
        <v>43175</v>
      </c>
      <c r="C93" t="str">
        <f t="shared" si="4"/>
        <v>Mar</v>
      </c>
      <c r="D93">
        <f t="shared" si="5"/>
        <v>2018</v>
      </c>
      <c r="E93" s="1">
        <f t="shared" si="6"/>
        <v>43190</v>
      </c>
    </row>
    <row r="94" spans="2:5" x14ac:dyDescent="0.25">
      <c r="B94" s="1">
        <v>43176</v>
      </c>
      <c r="C94" t="str">
        <f t="shared" si="4"/>
        <v>Mar</v>
      </c>
      <c r="D94">
        <f t="shared" si="5"/>
        <v>2018</v>
      </c>
      <c r="E94" s="1">
        <f t="shared" si="6"/>
        <v>43190</v>
      </c>
    </row>
    <row r="95" spans="2:5" x14ac:dyDescent="0.25">
      <c r="B95" s="1">
        <v>43177</v>
      </c>
      <c r="C95" t="str">
        <f t="shared" si="4"/>
        <v>Mar</v>
      </c>
      <c r="D95">
        <f t="shared" si="5"/>
        <v>2018</v>
      </c>
      <c r="E95" s="1">
        <f t="shared" si="6"/>
        <v>43190</v>
      </c>
    </row>
    <row r="96" spans="2:5" x14ac:dyDescent="0.25">
      <c r="B96" s="1">
        <v>43178</v>
      </c>
      <c r="C96" t="str">
        <f t="shared" si="4"/>
        <v>Mar</v>
      </c>
      <c r="D96">
        <f t="shared" si="5"/>
        <v>2018</v>
      </c>
      <c r="E96" s="1">
        <f t="shared" si="6"/>
        <v>43190</v>
      </c>
    </row>
    <row r="97" spans="2:5" x14ac:dyDescent="0.25">
      <c r="B97" s="1">
        <v>43179</v>
      </c>
      <c r="C97" t="str">
        <f t="shared" si="4"/>
        <v>Mar</v>
      </c>
      <c r="D97">
        <f t="shared" si="5"/>
        <v>2018</v>
      </c>
      <c r="E97" s="1">
        <f t="shared" si="6"/>
        <v>43190</v>
      </c>
    </row>
    <row r="98" spans="2:5" x14ac:dyDescent="0.25">
      <c r="B98" s="1">
        <v>43180</v>
      </c>
      <c r="C98" t="str">
        <f t="shared" si="4"/>
        <v>Mar</v>
      </c>
      <c r="D98">
        <f t="shared" si="5"/>
        <v>2018</v>
      </c>
      <c r="E98" s="1">
        <f t="shared" si="6"/>
        <v>43190</v>
      </c>
    </row>
    <row r="99" spans="2:5" x14ac:dyDescent="0.25">
      <c r="B99" s="1">
        <v>43181</v>
      </c>
      <c r="C99" t="str">
        <f t="shared" si="4"/>
        <v>Mar</v>
      </c>
      <c r="D99">
        <f t="shared" si="5"/>
        <v>2018</v>
      </c>
      <c r="E99" s="1">
        <f t="shared" si="6"/>
        <v>43190</v>
      </c>
    </row>
    <row r="100" spans="2:5" x14ac:dyDescent="0.25">
      <c r="B100" s="1">
        <v>43182</v>
      </c>
      <c r="C100" t="str">
        <f t="shared" si="4"/>
        <v>Mar</v>
      </c>
      <c r="D100">
        <f t="shared" si="5"/>
        <v>2018</v>
      </c>
      <c r="E100" s="1">
        <f t="shared" si="6"/>
        <v>43190</v>
      </c>
    </row>
    <row r="101" spans="2:5" x14ac:dyDescent="0.25">
      <c r="B101" s="1">
        <v>43183</v>
      </c>
      <c r="C101" t="str">
        <f t="shared" si="4"/>
        <v>Mar</v>
      </c>
      <c r="D101">
        <f t="shared" si="5"/>
        <v>2018</v>
      </c>
      <c r="E101" s="1">
        <f t="shared" si="6"/>
        <v>43190</v>
      </c>
    </row>
    <row r="102" spans="2:5" x14ac:dyDescent="0.25">
      <c r="B102" s="1">
        <v>43184</v>
      </c>
      <c r="C102" t="str">
        <f t="shared" si="4"/>
        <v>Mar</v>
      </c>
      <c r="D102">
        <f t="shared" si="5"/>
        <v>2018</v>
      </c>
      <c r="E102" s="1">
        <f t="shared" si="6"/>
        <v>43190</v>
      </c>
    </row>
    <row r="103" spans="2:5" x14ac:dyDescent="0.25">
      <c r="B103" s="1">
        <v>43185</v>
      </c>
      <c r="C103" t="str">
        <f t="shared" si="4"/>
        <v>Mar</v>
      </c>
      <c r="D103">
        <f t="shared" si="5"/>
        <v>2018</v>
      </c>
      <c r="E103" s="1">
        <f t="shared" si="6"/>
        <v>43190</v>
      </c>
    </row>
    <row r="104" spans="2:5" x14ac:dyDescent="0.25">
      <c r="B104" s="1">
        <v>43186</v>
      </c>
      <c r="C104" t="str">
        <f t="shared" si="4"/>
        <v>Mar</v>
      </c>
      <c r="D104">
        <f t="shared" si="5"/>
        <v>2018</v>
      </c>
      <c r="E104" s="1">
        <f t="shared" si="6"/>
        <v>43190</v>
      </c>
    </row>
    <row r="105" spans="2:5" x14ac:dyDescent="0.25">
      <c r="B105" s="1">
        <v>43187</v>
      </c>
      <c r="C105" t="str">
        <f t="shared" si="4"/>
        <v>Mar</v>
      </c>
      <c r="D105">
        <f t="shared" si="5"/>
        <v>2018</v>
      </c>
      <c r="E105" s="1">
        <f t="shared" si="6"/>
        <v>43190</v>
      </c>
    </row>
    <row r="106" spans="2:5" x14ac:dyDescent="0.25">
      <c r="B106" s="1">
        <v>43188</v>
      </c>
      <c r="C106" t="str">
        <f t="shared" si="4"/>
        <v>Mar</v>
      </c>
      <c r="D106">
        <f t="shared" si="5"/>
        <v>2018</v>
      </c>
      <c r="E106" s="1">
        <f t="shared" si="6"/>
        <v>43190</v>
      </c>
    </row>
    <row r="107" spans="2:5" x14ac:dyDescent="0.25">
      <c r="B107" s="1">
        <v>43189</v>
      </c>
      <c r="C107" t="str">
        <f t="shared" si="4"/>
        <v>Mar</v>
      </c>
      <c r="D107">
        <f t="shared" si="5"/>
        <v>2018</v>
      </c>
      <c r="E107" s="1">
        <f t="shared" si="6"/>
        <v>43190</v>
      </c>
    </row>
    <row r="108" spans="2:5" x14ac:dyDescent="0.25">
      <c r="B108" s="1">
        <v>43190</v>
      </c>
      <c r="C108" t="str">
        <f t="shared" si="4"/>
        <v>Mar</v>
      </c>
      <c r="D108">
        <f t="shared" si="5"/>
        <v>2018</v>
      </c>
      <c r="E108" s="1">
        <f t="shared" si="6"/>
        <v>43190</v>
      </c>
    </row>
    <row r="109" spans="2:5" x14ac:dyDescent="0.25">
      <c r="B109" s="1">
        <v>43191</v>
      </c>
      <c r="C109" t="str">
        <f t="shared" si="4"/>
        <v>Apr</v>
      </c>
      <c r="D109">
        <f t="shared" si="5"/>
        <v>2018</v>
      </c>
      <c r="E109" s="1">
        <f t="shared" si="6"/>
        <v>43220</v>
      </c>
    </row>
    <row r="110" spans="2:5" x14ac:dyDescent="0.25">
      <c r="B110" s="1">
        <v>43192</v>
      </c>
      <c r="C110" t="str">
        <f t="shared" si="4"/>
        <v>Apr</v>
      </c>
      <c r="D110">
        <f t="shared" si="5"/>
        <v>2018</v>
      </c>
      <c r="E110" s="1">
        <f t="shared" si="6"/>
        <v>43220</v>
      </c>
    </row>
    <row r="111" spans="2:5" x14ac:dyDescent="0.25">
      <c r="B111" s="1">
        <v>43193</v>
      </c>
      <c r="C111" t="str">
        <f t="shared" si="4"/>
        <v>Apr</v>
      </c>
      <c r="D111">
        <f t="shared" si="5"/>
        <v>2018</v>
      </c>
      <c r="E111" s="1">
        <f t="shared" si="6"/>
        <v>43220</v>
      </c>
    </row>
    <row r="112" spans="2:5" x14ac:dyDescent="0.25">
      <c r="B112" s="1">
        <v>43194</v>
      </c>
      <c r="C112" t="str">
        <f t="shared" si="4"/>
        <v>Apr</v>
      </c>
      <c r="D112">
        <f t="shared" si="5"/>
        <v>2018</v>
      </c>
      <c r="E112" s="1">
        <f t="shared" si="6"/>
        <v>43220</v>
      </c>
    </row>
    <row r="113" spans="2:5" x14ac:dyDescent="0.25">
      <c r="B113" s="1">
        <v>43195</v>
      </c>
      <c r="C113" t="str">
        <f t="shared" si="4"/>
        <v>Apr</v>
      </c>
      <c r="D113">
        <f t="shared" si="5"/>
        <v>2018</v>
      </c>
      <c r="E113" s="1">
        <f t="shared" si="6"/>
        <v>43220</v>
      </c>
    </row>
    <row r="114" spans="2:5" x14ac:dyDescent="0.25">
      <c r="B114" s="1">
        <v>43196</v>
      </c>
      <c r="C114" t="str">
        <f t="shared" si="4"/>
        <v>Apr</v>
      </c>
      <c r="D114">
        <f t="shared" si="5"/>
        <v>2018</v>
      </c>
      <c r="E114" s="1">
        <f t="shared" si="6"/>
        <v>43220</v>
      </c>
    </row>
    <row r="115" spans="2:5" x14ac:dyDescent="0.25">
      <c r="B115" s="1">
        <v>43197</v>
      </c>
      <c r="C115" t="str">
        <f t="shared" si="4"/>
        <v>Apr</v>
      </c>
      <c r="D115">
        <f t="shared" si="5"/>
        <v>2018</v>
      </c>
      <c r="E115" s="1">
        <f t="shared" si="6"/>
        <v>43220</v>
      </c>
    </row>
    <row r="116" spans="2:5" x14ac:dyDescent="0.25">
      <c r="B116" s="1">
        <v>43198</v>
      </c>
      <c r="C116" t="str">
        <f t="shared" si="4"/>
        <v>Apr</v>
      </c>
      <c r="D116">
        <f t="shared" si="5"/>
        <v>2018</v>
      </c>
      <c r="E116" s="1">
        <f t="shared" si="6"/>
        <v>43220</v>
      </c>
    </row>
    <row r="117" spans="2:5" x14ac:dyDescent="0.25">
      <c r="B117" s="1">
        <v>43199</v>
      </c>
      <c r="C117" t="str">
        <f t="shared" si="4"/>
        <v>Apr</v>
      </c>
      <c r="D117">
        <f t="shared" si="5"/>
        <v>2018</v>
      </c>
      <c r="E117" s="1">
        <f t="shared" si="6"/>
        <v>43220</v>
      </c>
    </row>
    <row r="118" spans="2:5" x14ac:dyDescent="0.25">
      <c r="B118" s="1">
        <v>43200</v>
      </c>
      <c r="C118" t="str">
        <f t="shared" si="4"/>
        <v>Apr</v>
      </c>
      <c r="D118">
        <f t="shared" si="5"/>
        <v>2018</v>
      </c>
      <c r="E118" s="1">
        <f t="shared" si="6"/>
        <v>43220</v>
      </c>
    </row>
    <row r="119" spans="2:5" x14ac:dyDescent="0.25">
      <c r="B119" s="1">
        <v>43201</v>
      </c>
      <c r="C119" t="str">
        <f t="shared" si="4"/>
        <v>Apr</v>
      </c>
      <c r="D119">
        <f t="shared" si="5"/>
        <v>2018</v>
      </c>
      <c r="E119" s="1">
        <f t="shared" si="6"/>
        <v>43220</v>
      </c>
    </row>
    <row r="120" spans="2:5" x14ac:dyDescent="0.25">
      <c r="B120" s="1">
        <v>43202</v>
      </c>
      <c r="C120" t="str">
        <f t="shared" si="4"/>
        <v>Apr</v>
      </c>
      <c r="D120">
        <f t="shared" si="5"/>
        <v>2018</v>
      </c>
      <c r="E120" s="1">
        <f t="shared" si="6"/>
        <v>43220</v>
      </c>
    </row>
    <row r="121" spans="2:5" x14ac:dyDescent="0.25">
      <c r="B121" s="1">
        <v>43203</v>
      </c>
      <c r="C121" t="str">
        <f t="shared" si="4"/>
        <v>Apr</v>
      </c>
      <c r="D121">
        <f t="shared" si="5"/>
        <v>2018</v>
      </c>
      <c r="E121" s="1">
        <f t="shared" si="6"/>
        <v>43220</v>
      </c>
    </row>
    <row r="122" spans="2:5" x14ac:dyDescent="0.25">
      <c r="B122" s="1">
        <v>43204</v>
      </c>
      <c r="C122" t="str">
        <f t="shared" si="4"/>
        <v>Apr</v>
      </c>
      <c r="D122">
        <f t="shared" si="5"/>
        <v>2018</v>
      </c>
      <c r="E122" s="1">
        <f t="shared" si="6"/>
        <v>43220</v>
      </c>
    </row>
    <row r="123" spans="2:5" x14ac:dyDescent="0.25">
      <c r="B123" s="1">
        <v>43205</v>
      </c>
      <c r="C123" t="str">
        <f t="shared" si="4"/>
        <v>Apr</v>
      </c>
      <c r="D123">
        <f t="shared" si="5"/>
        <v>2018</v>
      </c>
      <c r="E123" s="1">
        <f t="shared" si="6"/>
        <v>43220</v>
      </c>
    </row>
    <row r="124" spans="2:5" x14ac:dyDescent="0.25">
      <c r="B124" s="1">
        <v>43206</v>
      </c>
      <c r="C124" t="str">
        <f t="shared" si="4"/>
        <v>Apr</v>
      </c>
      <c r="D124">
        <f t="shared" si="5"/>
        <v>2018</v>
      </c>
      <c r="E124" s="1">
        <f t="shared" si="6"/>
        <v>43220</v>
      </c>
    </row>
    <row r="125" spans="2:5" x14ac:dyDescent="0.25">
      <c r="B125" s="1">
        <v>43207</v>
      </c>
      <c r="C125" t="str">
        <f t="shared" si="4"/>
        <v>Apr</v>
      </c>
      <c r="D125">
        <f t="shared" si="5"/>
        <v>2018</v>
      </c>
      <c r="E125" s="1">
        <f t="shared" si="6"/>
        <v>43220</v>
      </c>
    </row>
    <row r="126" spans="2:5" x14ac:dyDescent="0.25">
      <c r="B126" s="1">
        <v>43208</v>
      </c>
      <c r="C126" t="str">
        <f t="shared" si="4"/>
        <v>Apr</v>
      </c>
      <c r="D126">
        <f t="shared" si="5"/>
        <v>2018</v>
      </c>
      <c r="E126" s="1">
        <f t="shared" si="6"/>
        <v>43220</v>
      </c>
    </row>
    <row r="127" spans="2:5" x14ac:dyDescent="0.25">
      <c r="B127" s="1">
        <v>43209</v>
      </c>
      <c r="C127" t="str">
        <f t="shared" si="4"/>
        <v>Apr</v>
      </c>
      <c r="D127">
        <f t="shared" si="5"/>
        <v>2018</v>
      </c>
      <c r="E127" s="1">
        <f t="shared" si="6"/>
        <v>43220</v>
      </c>
    </row>
    <row r="128" spans="2:5" x14ac:dyDescent="0.25">
      <c r="B128" s="1">
        <v>43210</v>
      </c>
      <c r="C128" t="str">
        <f t="shared" si="4"/>
        <v>Apr</v>
      </c>
      <c r="D128">
        <f t="shared" si="5"/>
        <v>2018</v>
      </c>
      <c r="E128" s="1">
        <f t="shared" si="6"/>
        <v>43220</v>
      </c>
    </row>
    <row r="129" spans="2:5" x14ac:dyDescent="0.25">
      <c r="B129" s="1">
        <v>43211</v>
      </c>
      <c r="C129" t="str">
        <f t="shared" si="4"/>
        <v>Apr</v>
      </c>
      <c r="D129">
        <f t="shared" si="5"/>
        <v>2018</v>
      </c>
      <c r="E129" s="1">
        <f t="shared" si="6"/>
        <v>43220</v>
      </c>
    </row>
    <row r="130" spans="2:5" x14ac:dyDescent="0.25">
      <c r="B130" s="1">
        <v>43212</v>
      </c>
      <c r="C130" t="str">
        <f t="shared" si="4"/>
        <v>Apr</v>
      </c>
      <c r="D130">
        <f t="shared" si="5"/>
        <v>2018</v>
      </c>
      <c r="E130" s="1">
        <f t="shared" si="6"/>
        <v>43220</v>
      </c>
    </row>
    <row r="131" spans="2:5" x14ac:dyDescent="0.25">
      <c r="B131" s="1">
        <v>43213</v>
      </c>
      <c r="C131" t="str">
        <f t="shared" si="4"/>
        <v>Apr</v>
      </c>
      <c r="D131">
        <f t="shared" si="5"/>
        <v>2018</v>
      </c>
      <c r="E131" s="1">
        <f t="shared" si="6"/>
        <v>43220</v>
      </c>
    </row>
    <row r="132" spans="2:5" x14ac:dyDescent="0.25">
      <c r="B132" s="1">
        <v>43214</v>
      </c>
      <c r="C132" t="str">
        <f t="shared" si="4"/>
        <v>Apr</v>
      </c>
      <c r="D132">
        <f t="shared" si="5"/>
        <v>2018</v>
      </c>
      <c r="E132" s="1">
        <f t="shared" si="6"/>
        <v>43220</v>
      </c>
    </row>
    <row r="133" spans="2:5" x14ac:dyDescent="0.25">
      <c r="B133" s="1">
        <v>43215</v>
      </c>
      <c r="C133" t="str">
        <f t="shared" si="4"/>
        <v>Apr</v>
      </c>
      <c r="D133">
        <f t="shared" si="5"/>
        <v>2018</v>
      </c>
      <c r="E133" s="1">
        <f t="shared" si="6"/>
        <v>43220</v>
      </c>
    </row>
    <row r="134" spans="2:5" x14ac:dyDescent="0.25">
      <c r="B134" s="1">
        <v>43216</v>
      </c>
      <c r="C134" t="str">
        <f t="shared" si="4"/>
        <v>Apr</v>
      </c>
      <c r="D134">
        <f t="shared" si="5"/>
        <v>2018</v>
      </c>
      <c r="E134" s="1">
        <f t="shared" si="6"/>
        <v>43220</v>
      </c>
    </row>
    <row r="135" spans="2:5" x14ac:dyDescent="0.25">
      <c r="B135" s="1">
        <v>43217</v>
      </c>
      <c r="C135" t="str">
        <f t="shared" si="4"/>
        <v>Apr</v>
      </c>
      <c r="D135">
        <f t="shared" si="5"/>
        <v>2018</v>
      </c>
      <c r="E135" s="1">
        <f t="shared" si="6"/>
        <v>43220</v>
      </c>
    </row>
    <row r="136" spans="2:5" x14ac:dyDescent="0.25">
      <c r="B136" s="1">
        <v>43218</v>
      </c>
      <c r="C136" t="str">
        <f t="shared" si="4"/>
        <v>Apr</v>
      </c>
      <c r="D136">
        <f t="shared" si="5"/>
        <v>2018</v>
      </c>
      <c r="E136" s="1">
        <f t="shared" si="6"/>
        <v>43220</v>
      </c>
    </row>
    <row r="137" spans="2:5" x14ac:dyDescent="0.25">
      <c r="B137" s="1">
        <v>43219</v>
      </c>
      <c r="C137" t="str">
        <f t="shared" si="4"/>
        <v>Apr</v>
      </c>
      <c r="D137">
        <f t="shared" si="5"/>
        <v>2018</v>
      </c>
      <c r="E137" s="1">
        <f t="shared" si="6"/>
        <v>43220</v>
      </c>
    </row>
    <row r="138" spans="2:5" x14ac:dyDescent="0.25">
      <c r="B138" s="1">
        <v>43220</v>
      </c>
      <c r="C138" t="str">
        <f t="shared" si="4"/>
        <v>Apr</v>
      </c>
      <c r="D138">
        <f t="shared" si="5"/>
        <v>2018</v>
      </c>
      <c r="E138" s="1">
        <f t="shared" si="6"/>
        <v>43220</v>
      </c>
    </row>
    <row r="139" spans="2:5" x14ac:dyDescent="0.25">
      <c r="B139" s="1">
        <v>43221</v>
      </c>
      <c r="C139" t="str">
        <f t="shared" si="4"/>
        <v>May</v>
      </c>
      <c r="D139">
        <f t="shared" si="5"/>
        <v>2018</v>
      </c>
      <c r="E139" s="1">
        <f t="shared" si="6"/>
        <v>43251</v>
      </c>
    </row>
    <row r="140" spans="2:5" x14ac:dyDescent="0.25">
      <c r="B140" s="1">
        <v>43222</v>
      </c>
      <c r="C140" t="str">
        <f t="shared" si="4"/>
        <v>May</v>
      </c>
      <c r="D140">
        <f t="shared" si="5"/>
        <v>2018</v>
      </c>
      <c r="E140" s="1">
        <f t="shared" si="6"/>
        <v>43251</v>
      </c>
    </row>
    <row r="141" spans="2:5" x14ac:dyDescent="0.25">
      <c r="B141" s="1">
        <v>43223</v>
      </c>
      <c r="C141" t="str">
        <f t="shared" si="4"/>
        <v>May</v>
      </c>
      <c r="D141">
        <f t="shared" si="5"/>
        <v>2018</v>
      </c>
      <c r="E141" s="1">
        <f t="shared" si="6"/>
        <v>43251</v>
      </c>
    </row>
    <row r="142" spans="2:5" x14ac:dyDescent="0.25">
      <c r="B142" s="1">
        <v>43224</v>
      </c>
      <c r="C142" t="str">
        <f t="shared" si="4"/>
        <v>May</v>
      </c>
      <c r="D142">
        <f t="shared" si="5"/>
        <v>2018</v>
      </c>
      <c r="E142" s="1">
        <f t="shared" si="6"/>
        <v>43251</v>
      </c>
    </row>
    <row r="143" spans="2:5" x14ac:dyDescent="0.25">
      <c r="B143" s="1">
        <v>43225</v>
      </c>
      <c r="C143" t="str">
        <f t="shared" si="4"/>
        <v>May</v>
      </c>
      <c r="D143">
        <f t="shared" si="5"/>
        <v>2018</v>
      </c>
      <c r="E143" s="1">
        <f t="shared" si="6"/>
        <v>43251</v>
      </c>
    </row>
    <row r="144" spans="2:5" x14ac:dyDescent="0.25">
      <c r="B144" s="1">
        <v>43226</v>
      </c>
      <c r="C144" t="str">
        <f t="shared" si="4"/>
        <v>May</v>
      </c>
      <c r="D144">
        <f t="shared" si="5"/>
        <v>2018</v>
      </c>
      <c r="E144" s="1">
        <f t="shared" si="6"/>
        <v>43251</v>
      </c>
    </row>
    <row r="145" spans="2:5" x14ac:dyDescent="0.25">
      <c r="B145" s="1">
        <v>43227</v>
      </c>
      <c r="C145" t="str">
        <f t="shared" si="4"/>
        <v>May</v>
      </c>
      <c r="D145">
        <f t="shared" si="5"/>
        <v>2018</v>
      </c>
      <c r="E145" s="1">
        <f t="shared" si="6"/>
        <v>43251</v>
      </c>
    </row>
    <row r="146" spans="2:5" x14ac:dyDescent="0.25">
      <c r="B146" s="1">
        <v>43228</v>
      </c>
      <c r="C146" t="str">
        <f t="shared" si="4"/>
        <v>May</v>
      </c>
      <c r="D146">
        <f t="shared" si="5"/>
        <v>2018</v>
      </c>
      <c r="E146" s="1">
        <f t="shared" si="6"/>
        <v>43251</v>
      </c>
    </row>
    <row r="147" spans="2:5" x14ac:dyDescent="0.25">
      <c r="B147" s="1">
        <v>43229</v>
      </c>
      <c r="C147" t="str">
        <f t="shared" ref="C147:C210" si="7">TEXT(B147,"mmm")</f>
        <v>May</v>
      </c>
      <c r="D147">
        <f t="shared" ref="D147:D210" si="8">YEAR(B147)</f>
        <v>2018</v>
      </c>
      <c r="E147" s="1">
        <f t="shared" ref="E147:E210" si="9">EOMONTH(B147,0)</f>
        <v>43251</v>
      </c>
    </row>
    <row r="148" spans="2:5" x14ac:dyDescent="0.25">
      <c r="B148" s="1">
        <v>43230</v>
      </c>
      <c r="C148" t="str">
        <f t="shared" si="7"/>
        <v>May</v>
      </c>
      <c r="D148">
        <f t="shared" si="8"/>
        <v>2018</v>
      </c>
      <c r="E148" s="1">
        <f t="shared" si="9"/>
        <v>43251</v>
      </c>
    </row>
    <row r="149" spans="2:5" x14ac:dyDescent="0.25">
      <c r="B149" s="1">
        <v>43231</v>
      </c>
      <c r="C149" t="str">
        <f t="shared" si="7"/>
        <v>May</v>
      </c>
      <c r="D149">
        <f t="shared" si="8"/>
        <v>2018</v>
      </c>
      <c r="E149" s="1">
        <f t="shared" si="9"/>
        <v>43251</v>
      </c>
    </row>
    <row r="150" spans="2:5" x14ac:dyDescent="0.25">
      <c r="B150" s="1">
        <v>43232</v>
      </c>
      <c r="C150" t="str">
        <f t="shared" si="7"/>
        <v>May</v>
      </c>
      <c r="D150">
        <f t="shared" si="8"/>
        <v>2018</v>
      </c>
      <c r="E150" s="1">
        <f t="shared" si="9"/>
        <v>43251</v>
      </c>
    </row>
    <row r="151" spans="2:5" x14ac:dyDescent="0.25">
      <c r="B151" s="1">
        <v>43233</v>
      </c>
      <c r="C151" t="str">
        <f t="shared" si="7"/>
        <v>May</v>
      </c>
      <c r="D151">
        <f t="shared" si="8"/>
        <v>2018</v>
      </c>
      <c r="E151" s="1">
        <f t="shared" si="9"/>
        <v>43251</v>
      </c>
    </row>
    <row r="152" spans="2:5" x14ac:dyDescent="0.25">
      <c r="B152" s="1">
        <v>43234</v>
      </c>
      <c r="C152" t="str">
        <f t="shared" si="7"/>
        <v>May</v>
      </c>
      <c r="D152">
        <f t="shared" si="8"/>
        <v>2018</v>
      </c>
      <c r="E152" s="1">
        <f t="shared" si="9"/>
        <v>43251</v>
      </c>
    </row>
    <row r="153" spans="2:5" x14ac:dyDescent="0.25">
      <c r="B153" s="1">
        <v>43235</v>
      </c>
      <c r="C153" t="str">
        <f t="shared" si="7"/>
        <v>May</v>
      </c>
      <c r="D153">
        <f t="shared" si="8"/>
        <v>2018</v>
      </c>
      <c r="E153" s="1">
        <f t="shared" si="9"/>
        <v>43251</v>
      </c>
    </row>
    <row r="154" spans="2:5" x14ac:dyDescent="0.25">
      <c r="B154" s="1">
        <v>43236</v>
      </c>
      <c r="C154" t="str">
        <f t="shared" si="7"/>
        <v>May</v>
      </c>
      <c r="D154">
        <f t="shared" si="8"/>
        <v>2018</v>
      </c>
      <c r="E154" s="1">
        <f t="shared" si="9"/>
        <v>43251</v>
      </c>
    </row>
    <row r="155" spans="2:5" x14ac:dyDescent="0.25">
      <c r="B155" s="1">
        <v>43237</v>
      </c>
      <c r="C155" t="str">
        <f t="shared" si="7"/>
        <v>May</v>
      </c>
      <c r="D155">
        <f t="shared" si="8"/>
        <v>2018</v>
      </c>
      <c r="E155" s="1">
        <f t="shared" si="9"/>
        <v>43251</v>
      </c>
    </row>
    <row r="156" spans="2:5" x14ac:dyDescent="0.25">
      <c r="B156" s="1">
        <v>43238</v>
      </c>
      <c r="C156" t="str">
        <f t="shared" si="7"/>
        <v>May</v>
      </c>
      <c r="D156">
        <f t="shared" si="8"/>
        <v>2018</v>
      </c>
      <c r="E156" s="1">
        <f t="shared" si="9"/>
        <v>43251</v>
      </c>
    </row>
    <row r="157" spans="2:5" x14ac:dyDescent="0.25">
      <c r="B157" s="1">
        <v>43239</v>
      </c>
      <c r="C157" t="str">
        <f t="shared" si="7"/>
        <v>May</v>
      </c>
      <c r="D157">
        <f t="shared" si="8"/>
        <v>2018</v>
      </c>
      <c r="E157" s="1">
        <f t="shared" si="9"/>
        <v>43251</v>
      </c>
    </row>
    <row r="158" spans="2:5" x14ac:dyDescent="0.25">
      <c r="B158" s="1">
        <v>43240</v>
      </c>
      <c r="C158" t="str">
        <f t="shared" si="7"/>
        <v>May</v>
      </c>
      <c r="D158">
        <f t="shared" si="8"/>
        <v>2018</v>
      </c>
      <c r="E158" s="1">
        <f t="shared" si="9"/>
        <v>43251</v>
      </c>
    </row>
    <row r="159" spans="2:5" x14ac:dyDescent="0.25">
      <c r="B159" s="1">
        <v>43241</v>
      </c>
      <c r="C159" t="str">
        <f t="shared" si="7"/>
        <v>May</v>
      </c>
      <c r="D159">
        <f t="shared" si="8"/>
        <v>2018</v>
      </c>
      <c r="E159" s="1">
        <f t="shared" si="9"/>
        <v>43251</v>
      </c>
    </row>
    <row r="160" spans="2:5" x14ac:dyDescent="0.25">
      <c r="B160" s="1">
        <v>43242</v>
      </c>
      <c r="C160" t="str">
        <f t="shared" si="7"/>
        <v>May</v>
      </c>
      <c r="D160">
        <f t="shared" si="8"/>
        <v>2018</v>
      </c>
      <c r="E160" s="1">
        <f t="shared" si="9"/>
        <v>43251</v>
      </c>
    </row>
    <row r="161" spans="2:5" x14ac:dyDescent="0.25">
      <c r="B161" s="1">
        <v>43243</v>
      </c>
      <c r="C161" t="str">
        <f t="shared" si="7"/>
        <v>May</v>
      </c>
      <c r="D161">
        <f t="shared" si="8"/>
        <v>2018</v>
      </c>
      <c r="E161" s="1">
        <f t="shared" si="9"/>
        <v>43251</v>
      </c>
    </row>
    <row r="162" spans="2:5" x14ac:dyDescent="0.25">
      <c r="B162" s="1">
        <v>43244</v>
      </c>
      <c r="C162" t="str">
        <f t="shared" si="7"/>
        <v>May</v>
      </c>
      <c r="D162">
        <f t="shared" si="8"/>
        <v>2018</v>
      </c>
      <c r="E162" s="1">
        <f t="shared" si="9"/>
        <v>43251</v>
      </c>
    </row>
    <row r="163" spans="2:5" x14ac:dyDescent="0.25">
      <c r="B163" s="1">
        <v>43245</v>
      </c>
      <c r="C163" t="str">
        <f t="shared" si="7"/>
        <v>May</v>
      </c>
      <c r="D163">
        <f t="shared" si="8"/>
        <v>2018</v>
      </c>
      <c r="E163" s="1">
        <f t="shared" si="9"/>
        <v>43251</v>
      </c>
    </row>
    <row r="164" spans="2:5" x14ac:dyDescent="0.25">
      <c r="B164" s="1">
        <v>43246</v>
      </c>
      <c r="C164" t="str">
        <f t="shared" si="7"/>
        <v>May</v>
      </c>
      <c r="D164">
        <f t="shared" si="8"/>
        <v>2018</v>
      </c>
      <c r="E164" s="1">
        <f t="shared" si="9"/>
        <v>43251</v>
      </c>
    </row>
    <row r="165" spans="2:5" x14ac:dyDescent="0.25">
      <c r="B165" s="1">
        <v>43247</v>
      </c>
      <c r="C165" t="str">
        <f t="shared" si="7"/>
        <v>May</v>
      </c>
      <c r="D165">
        <f t="shared" si="8"/>
        <v>2018</v>
      </c>
      <c r="E165" s="1">
        <f t="shared" si="9"/>
        <v>43251</v>
      </c>
    </row>
    <row r="166" spans="2:5" x14ac:dyDescent="0.25">
      <c r="B166" s="1">
        <v>43248</v>
      </c>
      <c r="C166" t="str">
        <f t="shared" si="7"/>
        <v>May</v>
      </c>
      <c r="D166">
        <f t="shared" si="8"/>
        <v>2018</v>
      </c>
      <c r="E166" s="1">
        <f t="shared" si="9"/>
        <v>43251</v>
      </c>
    </row>
    <row r="167" spans="2:5" x14ac:dyDescent="0.25">
      <c r="B167" s="1">
        <v>43249</v>
      </c>
      <c r="C167" t="str">
        <f t="shared" si="7"/>
        <v>May</v>
      </c>
      <c r="D167">
        <f t="shared" si="8"/>
        <v>2018</v>
      </c>
      <c r="E167" s="1">
        <f t="shared" si="9"/>
        <v>43251</v>
      </c>
    </row>
    <row r="168" spans="2:5" x14ac:dyDescent="0.25">
      <c r="B168" s="1">
        <v>43250</v>
      </c>
      <c r="C168" t="str">
        <f t="shared" si="7"/>
        <v>May</v>
      </c>
      <c r="D168">
        <f t="shared" si="8"/>
        <v>2018</v>
      </c>
      <c r="E168" s="1">
        <f t="shared" si="9"/>
        <v>43251</v>
      </c>
    </row>
    <row r="169" spans="2:5" x14ac:dyDescent="0.25">
      <c r="B169" s="1">
        <v>43251</v>
      </c>
      <c r="C169" t="str">
        <f t="shared" si="7"/>
        <v>May</v>
      </c>
      <c r="D169">
        <f t="shared" si="8"/>
        <v>2018</v>
      </c>
      <c r="E169" s="1">
        <f t="shared" si="9"/>
        <v>43251</v>
      </c>
    </row>
    <row r="170" spans="2:5" x14ac:dyDescent="0.25">
      <c r="B170" s="1">
        <v>43252</v>
      </c>
      <c r="C170" t="str">
        <f t="shared" si="7"/>
        <v>Jun</v>
      </c>
      <c r="D170">
        <f t="shared" si="8"/>
        <v>2018</v>
      </c>
      <c r="E170" s="1">
        <f t="shared" si="9"/>
        <v>43281</v>
      </c>
    </row>
    <row r="171" spans="2:5" x14ac:dyDescent="0.25">
      <c r="B171" s="1">
        <v>43253</v>
      </c>
      <c r="C171" t="str">
        <f t="shared" si="7"/>
        <v>Jun</v>
      </c>
      <c r="D171">
        <f t="shared" si="8"/>
        <v>2018</v>
      </c>
      <c r="E171" s="1">
        <f t="shared" si="9"/>
        <v>43281</v>
      </c>
    </row>
    <row r="172" spans="2:5" x14ac:dyDescent="0.25">
      <c r="B172" s="1">
        <v>43254</v>
      </c>
      <c r="C172" t="str">
        <f t="shared" si="7"/>
        <v>Jun</v>
      </c>
      <c r="D172">
        <f t="shared" si="8"/>
        <v>2018</v>
      </c>
      <c r="E172" s="1">
        <f t="shared" si="9"/>
        <v>43281</v>
      </c>
    </row>
    <row r="173" spans="2:5" x14ac:dyDescent="0.25">
      <c r="B173" s="1">
        <v>43255</v>
      </c>
      <c r="C173" t="str">
        <f t="shared" si="7"/>
        <v>Jun</v>
      </c>
      <c r="D173">
        <f t="shared" si="8"/>
        <v>2018</v>
      </c>
      <c r="E173" s="1">
        <f t="shared" si="9"/>
        <v>43281</v>
      </c>
    </row>
    <row r="174" spans="2:5" x14ac:dyDescent="0.25">
      <c r="B174" s="1">
        <v>43256</v>
      </c>
      <c r="C174" t="str">
        <f t="shared" si="7"/>
        <v>Jun</v>
      </c>
      <c r="D174">
        <f t="shared" si="8"/>
        <v>2018</v>
      </c>
      <c r="E174" s="1">
        <f t="shared" si="9"/>
        <v>43281</v>
      </c>
    </row>
    <row r="175" spans="2:5" x14ac:dyDescent="0.25">
      <c r="B175" s="1">
        <v>43257</v>
      </c>
      <c r="C175" t="str">
        <f t="shared" si="7"/>
        <v>Jun</v>
      </c>
      <c r="D175">
        <f t="shared" si="8"/>
        <v>2018</v>
      </c>
      <c r="E175" s="1">
        <f t="shared" si="9"/>
        <v>43281</v>
      </c>
    </row>
    <row r="176" spans="2:5" x14ac:dyDescent="0.25">
      <c r="B176" s="1">
        <v>43258</v>
      </c>
      <c r="C176" t="str">
        <f t="shared" si="7"/>
        <v>Jun</v>
      </c>
      <c r="D176">
        <f t="shared" si="8"/>
        <v>2018</v>
      </c>
      <c r="E176" s="1">
        <f t="shared" si="9"/>
        <v>43281</v>
      </c>
    </row>
    <row r="177" spans="2:5" x14ac:dyDescent="0.25">
      <c r="B177" s="1">
        <v>43259</v>
      </c>
      <c r="C177" t="str">
        <f t="shared" si="7"/>
        <v>Jun</v>
      </c>
      <c r="D177">
        <f t="shared" si="8"/>
        <v>2018</v>
      </c>
      <c r="E177" s="1">
        <f t="shared" si="9"/>
        <v>43281</v>
      </c>
    </row>
    <row r="178" spans="2:5" x14ac:dyDescent="0.25">
      <c r="B178" s="1">
        <v>43260</v>
      </c>
      <c r="C178" t="str">
        <f t="shared" si="7"/>
        <v>Jun</v>
      </c>
      <c r="D178">
        <f t="shared" si="8"/>
        <v>2018</v>
      </c>
      <c r="E178" s="1">
        <f t="shared" si="9"/>
        <v>43281</v>
      </c>
    </row>
    <row r="179" spans="2:5" x14ac:dyDescent="0.25">
      <c r="B179" s="1">
        <v>43261</v>
      </c>
      <c r="C179" t="str">
        <f t="shared" si="7"/>
        <v>Jun</v>
      </c>
      <c r="D179">
        <f t="shared" si="8"/>
        <v>2018</v>
      </c>
      <c r="E179" s="1">
        <f t="shared" si="9"/>
        <v>43281</v>
      </c>
    </row>
    <row r="180" spans="2:5" x14ac:dyDescent="0.25">
      <c r="B180" s="1">
        <v>43262</v>
      </c>
      <c r="C180" t="str">
        <f t="shared" si="7"/>
        <v>Jun</v>
      </c>
      <c r="D180">
        <f t="shared" si="8"/>
        <v>2018</v>
      </c>
      <c r="E180" s="1">
        <f t="shared" si="9"/>
        <v>43281</v>
      </c>
    </row>
    <row r="181" spans="2:5" x14ac:dyDescent="0.25">
      <c r="B181" s="1">
        <v>43263</v>
      </c>
      <c r="C181" t="str">
        <f t="shared" si="7"/>
        <v>Jun</v>
      </c>
      <c r="D181">
        <f t="shared" si="8"/>
        <v>2018</v>
      </c>
      <c r="E181" s="1">
        <f t="shared" si="9"/>
        <v>43281</v>
      </c>
    </row>
    <row r="182" spans="2:5" x14ac:dyDescent="0.25">
      <c r="B182" s="1">
        <v>43264</v>
      </c>
      <c r="C182" t="str">
        <f t="shared" si="7"/>
        <v>Jun</v>
      </c>
      <c r="D182">
        <f t="shared" si="8"/>
        <v>2018</v>
      </c>
      <c r="E182" s="1">
        <f t="shared" si="9"/>
        <v>43281</v>
      </c>
    </row>
    <row r="183" spans="2:5" x14ac:dyDescent="0.25">
      <c r="B183" s="1">
        <v>43265</v>
      </c>
      <c r="C183" t="str">
        <f t="shared" si="7"/>
        <v>Jun</v>
      </c>
      <c r="D183">
        <f t="shared" si="8"/>
        <v>2018</v>
      </c>
      <c r="E183" s="1">
        <f t="shared" si="9"/>
        <v>43281</v>
      </c>
    </row>
    <row r="184" spans="2:5" x14ac:dyDescent="0.25">
      <c r="B184" s="1">
        <v>43266</v>
      </c>
      <c r="C184" t="str">
        <f t="shared" si="7"/>
        <v>Jun</v>
      </c>
      <c r="D184">
        <f t="shared" si="8"/>
        <v>2018</v>
      </c>
      <c r="E184" s="1">
        <f t="shared" si="9"/>
        <v>43281</v>
      </c>
    </row>
    <row r="185" spans="2:5" x14ac:dyDescent="0.25">
      <c r="B185" s="1">
        <v>43267</v>
      </c>
      <c r="C185" t="str">
        <f t="shared" si="7"/>
        <v>Jun</v>
      </c>
      <c r="D185">
        <f t="shared" si="8"/>
        <v>2018</v>
      </c>
      <c r="E185" s="1">
        <f t="shared" si="9"/>
        <v>43281</v>
      </c>
    </row>
    <row r="186" spans="2:5" x14ac:dyDescent="0.25">
      <c r="B186" s="1">
        <v>43268</v>
      </c>
      <c r="C186" t="str">
        <f t="shared" si="7"/>
        <v>Jun</v>
      </c>
      <c r="D186">
        <f t="shared" si="8"/>
        <v>2018</v>
      </c>
      <c r="E186" s="1">
        <f t="shared" si="9"/>
        <v>43281</v>
      </c>
    </row>
    <row r="187" spans="2:5" x14ac:dyDescent="0.25">
      <c r="B187" s="1">
        <v>43269</v>
      </c>
      <c r="C187" t="str">
        <f t="shared" si="7"/>
        <v>Jun</v>
      </c>
      <c r="D187">
        <f t="shared" si="8"/>
        <v>2018</v>
      </c>
      <c r="E187" s="1">
        <f t="shared" si="9"/>
        <v>43281</v>
      </c>
    </row>
    <row r="188" spans="2:5" x14ac:dyDescent="0.25">
      <c r="B188" s="1">
        <v>43270</v>
      </c>
      <c r="C188" t="str">
        <f t="shared" si="7"/>
        <v>Jun</v>
      </c>
      <c r="D188">
        <f t="shared" si="8"/>
        <v>2018</v>
      </c>
      <c r="E188" s="1">
        <f t="shared" si="9"/>
        <v>43281</v>
      </c>
    </row>
    <row r="189" spans="2:5" x14ac:dyDescent="0.25">
      <c r="B189" s="1">
        <v>43271</v>
      </c>
      <c r="C189" t="str">
        <f t="shared" si="7"/>
        <v>Jun</v>
      </c>
      <c r="D189">
        <f t="shared" si="8"/>
        <v>2018</v>
      </c>
      <c r="E189" s="1">
        <f t="shared" si="9"/>
        <v>43281</v>
      </c>
    </row>
    <row r="190" spans="2:5" x14ac:dyDescent="0.25">
      <c r="B190" s="1">
        <v>43272</v>
      </c>
      <c r="C190" t="str">
        <f t="shared" si="7"/>
        <v>Jun</v>
      </c>
      <c r="D190">
        <f t="shared" si="8"/>
        <v>2018</v>
      </c>
      <c r="E190" s="1">
        <f t="shared" si="9"/>
        <v>43281</v>
      </c>
    </row>
    <row r="191" spans="2:5" x14ac:dyDescent="0.25">
      <c r="B191" s="1">
        <v>43273</v>
      </c>
      <c r="C191" t="str">
        <f t="shared" si="7"/>
        <v>Jun</v>
      </c>
      <c r="D191">
        <f t="shared" si="8"/>
        <v>2018</v>
      </c>
      <c r="E191" s="1">
        <f t="shared" si="9"/>
        <v>43281</v>
      </c>
    </row>
    <row r="192" spans="2:5" x14ac:dyDescent="0.25">
      <c r="B192" s="1">
        <v>43274</v>
      </c>
      <c r="C192" t="str">
        <f t="shared" si="7"/>
        <v>Jun</v>
      </c>
      <c r="D192">
        <f t="shared" si="8"/>
        <v>2018</v>
      </c>
      <c r="E192" s="1">
        <f t="shared" si="9"/>
        <v>43281</v>
      </c>
    </row>
    <row r="193" spans="2:5" x14ac:dyDescent="0.25">
      <c r="B193" s="1">
        <v>43275</v>
      </c>
      <c r="C193" t="str">
        <f t="shared" si="7"/>
        <v>Jun</v>
      </c>
      <c r="D193">
        <f t="shared" si="8"/>
        <v>2018</v>
      </c>
      <c r="E193" s="1">
        <f t="shared" si="9"/>
        <v>43281</v>
      </c>
    </row>
    <row r="194" spans="2:5" x14ac:dyDescent="0.25">
      <c r="B194" s="1">
        <v>43276</v>
      </c>
      <c r="C194" t="str">
        <f t="shared" si="7"/>
        <v>Jun</v>
      </c>
      <c r="D194">
        <f t="shared" si="8"/>
        <v>2018</v>
      </c>
      <c r="E194" s="1">
        <f t="shared" si="9"/>
        <v>43281</v>
      </c>
    </row>
    <row r="195" spans="2:5" x14ac:dyDescent="0.25">
      <c r="B195" s="1">
        <v>43277</v>
      </c>
      <c r="C195" t="str">
        <f t="shared" si="7"/>
        <v>Jun</v>
      </c>
      <c r="D195">
        <f t="shared" si="8"/>
        <v>2018</v>
      </c>
      <c r="E195" s="1">
        <f t="shared" si="9"/>
        <v>43281</v>
      </c>
    </row>
    <row r="196" spans="2:5" x14ac:dyDescent="0.25">
      <c r="B196" s="1">
        <v>43278</v>
      </c>
      <c r="C196" t="str">
        <f t="shared" si="7"/>
        <v>Jun</v>
      </c>
      <c r="D196">
        <f t="shared" si="8"/>
        <v>2018</v>
      </c>
      <c r="E196" s="1">
        <f t="shared" si="9"/>
        <v>43281</v>
      </c>
    </row>
    <row r="197" spans="2:5" x14ac:dyDescent="0.25">
      <c r="B197" s="1">
        <v>43279</v>
      </c>
      <c r="C197" t="str">
        <f t="shared" si="7"/>
        <v>Jun</v>
      </c>
      <c r="D197">
        <f t="shared" si="8"/>
        <v>2018</v>
      </c>
      <c r="E197" s="1">
        <f t="shared" si="9"/>
        <v>43281</v>
      </c>
    </row>
    <row r="198" spans="2:5" x14ac:dyDescent="0.25">
      <c r="B198" s="1">
        <v>43280</v>
      </c>
      <c r="C198" t="str">
        <f t="shared" si="7"/>
        <v>Jun</v>
      </c>
      <c r="D198">
        <f t="shared" si="8"/>
        <v>2018</v>
      </c>
      <c r="E198" s="1">
        <f t="shared" si="9"/>
        <v>43281</v>
      </c>
    </row>
    <row r="199" spans="2:5" x14ac:dyDescent="0.25">
      <c r="B199" s="1">
        <v>43281</v>
      </c>
      <c r="C199" t="str">
        <f t="shared" si="7"/>
        <v>Jun</v>
      </c>
      <c r="D199">
        <f t="shared" si="8"/>
        <v>2018</v>
      </c>
      <c r="E199" s="1">
        <f t="shared" si="9"/>
        <v>43281</v>
      </c>
    </row>
    <row r="200" spans="2:5" x14ac:dyDescent="0.25">
      <c r="B200" s="1">
        <v>43282</v>
      </c>
      <c r="C200" t="str">
        <f t="shared" si="7"/>
        <v>Jul</v>
      </c>
      <c r="D200">
        <f t="shared" si="8"/>
        <v>2018</v>
      </c>
      <c r="E200" s="1">
        <f t="shared" si="9"/>
        <v>43312</v>
      </c>
    </row>
    <row r="201" spans="2:5" x14ac:dyDescent="0.25">
      <c r="B201" s="1">
        <v>43283</v>
      </c>
      <c r="C201" t="str">
        <f t="shared" si="7"/>
        <v>Jul</v>
      </c>
      <c r="D201">
        <f t="shared" si="8"/>
        <v>2018</v>
      </c>
      <c r="E201" s="1">
        <f t="shared" si="9"/>
        <v>43312</v>
      </c>
    </row>
    <row r="202" spans="2:5" x14ac:dyDescent="0.25">
      <c r="B202" s="1">
        <v>43284</v>
      </c>
      <c r="C202" t="str">
        <f t="shared" si="7"/>
        <v>Jul</v>
      </c>
      <c r="D202">
        <f t="shared" si="8"/>
        <v>2018</v>
      </c>
      <c r="E202" s="1">
        <f t="shared" si="9"/>
        <v>43312</v>
      </c>
    </row>
    <row r="203" spans="2:5" x14ac:dyDescent="0.25">
      <c r="B203" s="1">
        <v>43285</v>
      </c>
      <c r="C203" t="str">
        <f t="shared" si="7"/>
        <v>Jul</v>
      </c>
      <c r="D203">
        <f t="shared" si="8"/>
        <v>2018</v>
      </c>
      <c r="E203" s="1">
        <f t="shared" si="9"/>
        <v>43312</v>
      </c>
    </row>
    <row r="204" spans="2:5" x14ac:dyDescent="0.25">
      <c r="B204" s="1">
        <v>43286</v>
      </c>
      <c r="C204" t="str">
        <f t="shared" si="7"/>
        <v>Jul</v>
      </c>
      <c r="D204">
        <f t="shared" si="8"/>
        <v>2018</v>
      </c>
      <c r="E204" s="1">
        <f t="shared" si="9"/>
        <v>43312</v>
      </c>
    </row>
    <row r="205" spans="2:5" x14ac:dyDescent="0.25">
      <c r="B205" s="1">
        <v>43287</v>
      </c>
      <c r="C205" t="str">
        <f t="shared" si="7"/>
        <v>Jul</v>
      </c>
      <c r="D205">
        <f t="shared" si="8"/>
        <v>2018</v>
      </c>
      <c r="E205" s="1">
        <f t="shared" si="9"/>
        <v>43312</v>
      </c>
    </row>
    <row r="206" spans="2:5" x14ac:dyDescent="0.25">
      <c r="B206" s="1">
        <v>43288</v>
      </c>
      <c r="C206" t="str">
        <f t="shared" si="7"/>
        <v>Jul</v>
      </c>
      <c r="D206">
        <f t="shared" si="8"/>
        <v>2018</v>
      </c>
      <c r="E206" s="1">
        <f t="shared" si="9"/>
        <v>43312</v>
      </c>
    </row>
    <row r="207" spans="2:5" x14ac:dyDescent="0.25">
      <c r="B207" s="1">
        <v>43289</v>
      </c>
      <c r="C207" t="str">
        <f t="shared" si="7"/>
        <v>Jul</v>
      </c>
      <c r="D207">
        <f t="shared" si="8"/>
        <v>2018</v>
      </c>
      <c r="E207" s="1">
        <f t="shared" si="9"/>
        <v>43312</v>
      </c>
    </row>
    <row r="208" spans="2:5" x14ac:dyDescent="0.25">
      <c r="B208" s="1">
        <v>43290</v>
      </c>
      <c r="C208" t="str">
        <f t="shared" si="7"/>
        <v>Jul</v>
      </c>
      <c r="D208">
        <f t="shared" si="8"/>
        <v>2018</v>
      </c>
      <c r="E208" s="1">
        <f t="shared" si="9"/>
        <v>43312</v>
      </c>
    </row>
    <row r="209" spans="2:5" x14ac:dyDescent="0.25">
      <c r="B209" s="1">
        <v>43291</v>
      </c>
      <c r="C209" t="str">
        <f t="shared" si="7"/>
        <v>Jul</v>
      </c>
      <c r="D209">
        <f t="shared" si="8"/>
        <v>2018</v>
      </c>
      <c r="E209" s="1">
        <f t="shared" si="9"/>
        <v>43312</v>
      </c>
    </row>
    <row r="210" spans="2:5" x14ac:dyDescent="0.25">
      <c r="B210" s="1">
        <v>43292</v>
      </c>
      <c r="C210" t="str">
        <f t="shared" si="7"/>
        <v>Jul</v>
      </c>
      <c r="D210">
        <f t="shared" si="8"/>
        <v>2018</v>
      </c>
      <c r="E210" s="1">
        <f t="shared" si="9"/>
        <v>43312</v>
      </c>
    </row>
    <row r="211" spans="2:5" x14ac:dyDescent="0.25">
      <c r="B211" s="1">
        <v>43293</v>
      </c>
      <c r="C211" t="str">
        <f t="shared" ref="C211:C274" si="10">TEXT(B211,"mmm")</f>
        <v>Jul</v>
      </c>
      <c r="D211">
        <f t="shared" ref="D211:D274" si="11">YEAR(B211)</f>
        <v>2018</v>
      </c>
      <c r="E211" s="1">
        <f t="shared" ref="E211:E274" si="12">EOMONTH(B211,0)</f>
        <v>43312</v>
      </c>
    </row>
    <row r="212" spans="2:5" x14ac:dyDescent="0.25">
      <c r="B212" s="1">
        <v>43294</v>
      </c>
      <c r="C212" t="str">
        <f t="shared" si="10"/>
        <v>Jul</v>
      </c>
      <c r="D212">
        <f t="shared" si="11"/>
        <v>2018</v>
      </c>
      <c r="E212" s="1">
        <f t="shared" si="12"/>
        <v>43312</v>
      </c>
    </row>
    <row r="213" spans="2:5" x14ac:dyDescent="0.25">
      <c r="B213" s="1">
        <v>43295</v>
      </c>
      <c r="C213" t="str">
        <f t="shared" si="10"/>
        <v>Jul</v>
      </c>
      <c r="D213">
        <f t="shared" si="11"/>
        <v>2018</v>
      </c>
      <c r="E213" s="1">
        <f t="shared" si="12"/>
        <v>43312</v>
      </c>
    </row>
    <row r="214" spans="2:5" x14ac:dyDescent="0.25">
      <c r="B214" s="1">
        <v>43296</v>
      </c>
      <c r="C214" t="str">
        <f t="shared" si="10"/>
        <v>Jul</v>
      </c>
      <c r="D214">
        <f t="shared" si="11"/>
        <v>2018</v>
      </c>
      <c r="E214" s="1">
        <f t="shared" si="12"/>
        <v>43312</v>
      </c>
    </row>
    <row r="215" spans="2:5" x14ac:dyDescent="0.25">
      <c r="B215" s="1">
        <v>43297</v>
      </c>
      <c r="C215" t="str">
        <f t="shared" si="10"/>
        <v>Jul</v>
      </c>
      <c r="D215">
        <f t="shared" si="11"/>
        <v>2018</v>
      </c>
      <c r="E215" s="1">
        <f t="shared" si="12"/>
        <v>43312</v>
      </c>
    </row>
    <row r="216" spans="2:5" x14ac:dyDescent="0.25">
      <c r="B216" s="1">
        <v>43298</v>
      </c>
      <c r="C216" t="str">
        <f t="shared" si="10"/>
        <v>Jul</v>
      </c>
      <c r="D216">
        <f t="shared" si="11"/>
        <v>2018</v>
      </c>
      <c r="E216" s="1">
        <f t="shared" si="12"/>
        <v>43312</v>
      </c>
    </row>
    <row r="217" spans="2:5" x14ac:dyDescent="0.25">
      <c r="B217" s="1">
        <v>43299</v>
      </c>
      <c r="C217" t="str">
        <f t="shared" si="10"/>
        <v>Jul</v>
      </c>
      <c r="D217">
        <f t="shared" si="11"/>
        <v>2018</v>
      </c>
      <c r="E217" s="1">
        <f t="shared" si="12"/>
        <v>43312</v>
      </c>
    </row>
    <row r="218" spans="2:5" x14ac:dyDescent="0.25">
      <c r="B218" s="1">
        <v>43300</v>
      </c>
      <c r="C218" t="str">
        <f t="shared" si="10"/>
        <v>Jul</v>
      </c>
      <c r="D218">
        <f t="shared" si="11"/>
        <v>2018</v>
      </c>
      <c r="E218" s="1">
        <f t="shared" si="12"/>
        <v>43312</v>
      </c>
    </row>
    <row r="219" spans="2:5" x14ac:dyDescent="0.25">
      <c r="B219" s="1">
        <v>43301</v>
      </c>
      <c r="C219" t="str">
        <f t="shared" si="10"/>
        <v>Jul</v>
      </c>
      <c r="D219">
        <f t="shared" si="11"/>
        <v>2018</v>
      </c>
      <c r="E219" s="1">
        <f t="shared" si="12"/>
        <v>43312</v>
      </c>
    </row>
    <row r="220" spans="2:5" x14ac:dyDescent="0.25">
      <c r="B220" s="1">
        <v>43302</v>
      </c>
      <c r="C220" t="str">
        <f t="shared" si="10"/>
        <v>Jul</v>
      </c>
      <c r="D220">
        <f t="shared" si="11"/>
        <v>2018</v>
      </c>
      <c r="E220" s="1">
        <f t="shared" si="12"/>
        <v>43312</v>
      </c>
    </row>
    <row r="221" spans="2:5" x14ac:dyDescent="0.25">
      <c r="B221" s="1">
        <v>43303</v>
      </c>
      <c r="C221" t="str">
        <f t="shared" si="10"/>
        <v>Jul</v>
      </c>
      <c r="D221">
        <f t="shared" si="11"/>
        <v>2018</v>
      </c>
      <c r="E221" s="1">
        <f t="shared" si="12"/>
        <v>43312</v>
      </c>
    </row>
    <row r="222" spans="2:5" x14ac:dyDescent="0.25">
      <c r="B222" s="1">
        <v>43304</v>
      </c>
      <c r="C222" t="str">
        <f t="shared" si="10"/>
        <v>Jul</v>
      </c>
      <c r="D222">
        <f t="shared" si="11"/>
        <v>2018</v>
      </c>
      <c r="E222" s="1">
        <f t="shared" si="12"/>
        <v>43312</v>
      </c>
    </row>
    <row r="223" spans="2:5" x14ac:dyDescent="0.25">
      <c r="B223" s="1">
        <v>43305</v>
      </c>
      <c r="C223" t="str">
        <f t="shared" si="10"/>
        <v>Jul</v>
      </c>
      <c r="D223">
        <f t="shared" si="11"/>
        <v>2018</v>
      </c>
      <c r="E223" s="1">
        <f t="shared" si="12"/>
        <v>43312</v>
      </c>
    </row>
    <row r="224" spans="2:5" x14ac:dyDescent="0.25">
      <c r="B224" s="1">
        <v>43306</v>
      </c>
      <c r="C224" t="str">
        <f t="shared" si="10"/>
        <v>Jul</v>
      </c>
      <c r="D224">
        <f t="shared" si="11"/>
        <v>2018</v>
      </c>
      <c r="E224" s="1">
        <f t="shared" si="12"/>
        <v>43312</v>
      </c>
    </row>
    <row r="225" spans="2:5" x14ac:dyDescent="0.25">
      <c r="B225" s="1">
        <v>43307</v>
      </c>
      <c r="C225" t="str">
        <f t="shared" si="10"/>
        <v>Jul</v>
      </c>
      <c r="D225">
        <f t="shared" si="11"/>
        <v>2018</v>
      </c>
      <c r="E225" s="1">
        <f t="shared" si="12"/>
        <v>43312</v>
      </c>
    </row>
    <row r="226" spans="2:5" x14ac:dyDescent="0.25">
      <c r="B226" s="1">
        <v>43308</v>
      </c>
      <c r="C226" t="str">
        <f t="shared" si="10"/>
        <v>Jul</v>
      </c>
      <c r="D226">
        <f t="shared" si="11"/>
        <v>2018</v>
      </c>
      <c r="E226" s="1">
        <f t="shared" si="12"/>
        <v>43312</v>
      </c>
    </row>
    <row r="227" spans="2:5" x14ac:dyDescent="0.25">
      <c r="B227" s="1">
        <v>43309</v>
      </c>
      <c r="C227" t="str">
        <f t="shared" si="10"/>
        <v>Jul</v>
      </c>
      <c r="D227">
        <f t="shared" si="11"/>
        <v>2018</v>
      </c>
      <c r="E227" s="1">
        <f t="shared" si="12"/>
        <v>43312</v>
      </c>
    </row>
    <row r="228" spans="2:5" x14ac:dyDescent="0.25">
      <c r="B228" s="1">
        <v>43310</v>
      </c>
      <c r="C228" t="str">
        <f t="shared" si="10"/>
        <v>Jul</v>
      </c>
      <c r="D228">
        <f t="shared" si="11"/>
        <v>2018</v>
      </c>
      <c r="E228" s="1">
        <f t="shared" si="12"/>
        <v>43312</v>
      </c>
    </row>
    <row r="229" spans="2:5" x14ac:dyDescent="0.25">
      <c r="B229" s="1">
        <v>43311</v>
      </c>
      <c r="C229" t="str">
        <f t="shared" si="10"/>
        <v>Jul</v>
      </c>
      <c r="D229">
        <f t="shared" si="11"/>
        <v>2018</v>
      </c>
      <c r="E229" s="1">
        <f t="shared" si="12"/>
        <v>43312</v>
      </c>
    </row>
    <row r="230" spans="2:5" x14ac:dyDescent="0.25">
      <c r="B230" s="1">
        <v>43312</v>
      </c>
      <c r="C230" t="str">
        <f t="shared" si="10"/>
        <v>Jul</v>
      </c>
      <c r="D230">
        <f t="shared" si="11"/>
        <v>2018</v>
      </c>
      <c r="E230" s="1">
        <f t="shared" si="12"/>
        <v>43312</v>
      </c>
    </row>
    <row r="231" spans="2:5" x14ac:dyDescent="0.25">
      <c r="B231" s="1">
        <v>43313</v>
      </c>
      <c r="C231" t="str">
        <f t="shared" si="10"/>
        <v>Aug</v>
      </c>
      <c r="D231">
        <f t="shared" si="11"/>
        <v>2018</v>
      </c>
      <c r="E231" s="1">
        <f t="shared" si="12"/>
        <v>43343</v>
      </c>
    </row>
    <row r="232" spans="2:5" x14ac:dyDescent="0.25">
      <c r="B232" s="1">
        <v>43314</v>
      </c>
      <c r="C232" t="str">
        <f t="shared" si="10"/>
        <v>Aug</v>
      </c>
      <c r="D232">
        <f t="shared" si="11"/>
        <v>2018</v>
      </c>
      <c r="E232" s="1">
        <f t="shared" si="12"/>
        <v>43343</v>
      </c>
    </row>
    <row r="233" spans="2:5" x14ac:dyDescent="0.25">
      <c r="B233" s="1">
        <v>43315</v>
      </c>
      <c r="C233" t="str">
        <f t="shared" si="10"/>
        <v>Aug</v>
      </c>
      <c r="D233">
        <f t="shared" si="11"/>
        <v>2018</v>
      </c>
      <c r="E233" s="1">
        <f t="shared" si="12"/>
        <v>43343</v>
      </c>
    </row>
    <row r="234" spans="2:5" x14ac:dyDescent="0.25">
      <c r="B234" s="1">
        <v>43316</v>
      </c>
      <c r="C234" t="str">
        <f t="shared" si="10"/>
        <v>Aug</v>
      </c>
      <c r="D234">
        <f t="shared" si="11"/>
        <v>2018</v>
      </c>
      <c r="E234" s="1">
        <f t="shared" si="12"/>
        <v>43343</v>
      </c>
    </row>
    <row r="235" spans="2:5" x14ac:dyDescent="0.25">
      <c r="B235" s="1">
        <v>43317</v>
      </c>
      <c r="C235" t="str">
        <f t="shared" si="10"/>
        <v>Aug</v>
      </c>
      <c r="D235">
        <f t="shared" si="11"/>
        <v>2018</v>
      </c>
      <c r="E235" s="1">
        <f t="shared" si="12"/>
        <v>43343</v>
      </c>
    </row>
    <row r="236" spans="2:5" x14ac:dyDescent="0.25">
      <c r="B236" s="1">
        <v>43318</v>
      </c>
      <c r="C236" t="str">
        <f t="shared" si="10"/>
        <v>Aug</v>
      </c>
      <c r="D236">
        <f t="shared" si="11"/>
        <v>2018</v>
      </c>
      <c r="E236" s="1">
        <f t="shared" si="12"/>
        <v>43343</v>
      </c>
    </row>
    <row r="237" spans="2:5" x14ac:dyDescent="0.25">
      <c r="B237" s="1">
        <v>43319</v>
      </c>
      <c r="C237" t="str">
        <f t="shared" si="10"/>
        <v>Aug</v>
      </c>
      <c r="D237">
        <f t="shared" si="11"/>
        <v>2018</v>
      </c>
      <c r="E237" s="1">
        <f t="shared" si="12"/>
        <v>43343</v>
      </c>
    </row>
    <row r="238" spans="2:5" x14ac:dyDescent="0.25">
      <c r="B238" s="1">
        <v>43320</v>
      </c>
      <c r="C238" t="str">
        <f t="shared" si="10"/>
        <v>Aug</v>
      </c>
      <c r="D238">
        <f t="shared" si="11"/>
        <v>2018</v>
      </c>
      <c r="E238" s="1">
        <f t="shared" si="12"/>
        <v>43343</v>
      </c>
    </row>
    <row r="239" spans="2:5" x14ac:dyDescent="0.25">
      <c r="B239" s="1">
        <v>43321</v>
      </c>
      <c r="C239" t="str">
        <f t="shared" si="10"/>
        <v>Aug</v>
      </c>
      <c r="D239">
        <f t="shared" si="11"/>
        <v>2018</v>
      </c>
      <c r="E239" s="1">
        <f t="shared" si="12"/>
        <v>43343</v>
      </c>
    </row>
    <row r="240" spans="2:5" x14ac:dyDescent="0.25">
      <c r="B240" s="1">
        <v>43322</v>
      </c>
      <c r="C240" t="str">
        <f t="shared" si="10"/>
        <v>Aug</v>
      </c>
      <c r="D240">
        <f t="shared" si="11"/>
        <v>2018</v>
      </c>
      <c r="E240" s="1">
        <f t="shared" si="12"/>
        <v>43343</v>
      </c>
    </row>
    <row r="241" spans="2:5" x14ac:dyDescent="0.25">
      <c r="B241" s="1">
        <v>43323</v>
      </c>
      <c r="C241" t="str">
        <f t="shared" si="10"/>
        <v>Aug</v>
      </c>
      <c r="D241">
        <f t="shared" si="11"/>
        <v>2018</v>
      </c>
      <c r="E241" s="1">
        <f t="shared" si="12"/>
        <v>43343</v>
      </c>
    </row>
    <row r="242" spans="2:5" x14ac:dyDescent="0.25">
      <c r="B242" s="1">
        <v>43324</v>
      </c>
      <c r="C242" t="str">
        <f t="shared" si="10"/>
        <v>Aug</v>
      </c>
      <c r="D242">
        <f t="shared" si="11"/>
        <v>2018</v>
      </c>
      <c r="E242" s="1">
        <f t="shared" si="12"/>
        <v>43343</v>
      </c>
    </row>
    <row r="243" spans="2:5" x14ac:dyDescent="0.25">
      <c r="B243" s="1">
        <v>43325</v>
      </c>
      <c r="C243" t="str">
        <f t="shared" si="10"/>
        <v>Aug</v>
      </c>
      <c r="D243">
        <f t="shared" si="11"/>
        <v>2018</v>
      </c>
      <c r="E243" s="1">
        <f t="shared" si="12"/>
        <v>43343</v>
      </c>
    </row>
    <row r="244" spans="2:5" x14ac:dyDescent="0.25">
      <c r="B244" s="1">
        <v>43326</v>
      </c>
      <c r="C244" t="str">
        <f t="shared" si="10"/>
        <v>Aug</v>
      </c>
      <c r="D244">
        <f t="shared" si="11"/>
        <v>2018</v>
      </c>
      <c r="E244" s="1">
        <f t="shared" si="12"/>
        <v>43343</v>
      </c>
    </row>
    <row r="245" spans="2:5" x14ac:dyDescent="0.25">
      <c r="B245" s="1">
        <v>43327</v>
      </c>
      <c r="C245" t="str">
        <f t="shared" si="10"/>
        <v>Aug</v>
      </c>
      <c r="D245">
        <f t="shared" si="11"/>
        <v>2018</v>
      </c>
      <c r="E245" s="1">
        <f t="shared" si="12"/>
        <v>43343</v>
      </c>
    </row>
    <row r="246" spans="2:5" x14ac:dyDescent="0.25">
      <c r="B246" s="1">
        <v>43328</v>
      </c>
      <c r="C246" t="str">
        <f t="shared" si="10"/>
        <v>Aug</v>
      </c>
      <c r="D246">
        <f t="shared" si="11"/>
        <v>2018</v>
      </c>
      <c r="E246" s="1">
        <f t="shared" si="12"/>
        <v>43343</v>
      </c>
    </row>
    <row r="247" spans="2:5" x14ac:dyDescent="0.25">
      <c r="B247" s="1">
        <v>43329</v>
      </c>
      <c r="C247" t="str">
        <f t="shared" si="10"/>
        <v>Aug</v>
      </c>
      <c r="D247">
        <f t="shared" si="11"/>
        <v>2018</v>
      </c>
      <c r="E247" s="1">
        <f t="shared" si="12"/>
        <v>43343</v>
      </c>
    </row>
    <row r="248" spans="2:5" x14ac:dyDescent="0.25">
      <c r="B248" s="1">
        <v>43330</v>
      </c>
      <c r="C248" t="str">
        <f t="shared" si="10"/>
        <v>Aug</v>
      </c>
      <c r="D248">
        <f t="shared" si="11"/>
        <v>2018</v>
      </c>
      <c r="E248" s="1">
        <f t="shared" si="12"/>
        <v>43343</v>
      </c>
    </row>
    <row r="249" spans="2:5" x14ac:dyDescent="0.25">
      <c r="B249" s="1">
        <v>43331</v>
      </c>
      <c r="C249" t="str">
        <f t="shared" si="10"/>
        <v>Aug</v>
      </c>
      <c r="D249">
        <f t="shared" si="11"/>
        <v>2018</v>
      </c>
      <c r="E249" s="1">
        <f t="shared" si="12"/>
        <v>43343</v>
      </c>
    </row>
    <row r="250" spans="2:5" x14ac:dyDescent="0.25">
      <c r="B250" s="1">
        <v>43332</v>
      </c>
      <c r="C250" t="str">
        <f t="shared" si="10"/>
        <v>Aug</v>
      </c>
      <c r="D250">
        <f t="shared" si="11"/>
        <v>2018</v>
      </c>
      <c r="E250" s="1">
        <f t="shared" si="12"/>
        <v>43343</v>
      </c>
    </row>
    <row r="251" spans="2:5" x14ac:dyDescent="0.25">
      <c r="B251" s="1">
        <v>43333</v>
      </c>
      <c r="C251" t="str">
        <f t="shared" si="10"/>
        <v>Aug</v>
      </c>
      <c r="D251">
        <f t="shared" si="11"/>
        <v>2018</v>
      </c>
      <c r="E251" s="1">
        <f t="shared" si="12"/>
        <v>43343</v>
      </c>
    </row>
    <row r="252" spans="2:5" x14ac:dyDescent="0.25">
      <c r="B252" s="1">
        <v>43334</v>
      </c>
      <c r="C252" t="str">
        <f t="shared" si="10"/>
        <v>Aug</v>
      </c>
      <c r="D252">
        <f t="shared" si="11"/>
        <v>2018</v>
      </c>
      <c r="E252" s="1">
        <f t="shared" si="12"/>
        <v>43343</v>
      </c>
    </row>
    <row r="253" spans="2:5" x14ac:dyDescent="0.25">
      <c r="B253" s="1">
        <v>43335</v>
      </c>
      <c r="C253" t="str">
        <f t="shared" si="10"/>
        <v>Aug</v>
      </c>
      <c r="D253">
        <f t="shared" si="11"/>
        <v>2018</v>
      </c>
      <c r="E253" s="1">
        <f t="shared" si="12"/>
        <v>43343</v>
      </c>
    </row>
    <row r="254" spans="2:5" x14ac:dyDescent="0.25">
      <c r="B254" s="1">
        <v>43336</v>
      </c>
      <c r="C254" t="str">
        <f t="shared" si="10"/>
        <v>Aug</v>
      </c>
      <c r="D254">
        <f t="shared" si="11"/>
        <v>2018</v>
      </c>
      <c r="E254" s="1">
        <f t="shared" si="12"/>
        <v>43343</v>
      </c>
    </row>
    <row r="255" spans="2:5" x14ac:dyDescent="0.25">
      <c r="B255" s="1">
        <v>43337</v>
      </c>
      <c r="C255" t="str">
        <f t="shared" si="10"/>
        <v>Aug</v>
      </c>
      <c r="D255">
        <f t="shared" si="11"/>
        <v>2018</v>
      </c>
      <c r="E255" s="1">
        <f t="shared" si="12"/>
        <v>43343</v>
      </c>
    </row>
    <row r="256" spans="2:5" x14ac:dyDescent="0.25">
      <c r="B256" s="1">
        <v>43338</v>
      </c>
      <c r="C256" t="str">
        <f t="shared" si="10"/>
        <v>Aug</v>
      </c>
      <c r="D256">
        <f t="shared" si="11"/>
        <v>2018</v>
      </c>
      <c r="E256" s="1">
        <f t="shared" si="12"/>
        <v>43343</v>
      </c>
    </row>
    <row r="257" spans="2:5" x14ac:dyDescent="0.25">
      <c r="B257" s="1">
        <v>43339</v>
      </c>
      <c r="C257" t="str">
        <f t="shared" si="10"/>
        <v>Aug</v>
      </c>
      <c r="D257">
        <f t="shared" si="11"/>
        <v>2018</v>
      </c>
      <c r="E257" s="1">
        <f t="shared" si="12"/>
        <v>43343</v>
      </c>
    </row>
    <row r="258" spans="2:5" x14ac:dyDescent="0.25">
      <c r="B258" s="1">
        <v>43340</v>
      </c>
      <c r="C258" t="str">
        <f t="shared" si="10"/>
        <v>Aug</v>
      </c>
      <c r="D258">
        <f t="shared" si="11"/>
        <v>2018</v>
      </c>
      <c r="E258" s="1">
        <f t="shared" si="12"/>
        <v>43343</v>
      </c>
    </row>
    <row r="259" spans="2:5" x14ac:dyDescent="0.25">
      <c r="B259" s="1">
        <v>43341</v>
      </c>
      <c r="C259" t="str">
        <f t="shared" si="10"/>
        <v>Aug</v>
      </c>
      <c r="D259">
        <f t="shared" si="11"/>
        <v>2018</v>
      </c>
      <c r="E259" s="1">
        <f t="shared" si="12"/>
        <v>43343</v>
      </c>
    </row>
    <row r="260" spans="2:5" x14ac:dyDescent="0.25">
      <c r="B260" s="1">
        <v>43342</v>
      </c>
      <c r="C260" t="str">
        <f t="shared" si="10"/>
        <v>Aug</v>
      </c>
      <c r="D260">
        <f t="shared" si="11"/>
        <v>2018</v>
      </c>
      <c r="E260" s="1">
        <f t="shared" si="12"/>
        <v>43343</v>
      </c>
    </row>
    <row r="261" spans="2:5" x14ac:dyDescent="0.25">
      <c r="B261" s="1">
        <v>43343</v>
      </c>
      <c r="C261" t="str">
        <f t="shared" si="10"/>
        <v>Aug</v>
      </c>
      <c r="D261">
        <f t="shared" si="11"/>
        <v>2018</v>
      </c>
      <c r="E261" s="1">
        <f t="shared" si="12"/>
        <v>43343</v>
      </c>
    </row>
    <row r="262" spans="2:5" x14ac:dyDescent="0.25">
      <c r="B262" s="1">
        <v>43344</v>
      </c>
      <c r="C262" t="str">
        <f t="shared" si="10"/>
        <v>Sep</v>
      </c>
      <c r="D262">
        <f t="shared" si="11"/>
        <v>2018</v>
      </c>
      <c r="E262" s="1">
        <f t="shared" si="12"/>
        <v>43373</v>
      </c>
    </row>
    <row r="263" spans="2:5" x14ac:dyDescent="0.25">
      <c r="B263" s="1">
        <v>43345</v>
      </c>
      <c r="C263" t="str">
        <f t="shared" si="10"/>
        <v>Sep</v>
      </c>
      <c r="D263">
        <f t="shared" si="11"/>
        <v>2018</v>
      </c>
      <c r="E263" s="1">
        <f t="shared" si="12"/>
        <v>43373</v>
      </c>
    </row>
    <row r="264" spans="2:5" x14ac:dyDescent="0.25">
      <c r="B264" s="1">
        <v>43346</v>
      </c>
      <c r="C264" t="str">
        <f t="shared" si="10"/>
        <v>Sep</v>
      </c>
      <c r="D264">
        <f t="shared" si="11"/>
        <v>2018</v>
      </c>
      <c r="E264" s="1">
        <f t="shared" si="12"/>
        <v>43373</v>
      </c>
    </row>
    <row r="265" spans="2:5" x14ac:dyDescent="0.25">
      <c r="B265" s="1">
        <v>43347</v>
      </c>
      <c r="C265" t="str">
        <f t="shared" si="10"/>
        <v>Sep</v>
      </c>
      <c r="D265">
        <f t="shared" si="11"/>
        <v>2018</v>
      </c>
      <c r="E265" s="1">
        <f t="shared" si="12"/>
        <v>43373</v>
      </c>
    </row>
    <row r="266" spans="2:5" x14ac:dyDescent="0.25">
      <c r="B266" s="1">
        <v>43348</v>
      </c>
      <c r="C266" t="str">
        <f t="shared" si="10"/>
        <v>Sep</v>
      </c>
      <c r="D266">
        <f t="shared" si="11"/>
        <v>2018</v>
      </c>
      <c r="E266" s="1">
        <f t="shared" si="12"/>
        <v>43373</v>
      </c>
    </row>
    <row r="267" spans="2:5" x14ac:dyDescent="0.25">
      <c r="B267" s="1">
        <v>43349</v>
      </c>
      <c r="C267" t="str">
        <f t="shared" si="10"/>
        <v>Sep</v>
      </c>
      <c r="D267">
        <f t="shared" si="11"/>
        <v>2018</v>
      </c>
      <c r="E267" s="1">
        <f t="shared" si="12"/>
        <v>43373</v>
      </c>
    </row>
    <row r="268" spans="2:5" x14ac:dyDescent="0.25">
      <c r="B268" s="1">
        <v>43350</v>
      </c>
      <c r="C268" t="str">
        <f t="shared" si="10"/>
        <v>Sep</v>
      </c>
      <c r="D268">
        <f t="shared" si="11"/>
        <v>2018</v>
      </c>
      <c r="E268" s="1">
        <f t="shared" si="12"/>
        <v>43373</v>
      </c>
    </row>
    <row r="269" spans="2:5" x14ac:dyDescent="0.25">
      <c r="B269" s="1">
        <v>43351</v>
      </c>
      <c r="C269" t="str">
        <f t="shared" si="10"/>
        <v>Sep</v>
      </c>
      <c r="D269">
        <f t="shared" si="11"/>
        <v>2018</v>
      </c>
      <c r="E269" s="1">
        <f t="shared" si="12"/>
        <v>43373</v>
      </c>
    </row>
    <row r="270" spans="2:5" x14ac:dyDescent="0.25">
      <c r="B270" s="1">
        <v>43352</v>
      </c>
      <c r="C270" t="str">
        <f t="shared" si="10"/>
        <v>Sep</v>
      </c>
      <c r="D270">
        <f t="shared" si="11"/>
        <v>2018</v>
      </c>
      <c r="E270" s="1">
        <f t="shared" si="12"/>
        <v>43373</v>
      </c>
    </row>
    <row r="271" spans="2:5" x14ac:dyDescent="0.25">
      <c r="B271" s="1">
        <v>43353</v>
      </c>
      <c r="C271" t="str">
        <f t="shared" si="10"/>
        <v>Sep</v>
      </c>
      <c r="D271">
        <f t="shared" si="11"/>
        <v>2018</v>
      </c>
      <c r="E271" s="1">
        <f t="shared" si="12"/>
        <v>43373</v>
      </c>
    </row>
    <row r="272" spans="2:5" x14ac:dyDescent="0.25">
      <c r="B272" s="1">
        <v>43354</v>
      </c>
      <c r="C272" t="str">
        <f t="shared" si="10"/>
        <v>Sep</v>
      </c>
      <c r="D272">
        <f t="shared" si="11"/>
        <v>2018</v>
      </c>
      <c r="E272" s="1">
        <f t="shared" si="12"/>
        <v>43373</v>
      </c>
    </row>
    <row r="273" spans="2:5" x14ac:dyDescent="0.25">
      <c r="B273" s="1">
        <v>43355</v>
      </c>
      <c r="C273" t="str">
        <f t="shared" si="10"/>
        <v>Sep</v>
      </c>
      <c r="D273">
        <f t="shared" si="11"/>
        <v>2018</v>
      </c>
      <c r="E273" s="1">
        <f t="shared" si="12"/>
        <v>43373</v>
      </c>
    </row>
    <row r="274" spans="2:5" x14ac:dyDescent="0.25">
      <c r="B274" s="1">
        <v>43356</v>
      </c>
      <c r="C274" t="str">
        <f t="shared" si="10"/>
        <v>Sep</v>
      </c>
      <c r="D274">
        <f t="shared" si="11"/>
        <v>2018</v>
      </c>
      <c r="E274" s="1">
        <f t="shared" si="12"/>
        <v>43373</v>
      </c>
    </row>
    <row r="275" spans="2:5" x14ac:dyDescent="0.25">
      <c r="B275" s="1">
        <v>43357</v>
      </c>
      <c r="C275" t="str">
        <f t="shared" ref="C275:C338" si="13">TEXT(B275,"mmm")</f>
        <v>Sep</v>
      </c>
      <c r="D275">
        <f t="shared" ref="D275:D338" si="14">YEAR(B275)</f>
        <v>2018</v>
      </c>
      <c r="E275" s="1">
        <f t="shared" ref="E275:E338" si="15">EOMONTH(B275,0)</f>
        <v>43373</v>
      </c>
    </row>
    <row r="276" spans="2:5" x14ac:dyDescent="0.25">
      <c r="B276" s="1">
        <v>43358</v>
      </c>
      <c r="C276" t="str">
        <f t="shared" si="13"/>
        <v>Sep</v>
      </c>
      <c r="D276">
        <f t="shared" si="14"/>
        <v>2018</v>
      </c>
      <c r="E276" s="1">
        <f t="shared" si="15"/>
        <v>43373</v>
      </c>
    </row>
    <row r="277" spans="2:5" x14ac:dyDescent="0.25">
      <c r="B277" s="1">
        <v>43359</v>
      </c>
      <c r="C277" t="str">
        <f t="shared" si="13"/>
        <v>Sep</v>
      </c>
      <c r="D277">
        <f t="shared" si="14"/>
        <v>2018</v>
      </c>
      <c r="E277" s="1">
        <f t="shared" si="15"/>
        <v>43373</v>
      </c>
    </row>
    <row r="278" spans="2:5" x14ac:dyDescent="0.25">
      <c r="B278" s="1">
        <v>43360</v>
      </c>
      <c r="C278" t="str">
        <f t="shared" si="13"/>
        <v>Sep</v>
      </c>
      <c r="D278">
        <f t="shared" si="14"/>
        <v>2018</v>
      </c>
      <c r="E278" s="1">
        <f t="shared" si="15"/>
        <v>43373</v>
      </c>
    </row>
    <row r="279" spans="2:5" x14ac:dyDescent="0.25">
      <c r="B279" s="1">
        <v>43361</v>
      </c>
      <c r="C279" t="str">
        <f t="shared" si="13"/>
        <v>Sep</v>
      </c>
      <c r="D279">
        <f t="shared" si="14"/>
        <v>2018</v>
      </c>
      <c r="E279" s="1">
        <f t="shared" si="15"/>
        <v>43373</v>
      </c>
    </row>
    <row r="280" spans="2:5" x14ac:dyDescent="0.25">
      <c r="B280" s="1">
        <v>43362</v>
      </c>
      <c r="C280" t="str">
        <f t="shared" si="13"/>
        <v>Sep</v>
      </c>
      <c r="D280">
        <f t="shared" si="14"/>
        <v>2018</v>
      </c>
      <c r="E280" s="1">
        <f t="shared" si="15"/>
        <v>43373</v>
      </c>
    </row>
    <row r="281" spans="2:5" x14ac:dyDescent="0.25">
      <c r="B281" s="1">
        <v>43363</v>
      </c>
      <c r="C281" t="str">
        <f t="shared" si="13"/>
        <v>Sep</v>
      </c>
      <c r="D281">
        <f t="shared" si="14"/>
        <v>2018</v>
      </c>
      <c r="E281" s="1">
        <f t="shared" si="15"/>
        <v>43373</v>
      </c>
    </row>
    <row r="282" spans="2:5" x14ac:dyDescent="0.25">
      <c r="B282" s="1">
        <v>43364</v>
      </c>
      <c r="C282" t="str">
        <f t="shared" si="13"/>
        <v>Sep</v>
      </c>
      <c r="D282">
        <f t="shared" si="14"/>
        <v>2018</v>
      </c>
      <c r="E282" s="1">
        <f t="shared" si="15"/>
        <v>43373</v>
      </c>
    </row>
    <row r="283" spans="2:5" x14ac:dyDescent="0.25">
      <c r="B283" s="1">
        <v>43365</v>
      </c>
      <c r="C283" t="str">
        <f t="shared" si="13"/>
        <v>Sep</v>
      </c>
      <c r="D283">
        <f t="shared" si="14"/>
        <v>2018</v>
      </c>
      <c r="E283" s="1">
        <f t="shared" si="15"/>
        <v>43373</v>
      </c>
    </row>
    <row r="284" spans="2:5" x14ac:dyDescent="0.25">
      <c r="B284" s="1">
        <v>43366</v>
      </c>
      <c r="C284" t="str">
        <f t="shared" si="13"/>
        <v>Sep</v>
      </c>
      <c r="D284">
        <f t="shared" si="14"/>
        <v>2018</v>
      </c>
      <c r="E284" s="1">
        <f t="shared" si="15"/>
        <v>43373</v>
      </c>
    </row>
    <row r="285" spans="2:5" x14ac:dyDescent="0.25">
      <c r="B285" s="1">
        <v>43367</v>
      </c>
      <c r="C285" t="str">
        <f t="shared" si="13"/>
        <v>Sep</v>
      </c>
      <c r="D285">
        <f t="shared" si="14"/>
        <v>2018</v>
      </c>
      <c r="E285" s="1">
        <f t="shared" si="15"/>
        <v>43373</v>
      </c>
    </row>
    <row r="286" spans="2:5" x14ac:dyDescent="0.25">
      <c r="B286" s="1">
        <v>43368</v>
      </c>
      <c r="C286" t="str">
        <f t="shared" si="13"/>
        <v>Sep</v>
      </c>
      <c r="D286">
        <f t="shared" si="14"/>
        <v>2018</v>
      </c>
      <c r="E286" s="1">
        <f t="shared" si="15"/>
        <v>43373</v>
      </c>
    </row>
    <row r="287" spans="2:5" x14ac:dyDescent="0.25">
      <c r="B287" s="1">
        <v>43369</v>
      </c>
      <c r="C287" t="str">
        <f t="shared" si="13"/>
        <v>Sep</v>
      </c>
      <c r="D287">
        <f t="shared" si="14"/>
        <v>2018</v>
      </c>
      <c r="E287" s="1">
        <f t="shared" si="15"/>
        <v>43373</v>
      </c>
    </row>
    <row r="288" spans="2:5" x14ac:dyDescent="0.25">
      <c r="B288" s="1">
        <v>43370</v>
      </c>
      <c r="C288" t="str">
        <f t="shared" si="13"/>
        <v>Sep</v>
      </c>
      <c r="D288">
        <f t="shared" si="14"/>
        <v>2018</v>
      </c>
      <c r="E288" s="1">
        <f t="shared" si="15"/>
        <v>43373</v>
      </c>
    </row>
    <row r="289" spans="2:5" x14ac:dyDescent="0.25">
      <c r="B289" s="1">
        <v>43371</v>
      </c>
      <c r="C289" t="str">
        <f t="shared" si="13"/>
        <v>Sep</v>
      </c>
      <c r="D289">
        <f t="shared" si="14"/>
        <v>2018</v>
      </c>
      <c r="E289" s="1">
        <f t="shared" si="15"/>
        <v>43373</v>
      </c>
    </row>
    <row r="290" spans="2:5" x14ac:dyDescent="0.25">
      <c r="B290" s="1">
        <v>43372</v>
      </c>
      <c r="C290" t="str">
        <f t="shared" si="13"/>
        <v>Sep</v>
      </c>
      <c r="D290">
        <f t="shared" si="14"/>
        <v>2018</v>
      </c>
      <c r="E290" s="1">
        <f t="shared" si="15"/>
        <v>43373</v>
      </c>
    </row>
    <row r="291" spans="2:5" x14ac:dyDescent="0.25">
      <c r="B291" s="1">
        <v>43373</v>
      </c>
      <c r="C291" t="str">
        <f t="shared" si="13"/>
        <v>Sep</v>
      </c>
      <c r="D291">
        <f t="shared" si="14"/>
        <v>2018</v>
      </c>
      <c r="E291" s="1">
        <f t="shared" si="15"/>
        <v>43373</v>
      </c>
    </row>
    <row r="292" spans="2:5" x14ac:dyDescent="0.25">
      <c r="B292" s="1">
        <v>43374</v>
      </c>
      <c r="C292" t="str">
        <f t="shared" si="13"/>
        <v>Oct</v>
      </c>
      <c r="D292">
        <f t="shared" si="14"/>
        <v>2018</v>
      </c>
      <c r="E292" s="1">
        <f t="shared" si="15"/>
        <v>43404</v>
      </c>
    </row>
    <row r="293" spans="2:5" x14ac:dyDescent="0.25">
      <c r="B293" s="1">
        <v>43375</v>
      </c>
      <c r="C293" t="str">
        <f t="shared" si="13"/>
        <v>Oct</v>
      </c>
      <c r="D293">
        <f t="shared" si="14"/>
        <v>2018</v>
      </c>
      <c r="E293" s="1">
        <f t="shared" si="15"/>
        <v>43404</v>
      </c>
    </row>
    <row r="294" spans="2:5" x14ac:dyDescent="0.25">
      <c r="B294" s="1">
        <v>43376</v>
      </c>
      <c r="C294" t="str">
        <f t="shared" si="13"/>
        <v>Oct</v>
      </c>
      <c r="D294">
        <f t="shared" si="14"/>
        <v>2018</v>
      </c>
      <c r="E294" s="1">
        <f t="shared" si="15"/>
        <v>43404</v>
      </c>
    </row>
    <row r="295" spans="2:5" x14ac:dyDescent="0.25">
      <c r="B295" s="1">
        <v>43377</v>
      </c>
      <c r="C295" t="str">
        <f t="shared" si="13"/>
        <v>Oct</v>
      </c>
      <c r="D295">
        <f t="shared" si="14"/>
        <v>2018</v>
      </c>
      <c r="E295" s="1">
        <f t="shared" si="15"/>
        <v>43404</v>
      </c>
    </row>
    <row r="296" spans="2:5" x14ac:dyDescent="0.25">
      <c r="B296" s="1">
        <v>43378</v>
      </c>
      <c r="C296" t="str">
        <f t="shared" si="13"/>
        <v>Oct</v>
      </c>
      <c r="D296">
        <f t="shared" si="14"/>
        <v>2018</v>
      </c>
      <c r="E296" s="1">
        <f t="shared" si="15"/>
        <v>43404</v>
      </c>
    </row>
    <row r="297" spans="2:5" x14ac:dyDescent="0.25">
      <c r="B297" s="1">
        <v>43379</v>
      </c>
      <c r="C297" t="str">
        <f t="shared" si="13"/>
        <v>Oct</v>
      </c>
      <c r="D297">
        <f t="shared" si="14"/>
        <v>2018</v>
      </c>
      <c r="E297" s="1">
        <f t="shared" si="15"/>
        <v>43404</v>
      </c>
    </row>
    <row r="298" spans="2:5" x14ac:dyDescent="0.25">
      <c r="B298" s="1">
        <v>43380</v>
      </c>
      <c r="C298" t="str">
        <f t="shared" si="13"/>
        <v>Oct</v>
      </c>
      <c r="D298">
        <f t="shared" si="14"/>
        <v>2018</v>
      </c>
      <c r="E298" s="1">
        <f t="shared" si="15"/>
        <v>43404</v>
      </c>
    </row>
    <row r="299" spans="2:5" x14ac:dyDescent="0.25">
      <c r="B299" s="1">
        <v>43381</v>
      </c>
      <c r="C299" t="str">
        <f t="shared" si="13"/>
        <v>Oct</v>
      </c>
      <c r="D299">
        <f t="shared" si="14"/>
        <v>2018</v>
      </c>
      <c r="E299" s="1">
        <f t="shared" si="15"/>
        <v>43404</v>
      </c>
    </row>
    <row r="300" spans="2:5" x14ac:dyDescent="0.25">
      <c r="B300" s="1">
        <v>43382</v>
      </c>
      <c r="C300" t="str">
        <f t="shared" si="13"/>
        <v>Oct</v>
      </c>
      <c r="D300">
        <f t="shared" si="14"/>
        <v>2018</v>
      </c>
      <c r="E300" s="1">
        <f t="shared" si="15"/>
        <v>43404</v>
      </c>
    </row>
    <row r="301" spans="2:5" x14ac:dyDescent="0.25">
      <c r="B301" s="1">
        <v>43383</v>
      </c>
      <c r="C301" t="str">
        <f t="shared" si="13"/>
        <v>Oct</v>
      </c>
      <c r="D301">
        <f t="shared" si="14"/>
        <v>2018</v>
      </c>
      <c r="E301" s="1">
        <f t="shared" si="15"/>
        <v>43404</v>
      </c>
    </row>
    <row r="302" spans="2:5" x14ac:dyDescent="0.25">
      <c r="B302" s="1">
        <v>43384</v>
      </c>
      <c r="C302" t="str">
        <f t="shared" si="13"/>
        <v>Oct</v>
      </c>
      <c r="D302">
        <f t="shared" si="14"/>
        <v>2018</v>
      </c>
      <c r="E302" s="1">
        <f t="shared" si="15"/>
        <v>43404</v>
      </c>
    </row>
    <row r="303" spans="2:5" x14ac:dyDescent="0.25">
      <c r="B303" s="1">
        <v>43385</v>
      </c>
      <c r="C303" t="str">
        <f t="shared" si="13"/>
        <v>Oct</v>
      </c>
      <c r="D303">
        <f t="shared" si="14"/>
        <v>2018</v>
      </c>
      <c r="E303" s="1">
        <f t="shared" si="15"/>
        <v>43404</v>
      </c>
    </row>
    <row r="304" spans="2:5" x14ac:dyDescent="0.25">
      <c r="B304" s="1">
        <v>43386</v>
      </c>
      <c r="C304" t="str">
        <f t="shared" si="13"/>
        <v>Oct</v>
      </c>
      <c r="D304">
        <f t="shared" si="14"/>
        <v>2018</v>
      </c>
      <c r="E304" s="1">
        <f t="shared" si="15"/>
        <v>43404</v>
      </c>
    </row>
    <row r="305" spans="2:5" x14ac:dyDescent="0.25">
      <c r="B305" s="1">
        <v>43387</v>
      </c>
      <c r="C305" t="str">
        <f t="shared" si="13"/>
        <v>Oct</v>
      </c>
      <c r="D305">
        <f t="shared" si="14"/>
        <v>2018</v>
      </c>
      <c r="E305" s="1">
        <f t="shared" si="15"/>
        <v>43404</v>
      </c>
    </row>
    <row r="306" spans="2:5" x14ac:dyDescent="0.25">
      <c r="B306" s="1">
        <v>43388</v>
      </c>
      <c r="C306" t="str">
        <f t="shared" si="13"/>
        <v>Oct</v>
      </c>
      <c r="D306">
        <f t="shared" si="14"/>
        <v>2018</v>
      </c>
      <c r="E306" s="1">
        <f t="shared" si="15"/>
        <v>43404</v>
      </c>
    </row>
    <row r="307" spans="2:5" x14ac:dyDescent="0.25">
      <c r="B307" s="1">
        <v>43389</v>
      </c>
      <c r="C307" t="str">
        <f t="shared" si="13"/>
        <v>Oct</v>
      </c>
      <c r="D307">
        <f t="shared" si="14"/>
        <v>2018</v>
      </c>
      <c r="E307" s="1">
        <f t="shared" si="15"/>
        <v>43404</v>
      </c>
    </row>
    <row r="308" spans="2:5" x14ac:dyDescent="0.25">
      <c r="B308" s="1">
        <v>43390</v>
      </c>
      <c r="C308" t="str">
        <f t="shared" si="13"/>
        <v>Oct</v>
      </c>
      <c r="D308">
        <f t="shared" si="14"/>
        <v>2018</v>
      </c>
      <c r="E308" s="1">
        <f t="shared" si="15"/>
        <v>43404</v>
      </c>
    </row>
    <row r="309" spans="2:5" x14ac:dyDescent="0.25">
      <c r="B309" s="1">
        <v>43391</v>
      </c>
      <c r="C309" t="str">
        <f t="shared" si="13"/>
        <v>Oct</v>
      </c>
      <c r="D309">
        <f t="shared" si="14"/>
        <v>2018</v>
      </c>
      <c r="E309" s="1">
        <f t="shared" si="15"/>
        <v>43404</v>
      </c>
    </row>
    <row r="310" spans="2:5" x14ac:dyDescent="0.25">
      <c r="B310" s="1">
        <v>43392</v>
      </c>
      <c r="C310" t="str">
        <f t="shared" si="13"/>
        <v>Oct</v>
      </c>
      <c r="D310">
        <f t="shared" si="14"/>
        <v>2018</v>
      </c>
      <c r="E310" s="1">
        <f t="shared" si="15"/>
        <v>43404</v>
      </c>
    </row>
    <row r="311" spans="2:5" x14ac:dyDescent="0.25">
      <c r="B311" s="1">
        <v>43393</v>
      </c>
      <c r="C311" t="str">
        <f t="shared" si="13"/>
        <v>Oct</v>
      </c>
      <c r="D311">
        <f t="shared" si="14"/>
        <v>2018</v>
      </c>
      <c r="E311" s="1">
        <f t="shared" si="15"/>
        <v>43404</v>
      </c>
    </row>
    <row r="312" spans="2:5" x14ac:dyDescent="0.25">
      <c r="B312" s="1">
        <v>43394</v>
      </c>
      <c r="C312" t="str">
        <f t="shared" si="13"/>
        <v>Oct</v>
      </c>
      <c r="D312">
        <f t="shared" si="14"/>
        <v>2018</v>
      </c>
      <c r="E312" s="1">
        <f t="shared" si="15"/>
        <v>43404</v>
      </c>
    </row>
    <row r="313" spans="2:5" x14ac:dyDescent="0.25">
      <c r="B313" s="1">
        <v>43395</v>
      </c>
      <c r="C313" t="str">
        <f t="shared" si="13"/>
        <v>Oct</v>
      </c>
      <c r="D313">
        <f t="shared" si="14"/>
        <v>2018</v>
      </c>
      <c r="E313" s="1">
        <f t="shared" si="15"/>
        <v>43404</v>
      </c>
    </row>
    <row r="314" spans="2:5" x14ac:dyDescent="0.25">
      <c r="B314" s="1">
        <v>43396</v>
      </c>
      <c r="C314" t="str">
        <f t="shared" si="13"/>
        <v>Oct</v>
      </c>
      <c r="D314">
        <f t="shared" si="14"/>
        <v>2018</v>
      </c>
      <c r="E314" s="1">
        <f t="shared" si="15"/>
        <v>43404</v>
      </c>
    </row>
    <row r="315" spans="2:5" x14ac:dyDescent="0.25">
      <c r="B315" s="1">
        <v>43397</v>
      </c>
      <c r="C315" t="str">
        <f t="shared" si="13"/>
        <v>Oct</v>
      </c>
      <c r="D315">
        <f t="shared" si="14"/>
        <v>2018</v>
      </c>
      <c r="E315" s="1">
        <f t="shared" si="15"/>
        <v>43404</v>
      </c>
    </row>
    <row r="316" spans="2:5" x14ac:dyDescent="0.25">
      <c r="B316" s="1">
        <v>43398</v>
      </c>
      <c r="C316" t="str">
        <f t="shared" si="13"/>
        <v>Oct</v>
      </c>
      <c r="D316">
        <f t="shared" si="14"/>
        <v>2018</v>
      </c>
      <c r="E316" s="1">
        <f t="shared" si="15"/>
        <v>43404</v>
      </c>
    </row>
    <row r="317" spans="2:5" x14ac:dyDescent="0.25">
      <c r="B317" s="1">
        <v>43399</v>
      </c>
      <c r="C317" t="str">
        <f t="shared" si="13"/>
        <v>Oct</v>
      </c>
      <c r="D317">
        <f t="shared" si="14"/>
        <v>2018</v>
      </c>
      <c r="E317" s="1">
        <f t="shared" si="15"/>
        <v>43404</v>
      </c>
    </row>
    <row r="318" spans="2:5" x14ac:dyDescent="0.25">
      <c r="B318" s="1">
        <v>43400</v>
      </c>
      <c r="C318" t="str">
        <f t="shared" si="13"/>
        <v>Oct</v>
      </c>
      <c r="D318">
        <f t="shared" si="14"/>
        <v>2018</v>
      </c>
      <c r="E318" s="1">
        <f t="shared" si="15"/>
        <v>43404</v>
      </c>
    </row>
    <row r="319" spans="2:5" x14ac:dyDescent="0.25">
      <c r="B319" s="1">
        <v>43401</v>
      </c>
      <c r="C319" t="str">
        <f t="shared" si="13"/>
        <v>Oct</v>
      </c>
      <c r="D319">
        <f t="shared" si="14"/>
        <v>2018</v>
      </c>
      <c r="E319" s="1">
        <f t="shared" si="15"/>
        <v>43404</v>
      </c>
    </row>
    <row r="320" spans="2:5" x14ac:dyDescent="0.25">
      <c r="B320" s="1">
        <v>43402</v>
      </c>
      <c r="C320" t="str">
        <f t="shared" si="13"/>
        <v>Oct</v>
      </c>
      <c r="D320">
        <f t="shared" si="14"/>
        <v>2018</v>
      </c>
      <c r="E320" s="1">
        <f t="shared" si="15"/>
        <v>43404</v>
      </c>
    </row>
    <row r="321" spans="2:5" x14ac:dyDescent="0.25">
      <c r="B321" s="1">
        <v>43403</v>
      </c>
      <c r="C321" t="str">
        <f t="shared" si="13"/>
        <v>Oct</v>
      </c>
      <c r="D321">
        <f t="shared" si="14"/>
        <v>2018</v>
      </c>
      <c r="E321" s="1">
        <f t="shared" si="15"/>
        <v>43404</v>
      </c>
    </row>
    <row r="322" spans="2:5" x14ac:dyDescent="0.25">
      <c r="B322" s="1">
        <v>43404</v>
      </c>
      <c r="C322" t="str">
        <f t="shared" si="13"/>
        <v>Oct</v>
      </c>
      <c r="D322">
        <f t="shared" si="14"/>
        <v>2018</v>
      </c>
      <c r="E322" s="1">
        <f t="shared" si="15"/>
        <v>43404</v>
      </c>
    </row>
    <row r="323" spans="2:5" x14ac:dyDescent="0.25">
      <c r="B323" s="1">
        <v>43405</v>
      </c>
      <c r="C323" t="str">
        <f t="shared" si="13"/>
        <v>Nov</v>
      </c>
      <c r="D323">
        <f t="shared" si="14"/>
        <v>2018</v>
      </c>
      <c r="E323" s="1">
        <f t="shared" si="15"/>
        <v>43434</v>
      </c>
    </row>
    <row r="324" spans="2:5" x14ac:dyDescent="0.25">
      <c r="B324" s="1">
        <v>43406</v>
      </c>
      <c r="C324" t="str">
        <f t="shared" si="13"/>
        <v>Nov</v>
      </c>
      <c r="D324">
        <f t="shared" si="14"/>
        <v>2018</v>
      </c>
      <c r="E324" s="1">
        <f t="shared" si="15"/>
        <v>43434</v>
      </c>
    </row>
    <row r="325" spans="2:5" x14ac:dyDescent="0.25">
      <c r="B325" s="1">
        <v>43407</v>
      </c>
      <c r="C325" t="str">
        <f t="shared" si="13"/>
        <v>Nov</v>
      </c>
      <c r="D325">
        <f t="shared" si="14"/>
        <v>2018</v>
      </c>
      <c r="E325" s="1">
        <f t="shared" si="15"/>
        <v>43434</v>
      </c>
    </row>
    <row r="326" spans="2:5" x14ac:dyDescent="0.25">
      <c r="B326" s="1">
        <v>43408</v>
      </c>
      <c r="C326" t="str">
        <f t="shared" si="13"/>
        <v>Nov</v>
      </c>
      <c r="D326">
        <f t="shared" si="14"/>
        <v>2018</v>
      </c>
      <c r="E326" s="1">
        <f t="shared" si="15"/>
        <v>43434</v>
      </c>
    </row>
    <row r="327" spans="2:5" x14ac:dyDescent="0.25">
      <c r="B327" s="1">
        <v>43409</v>
      </c>
      <c r="C327" t="str">
        <f t="shared" si="13"/>
        <v>Nov</v>
      </c>
      <c r="D327">
        <f t="shared" si="14"/>
        <v>2018</v>
      </c>
      <c r="E327" s="1">
        <f t="shared" si="15"/>
        <v>43434</v>
      </c>
    </row>
    <row r="328" spans="2:5" x14ac:dyDescent="0.25">
      <c r="B328" s="1">
        <v>43410</v>
      </c>
      <c r="C328" t="str">
        <f t="shared" si="13"/>
        <v>Nov</v>
      </c>
      <c r="D328">
        <f t="shared" si="14"/>
        <v>2018</v>
      </c>
      <c r="E328" s="1">
        <f t="shared" si="15"/>
        <v>43434</v>
      </c>
    </row>
    <row r="329" spans="2:5" x14ac:dyDescent="0.25">
      <c r="B329" s="1">
        <v>43411</v>
      </c>
      <c r="C329" t="str">
        <f t="shared" si="13"/>
        <v>Nov</v>
      </c>
      <c r="D329">
        <f t="shared" si="14"/>
        <v>2018</v>
      </c>
      <c r="E329" s="1">
        <f t="shared" si="15"/>
        <v>43434</v>
      </c>
    </row>
    <row r="330" spans="2:5" x14ac:dyDescent="0.25">
      <c r="B330" s="1">
        <v>43412</v>
      </c>
      <c r="C330" t="str">
        <f t="shared" si="13"/>
        <v>Nov</v>
      </c>
      <c r="D330">
        <f t="shared" si="14"/>
        <v>2018</v>
      </c>
      <c r="E330" s="1">
        <f t="shared" si="15"/>
        <v>43434</v>
      </c>
    </row>
    <row r="331" spans="2:5" x14ac:dyDescent="0.25">
      <c r="B331" s="1">
        <v>43413</v>
      </c>
      <c r="C331" t="str">
        <f t="shared" si="13"/>
        <v>Nov</v>
      </c>
      <c r="D331">
        <f t="shared" si="14"/>
        <v>2018</v>
      </c>
      <c r="E331" s="1">
        <f t="shared" si="15"/>
        <v>43434</v>
      </c>
    </row>
    <row r="332" spans="2:5" x14ac:dyDescent="0.25">
      <c r="B332" s="1">
        <v>43414</v>
      </c>
      <c r="C332" t="str">
        <f t="shared" si="13"/>
        <v>Nov</v>
      </c>
      <c r="D332">
        <f t="shared" si="14"/>
        <v>2018</v>
      </c>
      <c r="E332" s="1">
        <f t="shared" si="15"/>
        <v>43434</v>
      </c>
    </row>
    <row r="333" spans="2:5" x14ac:dyDescent="0.25">
      <c r="B333" s="1">
        <v>43415</v>
      </c>
      <c r="C333" t="str">
        <f t="shared" si="13"/>
        <v>Nov</v>
      </c>
      <c r="D333">
        <f t="shared" si="14"/>
        <v>2018</v>
      </c>
      <c r="E333" s="1">
        <f t="shared" si="15"/>
        <v>43434</v>
      </c>
    </row>
    <row r="334" spans="2:5" x14ac:dyDescent="0.25">
      <c r="B334" s="1">
        <v>43416</v>
      </c>
      <c r="C334" t="str">
        <f t="shared" si="13"/>
        <v>Nov</v>
      </c>
      <c r="D334">
        <f t="shared" si="14"/>
        <v>2018</v>
      </c>
      <c r="E334" s="1">
        <f t="shared" si="15"/>
        <v>43434</v>
      </c>
    </row>
    <row r="335" spans="2:5" x14ac:dyDescent="0.25">
      <c r="B335" s="1">
        <v>43417</v>
      </c>
      <c r="C335" t="str">
        <f t="shared" si="13"/>
        <v>Nov</v>
      </c>
      <c r="D335">
        <f t="shared" si="14"/>
        <v>2018</v>
      </c>
      <c r="E335" s="1">
        <f t="shared" si="15"/>
        <v>43434</v>
      </c>
    </row>
    <row r="336" spans="2:5" x14ac:dyDescent="0.25">
      <c r="B336" s="1">
        <v>43418</v>
      </c>
      <c r="C336" t="str">
        <f t="shared" si="13"/>
        <v>Nov</v>
      </c>
      <c r="D336">
        <f t="shared" si="14"/>
        <v>2018</v>
      </c>
      <c r="E336" s="1">
        <f t="shared" si="15"/>
        <v>43434</v>
      </c>
    </row>
    <row r="337" spans="2:5" x14ac:dyDescent="0.25">
      <c r="B337" s="1">
        <v>43419</v>
      </c>
      <c r="C337" t="str">
        <f t="shared" si="13"/>
        <v>Nov</v>
      </c>
      <c r="D337">
        <f t="shared" si="14"/>
        <v>2018</v>
      </c>
      <c r="E337" s="1">
        <f t="shared" si="15"/>
        <v>43434</v>
      </c>
    </row>
    <row r="338" spans="2:5" x14ac:dyDescent="0.25">
      <c r="B338" s="1">
        <v>43420</v>
      </c>
      <c r="C338" t="str">
        <f t="shared" si="13"/>
        <v>Nov</v>
      </c>
      <c r="D338">
        <f t="shared" si="14"/>
        <v>2018</v>
      </c>
      <c r="E338" s="1">
        <f t="shared" si="15"/>
        <v>43434</v>
      </c>
    </row>
    <row r="339" spans="2:5" x14ac:dyDescent="0.25">
      <c r="B339" s="1">
        <v>43421</v>
      </c>
      <c r="C339" t="str">
        <f t="shared" ref="C339:C402" si="16">TEXT(B339,"mmm")</f>
        <v>Nov</v>
      </c>
      <c r="D339">
        <f t="shared" ref="D339:D402" si="17">YEAR(B339)</f>
        <v>2018</v>
      </c>
      <c r="E339" s="1">
        <f t="shared" ref="E339:E402" si="18">EOMONTH(B339,0)</f>
        <v>43434</v>
      </c>
    </row>
    <row r="340" spans="2:5" x14ac:dyDescent="0.25">
      <c r="B340" s="1">
        <v>43422</v>
      </c>
      <c r="C340" t="str">
        <f t="shared" si="16"/>
        <v>Nov</v>
      </c>
      <c r="D340">
        <f t="shared" si="17"/>
        <v>2018</v>
      </c>
      <c r="E340" s="1">
        <f t="shared" si="18"/>
        <v>43434</v>
      </c>
    </row>
    <row r="341" spans="2:5" x14ac:dyDescent="0.25">
      <c r="B341" s="1">
        <v>43423</v>
      </c>
      <c r="C341" t="str">
        <f t="shared" si="16"/>
        <v>Nov</v>
      </c>
      <c r="D341">
        <f t="shared" si="17"/>
        <v>2018</v>
      </c>
      <c r="E341" s="1">
        <f t="shared" si="18"/>
        <v>43434</v>
      </c>
    </row>
    <row r="342" spans="2:5" x14ac:dyDescent="0.25">
      <c r="B342" s="1">
        <v>43424</v>
      </c>
      <c r="C342" t="str">
        <f t="shared" si="16"/>
        <v>Nov</v>
      </c>
      <c r="D342">
        <f t="shared" si="17"/>
        <v>2018</v>
      </c>
      <c r="E342" s="1">
        <f t="shared" si="18"/>
        <v>43434</v>
      </c>
    </row>
    <row r="343" spans="2:5" x14ac:dyDescent="0.25">
      <c r="B343" s="1">
        <v>43425</v>
      </c>
      <c r="C343" t="str">
        <f t="shared" si="16"/>
        <v>Nov</v>
      </c>
      <c r="D343">
        <f t="shared" si="17"/>
        <v>2018</v>
      </c>
      <c r="E343" s="1">
        <f t="shared" si="18"/>
        <v>43434</v>
      </c>
    </row>
    <row r="344" spans="2:5" x14ac:dyDescent="0.25">
      <c r="B344" s="1">
        <v>43426</v>
      </c>
      <c r="C344" t="str">
        <f t="shared" si="16"/>
        <v>Nov</v>
      </c>
      <c r="D344">
        <f t="shared" si="17"/>
        <v>2018</v>
      </c>
      <c r="E344" s="1">
        <f t="shared" si="18"/>
        <v>43434</v>
      </c>
    </row>
    <row r="345" spans="2:5" x14ac:dyDescent="0.25">
      <c r="B345" s="1">
        <v>43427</v>
      </c>
      <c r="C345" t="str">
        <f t="shared" si="16"/>
        <v>Nov</v>
      </c>
      <c r="D345">
        <f t="shared" si="17"/>
        <v>2018</v>
      </c>
      <c r="E345" s="1">
        <f t="shared" si="18"/>
        <v>43434</v>
      </c>
    </row>
    <row r="346" spans="2:5" x14ac:dyDescent="0.25">
      <c r="B346" s="1">
        <v>43428</v>
      </c>
      <c r="C346" t="str">
        <f t="shared" si="16"/>
        <v>Nov</v>
      </c>
      <c r="D346">
        <f t="shared" si="17"/>
        <v>2018</v>
      </c>
      <c r="E346" s="1">
        <f t="shared" si="18"/>
        <v>43434</v>
      </c>
    </row>
    <row r="347" spans="2:5" x14ac:dyDescent="0.25">
      <c r="B347" s="1">
        <v>43429</v>
      </c>
      <c r="C347" t="str">
        <f t="shared" si="16"/>
        <v>Nov</v>
      </c>
      <c r="D347">
        <f t="shared" si="17"/>
        <v>2018</v>
      </c>
      <c r="E347" s="1">
        <f t="shared" si="18"/>
        <v>43434</v>
      </c>
    </row>
    <row r="348" spans="2:5" x14ac:dyDescent="0.25">
      <c r="B348" s="1">
        <v>43430</v>
      </c>
      <c r="C348" t="str">
        <f t="shared" si="16"/>
        <v>Nov</v>
      </c>
      <c r="D348">
        <f t="shared" si="17"/>
        <v>2018</v>
      </c>
      <c r="E348" s="1">
        <f t="shared" si="18"/>
        <v>43434</v>
      </c>
    </row>
    <row r="349" spans="2:5" x14ac:dyDescent="0.25">
      <c r="B349" s="1">
        <v>43431</v>
      </c>
      <c r="C349" t="str">
        <f t="shared" si="16"/>
        <v>Nov</v>
      </c>
      <c r="D349">
        <f t="shared" si="17"/>
        <v>2018</v>
      </c>
      <c r="E349" s="1">
        <f t="shared" si="18"/>
        <v>43434</v>
      </c>
    </row>
    <row r="350" spans="2:5" x14ac:dyDescent="0.25">
      <c r="B350" s="1">
        <v>43432</v>
      </c>
      <c r="C350" t="str">
        <f t="shared" si="16"/>
        <v>Nov</v>
      </c>
      <c r="D350">
        <f t="shared" si="17"/>
        <v>2018</v>
      </c>
      <c r="E350" s="1">
        <f t="shared" si="18"/>
        <v>43434</v>
      </c>
    </row>
    <row r="351" spans="2:5" x14ac:dyDescent="0.25">
      <c r="B351" s="1">
        <v>43433</v>
      </c>
      <c r="C351" t="str">
        <f t="shared" si="16"/>
        <v>Nov</v>
      </c>
      <c r="D351">
        <f t="shared" si="17"/>
        <v>2018</v>
      </c>
      <c r="E351" s="1">
        <f t="shared" si="18"/>
        <v>43434</v>
      </c>
    </row>
    <row r="352" spans="2:5" x14ac:dyDescent="0.25">
      <c r="B352" s="1">
        <v>43434</v>
      </c>
      <c r="C352" t="str">
        <f t="shared" si="16"/>
        <v>Nov</v>
      </c>
      <c r="D352">
        <f t="shared" si="17"/>
        <v>2018</v>
      </c>
      <c r="E352" s="1">
        <f t="shared" si="18"/>
        <v>43434</v>
      </c>
    </row>
    <row r="353" spans="2:5" x14ac:dyDescent="0.25">
      <c r="B353" s="1">
        <v>43435</v>
      </c>
      <c r="C353" t="str">
        <f t="shared" si="16"/>
        <v>Dec</v>
      </c>
      <c r="D353">
        <f t="shared" si="17"/>
        <v>2018</v>
      </c>
      <c r="E353" s="1">
        <f t="shared" si="18"/>
        <v>43465</v>
      </c>
    </row>
    <row r="354" spans="2:5" x14ac:dyDescent="0.25">
      <c r="B354" s="1">
        <v>43436</v>
      </c>
      <c r="C354" t="str">
        <f t="shared" si="16"/>
        <v>Dec</v>
      </c>
      <c r="D354">
        <f t="shared" si="17"/>
        <v>2018</v>
      </c>
      <c r="E354" s="1">
        <f t="shared" si="18"/>
        <v>43465</v>
      </c>
    </row>
    <row r="355" spans="2:5" x14ac:dyDescent="0.25">
      <c r="B355" s="1">
        <v>43437</v>
      </c>
      <c r="C355" t="str">
        <f t="shared" si="16"/>
        <v>Dec</v>
      </c>
      <c r="D355">
        <f t="shared" si="17"/>
        <v>2018</v>
      </c>
      <c r="E355" s="1">
        <f t="shared" si="18"/>
        <v>43465</v>
      </c>
    </row>
    <row r="356" spans="2:5" x14ac:dyDescent="0.25">
      <c r="B356" s="1">
        <v>43438</v>
      </c>
      <c r="C356" t="str">
        <f t="shared" si="16"/>
        <v>Dec</v>
      </c>
      <c r="D356">
        <f t="shared" si="17"/>
        <v>2018</v>
      </c>
      <c r="E356" s="1">
        <f t="shared" si="18"/>
        <v>43465</v>
      </c>
    </row>
    <row r="357" spans="2:5" x14ac:dyDescent="0.25">
      <c r="B357" s="1">
        <v>43439</v>
      </c>
      <c r="C357" t="str">
        <f t="shared" si="16"/>
        <v>Dec</v>
      </c>
      <c r="D357">
        <f t="shared" si="17"/>
        <v>2018</v>
      </c>
      <c r="E357" s="1">
        <f t="shared" si="18"/>
        <v>43465</v>
      </c>
    </row>
    <row r="358" spans="2:5" x14ac:dyDescent="0.25">
      <c r="B358" s="1">
        <v>43440</v>
      </c>
      <c r="C358" t="str">
        <f t="shared" si="16"/>
        <v>Dec</v>
      </c>
      <c r="D358">
        <f t="shared" si="17"/>
        <v>2018</v>
      </c>
      <c r="E358" s="1">
        <f t="shared" si="18"/>
        <v>43465</v>
      </c>
    </row>
    <row r="359" spans="2:5" x14ac:dyDescent="0.25">
      <c r="B359" s="1">
        <v>43441</v>
      </c>
      <c r="C359" t="str">
        <f t="shared" si="16"/>
        <v>Dec</v>
      </c>
      <c r="D359">
        <f t="shared" si="17"/>
        <v>2018</v>
      </c>
      <c r="E359" s="1">
        <f t="shared" si="18"/>
        <v>43465</v>
      </c>
    </row>
    <row r="360" spans="2:5" x14ac:dyDescent="0.25">
      <c r="B360" s="1">
        <v>43442</v>
      </c>
      <c r="C360" t="str">
        <f t="shared" si="16"/>
        <v>Dec</v>
      </c>
      <c r="D360">
        <f t="shared" si="17"/>
        <v>2018</v>
      </c>
      <c r="E360" s="1">
        <f t="shared" si="18"/>
        <v>43465</v>
      </c>
    </row>
    <row r="361" spans="2:5" x14ac:dyDescent="0.25">
      <c r="B361" s="1">
        <v>43443</v>
      </c>
      <c r="C361" t="str">
        <f t="shared" si="16"/>
        <v>Dec</v>
      </c>
      <c r="D361">
        <f t="shared" si="17"/>
        <v>2018</v>
      </c>
      <c r="E361" s="1">
        <f t="shared" si="18"/>
        <v>43465</v>
      </c>
    </row>
    <row r="362" spans="2:5" x14ac:dyDescent="0.25">
      <c r="B362" s="1">
        <v>43444</v>
      </c>
      <c r="C362" t="str">
        <f t="shared" si="16"/>
        <v>Dec</v>
      </c>
      <c r="D362">
        <f t="shared" si="17"/>
        <v>2018</v>
      </c>
      <c r="E362" s="1">
        <f t="shared" si="18"/>
        <v>43465</v>
      </c>
    </row>
    <row r="363" spans="2:5" x14ac:dyDescent="0.25">
      <c r="B363" s="1">
        <v>43445</v>
      </c>
      <c r="C363" t="str">
        <f t="shared" si="16"/>
        <v>Dec</v>
      </c>
      <c r="D363">
        <f t="shared" si="17"/>
        <v>2018</v>
      </c>
      <c r="E363" s="1">
        <f t="shared" si="18"/>
        <v>43465</v>
      </c>
    </row>
    <row r="364" spans="2:5" x14ac:dyDescent="0.25">
      <c r="B364" s="1">
        <v>43446</v>
      </c>
      <c r="C364" t="str">
        <f t="shared" si="16"/>
        <v>Dec</v>
      </c>
      <c r="D364">
        <f t="shared" si="17"/>
        <v>2018</v>
      </c>
      <c r="E364" s="1">
        <f t="shared" si="18"/>
        <v>43465</v>
      </c>
    </row>
    <row r="365" spans="2:5" x14ac:dyDescent="0.25">
      <c r="B365" s="1">
        <v>43447</v>
      </c>
      <c r="C365" t="str">
        <f t="shared" si="16"/>
        <v>Dec</v>
      </c>
      <c r="D365">
        <f t="shared" si="17"/>
        <v>2018</v>
      </c>
      <c r="E365" s="1">
        <f t="shared" si="18"/>
        <v>43465</v>
      </c>
    </row>
    <row r="366" spans="2:5" x14ac:dyDescent="0.25">
      <c r="B366" s="1">
        <v>43448</v>
      </c>
      <c r="C366" t="str">
        <f t="shared" si="16"/>
        <v>Dec</v>
      </c>
      <c r="D366">
        <f t="shared" si="17"/>
        <v>2018</v>
      </c>
      <c r="E366" s="1">
        <f t="shared" si="18"/>
        <v>43465</v>
      </c>
    </row>
    <row r="367" spans="2:5" x14ac:dyDescent="0.25">
      <c r="B367" s="1">
        <v>43449</v>
      </c>
      <c r="C367" t="str">
        <f t="shared" si="16"/>
        <v>Dec</v>
      </c>
      <c r="D367">
        <f t="shared" si="17"/>
        <v>2018</v>
      </c>
      <c r="E367" s="1">
        <f t="shared" si="18"/>
        <v>43465</v>
      </c>
    </row>
    <row r="368" spans="2:5" x14ac:dyDescent="0.25">
      <c r="B368" s="1">
        <v>43450</v>
      </c>
      <c r="C368" t="str">
        <f t="shared" si="16"/>
        <v>Dec</v>
      </c>
      <c r="D368">
        <f t="shared" si="17"/>
        <v>2018</v>
      </c>
      <c r="E368" s="1">
        <f t="shared" si="18"/>
        <v>43465</v>
      </c>
    </row>
    <row r="369" spans="2:5" x14ac:dyDescent="0.25">
      <c r="B369" s="1">
        <v>43451</v>
      </c>
      <c r="C369" t="str">
        <f t="shared" si="16"/>
        <v>Dec</v>
      </c>
      <c r="D369">
        <f t="shared" si="17"/>
        <v>2018</v>
      </c>
      <c r="E369" s="1">
        <f t="shared" si="18"/>
        <v>43465</v>
      </c>
    </row>
    <row r="370" spans="2:5" x14ac:dyDescent="0.25">
      <c r="B370" s="1">
        <v>43452</v>
      </c>
      <c r="C370" t="str">
        <f t="shared" si="16"/>
        <v>Dec</v>
      </c>
      <c r="D370">
        <f t="shared" si="17"/>
        <v>2018</v>
      </c>
      <c r="E370" s="1">
        <f t="shared" si="18"/>
        <v>43465</v>
      </c>
    </row>
    <row r="371" spans="2:5" x14ac:dyDescent="0.25">
      <c r="B371" s="1">
        <v>43453</v>
      </c>
      <c r="C371" t="str">
        <f t="shared" si="16"/>
        <v>Dec</v>
      </c>
      <c r="D371">
        <f t="shared" si="17"/>
        <v>2018</v>
      </c>
      <c r="E371" s="1">
        <f t="shared" si="18"/>
        <v>43465</v>
      </c>
    </row>
    <row r="372" spans="2:5" x14ac:dyDescent="0.25">
      <c r="B372" s="1">
        <v>43454</v>
      </c>
      <c r="C372" t="str">
        <f t="shared" si="16"/>
        <v>Dec</v>
      </c>
      <c r="D372">
        <f t="shared" si="17"/>
        <v>2018</v>
      </c>
      <c r="E372" s="1">
        <f t="shared" si="18"/>
        <v>43465</v>
      </c>
    </row>
    <row r="373" spans="2:5" x14ac:dyDescent="0.25">
      <c r="B373" s="1">
        <v>43455</v>
      </c>
      <c r="C373" t="str">
        <f t="shared" si="16"/>
        <v>Dec</v>
      </c>
      <c r="D373">
        <f t="shared" si="17"/>
        <v>2018</v>
      </c>
      <c r="E373" s="1">
        <f t="shared" si="18"/>
        <v>43465</v>
      </c>
    </row>
    <row r="374" spans="2:5" x14ac:dyDescent="0.25">
      <c r="B374" s="1">
        <v>43456</v>
      </c>
      <c r="C374" t="str">
        <f t="shared" si="16"/>
        <v>Dec</v>
      </c>
      <c r="D374">
        <f t="shared" si="17"/>
        <v>2018</v>
      </c>
      <c r="E374" s="1">
        <f t="shared" si="18"/>
        <v>43465</v>
      </c>
    </row>
    <row r="375" spans="2:5" x14ac:dyDescent="0.25">
      <c r="B375" s="1">
        <v>43457</v>
      </c>
      <c r="C375" t="str">
        <f t="shared" si="16"/>
        <v>Dec</v>
      </c>
      <c r="D375">
        <f t="shared" si="17"/>
        <v>2018</v>
      </c>
      <c r="E375" s="1">
        <f t="shared" si="18"/>
        <v>43465</v>
      </c>
    </row>
    <row r="376" spans="2:5" x14ac:dyDescent="0.25">
      <c r="B376" s="1">
        <v>43458</v>
      </c>
      <c r="C376" t="str">
        <f t="shared" si="16"/>
        <v>Dec</v>
      </c>
      <c r="D376">
        <f t="shared" si="17"/>
        <v>2018</v>
      </c>
      <c r="E376" s="1">
        <f t="shared" si="18"/>
        <v>43465</v>
      </c>
    </row>
    <row r="377" spans="2:5" x14ac:dyDescent="0.25">
      <c r="B377" s="1">
        <v>43459</v>
      </c>
      <c r="C377" t="str">
        <f t="shared" si="16"/>
        <v>Dec</v>
      </c>
      <c r="D377">
        <f t="shared" si="17"/>
        <v>2018</v>
      </c>
      <c r="E377" s="1">
        <f t="shared" si="18"/>
        <v>43465</v>
      </c>
    </row>
    <row r="378" spans="2:5" x14ac:dyDescent="0.25">
      <c r="B378" s="1">
        <v>43460</v>
      </c>
      <c r="C378" t="str">
        <f t="shared" si="16"/>
        <v>Dec</v>
      </c>
      <c r="D378">
        <f t="shared" si="17"/>
        <v>2018</v>
      </c>
      <c r="E378" s="1">
        <f t="shared" si="18"/>
        <v>43465</v>
      </c>
    </row>
    <row r="379" spans="2:5" x14ac:dyDescent="0.25">
      <c r="B379" s="1">
        <v>43461</v>
      </c>
      <c r="C379" t="str">
        <f t="shared" si="16"/>
        <v>Dec</v>
      </c>
      <c r="D379">
        <f t="shared" si="17"/>
        <v>2018</v>
      </c>
      <c r="E379" s="1">
        <f t="shared" si="18"/>
        <v>43465</v>
      </c>
    </row>
    <row r="380" spans="2:5" x14ac:dyDescent="0.25">
      <c r="B380" s="1">
        <v>43462</v>
      </c>
      <c r="C380" t="str">
        <f t="shared" si="16"/>
        <v>Dec</v>
      </c>
      <c r="D380">
        <f t="shared" si="17"/>
        <v>2018</v>
      </c>
      <c r="E380" s="1">
        <f t="shared" si="18"/>
        <v>43465</v>
      </c>
    </row>
    <row r="381" spans="2:5" x14ac:dyDescent="0.25">
      <c r="B381" s="1">
        <v>43463</v>
      </c>
      <c r="C381" t="str">
        <f t="shared" si="16"/>
        <v>Dec</v>
      </c>
      <c r="D381">
        <f t="shared" si="17"/>
        <v>2018</v>
      </c>
      <c r="E381" s="1">
        <f t="shared" si="18"/>
        <v>43465</v>
      </c>
    </row>
    <row r="382" spans="2:5" x14ac:dyDescent="0.25">
      <c r="B382" s="1">
        <v>43464</v>
      </c>
      <c r="C382" t="str">
        <f t="shared" si="16"/>
        <v>Dec</v>
      </c>
      <c r="D382">
        <f t="shared" si="17"/>
        <v>2018</v>
      </c>
      <c r="E382" s="1">
        <f t="shared" si="18"/>
        <v>43465</v>
      </c>
    </row>
    <row r="383" spans="2:5" x14ac:dyDescent="0.25">
      <c r="B383" s="1">
        <v>43465</v>
      </c>
      <c r="C383" t="str">
        <f t="shared" si="16"/>
        <v>Dec</v>
      </c>
      <c r="D383">
        <f t="shared" si="17"/>
        <v>2018</v>
      </c>
      <c r="E383" s="1">
        <f t="shared" si="18"/>
        <v>43465</v>
      </c>
    </row>
    <row r="384" spans="2:5" x14ac:dyDescent="0.25">
      <c r="B384" s="1">
        <v>43466</v>
      </c>
      <c r="C384" t="str">
        <f t="shared" si="16"/>
        <v>Jan</v>
      </c>
      <c r="D384">
        <f t="shared" si="17"/>
        <v>2019</v>
      </c>
      <c r="E384" s="1">
        <f t="shared" si="18"/>
        <v>43496</v>
      </c>
    </row>
    <row r="385" spans="2:5" x14ac:dyDescent="0.25">
      <c r="B385" s="1">
        <v>43467</v>
      </c>
      <c r="C385" t="str">
        <f t="shared" si="16"/>
        <v>Jan</v>
      </c>
      <c r="D385">
        <f t="shared" si="17"/>
        <v>2019</v>
      </c>
      <c r="E385" s="1">
        <f t="shared" si="18"/>
        <v>43496</v>
      </c>
    </row>
    <row r="386" spans="2:5" x14ac:dyDescent="0.25">
      <c r="B386" s="1">
        <v>43468</v>
      </c>
      <c r="C386" t="str">
        <f t="shared" si="16"/>
        <v>Jan</v>
      </c>
      <c r="D386">
        <f t="shared" si="17"/>
        <v>2019</v>
      </c>
      <c r="E386" s="1">
        <f t="shared" si="18"/>
        <v>43496</v>
      </c>
    </row>
    <row r="387" spans="2:5" x14ac:dyDescent="0.25">
      <c r="B387" s="1">
        <v>43469</v>
      </c>
      <c r="C387" t="str">
        <f t="shared" si="16"/>
        <v>Jan</v>
      </c>
      <c r="D387">
        <f t="shared" si="17"/>
        <v>2019</v>
      </c>
      <c r="E387" s="1">
        <f t="shared" si="18"/>
        <v>43496</v>
      </c>
    </row>
    <row r="388" spans="2:5" x14ac:dyDescent="0.25">
      <c r="B388" s="1">
        <v>43470</v>
      </c>
      <c r="C388" t="str">
        <f t="shared" si="16"/>
        <v>Jan</v>
      </c>
      <c r="D388">
        <f t="shared" si="17"/>
        <v>2019</v>
      </c>
      <c r="E388" s="1">
        <f t="shared" si="18"/>
        <v>43496</v>
      </c>
    </row>
    <row r="389" spans="2:5" x14ac:dyDescent="0.25">
      <c r="B389" s="1">
        <v>43471</v>
      </c>
      <c r="C389" t="str">
        <f t="shared" si="16"/>
        <v>Jan</v>
      </c>
      <c r="D389">
        <f t="shared" si="17"/>
        <v>2019</v>
      </c>
      <c r="E389" s="1">
        <f t="shared" si="18"/>
        <v>43496</v>
      </c>
    </row>
    <row r="390" spans="2:5" x14ac:dyDescent="0.25">
      <c r="B390" s="1">
        <v>43472</v>
      </c>
      <c r="C390" t="str">
        <f t="shared" si="16"/>
        <v>Jan</v>
      </c>
      <c r="D390">
        <f t="shared" si="17"/>
        <v>2019</v>
      </c>
      <c r="E390" s="1">
        <f t="shared" si="18"/>
        <v>43496</v>
      </c>
    </row>
    <row r="391" spans="2:5" x14ac:dyDescent="0.25">
      <c r="B391" s="1">
        <v>43473</v>
      </c>
      <c r="C391" t="str">
        <f t="shared" si="16"/>
        <v>Jan</v>
      </c>
      <c r="D391">
        <f t="shared" si="17"/>
        <v>2019</v>
      </c>
      <c r="E391" s="1">
        <f t="shared" si="18"/>
        <v>43496</v>
      </c>
    </row>
    <row r="392" spans="2:5" x14ac:dyDescent="0.25">
      <c r="B392" s="1">
        <v>43474</v>
      </c>
      <c r="C392" t="str">
        <f t="shared" si="16"/>
        <v>Jan</v>
      </c>
      <c r="D392">
        <f t="shared" si="17"/>
        <v>2019</v>
      </c>
      <c r="E392" s="1">
        <f t="shared" si="18"/>
        <v>43496</v>
      </c>
    </row>
    <row r="393" spans="2:5" x14ac:dyDescent="0.25">
      <c r="B393" s="1">
        <v>43475</v>
      </c>
      <c r="C393" t="str">
        <f t="shared" si="16"/>
        <v>Jan</v>
      </c>
      <c r="D393">
        <f t="shared" si="17"/>
        <v>2019</v>
      </c>
      <c r="E393" s="1">
        <f t="shared" si="18"/>
        <v>43496</v>
      </c>
    </row>
    <row r="394" spans="2:5" x14ac:dyDescent="0.25">
      <c r="B394" s="1">
        <v>43476</v>
      </c>
      <c r="C394" t="str">
        <f t="shared" si="16"/>
        <v>Jan</v>
      </c>
      <c r="D394">
        <f t="shared" si="17"/>
        <v>2019</v>
      </c>
      <c r="E394" s="1">
        <f t="shared" si="18"/>
        <v>43496</v>
      </c>
    </row>
    <row r="395" spans="2:5" x14ac:dyDescent="0.25">
      <c r="B395" s="1">
        <v>43477</v>
      </c>
      <c r="C395" t="str">
        <f t="shared" si="16"/>
        <v>Jan</v>
      </c>
      <c r="D395">
        <f t="shared" si="17"/>
        <v>2019</v>
      </c>
      <c r="E395" s="1">
        <f t="shared" si="18"/>
        <v>43496</v>
      </c>
    </row>
    <row r="396" spans="2:5" x14ac:dyDescent="0.25">
      <c r="B396" s="1">
        <v>43478</v>
      </c>
      <c r="C396" t="str">
        <f t="shared" si="16"/>
        <v>Jan</v>
      </c>
      <c r="D396">
        <f t="shared" si="17"/>
        <v>2019</v>
      </c>
      <c r="E396" s="1">
        <f t="shared" si="18"/>
        <v>43496</v>
      </c>
    </row>
    <row r="397" spans="2:5" x14ac:dyDescent="0.25">
      <c r="B397" s="1">
        <v>43479</v>
      </c>
      <c r="C397" t="str">
        <f t="shared" si="16"/>
        <v>Jan</v>
      </c>
      <c r="D397">
        <f t="shared" si="17"/>
        <v>2019</v>
      </c>
      <c r="E397" s="1">
        <f t="shared" si="18"/>
        <v>43496</v>
      </c>
    </row>
    <row r="398" spans="2:5" x14ac:dyDescent="0.25">
      <c r="B398" s="1">
        <v>43480</v>
      </c>
      <c r="C398" t="str">
        <f t="shared" si="16"/>
        <v>Jan</v>
      </c>
      <c r="D398">
        <f t="shared" si="17"/>
        <v>2019</v>
      </c>
      <c r="E398" s="1">
        <f t="shared" si="18"/>
        <v>43496</v>
      </c>
    </row>
    <row r="399" spans="2:5" x14ac:dyDescent="0.25">
      <c r="B399" s="1">
        <v>43481</v>
      </c>
      <c r="C399" t="str">
        <f t="shared" si="16"/>
        <v>Jan</v>
      </c>
      <c r="D399">
        <f t="shared" si="17"/>
        <v>2019</v>
      </c>
      <c r="E399" s="1">
        <f t="shared" si="18"/>
        <v>43496</v>
      </c>
    </row>
    <row r="400" spans="2:5" x14ac:dyDescent="0.25">
      <c r="B400" s="1">
        <v>43482</v>
      </c>
      <c r="C400" t="str">
        <f t="shared" si="16"/>
        <v>Jan</v>
      </c>
      <c r="D400">
        <f t="shared" si="17"/>
        <v>2019</v>
      </c>
      <c r="E400" s="1">
        <f t="shared" si="18"/>
        <v>43496</v>
      </c>
    </row>
    <row r="401" spans="2:5" x14ac:dyDescent="0.25">
      <c r="B401" s="1">
        <v>43483</v>
      </c>
      <c r="C401" t="str">
        <f t="shared" si="16"/>
        <v>Jan</v>
      </c>
      <c r="D401">
        <f t="shared" si="17"/>
        <v>2019</v>
      </c>
      <c r="E401" s="1">
        <f t="shared" si="18"/>
        <v>43496</v>
      </c>
    </row>
    <row r="402" spans="2:5" x14ac:dyDescent="0.25">
      <c r="B402" s="1">
        <v>43484</v>
      </c>
      <c r="C402" t="str">
        <f t="shared" si="16"/>
        <v>Jan</v>
      </c>
      <c r="D402">
        <f t="shared" si="17"/>
        <v>2019</v>
      </c>
      <c r="E402" s="1">
        <f t="shared" si="18"/>
        <v>43496</v>
      </c>
    </row>
    <row r="403" spans="2:5" x14ac:dyDescent="0.25">
      <c r="B403" s="1">
        <v>43485</v>
      </c>
      <c r="C403" t="str">
        <f t="shared" ref="C403:C466" si="19">TEXT(B403,"mmm")</f>
        <v>Jan</v>
      </c>
      <c r="D403">
        <f t="shared" ref="D403:D466" si="20">YEAR(B403)</f>
        <v>2019</v>
      </c>
      <c r="E403" s="1">
        <f t="shared" ref="E403:E466" si="21">EOMONTH(B403,0)</f>
        <v>43496</v>
      </c>
    </row>
    <row r="404" spans="2:5" x14ac:dyDescent="0.25">
      <c r="B404" s="1">
        <v>43486</v>
      </c>
      <c r="C404" t="str">
        <f t="shared" si="19"/>
        <v>Jan</v>
      </c>
      <c r="D404">
        <f t="shared" si="20"/>
        <v>2019</v>
      </c>
      <c r="E404" s="1">
        <f t="shared" si="21"/>
        <v>43496</v>
      </c>
    </row>
    <row r="405" spans="2:5" x14ac:dyDescent="0.25">
      <c r="B405" s="1">
        <v>43487</v>
      </c>
      <c r="C405" t="str">
        <f t="shared" si="19"/>
        <v>Jan</v>
      </c>
      <c r="D405">
        <f t="shared" si="20"/>
        <v>2019</v>
      </c>
      <c r="E405" s="1">
        <f t="shared" si="21"/>
        <v>43496</v>
      </c>
    </row>
    <row r="406" spans="2:5" x14ac:dyDescent="0.25">
      <c r="B406" s="1">
        <v>43488</v>
      </c>
      <c r="C406" t="str">
        <f t="shared" si="19"/>
        <v>Jan</v>
      </c>
      <c r="D406">
        <f t="shared" si="20"/>
        <v>2019</v>
      </c>
      <c r="E406" s="1">
        <f t="shared" si="21"/>
        <v>43496</v>
      </c>
    </row>
    <row r="407" spans="2:5" x14ac:dyDescent="0.25">
      <c r="B407" s="1">
        <v>43489</v>
      </c>
      <c r="C407" t="str">
        <f t="shared" si="19"/>
        <v>Jan</v>
      </c>
      <c r="D407">
        <f t="shared" si="20"/>
        <v>2019</v>
      </c>
      <c r="E407" s="1">
        <f t="shared" si="21"/>
        <v>43496</v>
      </c>
    </row>
    <row r="408" spans="2:5" x14ac:dyDescent="0.25">
      <c r="B408" s="1">
        <v>43490</v>
      </c>
      <c r="C408" t="str">
        <f t="shared" si="19"/>
        <v>Jan</v>
      </c>
      <c r="D408">
        <f t="shared" si="20"/>
        <v>2019</v>
      </c>
      <c r="E408" s="1">
        <f t="shared" si="21"/>
        <v>43496</v>
      </c>
    </row>
    <row r="409" spans="2:5" x14ac:dyDescent="0.25">
      <c r="B409" s="1">
        <v>43491</v>
      </c>
      <c r="C409" t="str">
        <f t="shared" si="19"/>
        <v>Jan</v>
      </c>
      <c r="D409">
        <f t="shared" si="20"/>
        <v>2019</v>
      </c>
      <c r="E409" s="1">
        <f t="shared" si="21"/>
        <v>43496</v>
      </c>
    </row>
    <row r="410" spans="2:5" x14ac:dyDescent="0.25">
      <c r="B410" s="1">
        <v>43492</v>
      </c>
      <c r="C410" t="str">
        <f t="shared" si="19"/>
        <v>Jan</v>
      </c>
      <c r="D410">
        <f t="shared" si="20"/>
        <v>2019</v>
      </c>
      <c r="E410" s="1">
        <f t="shared" si="21"/>
        <v>43496</v>
      </c>
    </row>
    <row r="411" spans="2:5" x14ac:dyDescent="0.25">
      <c r="B411" s="1">
        <v>43493</v>
      </c>
      <c r="C411" t="str">
        <f t="shared" si="19"/>
        <v>Jan</v>
      </c>
      <c r="D411">
        <f t="shared" si="20"/>
        <v>2019</v>
      </c>
      <c r="E411" s="1">
        <f t="shared" si="21"/>
        <v>43496</v>
      </c>
    </row>
    <row r="412" spans="2:5" x14ac:dyDescent="0.25">
      <c r="B412" s="1">
        <v>43494</v>
      </c>
      <c r="C412" t="str">
        <f t="shared" si="19"/>
        <v>Jan</v>
      </c>
      <c r="D412">
        <f t="shared" si="20"/>
        <v>2019</v>
      </c>
      <c r="E412" s="1">
        <f t="shared" si="21"/>
        <v>43496</v>
      </c>
    </row>
    <row r="413" spans="2:5" x14ac:dyDescent="0.25">
      <c r="B413" s="1">
        <v>43495</v>
      </c>
      <c r="C413" t="str">
        <f t="shared" si="19"/>
        <v>Jan</v>
      </c>
      <c r="D413">
        <f t="shared" si="20"/>
        <v>2019</v>
      </c>
      <c r="E413" s="1">
        <f t="shared" si="21"/>
        <v>43496</v>
      </c>
    </row>
    <row r="414" spans="2:5" x14ac:dyDescent="0.25">
      <c r="B414" s="1">
        <v>43496</v>
      </c>
      <c r="C414" t="str">
        <f t="shared" si="19"/>
        <v>Jan</v>
      </c>
      <c r="D414">
        <f t="shared" si="20"/>
        <v>2019</v>
      </c>
      <c r="E414" s="1">
        <f t="shared" si="21"/>
        <v>43496</v>
      </c>
    </row>
    <row r="415" spans="2:5" x14ac:dyDescent="0.25">
      <c r="B415" s="1">
        <v>43497</v>
      </c>
      <c r="C415" t="str">
        <f t="shared" si="19"/>
        <v>Feb</v>
      </c>
      <c r="D415">
        <f t="shared" si="20"/>
        <v>2019</v>
      </c>
      <c r="E415" s="1">
        <f t="shared" si="21"/>
        <v>43524</v>
      </c>
    </row>
    <row r="416" spans="2:5" x14ac:dyDescent="0.25">
      <c r="B416" s="1">
        <v>43498</v>
      </c>
      <c r="C416" t="str">
        <f t="shared" si="19"/>
        <v>Feb</v>
      </c>
      <c r="D416">
        <f t="shared" si="20"/>
        <v>2019</v>
      </c>
      <c r="E416" s="1">
        <f t="shared" si="21"/>
        <v>43524</v>
      </c>
    </row>
    <row r="417" spans="2:5" x14ac:dyDescent="0.25">
      <c r="B417" s="1">
        <v>43499</v>
      </c>
      <c r="C417" t="str">
        <f t="shared" si="19"/>
        <v>Feb</v>
      </c>
      <c r="D417">
        <f t="shared" si="20"/>
        <v>2019</v>
      </c>
      <c r="E417" s="1">
        <f t="shared" si="21"/>
        <v>43524</v>
      </c>
    </row>
    <row r="418" spans="2:5" x14ac:dyDescent="0.25">
      <c r="B418" s="1">
        <v>43500</v>
      </c>
      <c r="C418" t="str">
        <f t="shared" si="19"/>
        <v>Feb</v>
      </c>
      <c r="D418">
        <f t="shared" si="20"/>
        <v>2019</v>
      </c>
      <c r="E418" s="1">
        <f t="shared" si="21"/>
        <v>43524</v>
      </c>
    </row>
    <row r="419" spans="2:5" x14ac:dyDescent="0.25">
      <c r="B419" s="1">
        <v>43501</v>
      </c>
      <c r="C419" t="str">
        <f t="shared" si="19"/>
        <v>Feb</v>
      </c>
      <c r="D419">
        <f t="shared" si="20"/>
        <v>2019</v>
      </c>
      <c r="E419" s="1">
        <f t="shared" si="21"/>
        <v>43524</v>
      </c>
    </row>
    <row r="420" spans="2:5" x14ac:dyDescent="0.25">
      <c r="B420" s="1">
        <v>43502</v>
      </c>
      <c r="C420" t="str">
        <f t="shared" si="19"/>
        <v>Feb</v>
      </c>
      <c r="D420">
        <f t="shared" si="20"/>
        <v>2019</v>
      </c>
      <c r="E420" s="1">
        <f t="shared" si="21"/>
        <v>43524</v>
      </c>
    </row>
    <row r="421" spans="2:5" x14ac:dyDescent="0.25">
      <c r="B421" s="1">
        <v>43503</v>
      </c>
      <c r="C421" t="str">
        <f t="shared" si="19"/>
        <v>Feb</v>
      </c>
      <c r="D421">
        <f t="shared" si="20"/>
        <v>2019</v>
      </c>
      <c r="E421" s="1">
        <f t="shared" si="21"/>
        <v>43524</v>
      </c>
    </row>
    <row r="422" spans="2:5" x14ac:dyDescent="0.25">
      <c r="B422" s="1">
        <v>43504</v>
      </c>
      <c r="C422" t="str">
        <f t="shared" si="19"/>
        <v>Feb</v>
      </c>
      <c r="D422">
        <f t="shared" si="20"/>
        <v>2019</v>
      </c>
      <c r="E422" s="1">
        <f t="shared" si="21"/>
        <v>43524</v>
      </c>
    </row>
    <row r="423" spans="2:5" x14ac:dyDescent="0.25">
      <c r="B423" s="1">
        <v>43505</v>
      </c>
      <c r="C423" t="str">
        <f t="shared" si="19"/>
        <v>Feb</v>
      </c>
      <c r="D423">
        <f t="shared" si="20"/>
        <v>2019</v>
      </c>
      <c r="E423" s="1">
        <f t="shared" si="21"/>
        <v>43524</v>
      </c>
    </row>
    <row r="424" spans="2:5" x14ac:dyDescent="0.25">
      <c r="B424" s="1">
        <v>43506</v>
      </c>
      <c r="C424" t="str">
        <f t="shared" si="19"/>
        <v>Feb</v>
      </c>
      <c r="D424">
        <f t="shared" si="20"/>
        <v>2019</v>
      </c>
      <c r="E424" s="1">
        <f t="shared" si="21"/>
        <v>43524</v>
      </c>
    </row>
    <row r="425" spans="2:5" x14ac:dyDescent="0.25">
      <c r="B425" s="1">
        <v>43507</v>
      </c>
      <c r="C425" t="str">
        <f t="shared" si="19"/>
        <v>Feb</v>
      </c>
      <c r="D425">
        <f t="shared" si="20"/>
        <v>2019</v>
      </c>
      <c r="E425" s="1">
        <f t="shared" si="21"/>
        <v>43524</v>
      </c>
    </row>
    <row r="426" spans="2:5" x14ac:dyDescent="0.25">
      <c r="B426" s="1">
        <v>43508</v>
      </c>
      <c r="C426" t="str">
        <f t="shared" si="19"/>
        <v>Feb</v>
      </c>
      <c r="D426">
        <f t="shared" si="20"/>
        <v>2019</v>
      </c>
      <c r="E426" s="1">
        <f t="shared" si="21"/>
        <v>43524</v>
      </c>
    </row>
    <row r="427" spans="2:5" x14ac:dyDescent="0.25">
      <c r="B427" s="1">
        <v>43509</v>
      </c>
      <c r="C427" t="str">
        <f t="shared" si="19"/>
        <v>Feb</v>
      </c>
      <c r="D427">
        <f t="shared" si="20"/>
        <v>2019</v>
      </c>
      <c r="E427" s="1">
        <f t="shared" si="21"/>
        <v>43524</v>
      </c>
    </row>
    <row r="428" spans="2:5" x14ac:dyDescent="0.25">
      <c r="B428" s="1">
        <v>43510</v>
      </c>
      <c r="C428" t="str">
        <f t="shared" si="19"/>
        <v>Feb</v>
      </c>
      <c r="D428">
        <f t="shared" si="20"/>
        <v>2019</v>
      </c>
      <c r="E428" s="1">
        <f t="shared" si="21"/>
        <v>43524</v>
      </c>
    </row>
    <row r="429" spans="2:5" x14ac:dyDescent="0.25">
      <c r="B429" s="1">
        <v>43511</v>
      </c>
      <c r="C429" t="str">
        <f t="shared" si="19"/>
        <v>Feb</v>
      </c>
      <c r="D429">
        <f t="shared" si="20"/>
        <v>2019</v>
      </c>
      <c r="E429" s="1">
        <f t="shared" si="21"/>
        <v>43524</v>
      </c>
    </row>
    <row r="430" spans="2:5" x14ac:dyDescent="0.25">
      <c r="B430" s="1">
        <v>43512</v>
      </c>
      <c r="C430" t="str">
        <f t="shared" si="19"/>
        <v>Feb</v>
      </c>
      <c r="D430">
        <f t="shared" si="20"/>
        <v>2019</v>
      </c>
      <c r="E430" s="1">
        <f t="shared" si="21"/>
        <v>43524</v>
      </c>
    </row>
    <row r="431" spans="2:5" x14ac:dyDescent="0.25">
      <c r="B431" s="1">
        <v>43513</v>
      </c>
      <c r="C431" t="str">
        <f t="shared" si="19"/>
        <v>Feb</v>
      </c>
      <c r="D431">
        <f t="shared" si="20"/>
        <v>2019</v>
      </c>
      <c r="E431" s="1">
        <f t="shared" si="21"/>
        <v>43524</v>
      </c>
    </row>
    <row r="432" spans="2:5" x14ac:dyDescent="0.25">
      <c r="B432" s="1">
        <v>43514</v>
      </c>
      <c r="C432" t="str">
        <f t="shared" si="19"/>
        <v>Feb</v>
      </c>
      <c r="D432">
        <f t="shared" si="20"/>
        <v>2019</v>
      </c>
      <c r="E432" s="1">
        <f t="shared" si="21"/>
        <v>43524</v>
      </c>
    </row>
    <row r="433" spans="2:5" x14ac:dyDescent="0.25">
      <c r="B433" s="1">
        <v>43515</v>
      </c>
      <c r="C433" t="str">
        <f t="shared" si="19"/>
        <v>Feb</v>
      </c>
      <c r="D433">
        <f t="shared" si="20"/>
        <v>2019</v>
      </c>
      <c r="E433" s="1">
        <f t="shared" si="21"/>
        <v>43524</v>
      </c>
    </row>
    <row r="434" spans="2:5" x14ac:dyDescent="0.25">
      <c r="B434" s="1">
        <v>43516</v>
      </c>
      <c r="C434" t="str">
        <f t="shared" si="19"/>
        <v>Feb</v>
      </c>
      <c r="D434">
        <f t="shared" si="20"/>
        <v>2019</v>
      </c>
      <c r="E434" s="1">
        <f t="shared" si="21"/>
        <v>43524</v>
      </c>
    </row>
    <row r="435" spans="2:5" x14ac:dyDescent="0.25">
      <c r="B435" s="1">
        <v>43517</v>
      </c>
      <c r="C435" t="str">
        <f t="shared" si="19"/>
        <v>Feb</v>
      </c>
      <c r="D435">
        <f t="shared" si="20"/>
        <v>2019</v>
      </c>
      <c r="E435" s="1">
        <f t="shared" si="21"/>
        <v>43524</v>
      </c>
    </row>
    <row r="436" spans="2:5" x14ac:dyDescent="0.25">
      <c r="B436" s="1">
        <v>43518</v>
      </c>
      <c r="C436" t="str">
        <f t="shared" si="19"/>
        <v>Feb</v>
      </c>
      <c r="D436">
        <f t="shared" si="20"/>
        <v>2019</v>
      </c>
      <c r="E436" s="1">
        <f t="shared" si="21"/>
        <v>43524</v>
      </c>
    </row>
    <row r="437" spans="2:5" x14ac:dyDescent="0.25">
      <c r="B437" s="1">
        <v>43519</v>
      </c>
      <c r="C437" t="str">
        <f t="shared" si="19"/>
        <v>Feb</v>
      </c>
      <c r="D437">
        <f t="shared" si="20"/>
        <v>2019</v>
      </c>
      <c r="E437" s="1">
        <f t="shared" si="21"/>
        <v>43524</v>
      </c>
    </row>
    <row r="438" spans="2:5" x14ac:dyDescent="0.25">
      <c r="B438" s="1">
        <v>43520</v>
      </c>
      <c r="C438" t="str">
        <f t="shared" si="19"/>
        <v>Feb</v>
      </c>
      <c r="D438">
        <f t="shared" si="20"/>
        <v>2019</v>
      </c>
      <c r="E438" s="1">
        <f t="shared" si="21"/>
        <v>43524</v>
      </c>
    </row>
    <row r="439" spans="2:5" x14ac:dyDescent="0.25">
      <c r="B439" s="1">
        <v>43521</v>
      </c>
      <c r="C439" t="str">
        <f t="shared" si="19"/>
        <v>Feb</v>
      </c>
      <c r="D439">
        <f t="shared" si="20"/>
        <v>2019</v>
      </c>
      <c r="E439" s="1">
        <f t="shared" si="21"/>
        <v>43524</v>
      </c>
    </row>
    <row r="440" spans="2:5" x14ac:dyDescent="0.25">
      <c r="B440" s="1">
        <v>43522</v>
      </c>
      <c r="C440" t="str">
        <f t="shared" si="19"/>
        <v>Feb</v>
      </c>
      <c r="D440">
        <f t="shared" si="20"/>
        <v>2019</v>
      </c>
      <c r="E440" s="1">
        <f t="shared" si="21"/>
        <v>43524</v>
      </c>
    </row>
    <row r="441" spans="2:5" x14ac:dyDescent="0.25">
      <c r="B441" s="1">
        <v>43523</v>
      </c>
      <c r="C441" t="str">
        <f t="shared" si="19"/>
        <v>Feb</v>
      </c>
      <c r="D441">
        <f t="shared" si="20"/>
        <v>2019</v>
      </c>
      <c r="E441" s="1">
        <f t="shared" si="21"/>
        <v>43524</v>
      </c>
    </row>
    <row r="442" spans="2:5" x14ac:dyDescent="0.25">
      <c r="B442" s="1">
        <v>43524</v>
      </c>
      <c r="C442" t="str">
        <f t="shared" si="19"/>
        <v>Feb</v>
      </c>
      <c r="D442">
        <f t="shared" si="20"/>
        <v>2019</v>
      </c>
      <c r="E442" s="1">
        <f t="shared" si="21"/>
        <v>43524</v>
      </c>
    </row>
    <row r="443" spans="2:5" x14ac:dyDescent="0.25">
      <c r="B443" s="1">
        <v>43525</v>
      </c>
      <c r="C443" t="str">
        <f t="shared" si="19"/>
        <v>Mar</v>
      </c>
      <c r="D443">
        <f t="shared" si="20"/>
        <v>2019</v>
      </c>
      <c r="E443" s="1">
        <f t="shared" si="21"/>
        <v>43555</v>
      </c>
    </row>
    <row r="444" spans="2:5" x14ac:dyDescent="0.25">
      <c r="B444" s="1">
        <v>43526</v>
      </c>
      <c r="C444" t="str">
        <f t="shared" si="19"/>
        <v>Mar</v>
      </c>
      <c r="D444">
        <f t="shared" si="20"/>
        <v>2019</v>
      </c>
      <c r="E444" s="1">
        <f t="shared" si="21"/>
        <v>43555</v>
      </c>
    </row>
    <row r="445" spans="2:5" x14ac:dyDescent="0.25">
      <c r="B445" s="1">
        <v>43527</v>
      </c>
      <c r="C445" t="str">
        <f t="shared" si="19"/>
        <v>Mar</v>
      </c>
      <c r="D445">
        <f t="shared" si="20"/>
        <v>2019</v>
      </c>
      <c r="E445" s="1">
        <f t="shared" si="21"/>
        <v>43555</v>
      </c>
    </row>
    <row r="446" spans="2:5" x14ac:dyDescent="0.25">
      <c r="B446" s="1">
        <v>43528</v>
      </c>
      <c r="C446" t="str">
        <f t="shared" si="19"/>
        <v>Mar</v>
      </c>
      <c r="D446">
        <f t="shared" si="20"/>
        <v>2019</v>
      </c>
      <c r="E446" s="1">
        <f t="shared" si="21"/>
        <v>43555</v>
      </c>
    </row>
    <row r="447" spans="2:5" x14ac:dyDescent="0.25">
      <c r="B447" s="1">
        <v>43529</v>
      </c>
      <c r="C447" t="str">
        <f t="shared" si="19"/>
        <v>Mar</v>
      </c>
      <c r="D447">
        <f t="shared" si="20"/>
        <v>2019</v>
      </c>
      <c r="E447" s="1">
        <f t="shared" si="21"/>
        <v>43555</v>
      </c>
    </row>
    <row r="448" spans="2:5" x14ac:dyDescent="0.25">
      <c r="B448" s="1">
        <v>43530</v>
      </c>
      <c r="C448" t="str">
        <f t="shared" si="19"/>
        <v>Mar</v>
      </c>
      <c r="D448">
        <f t="shared" si="20"/>
        <v>2019</v>
      </c>
      <c r="E448" s="1">
        <f t="shared" si="21"/>
        <v>43555</v>
      </c>
    </row>
    <row r="449" spans="2:5" x14ac:dyDescent="0.25">
      <c r="B449" s="1">
        <v>43531</v>
      </c>
      <c r="C449" t="str">
        <f t="shared" si="19"/>
        <v>Mar</v>
      </c>
      <c r="D449">
        <f t="shared" si="20"/>
        <v>2019</v>
      </c>
      <c r="E449" s="1">
        <f t="shared" si="21"/>
        <v>43555</v>
      </c>
    </row>
    <row r="450" spans="2:5" x14ac:dyDescent="0.25">
      <c r="B450" s="1">
        <v>43532</v>
      </c>
      <c r="C450" t="str">
        <f t="shared" si="19"/>
        <v>Mar</v>
      </c>
      <c r="D450">
        <f t="shared" si="20"/>
        <v>2019</v>
      </c>
      <c r="E450" s="1">
        <f t="shared" si="21"/>
        <v>43555</v>
      </c>
    </row>
    <row r="451" spans="2:5" x14ac:dyDescent="0.25">
      <c r="B451" s="1">
        <v>43533</v>
      </c>
      <c r="C451" t="str">
        <f t="shared" si="19"/>
        <v>Mar</v>
      </c>
      <c r="D451">
        <f t="shared" si="20"/>
        <v>2019</v>
      </c>
      <c r="E451" s="1">
        <f t="shared" si="21"/>
        <v>43555</v>
      </c>
    </row>
    <row r="452" spans="2:5" x14ac:dyDescent="0.25">
      <c r="B452" s="1">
        <v>43534</v>
      </c>
      <c r="C452" t="str">
        <f t="shared" si="19"/>
        <v>Mar</v>
      </c>
      <c r="D452">
        <f t="shared" si="20"/>
        <v>2019</v>
      </c>
      <c r="E452" s="1">
        <f t="shared" si="21"/>
        <v>43555</v>
      </c>
    </row>
    <row r="453" spans="2:5" x14ac:dyDescent="0.25">
      <c r="B453" s="1">
        <v>43535</v>
      </c>
      <c r="C453" t="str">
        <f t="shared" si="19"/>
        <v>Mar</v>
      </c>
      <c r="D453">
        <f t="shared" si="20"/>
        <v>2019</v>
      </c>
      <c r="E453" s="1">
        <f t="shared" si="21"/>
        <v>43555</v>
      </c>
    </row>
    <row r="454" spans="2:5" x14ac:dyDescent="0.25">
      <c r="B454" s="1">
        <v>43536</v>
      </c>
      <c r="C454" t="str">
        <f t="shared" si="19"/>
        <v>Mar</v>
      </c>
      <c r="D454">
        <f t="shared" si="20"/>
        <v>2019</v>
      </c>
      <c r="E454" s="1">
        <f t="shared" si="21"/>
        <v>43555</v>
      </c>
    </row>
    <row r="455" spans="2:5" x14ac:dyDescent="0.25">
      <c r="B455" s="1">
        <v>43537</v>
      </c>
      <c r="C455" t="str">
        <f t="shared" si="19"/>
        <v>Mar</v>
      </c>
      <c r="D455">
        <f t="shared" si="20"/>
        <v>2019</v>
      </c>
      <c r="E455" s="1">
        <f t="shared" si="21"/>
        <v>43555</v>
      </c>
    </row>
    <row r="456" spans="2:5" x14ac:dyDescent="0.25">
      <c r="B456" s="1">
        <v>43538</v>
      </c>
      <c r="C456" t="str">
        <f t="shared" si="19"/>
        <v>Mar</v>
      </c>
      <c r="D456">
        <f t="shared" si="20"/>
        <v>2019</v>
      </c>
      <c r="E456" s="1">
        <f t="shared" si="21"/>
        <v>43555</v>
      </c>
    </row>
    <row r="457" spans="2:5" x14ac:dyDescent="0.25">
      <c r="B457" s="1">
        <v>43539</v>
      </c>
      <c r="C457" t="str">
        <f t="shared" si="19"/>
        <v>Mar</v>
      </c>
      <c r="D457">
        <f t="shared" si="20"/>
        <v>2019</v>
      </c>
      <c r="E457" s="1">
        <f t="shared" si="21"/>
        <v>43555</v>
      </c>
    </row>
    <row r="458" spans="2:5" x14ac:dyDescent="0.25">
      <c r="B458" s="1">
        <v>43540</v>
      </c>
      <c r="C458" t="str">
        <f t="shared" si="19"/>
        <v>Mar</v>
      </c>
      <c r="D458">
        <f t="shared" si="20"/>
        <v>2019</v>
      </c>
      <c r="E458" s="1">
        <f t="shared" si="21"/>
        <v>43555</v>
      </c>
    </row>
    <row r="459" spans="2:5" x14ac:dyDescent="0.25">
      <c r="B459" s="1">
        <v>43541</v>
      </c>
      <c r="C459" t="str">
        <f t="shared" si="19"/>
        <v>Mar</v>
      </c>
      <c r="D459">
        <f t="shared" si="20"/>
        <v>2019</v>
      </c>
      <c r="E459" s="1">
        <f t="shared" si="21"/>
        <v>43555</v>
      </c>
    </row>
    <row r="460" spans="2:5" x14ac:dyDescent="0.25">
      <c r="B460" s="1">
        <v>43542</v>
      </c>
      <c r="C460" t="str">
        <f t="shared" si="19"/>
        <v>Mar</v>
      </c>
      <c r="D460">
        <f t="shared" si="20"/>
        <v>2019</v>
      </c>
      <c r="E460" s="1">
        <f t="shared" si="21"/>
        <v>43555</v>
      </c>
    </row>
    <row r="461" spans="2:5" x14ac:dyDescent="0.25">
      <c r="B461" s="1">
        <v>43543</v>
      </c>
      <c r="C461" t="str">
        <f t="shared" si="19"/>
        <v>Mar</v>
      </c>
      <c r="D461">
        <f t="shared" si="20"/>
        <v>2019</v>
      </c>
      <c r="E461" s="1">
        <f t="shared" si="21"/>
        <v>43555</v>
      </c>
    </row>
    <row r="462" spans="2:5" x14ac:dyDescent="0.25">
      <c r="B462" s="1">
        <v>43544</v>
      </c>
      <c r="C462" t="str">
        <f t="shared" si="19"/>
        <v>Mar</v>
      </c>
      <c r="D462">
        <f t="shared" si="20"/>
        <v>2019</v>
      </c>
      <c r="E462" s="1">
        <f t="shared" si="21"/>
        <v>43555</v>
      </c>
    </row>
    <row r="463" spans="2:5" x14ac:dyDescent="0.25">
      <c r="B463" s="1">
        <v>43545</v>
      </c>
      <c r="C463" t="str">
        <f t="shared" si="19"/>
        <v>Mar</v>
      </c>
      <c r="D463">
        <f t="shared" si="20"/>
        <v>2019</v>
      </c>
      <c r="E463" s="1">
        <f t="shared" si="21"/>
        <v>43555</v>
      </c>
    </row>
    <row r="464" spans="2:5" x14ac:dyDescent="0.25">
      <c r="B464" s="1">
        <v>43546</v>
      </c>
      <c r="C464" t="str">
        <f t="shared" si="19"/>
        <v>Mar</v>
      </c>
      <c r="D464">
        <f t="shared" si="20"/>
        <v>2019</v>
      </c>
      <c r="E464" s="1">
        <f t="shared" si="21"/>
        <v>43555</v>
      </c>
    </row>
    <row r="465" spans="2:5" x14ac:dyDescent="0.25">
      <c r="B465" s="1">
        <v>43547</v>
      </c>
      <c r="C465" t="str">
        <f t="shared" si="19"/>
        <v>Mar</v>
      </c>
      <c r="D465">
        <f t="shared" si="20"/>
        <v>2019</v>
      </c>
      <c r="E465" s="1">
        <f t="shared" si="21"/>
        <v>43555</v>
      </c>
    </row>
    <row r="466" spans="2:5" x14ac:dyDescent="0.25">
      <c r="B466" s="1">
        <v>43548</v>
      </c>
      <c r="C466" t="str">
        <f t="shared" si="19"/>
        <v>Mar</v>
      </c>
      <c r="D466">
        <f t="shared" si="20"/>
        <v>2019</v>
      </c>
      <c r="E466" s="1">
        <f t="shared" si="21"/>
        <v>43555</v>
      </c>
    </row>
    <row r="467" spans="2:5" x14ac:dyDescent="0.25">
      <c r="B467" s="1">
        <v>43549</v>
      </c>
      <c r="C467" t="str">
        <f t="shared" ref="C467:C530" si="22">TEXT(B467,"mmm")</f>
        <v>Mar</v>
      </c>
      <c r="D467">
        <f t="shared" ref="D467:D530" si="23">YEAR(B467)</f>
        <v>2019</v>
      </c>
      <c r="E467" s="1">
        <f t="shared" ref="E467:E530" si="24">EOMONTH(B467,0)</f>
        <v>43555</v>
      </c>
    </row>
    <row r="468" spans="2:5" x14ac:dyDescent="0.25">
      <c r="B468" s="1">
        <v>43550</v>
      </c>
      <c r="C468" t="str">
        <f t="shared" si="22"/>
        <v>Mar</v>
      </c>
      <c r="D468">
        <f t="shared" si="23"/>
        <v>2019</v>
      </c>
      <c r="E468" s="1">
        <f t="shared" si="24"/>
        <v>43555</v>
      </c>
    </row>
    <row r="469" spans="2:5" x14ac:dyDescent="0.25">
      <c r="B469" s="1">
        <v>43551</v>
      </c>
      <c r="C469" t="str">
        <f t="shared" si="22"/>
        <v>Mar</v>
      </c>
      <c r="D469">
        <f t="shared" si="23"/>
        <v>2019</v>
      </c>
      <c r="E469" s="1">
        <f t="shared" si="24"/>
        <v>43555</v>
      </c>
    </row>
    <row r="470" spans="2:5" x14ac:dyDescent="0.25">
      <c r="B470" s="1">
        <v>43552</v>
      </c>
      <c r="C470" t="str">
        <f t="shared" si="22"/>
        <v>Mar</v>
      </c>
      <c r="D470">
        <f t="shared" si="23"/>
        <v>2019</v>
      </c>
      <c r="E470" s="1">
        <f t="shared" si="24"/>
        <v>43555</v>
      </c>
    </row>
    <row r="471" spans="2:5" x14ac:dyDescent="0.25">
      <c r="B471" s="1">
        <v>43553</v>
      </c>
      <c r="C471" t="str">
        <f t="shared" si="22"/>
        <v>Mar</v>
      </c>
      <c r="D471">
        <f t="shared" si="23"/>
        <v>2019</v>
      </c>
      <c r="E471" s="1">
        <f t="shared" si="24"/>
        <v>43555</v>
      </c>
    </row>
    <row r="472" spans="2:5" x14ac:dyDescent="0.25">
      <c r="B472" s="1">
        <v>43554</v>
      </c>
      <c r="C472" t="str">
        <f t="shared" si="22"/>
        <v>Mar</v>
      </c>
      <c r="D472">
        <f t="shared" si="23"/>
        <v>2019</v>
      </c>
      <c r="E472" s="1">
        <f t="shared" si="24"/>
        <v>43555</v>
      </c>
    </row>
    <row r="473" spans="2:5" x14ac:dyDescent="0.25">
      <c r="B473" s="1">
        <v>43555</v>
      </c>
      <c r="C473" t="str">
        <f t="shared" si="22"/>
        <v>Mar</v>
      </c>
      <c r="D473">
        <f t="shared" si="23"/>
        <v>2019</v>
      </c>
      <c r="E473" s="1">
        <f t="shared" si="24"/>
        <v>43555</v>
      </c>
    </row>
    <row r="474" spans="2:5" x14ac:dyDescent="0.25">
      <c r="B474" s="1">
        <v>43556</v>
      </c>
      <c r="C474" t="str">
        <f t="shared" si="22"/>
        <v>Apr</v>
      </c>
      <c r="D474">
        <f t="shared" si="23"/>
        <v>2019</v>
      </c>
      <c r="E474" s="1">
        <f t="shared" si="24"/>
        <v>43585</v>
      </c>
    </row>
    <row r="475" spans="2:5" x14ac:dyDescent="0.25">
      <c r="B475" s="1">
        <v>43557</v>
      </c>
      <c r="C475" t="str">
        <f t="shared" si="22"/>
        <v>Apr</v>
      </c>
      <c r="D475">
        <f t="shared" si="23"/>
        <v>2019</v>
      </c>
      <c r="E475" s="1">
        <f t="shared" si="24"/>
        <v>43585</v>
      </c>
    </row>
    <row r="476" spans="2:5" x14ac:dyDescent="0.25">
      <c r="B476" s="1">
        <v>43558</v>
      </c>
      <c r="C476" t="str">
        <f t="shared" si="22"/>
        <v>Apr</v>
      </c>
      <c r="D476">
        <f t="shared" si="23"/>
        <v>2019</v>
      </c>
      <c r="E476" s="1">
        <f t="shared" si="24"/>
        <v>43585</v>
      </c>
    </row>
    <row r="477" spans="2:5" x14ac:dyDescent="0.25">
      <c r="B477" s="1">
        <v>43559</v>
      </c>
      <c r="C477" t="str">
        <f t="shared" si="22"/>
        <v>Apr</v>
      </c>
      <c r="D477">
        <f t="shared" si="23"/>
        <v>2019</v>
      </c>
      <c r="E477" s="1">
        <f t="shared" si="24"/>
        <v>43585</v>
      </c>
    </row>
    <row r="478" spans="2:5" x14ac:dyDescent="0.25">
      <c r="B478" s="1">
        <v>43560</v>
      </c>
      <c r="C478" t="str">
        <f t="shared" si="22"/>
        <v>Apr</v>
      </c>
      <c r="D478">
        <f t="shared" si="23"/>
        <v>2019</v>
      </c>
      <c r="E478" s="1">
        <f t="shared" si="24"/>
        <v>43585</v>
      </c>
    </row>
    <row r="479" spans="2:5" x14ac:dyDescent="0.25">
      <c r="B479" s="1">
        <v>43561</v>
      </c>
      <c r="C479" t="str">
        <f t="shared" si="22"/>
        <v>Apr</v>
      </c>
      <c r="D479">
        <f t="shared" si="23"/>
        <v>2019</v>
      </c>
      <c r="E479" s="1">
        <f t="shared" si="24"/>
        <v>43585</v>
      </c>
    </row>
    <row r="480" spans="2:5" x14ac:dyDescent="0.25">
      <c r="B480" s="1">
        <v>43562</v>
      </c>
      <c r="C480" t="str">
        <f t="shared" si="22"/>
        <v>Apr</v>
      </c>
      <c r="D480">
        <f t="shared" si="23"/>
        <v>2019</v>
      </c>
      <c r="E480" s="1">
        <f t="shared" si="24"/>
        <v>43585</v>
      </c>
    </row>
    <row r="481" spans="2:5" x14ac:dyDescent="0.25">
      <c r="B481" s="1">
        <v>43563</v>
      </c>
      <c r="C481" t="str">
        <f t="shared" si="22"/>
        <v>Apr</v>
      </c>
      <c r="D481">
        <f t="shared" si="23"/>
        <v>2019</v>
      </c>
      <c r="E481" s="1">
        <f t="shared" si="24"/>
        <v>43585</v>
      </c>
    </row>
    <row r="482" spans="2:5" x14ac:dyDescent="0.25">
      <c r="B482" s="1">
        <v>43564</v>
      </c>
      <c r="C482" t="str">
        <f t="shared" si="22"/>
        <v>Apr</v>
      </c>
      <c r="D482">
        <f t="shared" si="23"/>
        <v>2019</v>
      </c>
      <c r="E482" s="1">
        <f t="shared" si="24"/>
        <v>43585</v>
      </c>
    </row>
    <row r="483" spans="2:5" x14ac:dyDescent="0.25">
      <c r="B483" s="1">
        <v>43565</v>
      </c>
      <c r="C483" t="str">
        <f t="shared" si="22"/>
        <v>Apr</v>
      </c>
      <c r="D483">
        <f t="shared" si="23"/>
        <v>2019</v>
      </c>
      <c r="E483" s="1">
        <f t="shared" si="24"/>
        <v>43585</v>
      </c>
    </row>
    <row r="484" spans="2:5" x14ac:dyDescent="0.25">
      <c r="B484" s="1">
        <v>43566</v>
      </c>
      <c r="C484" t="str">
        <f t="shared" si="22"/>
        <v>Apr</v>
      </c>
      <c r="D484">
        <f t="shared" si="23"/>
        <v>2019</v>
      </c>
      <c r="E484" s="1">
        <f t="shared" si="24"/>
        <v>43585</v>
      </c>
    </row>
    <row r="485" spans="2:5" x14ac:dyDescent="0.25">
      <c r="B485" s="1">
        <v>43567</v>
      </c>
      <c r="C485" t="str">
        <f t="shared" si="22"/>
        <v>Apr</v>
      </c>
      <c r="D485">
        <f t="shared" si="23"/>
        <v>2019</v>
      </c>
      <c r="E485" s="1">
        <f t="shared" si="24"/>
        <v>43585</v>
      </c>
    </row>
    <row r="486" spans="2:5" x14ac:dyDescent="0.25">
      <c r="B486" s="1">
        <v>43568</v>
      </c>
      <c r="C486" t="str">
        <f t="shared" si="22"/>
        <v>Apr</v>
      </c>
      <c r="D486">
        <f t="shared" si="23"/>
        <v>2019</v>
      </c>
      <c r="E486" s="1">
        <f t="shared" si="24"/>
        <v>43585</v>
      </c>
    </row>
    <row r="487" spans="2:5" x14ac:dyDescent="0.25">
      <c r="B487" s="1">
        <v>43569</v>
      </c>
      <c r="C487" t="str">
        <f t="shared" si="22"/>
        <v>Apr</v>
      </c>
      <c r="D487">
        <f t="shared" si="23"/>
        <v>2019</v>
      </c>
      <c r="E487" s="1">
        <f t="shared" si="24"/>
        <v>43585</v>
      </c>
    </row>
    <row r="488" spans="2:5" x14ac:dyDescent="0.25">
      <c r="B488" s="1">
        <v>43570</v>
      </c>
      <c r="C488" t="str">
        <f t="shared" si="22"/>
        <v>Apr</v>
      </c>
      <c r="D488">
        <f t="shared" si="23"/>
        <v>2019</v>
      </c>
      <c r="E488" s="1">
        <f t="shared" si="24"/>
        <v>43585</v>
      </c>
    </row>
    <row r="489" spans="2:5" x14ac:dyDescent="0.25">
      <c r="B489" s="1">
        <v>43571</v>
      </c>
      <c r="C489" t="str">
        <f t="shared" si="22"/>
        <v>Apr</v>
      </c>
      <c r="D489">
        <f t="shared" si="23"/>
        <v>2019</v>
      </c>
      <c r="E489" s="1">
        <f t="shared" si="24"/>
        <v>43585</v>
      </c>
    </row>
    <row r="490" spans="2:5" x14ac:dyDescent="0.25">
      <c r="B490" s="1">
        <v>43572</v>
      </c>
      <c r="C490" t="str">
        <f t="shared" si="22"/>
        <v>Apr</v>
      </c>
      <c r="D490">
        <f t="shared" si="23"/>
        <v>2019</v>
      </c>
      <c r="E490" s="1">
        <f t="shared" si="24"/>
        <v>43585</v>
      </c>
    </row>
    <row r="491" spans="2:5" x14ac:dyDescent="0.25">
      <c r="B491" s="1">
        <v>43573</v>
      </c>
      <c r="C491" t="str">
        <f t="shared" si="22"/>
        <v>Apr</v>
      </c>
      <c r="D491">
        <f t="shared" si="23"/>
        <v>2019</v>
      </c>
      <c r="E491" s="1">
        <f t="shared" si="24"/>
        <v>43585</v>
      </c>
    </row>
    <row r="492" spans="2:5" x14ac:dyDescent="0.25">
      <c r="B492" s="1">
        <v>43574</v>
      </c>
      <c r="C492" t="str">
        <f t="shared" si="22"/>
        <v>Apr</v>
      </c>
      <c r="D492">
        <f t="shared" si="23"/>
        <v>2019</v>
      </c>
      <c r="E492" s="1">
        <f t="shared" si="24"/>
        <v>43585</v>
      </c>
    </row>
    <row r="493" spans="2:5" x14ac:dyDescent="0.25">
      <c r="B493" s="1">
        <v>43575</v>
      </c>
      <c r="C493" t="str">
        <f t="shared" si="22"/>
        <v>Apr</v>
      </c>
      <c r="D493">
        <f t="shared" si="23"/>
        <v>2019</v>
      </c>
      <c r="E493" s="1">
        <f t="shared" si="24"/>
        <v>43585</v>
      </c>
    </row>
    <row r="494" spans="2:5" x14ac:dyDescent="0.25">
      <c r="B494" s="1">
        <v>43576</v>
      </c>
      <c r="C494" t="str">
        <f t="shared" si="22"/>
        <v>Apr</v>
      </c>
      <c r="D494">
        <f t="shared" si="23"/>
        <v>2019</v>
      </c>
      <c r="E494" s="1">
        <f t="shared" si="24"/>
        <v>43585</v>
      </c>
    </row>
    <row r="495" spans="2:5" x14ac:dyDescent="0.25">
      <c r="B495" s="1">
        <v>43577</v>
      </c>
      <c r="C495" t="str">
        <f t="shared" si="22"/>
        <v>Apr</v>
      </c>
      <c r="D495">
        <f t="shared" si="23"/>
        <v>2019</v>
      </c>
      <c r="E495" s="1">
        <f t="shared" si="24"/>
        <v>43585</v>
      </c>
    </row>
    <row r="496" spans="2:5" x14ac:dyDescent="0.25">
      <c r="B496" s="1">
        <v>43578</v>
      </c>
      <c r="C496" t="str">
        <f t="shared" si="22"/>
        <v>Apr</v>
      </c>
      <c r="D496">
        <f t="shared" si="23"/>
        <v>2019</v>
      </c>
      <c r="E496" s="1">
        <f t="shared" si="24"/>
        <v>43585</v>
      </c>
    </row>
    <row r="497" spans="2:5" x14ac:dyDescent="0.25">
      <c r="B497" s="1">
        <v>43579</v>
      </c>
      <c r="C497" t="str">
        <f t="shared" si="22"/>
        <v>Apr</v>
      </c>
      <c r="D497">
        <f t="shared" si="23"/>
        <v>2019</v>
      </c>
      <c r="E497" s="1">
        <f t="shared" si="24"/>
        <v>43585</v>
      </c>
    </row>
    <row r="498" spans="2:5" x14ac:dyDescent="0.25">
      <c r="B498" s="1">
        <v>43580</v>
      </c>
      <c r="C498" t="str">
        <f t="shared" si="22"/>
        <v>Apr</v>
      </c>
      <c r="D498">
        <f t="shared" si="23"/>
        <v>2019</v>
      </c>
      <c r="E498" s="1">
        <f t="shared" si="24"/>
        <v>43585</v>
      </c>
    </row>
    <row r="499" spans="2:5" x14ac:dyDescent="0.25">
      <c r="B499" s="1">
        <v>43581</v>
      </c>
      <c r="C499" t="str">
        <f t="shared" si="22"/>
        <v>Apr</v>
      </c>
      <c r="D499">
        <f t="shared" si="23"/>
        <v>2019</v>
      </c>
      <c r="E499" s="1">
        <f t="shared" si="24"/>
        <v>43585</v>
      </c>
    </row>
    <row r="500" spans="2:5" x14ac:dyDescent="0.25">
      <c r="B500" s="1">
        <v>43582</v>
      </c>
      <c r="C500" t="str">
        <f t="shared" si="22"/>
        <v>Apr</v>
      </c>
      <c r="D500">
        <f t="shared" si="23"/>
        <v>2019</v>
      </c>
      <c r="E500" s="1">
        <f t="shared" si="24"/>
        <v>43585</v>
      </c>
    </row>
    <row r="501" spans="2:5" x14ac:dyDescent="0.25">
      <c r="B501" s="1">
        <v>43583</v>
      </c>
      <c r="C501" t="str">
        <f t="shared" si="22"/>
        <v>Apr</v>
      </c>
      <c r="D501">
        <f t="shared" si="23"/>
        <v>2019</v>
      </c>
      <c r="E501" s="1">
        <f t="shared" si="24"/>
        <v>43585</v>
      </c>
    </row>
    <row r="502" spans="2:5" x14ac:dyDescent="0.25">
      <c r="B502" s="1">
        <v>43584</v>
      </c>
      <c r="C502" t="str">
        <f t="shared" si="22"/>
        <v>Apr</v>
      </c>
      <c r="D502">
        <f t="shared" si="23"/>
        <v>2019</v>
      </c>
      <c r="E502" s="1">
        <f t="shared" si="24"/>
        <v>43585</v>
      </c>
    </row>
    <row r="503" spans="2:5" x14ac:dyDescent="0.25">
      <c r="B503" s="1">
        <v>43585</v>
      </c>
      <c r="C503" t="str">
        <f t="shared" si="22"/>
        <v>Apr</v>
      </c>
      <c r="D503">
        <f t="shared" si="23"/>
        <v>2019</v>
      </c>
      <c r="E503" s="1">
        <f t="shared" si="24"/>
        <v>43585</v>
      </c>
    </row>
    <row r="504" spans="2:5" x14ac:dyDescent="0.25">
      <c r="B504" s="1">
        <v>43586</v>
      </c>
      <c r="C504" t="str">
        <f t="shared" si="22"/>
        <v>May</v>
      </c>
      <c r="D504">
        <f t="shared" si="23"/>
        <v>2019</v>
      </c>
      <c r="E504" s="1">
        <f t="shared" si="24"/>
        <v>43616</v>
      </c>
    </row>
    <row r="505" spans="2:5" x14ac:dyDescent="0.25">
      <c r="B505" s="1">
        <v>43587</v>
      </c>
      <c r="C505" t="str">
        <f t="shared" si="22"/>
        <v>May</v>
      </c>
      <c r="D505">
        <f t="shared" si="23"/>
        <v>2019</v>
      </c>
      <c r="E505" s="1">
        <f t="shared" si="24"/>
        <v>43616</v>
      </c>
    </row>
    <row r="506" spans="2:5" x14ac:dyDescent="0.25">
      <c r="B506" s="1">
        <v>43588</v>
      </c>
      <c r="C506" t="str">
        <f t="shared" si="22"/>
        <v>May</v>
      </c>
      <c r="D506">
        <f t="shared" si="23"/>
        <v>2019</v>
      </c>
      <c r="E506" s="1">
        <f t="shared" si="24"/>
        <v>43616</v>
      </c>
    </row>
    <row r="507" spans="2:5" x14ac:dyDescent="0.25">
      <c r="B507" s="1">
        <v>43589</v>
      </c>
      <c r="C507" t="str">
        <f t="shared" si="22"/>
        <v>May</v>
      </c>
      <c r="D507">
        <f t="shared" si="23"/>
        <v>2019</v>
      </c>
      <c r="E507" s="1">
        <f t="shared" si="24"/>
        <v>43616</v>
      </c>
    </row>
    <row r="508" spans="2:5" x14ac:dyDescent="0.25">
      <c r="B508" s="1">
        <v>43590</v>
      </c>
      <c r="C508" t="str">
        <f t="shared" si="22"/>
        <v>May</v>
      </c>
      <c r="D508">
        <f t="shared" si="23"/>
        <v>2019</v>
      </c>
      <c r="E508" s="1">
        <f t="shared" si="24"/>
        <v>43616</v>
      </c>
    </row>
    <row r="509" spans="2:5" x14ac:dyDescent="0.25">
      <c r="B509" s="1">
        <v>43591</v>
      </c>
      <c r="C509" t="str">
        <f t="shared" si="22"/>
        <v>May</v>
      </c>
      <c r="D509">
        <f t="shared" si="23"/>
        <v>2019</v>
      </c>
      <c r="E509" s="1">
        <f t="shared" si="24"/>
        <v>43616</v>
      </c>
    </row>
    <row r="510" spans="2:5" x14ac:dyDescent="0.25">
      <c r="B510" s="1">
        <v>43592</v>
      </c>
      <c r="C510" t="str">
        <f t="shared" si="22"/>
        <v>May</v>
      </c>
      <c r="D510">
        <f t="shared" si="23"/>
        <v>2019</v>
      </c>
      <c r="E510" s="1">
        <f t="shared" si="24"/>
        <v>43616</v>
      </c>
    </row>
    <row r="511" spans="2:5" x14ac:dyDescent="0.25">
      <c r="B511" s="1">
        <v>43593</v>
      </c>
      <c r="C511" t="str">
        <f t="shared" si="22"/>
        <v>May</v>
      </c>
      <c r="D511">
        <f t="shared" si="23"/>
        <v>2019</v>
      </c>
      <c r="E511" s="1">
        <f t="shared" si="24"/>
        <v>43616</v>
      </c>
    </row>
    <row r="512" spans="2:5" x14ac:dyDescent="0.25">
      <c r="B512" s="1">
        <v>43594</v>
      </c>
      <c r="C512" t="str">
        <f t="shared" si="22"/>
        <v>May</v>
      </c>
      <c r="D512">
        <f t="shared" si="23"/>
        <v>2019</v>
      </c>
      <c r="E512" s="1">
        <f t="shared" si="24"/>
        <v>43616</v>
      </c>
    </row>
    <row r="513" spans="2:5" x14ac:dyDescent="0.25">
      <c r="B513" s="1">
        <v>43595</v>
      </c>
      <c r="C513" t="str">
        <f t="shared" si="22"/>
        <v>May</v>
      </c>
      <c r="D513">
        <f t="shared" si="23"/>
        <v>2019</v>
      </c>
      <c r="E513" s="1">
        <f t="shared" si="24"/>
        <v>43616</v>
      </c>
    </row>
    <row r="514" spans="2:5" x14ac:dyDescent="0.25">
      <c r="B514" s="1">
        <v>43596</v>
      </c>
      <c r="C514" t="str">
        <f t="shared" si="22"/>
        <v>May</v>
      </c>
      <c r="D514">
        <f t="shared" si="23"/>
        <v>2019</v>
      </c>
      <c r="E514" s="1">
        <f t="shared" si="24"/>
        <v>43616</v>
      </c>
    </row>
    <row r="515" spans="2:5" x14ac:dyDescent="0.25">
      <c r="B515" s="1">
        <v>43597</v>
      </c>
      <c r="C515" t="str">
        <f t="shared" si="22"/>
        <v>May</v>
      </c>
      <c r="D515">
        <f t="shared" si="23"/>
        <v>2019</v>
      </c>
      <c r="E515" s="1">
        <f t="shared" si="24"/>
        <v>43616</v>
      </c>
    </row>
    <row r="516" spans="2:5" x14ac:dyDescent="0.25">
      <c r="B516" s="1">
        <v>43598</v>
      </c>
      <c r="C516" t="str">
        <f t="shared" si="22"/>
        <v>May</v>
      </c>
      <c r="D516">
        <f t="shared" si="23"/>
        <v>2019</v>
      </c>
      <c r="E516" s="1">
        <f t="shared" si="24"/>
        <v>43616</v>
      </c>
    </row>
    <row r="517" spans="2:5" x14ac:dyDescent="0.25">
      <c r="B517" s="1">
        <v>43599</v>
      </c>
      <c r="C517" t="str">
        <f t="shared" si="22"/>
        <v>May</v>
      </c>
      <c r="D517">
        <f t="shared" si="23"/>
        <v>2019</v>
      </c>
      <c r="E517" s="1">
        <f t="shared" si="24"/>
        <v>43616</v>
      </c>
    </row>
    <row r="518" spans="2:5" x14ac:dyDescent="0.25">
      <c r="B518" s="1">
        <v>43600</v>
      </c>
      <c r="C518" t="str">
        <f t="shared" si="22"/>
        <v>May</v>
      </c>
      <c r="D518">
        <f t="shared" si="23"/>
        <v>2019</v>
      </c>
      <c r="E518" s="1">
        <f t="shared" si="24"/>
        <v>43616</v>
      </c>
    </row>
    <row r="519" spans="2:5" x14ac:dyDescent="0.25">
      <c r="B519" s="1">
        <v>43601</v>
      </c>
      <c r="C519" t="str">
        <f t="shared" si="22"/>
        <v>May</v>
      </c>
      <c r="D519">
        <f t="shared" si="23"/>
        <v>2019</v>
      </c>
      <c r="E519" s="1">
        <f t="shared" si="24"/>
        <v>43616</v>
      </c>
    </row>
    <row r="520" spans="2:5" x14ac:dyDescent="0.25">
      <c r="B520" s="1">
        <v>43602</v>
      </c>
      <c r="C520" t="str">
        <f t="shared" si="22"/>
        <v>May</v>
      </c>
      <c r="D520">
        <f t="shared" si="23"/>
        <v>2019</v>
      </c>
      <c r="E520" s="1">
        <f t="shared" si="24"/>
        <v>43616</v>
      </c>
    </row>
    <row r="521" spans="2:5" x14ac:dyDescent="0.25">
      <c r="B521" s="1">
        <v>43603</v>
      </c>
      <c r="C521" t="str">
        <f t="shared" si="22"/>
        <v>May</v>
      </c>
      <c r="D521">
        <f t="shared" si="23"/>
        <v>2019</v>
      </c>
      <c r="E521" s="1">
        <f t="shared" si="24"/>
        <v>43616</v>
      </c>
    </row>
    <row r="522" spans="2:5" x14ac:dyDescent="0.25">
      <c r="B522" s="1">
        <v>43604</v>
      </c>
      <c r="C522" t="str">
        <f t="shared" si="22"/>
        <v>May</v>
      </c>
      <c r="D522">
        <f t="shared" si="23"/>
        <v>2019</v>
      </c>
      <c r="E522" s="1">
        <f t="shared" si="24"/>
        <v>43616</v>
      </c>
    </row>
    <row r="523" spans="2:5" x14ac:dyDescent="0.25">
      <c r="B523" s="1">
        <v>43605</v>
      </c>
      <c r="C523" t="str">
        <f t="shared" si="22"/>
        <v>May</v>
      </c>
      <c r="D523">
        <f t="shared" si="23"/>
        <v>2019</v>
      </c>
      <c r="E523" s="1">
        <f t="shared" si="24"/>
        <v>43616</v>
      </c>
    </row>
    <row r="524" spans="2:5" x14ac:dyDescent="0.25">
      <c r="B524" s="1">
        <v>43606</v>
      </c>
      <c r="C524" t="str">
        <f t="shared" si="22"/>
        <v>May</v>
      </c>
      <c r="D524">
        <f t="shared" si="23"/>
        <v>2019</v>
      </c>
      <c r="E524" s="1">
        <f t="shared" si="24"/>
        <v>43616</v>
      </c>
    </row>
    <row r="525" spans="2:5" x14ac:dyDescent="0.25">
      <c r="B525" s="1">
        <v>43607</v>
      </c>
      <c r="C525" t="str">
        <f t="shared" si="22"/>
        <v>May</v>
      </c>
      <c r="D525">
        <f t="shared" si="23"/>
        <v>2019</v>
      </c>
      <c r="E525" s="1">
        <f t="shared" si="24"/>
        <v>43616</v>
      </c>
    </row>
    <row r="526" spans="2:5" x14ac:dyDescent="0.25">
      <c r="B526" s="1">
        <v>43608</v>
      </c>
      <c r="C526" t="str">
        <f t="shared" si="22"/>
        <v>May</v>
      </c>
      <c r="D526">
        <f t="shared" si="23"/>
        <v>2019</v>
      </c>
      <c r="E526" s="1">
        <f t="shared" si="24"/>
        <v>43616</v>
      </c>
    </row>
    <row r="527" spans="2:5" x14ac:dyDescent="0.25">
      <c r="B527" s="1">
        <v>43609</v>
      </c>
      <c r="C527" t="str">
        <f t="shared" si="22"/>
        <v>May</v>
      </c>
      <c r="D527">
        <f t="shared" si="23"/>
        <v>2019</v>
      </c>
      <c r="E527" s="1">
        <f t="shared" si="24"/>
        <v>43616</v>
      </c>
    </row>
    <row r="528" spans="2:5" x14ac:dyDescent="0.25">
      <c r="B528" s="1">
        <v>43610</v>
      </c>
      <c r="C528" t="str">
        <f t="shared" si="22"/>
        <v>May</v>
      </c>
      <c r="D528">
        <f t="shared" si="23"/>
        <v>2019</v>
      </c>
      <c r="E528" s="1">
        <f t="shared" si="24"/>
        <v>43616</v>
      </c>
    </row>
    <row r="529" spans="2:5" x14ac:dyDescent="0.25">
      <c r="B529" s="1">
        <v>43611</v>
      </c>
      <c r="C529" t="str">
        <f t="shared" si="22"/>
        <v>May</v>
      </c>
      <c r="D529">
        <f t="shared" si="23"/>
        <v>2019</v>
      </c>
      <c r="E529" s="1">
        <f t="shared" si="24"/>
        <v>43616</v>
      </c>
    </row>
    <row r="530" spans="2:5" x14ac:dyDescent="0.25">
      <c r="B530" s="1">
        <v>43612</v>
      </c>
      <c r="C530" t="str">
        <f t="shared" si="22"/>
        <v>May</v>
      </c>
      <c r="D530">
        <f t="shared" si="23"/>
        <v>2019</v>
      </c>
      <c r="E530" s="1">
        <f t="shared" si="24"/>
        <v>43616</v>
      </c>
    </row>
    <row r="531" spans="2:5" x14ac:dyDescent="0.25">
      <c r="B531" s="1">
        <v>43613</v>
      </c>
      <c r="C531" t="str">
        <f t="shared" ref="C531:C594" si="25">TEXT(B531,"mmm")</f>
        <v>May</v>
      </c>
      <c r="D531">
        <f t="shared" ref="D531:D594" si="26">YEAR(B531)</f>
        <v>2019</v>
      </c>
      <c r="E531" s="1">
        <f t="shared" ref="E531:E594" si="27">EOMONTH(B531,0)</f>
        <v>43616</v>
      </c>
    </row>
    <row r="532" spans="2:5" x14ac:dyDescent="0.25">
      <c r="B532" s="1">
        <v>43614</v>
      </c>
      <c r="C532" t="str">
        <f t="shared" si="25"/>
        <v>May</v>
      </c>
      <c r="D532">
        <f t="shared" si="26"/>
        <v>2019</v>
      </c>
      <c r="E532" s="1">
        <f t="shared" si="27"/>
        <v>43616</v>
      </c>
    </row>
    <row r="533" spans="2:5" x14ac:dyDescent="0.25">
      <c r="B533" s="1">
        <v>43615</v>
      </c>
      <c r="C533" t="str">
        <f t="shared" si="25"/>
        <v>May</v>
      </c>
      <c r="D533">
        <f t="shared" si="26"/>
        <v>2019</v>
      </c>
      <c r="E533" s="1">
        <f t="shared" si="27"/>
        <v>43616</v>
      </c>
    </row>
    <row r="534" spans="2:5" x14ac:dyDescent="0.25">
      <c r="B534" s="1">
        <v>43616</v>
      </c>
      <c r="C534" t="str">
        <f t="shared" si="25"/>
        <v>May</v>
      </c>
      <c r="D534">
        <f t="shared" si="26"/>
        <v>2019</v>
      </c>
      <c r="E534" s="1">
        <f t="shared" si="27"/>
        <v>43616</v>
      </c>
    </row>
    <row r="535" spans="2:5" x14ac:dyDescent="0.25">
      <c r="B535" s="1">
        <v>43617</v>
      </c>
      <c r="C535" t="str">
        <f t="shared" si="25"/>
        <v>Jun</v>
      </c>
      <c r="D535">
        <f t="shared" si="26"/>
        <v>2019</v>
      </c>
      <c r="E535" s="1">
        <f t="shared" si="27"/>
        <v>43646</v>
      </c>
    </row>
    <row r="536" spans="2:5" x14ac:dyDescent="0.25">
      <c r="B536" s="1">
        <v>43618</v>
      </c>
      <c r="C536" t="str">
        <f t="shared" si="25"/>
        <v>Jun</v>
      </c>
      <c r="D536">
        <f t="shared" si="26"/>
        <v>2019</v>
      </c>
      <c r="E536" s="1">
        <f t="shared" si="27"/>
        <v>43646</v>
      </c>
    </row>
    <row r="537" spans="2:5" x14ac:dyDescent="0.25">
      <c r="B537" s="1">
        <v>43619</v>
      </c>
      <c r="C537" t="str">
        <f t="shared" si="25"/>
        <v>Jun</v>
      </c>
      <c r="D537">
        <f t="shared" si="26"/>
        <v>2019</v>
      </c>
      <c r="E537" s="1">
        <f t="shared" si="27"/>
        <v>43646</v>
      </c>
    </row>
    <row r="538" spans="2:5" x14ac:dyDescent="0.25">
      <c r="B538" s="1">
        <v>43620</v>
      </c>
      <c r="C538" t="str">
        <f t="shared" si="25"/>
        <v>Jun</v>
      </c>
      <c r="D538">
        <f t="shared" si="26"/>
        <v>2019</v>
      </c>
      <c r="E538" s="1">
        <f t="shared" si="27"/>
        <v>43646</v>
      </c>
    </row>
    <row r="539" spans="2:5" x14ac:dyDescent="0.25">
      <c r="B539" s="1">
        <v>43621</v>
      </c>
      <c r="C539" t="str">
        <f t="shared" si="25"/>
        <v>Jun</v>
      </c>
      <c r="D539">
        <f t="shared" si="26"/>
        <v>2019</v>
      </c>
      <c r="E539" s="1">
        <f t="shared" si="27"/>
        <v>43646</v>
      </c>
    </row>
    <row r="540" spans="2:5" x14ac:dyDescent="0.25">
      <c r="B540" s="1">
        <v>43622</v>
      </c>
      <c r="C540" t="str">
        <f t="shared" si="25"/>
        <v>Jun</v>
      </c>
      <c r="D540">
        <f t="shared" si="26"/>
        <v>2019</v>
      </c>
      <c r="E540" s="1">
        <f t="shared" si="27"/>
        <v>43646</v>
      </c>
    </row>
    <row r="541" spans="2:5" x14ac:dyDescent="0.25">
      <c r="B541" s="1">
        <v>43623</v>
      </c>
      <c r="C541" t="str">
        <f t="shared" si="25"/>
        <v>Jun</v>
      </c>
      <c r="D541">
        <f t="shared" si="26"/>
        <v>2019</v>
      </c>
      <c r="E541" s="1">
        <f t="shared" si="27"/>
        <v>43646</v>
      </c>
    </row>
    <row r="542" spans="2:5" x14ac:dyDescent="0.25">
      <c r="B542" s="1">
        <v>43624</v>
      </c>
      <c r="C542" t="str">
        <f t="shared" si="25"/>
        <v>Jun</v>
      </c>
      <c r="D542">
        <f t="shared" si="26"/>
        <v>2019</v>
      </c>
      <c r="E542" s="1">
        <f t="shared" si="27"/>
        <v>43646</v>
      </c>
    </row>
    <row r="543" spans="2:5" x14ac:dyDescent="0.25">
      <c r="B543" s="1">
        <v>43625</v>
      </c>
      <c r="C543" t="str">
        <f t="shared" si="25"/>
        <v>Jun</v>
      </c>
      <c r="D543">
        <f t="shared" si="26"/>
        <v>2019</v>
      </c>
      <c r="E543" s="1">
        <f t="shared" si="27"/>
        <v>43646</v>
      </c>
    </row>
    <row r="544" spans="2:5" x14ac:dyDescent="0.25">
      <c r="B544" s="1">
        <v>43626</v>
      </c>
      <c r="C544" t="str">
        <f t="shared" si="25"/>
        <v>Jun</v>
      </c>
      <c r="D544">
        <f t="shared" si="26"/>
        <v>2019</v>
      </c>
      <c r="E544" s="1">
        <f t="shared" si="27"/>
        <v>43646</v>
      </c>
    </row>
    <row r="545" spans="2:5" x14ac:dyDescent="0.25">
      <c r="B545" s="1">
        <v>43627</v>
      </c>
      <c r="C545" t="str">
        <f t="shared" si="25"/>
        <v>Jun</v>
      </c>
      <c r="D545">
        <f t="shared" si="26"/>
        <v>2019</v>
      </c>
      <c r="E545" s="1">
        <f t="shared" si="27"/>
        <v>43646</v>
      </c>
    </row>
    <row r="546" spans="2:5" x14ac:dyDescent="0.25">
      <c r="B546" s="1">
        <v>43628</v>
      </c>
      <c r="C546" t="str">
        <f t="shared" si="25"/>
        <v>Jun</v>
      </c>
      <c r="D546">
        <f t="shared" si="26"/>
        <v>2019</v>
      </c>
      <c r="E546" s="1">
        <f t="shared" si="27"/>
        <v>43646</v>
      </c>
    </row>
    <row r="547" spans="2:5" x14ac:dyDescent="0.25">
      <c r="B547" s="1">
        <v>43629</v>
      </c>
      <c r="C547" t="str">
        <f t="shared" si="25"/>
        <v>Jun</v>
      </c>
      <c r="D547">
        <f t="shared" si="26"/>
        <v>2019</v>
      </c>
      <c r="E547" s="1">
        <f t="shared" si="27"/>
        <v>43646</v>
      </c>
    </row>
    <row r="548" spans="2:5" x14ac:dyDescent="0.25">
      <c r="B548" s="1">
        <v>43630</v>
      </c>
      <c r="C548" t="str">
        <f t="shared" si="25"/>
        <v>Jun</v>
      </c>
      <c r="D548">
        <f t="shared" si="26"/>
        <v>2019</v>
      </c>
      <c r="E548" s="1">
        <f t="shared" si="27"/>
        <v>43646</v>
      </c>
    </row>
    <row r="549" spans="2:5" x14ac:dyDescent="0.25">
      <c r="B549" s="1">
        <v>43631</v>
      </c>
      <c r="C549" t="str">
        <f t="shared" si="25"/>
        <v>Jun</v>
      </c>
      <c r="D549">
        <f t="shared" si="26"/>
        <v>2019</v>
      </c>
      <c r="E549" s="1">
        <f t="shared" si="27"/>
        <v>43646</v>
      </c>
    </row>
    <row r="550" spans="2:5" x14ac:dyDescent="0.25">
      <c r="B550" s="1">
        <v>43632</v>
      </c>
      <c r="C550" t="str">
        <f t="shared" si="25"/>
        <v>Jun</v>
      </c>
      <c r="D550">
        <f t="shared" si="26"/>
        <v>2019</v>
      </c>
      <c r="E550" s="1">
        <f t="shared" si="27"/>
        <v>43646</v>
      </c>
    </row>
    <row r="551" spans="2:5" x14ac:dyDescent="0.25">
      <c r="B551" s="1">
        <v>43633</v>
      </c>
      <c r="C551" t="str">
        <f t="shared" si="25"/>
        <v>Jun</v>
      </c>
      <c r="D551">
        <f t="shared" si="26"/>
        <v>2019</v>
      </c>
      <c r="E551" s="1">
        <f t="shared" si="27"/>
        <v>43646</v>
      </c>
    </row>
    <row r="552" spans="2:5" x14ac:dyDescent="0.25">
      <c r="B552" s="1">
        <v>43634</v>
      </c>
      <c r="C552" t="str">
        <f t="shared" si="25"/>
        <v>Jun</v>
      </c>
      <c r="D552">
        <f t="shared" si="26"/>
        <v>2019</v>
      </c>
      <c r="E552" s="1">
        <f t="shared" si="27"/>
        <v>43646</v>
      </c>
    </row>
    <row r="553" spans="2:5" x14ac:dyDescent="0.25">
      <c r="B553" s="1">
        <v>43635</v>
      </c>
      <c r="C553" t="str">
        <f t="shared" si="25"/>
        <v>Jun</v>
      </c>
      <c r="D553">
        <f t="shared" si="26"/>
        <v>2019</v>
      </c>
      <c r="E553" s="1">
        <f t="shared" si="27"/>
        <v>43646</v>
      </c>
    </row>
    <row r="554" spans="2:5" x14ac:dyDescent="0.25">
      <c r="B554" s="1">
        <v>43636</v>
      </c>
      <c r="C554" t="str">
        <f t="shared" si="25"/>
        <v>Jun</v>
      </c>
      <c r="D554">
        <f t="shared" si="26"/>
        <v>2019</v>
      </c>
      <c r="E554" s="1">
        <f t="shared" si="27"/>
        <v>43646</v>
      </c>
    </row>
    <row r="555" spans="2:5" x14ac:dyDescent="0.25">
      <c r="B555" s="1">
        <v>43637</v>
      </c>
      <c r="C555" t="str">
        <f t="shared" si="25"/>
        <v>Jun</v>
      </c>
      <c r="D555">
        <f t="shared" si="26"/>
        <v>2019</v>
      </c>
      <c r="E555" s="1">
        <f t="shared" si="27"/>
        <v>43646</v>
      </c>
    </row>
    <row r="556" spans="2:5" x14ac:dyDescent="0.25">
      <c r="B556" s="1">
        <v>43638</v>
      </c>
      <c r="C556" t="str">
        <f t="shared" si="25"/>
        <v>Jun</v>
      </c>
      <c r="D556">
        <f t="shared" si="26"/>
        <v>2019</v>
      </c>
      <c r="E556" s="1">
        <f t="shared" si="27"/>
        <v>43646</v>
      </c>
    </row>
    <row r="557" spans="2:5" x14ac:dyDescent="0.25">
      <c r="B557" s="1">
        <v>43639</v>
      </c>
      <c r="C557" t="str">
        <f t="shared" si="25"/>
        <v>Jun</v>
      </c>
      <c r="D557">
        <f t="shared" si="26"/>
        <v>2019</v>
      </c>
      <c r="E557" s="1">
        <f t="shared" si="27"/>
        <v>43646</v>
      </c>
    </row>
    <row r="558" spans="2:5" x14ac:dyDescent="0.25">
      <c r="B558" s="1">
        <v>43640</v>
      </c>
      <c r="C558" t="str">
        <f t="shared" si="25"/>
        <v>Jun</v>
      </c>
      <c r="D558">
        <f t="shared" si="26"/>
        <v>2019</v>
      </c>
      <c r="E558" s="1">
        <f t="shared" si="27"/>
        <v>43646</v>
      </c>
    </row>
    <row r="559" spans="2:5" x14ac:dyDescent="0.25">
      <c r="B559" s="1">
        <v>43641</v>
      </c>
      <c r="C559" t="str">
        <f t="shared" si="25"/>
        <v>Jun</v>
      </c>
      <c r="D559">
        <f t="shared" si="26"/>
        <v>2019</v>
      </c>
      <c r="E559" s="1">
        <f t="shared" si="27"/>
        <v>43646</v>
      </c>
    </row>
    <row r="560" spans="2:5" x14ac:dyDescent="0.25">
      <c r="B560" s="1">
        <v>43642</v>
      </c>
      <c r="C560" t="str">
        <f t="shared" si="25"/>
        <v>Jun</v>
      </c>
      <c r="D560">
        <f t="shared" si="26"/>
        <v>2019</v>
      </c>
      <c r="E560" s="1">
        <f t="shared" si="27"/>
        <v>43646</v>
      </c>
    </row>
    <row r="561" spans="2:5" x14ac:dyDescent="0.25">
      <c r="B561" s="1">
        <v>43643</v>
      </c>
      <c r="C561" t="str">
        <f t="shared" si="25"/>
        <v>Jun</v>
      </c>
      <c r="D561">
        <f t="shared" si="26"/>
        <v>2019</v>
      </c>
      <c r="E561" s="1">
        <f t="shared" si="27"/>
        <v>43646</v>
      </c>
    </row>
    <row r="562" spans="2:5" x14ac:dyDescent="0.25">
      <c r="B562" s="1">
        <v>43644</v>
      </c>
      <c r="C562" t="str">
        <f t="shared" si="25"/>
        <v>Jun</v>
      </c>
      <c r="D562">
        <f t="shared" si="26"/>
        <v>2019</v>
      </c>
      <c r="E562" s="1">
        <f t="shared" si="27"/>
        <v>43646</v>
      </c>
    </row>
    <row r="563" spans="2:5" x14ac:dyDescent="0.25">
      <c r="B563" s="1">
        <v>43645</v>
      </c>
      <c r="C563" t="str">
        <f t="shared" si="25"/>
        <v>Jun</v>
      </c>
      <c r="D563">
        <f t="shared" si="26"/>
        <v>2019</v>
      </c>
      <c r="E563" s="1">
        <f t="shared" si="27"/>
        <v>43646</v>
      </c>
    </row>
    <row r="564" spans="2:5" x14ac:dyDescent="0.25">
      <c r="B564" s="1">
        <v>43646</v>
      </c>
      <c r="C564" t="str">
        <f t="shared" si="25"/>
        <v>Jun</v>
      </c>
      <c r="D564">
        <f t="shared" si="26"/>
        <v>2019</v>
      </c>
      <c r="E564" s="1">
        <f t="shared" si="27"/>
        <v>43646</v>
      </c>
    </row>
    <row r="565" spans="2:5" x14ac:dyDescent="0.25">
      <c r="B565" s="1">
        <v>43647</v>
      </c>
      <c r="C565" t="str">
        <f t="shared" si="25"/>
        <v>Jul</v>
      </c>
      <c r="D565">
        <f t="shared" si="26"/>
        <v>2019</v>
      </c>
      <c r="E565" s="1">
        <f t="shared" si="27"/>
        <v>43677</v>
      </c>
    </row>
    <row r="566" spans="2:5" x14ac:dyDescent="0.25">
      <c r="B566" s="1">
        <v>43648</v>
      </c>
      <c r="C566" t="str">
        <f t="shared" si="25"/>
        <v>Jul</v>
      </c>
      <c r="D566">
        <f t="shared" si="26"/>
        <v>2019</v>
      </c>
      <c r="E566" s="1">
        <f t="shared" si="27"/>
        <v>43677</v>
      </c>
    </row>
    <row r="567" spans="2:5" x14ac:dyDescent="0.25">
      <c r="B567" s="1">
        <v>43649</v>
      </c>
      <c r="C567" t="str">
        <f t="shared" si="25"/>
        <v>Jul</v>
      </c>
      <c r="D567">
        <f t="shared" si="26"/>
        <v>2019</v>
      </c>
      <c r="E567" s="1">
        <f t="shared" si="27"/>
        <v>43677</v>
      </c>
    </row>
    <row r="568" spans="2:5" x14ac:dyDescent="0.25">
      <c r="B568" s="1">
        <v>43650</v>
      </c>
      <c r="C568" t="str">
        <f t="shared" si="25"/>
        <v>Jul</v>
      </c>
      <c r="D568">
        <f t="shared" si="26"/>
        <v>2019</v>
      </c>
      <c r="E568" s="1">
        <f t="shared" si="27"/>
        <v>43677</v>
      </c>
    </row>
    <row r="569" spans="2:5" x14ac:dyDescent="0.25">
      <c r="B569" s="1">
        <v>43651</v>
      </c>
      <c r="C569" t="str">
        <f t="shared" si="25"/>
        <v>Jul</v>
      </c>
      <c r="D569">
        <f t="shared" si="26"/>
        <v>2019</v>
      </c>
      <c r="E569" s="1">
        <f t="shared" si="27"/>
        <v>43677</v>
      </c>
    </row>
    <row r="570" spans="2:5" x14ac:dyDescent="0.25">
      <c r="B570" s="1">
        <v>43652</v>
      </c>
      <c r="C570" t="str">
        <f t="shared" si="25"/>
        <v>Jul</v>
      </c>
      <c r="D570">
        <f t="shared" si="26"/>
        <v>2019</v>
      </c>
      <c r="E570" s="1">
        <f t="shared" si="27"/>
        <v>43677</v>
      </c>
    </row>
    <row r="571" spans="2:5" x14ac:dyDescent="0.25">
      <c r="B571" s="1">
        <v>43653</v>
      </c>
      <c r="C571" t="str">
        <f t="shared" si="25"/>
        <v>Jul</v>
      </c>
      <c r="D571">
        <f t="shared" si="26"/>
        <v>2019</v>
      </c>
      <c r="E571" s="1">
        <f t="shared" si="27"/>
        <v>43677</v>
      </c>
    </row>
    <row r="572" spans="2:5" x14ac:dyDescent="0.25">
      <c r="B572" s="1">
        <v>43654</v>
      </c>
      <c r="C572" t="str">
        <f t="shared" si="25"/>
        <v>Jul</v>
      </c>
      <c r="D572">
        <f t="shared" si="26"/>
        <v>2019</v>
      </c>
      <c r="E572" s="1">
        <f t="shared" si="27"/>
        <v>43677</v>
      </c>
    </row>
    <row r="573" spans="2:5" x14ac:dyDescent="0.25">
      <c r="B573" s="1">
        <v>43655</v>
      </c>
      <c r="C573" t="str">
        <f t="shared" si="25"/>
        <v>Jul</v>
      </c>
      <c r="D573">
        <f t="shared" si="26"/>
        <v>2019</v>
      </c>
      <c r="E573" s="1">
        <f t="shared" si="27"/>
        <v>43677</v>
      </c>
    </row>
    <row r="574" spans="2:5" x14ac:dyDescent="0.25">
      <c r="B574" s="1">
        <v>43656</v>
      </c>
      <c r="C574" t="str">
        <f t="shared" si="25"/>
        <v>Jul</v>
      </c>
      <c r="D574">
        <f t="shared" si="26"/>
        <v>2019</v>
      </c>
      <c r="E574" s="1">
        <f t="shared" si="27"/>
        <v>43677</v>
      </c>
    </row>
    <row r="575" spans="2:5" x14ac:dyDescent="0.25">
      <c r="B575" s="1">
        <v>43657</v>
      </c>
      <c r="C575" t="str">
        <f t="shared" si="25"/>
        <v>Jul</v>
      </c>
      <c r="D575">
        <f t="shared" si="26"/>
        <v>2019</v>
      </c>
      <c r="E575" s="1">
        <f t="shared" si="27"/>
        <v>43677</v>
      </c>
    </row>
    <row r="576" spans="2:5" x14ac:dyDescent="0.25">
      <c r="B576" s="1">
        <v>43658</v>
      </c>
      <c r="C576" t="str">
        <f t="shared" si="25"/>
        <v>Jul</v>
      </c>
      <c r="D576">
        <f t="shared" si="26"/>
        <v>2019</v>
      </c>
      <c r="E576" s="1">
        <f t="shared" si="27"/>
        <v>43677</v>
      </c>
    </row>
    <row r="577" spans="2:5" x14ac:dyDescent="0.25">
      <c r="B577" s="1">
        <v>43659</v>
      </c>
      <c r="C577" t="str">
        <f t="shared" si="25"/>
        <v>Jul</v>
      </c>
      <c r="D577">
        <f t="shared" si="26"/>
        <v>2019</v>
      </c>
      <c r="E577" s="1">
        <f t="shared" si="27"/>
        <v>43677</v>
      </c>
    </row>
    <row r="578" spans="2:5" x14ac:dyDescent="0.25">
      <c r="B578" s="1">
        <v>43660</v>
      </c>
      <c r="C578" t="str">
        <f t="shared" si="25"/>
        <v>Jul</v>
      </c>
      <c r="D578">
        <f t="shared" si="26"/>
        <v>2019</v>
      </c>
      <c r="E578" s="1">
        <f t="shared" si="27"/>
        <v>43677</v>
      </c>
    </row>
    <row r="579" spans="2:5" x14ac:dyDescent="0.25">
      <c r="B579" s="1">
        <v>43661</v>
      </c>
      <c r="C579" t="str">
        <f t="shared" si="25"/>
        <v>Jul</v>
      </c>
      <c r="D579">
        <f t="shared" si="26"/>
        <v>2019</v>
      </c>
      <c r="E579" s="1">
        <f t="shared" si="27"/>
        <v>43677</v>
      </c>
    </row>
    <row r="580" spans="2:5" x14ac:dyDescent="0.25">
      <c r="B580" s="1">
        <v>43662</v>
      </c>
      <c r="C580" t="str">
        <f t="shared" si="25"/>
        <v>Jul</v>
      </c>
      <c r="D580">
        <f t="shared" si="26"/>
        <v>2019</v>
      </c>
      <c r="E580" s="1">
        <f t="shared" si="27"/>
        <v>43677</v>
      </c>
    </row>
    <row r="581" spans="2:5" x14ac:dyDescent="0.25">
      <c r="B581" s="1">
        <v>43663</v>
      </c>
      <c r="C581" t="str">
        <f t="shared" si="25"/>
        <v>Jul</v>
      </c>
      <c r="D581">
        <f t="shared" si="26"/>
        <v>2019</v>
      </c>
      <c r="E581" s="1">
        <f t="shared" si="27"/>
        <v>43677</v>
      </c>
    </row>
    <row r="582" spans="2:5" x14ac:dyDescent="0.25">
      <c r="B582" s="1">
        <v>43664</v>
      </c>
      <c r="C582" t="str">
        <f t="shared" si="25"/>
        <v>Jul</v>
      </c>
      <c r="D582">
        <f t="shared" si="26"/>
        <v>2019</v>
      </c>
      <c r="E582" s="1">
        <f t="shared" si="27"/>
        <v>43677</v>
      </c>
    </row>
    <row r="583" spans="2:5" x14ac:dyDescent="0.25">
      <c r="B583" s="1">
        <v>43665</v>
      </c>
      <c r="C583" t="str">
        <f t="shared" si="25"/>
        <v>Jul</v>
      </c>
      <c r="D583">
        <f t="shared" si="26"/>
        <v>2019</v>
      </c>
      <c r="E583" s="1">
        <f t="shared" si="27"/>
        <v>43677</v>
      </c>
    </row>
    <row r="584" spans="2:5" x14ac:dyDescent="0.25">
      <c r="B584" s="1">
        <v>43666</v>
      </c>
      <c r="C584" t="str">
        <f t="shared" si="25"/>
        <v>Jul</v>
      </c>
      <c r="D584">
        <f t="shared" si="26"/>
        <v>2019</v>
      </c>
      <c r="E584" s="1">
        <f t="shared" si="27"/>
        <v>43677</v>
      </c>
    </row>
    <row r="585" spans="2:5" x14ac:dyDescent="0.25">
      <c r="B585" s="1">
        <v>43667</v>
      </c>
      <c r="C585" t="str">
        <f t="shared" si="25"/>
        <v>Jul</v>
      </c>
      <c r="D585">
        <f t="shared" si="26"/>
        <v>2019</v>
      </c>
      <c r="E585" s="1">
        <f t="shared" si="27"/>
        <v>43677</v>
      </c>
    </row>
    <row r="586" spans="2:5" x14ac:dyDescent="0.25">
      <c r="B586" s="1">
        <v>43668</v>
      </c>
      <c r="C586" t="str">
        <f t="shared" si="25"/>
        <v>Jul</v>
      </c>
      <c r="D586">
        <f t="shared" si="26"/>
        <v>2019</v>
      </c>
      <c r="E586" s="1">
        <f t="shared" si="27"/>
        <v>43677</v>
      </c>
    </row>
    <row r="587" spans="2:5" x14ac:dyDescent="0.25">
      <c r="B587" s="1">
        <v>43669</v>
      </c>
      <c r="C587" t="str">
        <f t="shared" si="25"/>
        <v>Jul</v>
      </c>
      <c r="D587">
        <f t="shared" si="26"/>
        <v>2019</v>
      </c>
      <c r="E587" s="1">
        <f t="shared" si="27"/>
        <v>43677</v>
      </c>
    </row>
    <row r="588" spans="2:5" x14ac:dyDescent="0.25">
      <c r="B588" s="1">
        <v>43670</v>
      </c>
      <c r="C588" t="str">
        <f t="shared" si="25"/>
        <v>Jul</v>
      </c>
      <c r="D588">
        <f t="shared" si="26"/>
        <v>2019</v>
      </c>
      <c r="E588" s="1">
        <f t="shared" si="27"/>
        <v>43677</v>
      </c>
    </row>
    <row r="589" spans="2:5" x14ac:dyDescent="0.25">
      <c r="B589" s="1">
        <v>43671</v>
      </c>
      <c r="C589" t="str">
        <f t="shared" si="25"/>
        <v>Jul</v>
      </c>
      <c r="D589">
        <f t="shared" si="26"/>
        <v>2019</v>
      </c>
      <c r="E589" s="1">
        <f t="shared" si="27"/>
        <v>43677</v>
      </c>
    </row>
    <row r="590" spans="2:5" x14ac:dyDescent="0.25">
      <c r="B590" s="1">
        <v>43672</v>
      </c>
      <c r="C590" t="str">
        <f t="shared" si="25"/>
        <v>Jul</v>
      </c>
      <c r="D590">
        <f t="shared" si="26"/>
        <v>2019</v>
      </c>
      <c r="E590" s="1">
        <f t="shared" si="27"/>
        <v>43677</v>
      </c>
    </row>
    <row r="591" spans="2:5" x14ac:dyDescent="0.25">
      <c r="B591" s="1">
        <v>43673</v>
      </c>
      <c r="C591" t="str">
        <f t="shared" si="25"/>
        <v>Jul</v>
      </c>
      <c r="D591">
        <f t="shared" si="26"/>
        <v>2019</v>
      </c>
      <c r="E591" s="1">
        <f t="shared" si="27"/>
        <v>43677</v>
      </c>
    </row>
    <row r="592" spans="2:5" x14ac:dyDescent="0.25">
      <c r="B592" s="1">
        <v>43674</v>
      </c>
      <c r="C592" t="str">
        <f t="shared" si="25"/>
        <v>Jul</v>
      </c>
      <c r="D592">
        <f t="shared" si="26"/>
        <v>2019</v>
      </c>
      <c r="E592" s="1">
        <f t="shared" si="27"/>
        <v>43677</v>
      </c>
    </row>
    <row r="593" spans="2:5" x14ac:dyDescent="0.25">
      <c r="B593" s="1">
        <v>43675</v>
      </c>
      <c r="C593" t="str">
        <f t="shared" si="25"/>
        <v>Jul</v>
      </c>
      <c r="D593">
        <f t="shared" si="26"/>
        <v>2019</v>
      </c>
      <c r="E593" s="1">
        <f t="shared" si="27"/>
        <v>43677</v>
      </c>
    </row>
    <row r="594" spans="2:5" x14ac:dyDescent="0.25">
      <c r="B594" s="1">
        <v>43676</v>
      </c>
      <c r="C594" t="str">
        <f t="shared" si="25"/>
        <v>Jul</v>
      </c>
      <c r="D594">
        <f t="shared" si="26"/>
        <v>2019</v>
      </c>
      <c r="E594" s="1">
        <f t="shared" si="27"/>
        <v>43677</v>
      </c>
    </row>
    <row r="595" spans="2:5" x14ac:dyDescent="0.25">
      <c r="B595" s="1">
        <v>43677</v>
      </c>
      <c r="C595" t="str">
        <f t="shared" ref="C595:C658" si="28">TEXT(B595,"mmm")</f>
        <v>Jul</v>
      </c>
      <c r="D595">
        <f t="shared" ref="D595:D658" si="29">YEAR(B595)</f>
        <v>2019</v>
      </c>
      <c r="E595" s="1">
        <f t="shared" ref="E595:E658" si="30">EOMONTH(B595,0)</f>
        <v>43677</v>
      </c>
    </row>
    <row r="596" spans="2:5" x14ac:dyDescent="0.25">
      <c r="B596" s="1">
        <v>43678</v>
      </c>
      <c r="C596" t="str">
        <f t="shared" si="28"/>
        <v>Aug</v>
      </c>
      <c r="D596">
        <f t="shared" si="29"/>
        <v>2019</v>
      </c>
      <c r="E596" s="1">
        <f t="shared" si="30"/>
        <v>43708</v>
      </c>
    </row>
    <row r="597" spans="2:5" x14ac:dyDescent="0.25">
      <c r="B597" s="1">
        <v>43679</v>
      </c>
      <c r="C597" t="str">
        <f t="shared" si="28"/>
        <v>Aug</v>
      </c>
      <c r="D597">
        <f t="shared" si="29"/>
        <v>2019</v>
      </c>
      <c r="E597" s="1">
        <f t="shared" si="30"/>
        <v>43708</v>
      </c>
    </row>
    <row r="598" spans="2:5" x14ac:dyDescent="0.25">
      <c r="B598" s="1">
        <v>43680</v>
      </c>
      <c r="C598" t="str">
        <f t="shared" si="28"/>
        <v>Aug</v>
      </c>
      <c r="D598">
        <f t="shared" si="29"/>
        <v>2019</v>
      </c>
      <c r="E598" s="1">
        <f t="shared" si="30"/>
        <v>43708</v>
      </c>
    </row>
    <row r="599" spans="2:5" x14ac:dyDescent="0.25">
      <c r="B599" s="1">
        <v>43681</v>
      </c>
      <c r="C599" t="str">
        <f t="shared" si="28"/>
        <v>Aug</v>
      </c>
      <c r="D599">
        <f t="shared" si="29"/>
        <v>2019</v>
      </c>
      <c r="E599" s="1">
        <f t="shared" si="30"/>
        <v>43708</v>
      </c>
    </row>
    <row r="600" spans="2:5" x14ac:dyDescent="0.25">
      <c r="B600" s="1">
        <v>43682</v>
      </c>
      <c r="C600" t="str">
        <f t="shared" si="28"/>
        <v>Aug</v>
      </c>
      <c r="D600">
        <f t="shared" si="29"/>
        <v>2019</v>
      </c>
      <c r="E600" s="1">
        <f t="shared" si="30"/>
        <v>43708</v>
      </c>
    </row>
    <row r="601" spans="2:5" x14ac:dyDescent="0.25">
      <c r="B601" s="1">
        <v>43683</v>
      </c>
      <c r="C601" t="str">
        <f t="shared" si="28"/>
        <v>Aug</v>
      </c>
      <c r="D601">
        <f t="shared" si="29"/>
        <v>2019</v>
      </c>
      <c r="E601" s="1">
        <f t="shared" si="30"/>
        <v>43708</v>
      </c>
    </row>
    <row r="602" spans="2:5" x14ac:dyDescent="0.25">
      <c r="B602" s="1">
        <v>43684</v>
      </c>
      <c r="C602" t="str">
        <f t="shared" si="28"/>
        <v>Aug</v>
      </c>
      <c r="D602">
        <f t="shared" si="29"/>
        <v>2019</v>
      </c>
      <c r="E602" s="1">
        <f t="shared" si="30"/>
        <v>43708</v>
      </c>
    </row>
    <row r="603" spans="2:5" x14ac:dyDescent="0.25">
      <c r="B603" s="1">
        <v>43685</v>
      </c>
      <c r="C603" t="str">
        <f t="shared" si="28"/>
        <v>Aug</v>
      </c>
      <c r="D603">
        <f t="shared" si="29"/>
        <v>2019</v>
      </c>
      <c r="E603" s="1">
        <f t="shared" si="30"/>
        <v>43708</v>
      </c>
    </row>
    <row r="604" spans="2:5" x14ac:dyDescent="0.25">
      <c r="B604" s="1">
        <v>43686</v>
      </c>
      <c r="C604" t="str">
        <f t="shared" si="28"/>
        <v>Aug</v>
      </c>
      <c r="D604">
        <f t="shared" si="29"/>
        <v>2019</v>
      </c>
      <c r="E604" s="1">
        <f t="shared" si="30"/>
        <v>43708</v>
      </c>
    </row>
    <row r="605" spans="2:5" x14ac:dyDescent="0.25">
      <c r="B605" s="1">
        <v>43687</v>
      </c>
      <c r="C605" t="str">
        <f t="shared" si="28"/>
        <v>Aug</v>
      </c>
      <c r="D605">
        <f t="shared" si="29"/>
        <v>2019</v>
      </c>
      <c r="E605" s="1">
        <f t="shared" si="30"/>
        <v>43708</v>
      </c>
    </row>
    <row r="606" spans="2:5" x14ac:dyDescent="0.25">
      <c r="B606" s="1">
        <v>43688</v>
      </c>
      <c r="C606" t="str">
        <f t="shared" si="28"/>
        <v>Aug</v>
      </c>
      <c r="D606">
        <f t="shared" si="29"/>
        <v>2019</v>
      </c>
      <c r="E606" s="1">
        <f t="shared" si="30"/>
        <v>43708</v>
      </c>
    </row>
    <row r="607" spans="2:5" x14ac:dyDescent="0.25">
      <c r="B607" s="1">
        <v>43689</v>
      </c>
      <c r="C607" t="str">
        <f t="shared" si="28"/>
        <v>Aug</v>
      </c>
      <c r="D607">
        <f t="shared" si="29"/>
        <v>2019</v>
      </c>
      <c r="E607" s="1">
        <f t="shared" si="30"/>
        <v>43708</v>
      </c>
    </row>
    <row r="608" spans="2:5" x14ac:dyDescent="0.25">
      <c r="B608" s="1">
        <v>43690</v>
      </c>
      <c r="C608" t="str">
        <f t="shared" si="28"/>
        <v>Aug</v>
      </c>
      <c r="D608">
        <f t="shared" si="29"/>
        <v>2019</v>
      </c>
      <c r="E608" s="1">
        <f t="shared" si="30"/>
        <v>43708</v>
      </c>
    </row>
    <row r="609" spans="2:5" x14ac:dyDescent="0.25">
      <c r="B609" s="1">
        <v>43691</v>
      </c>
      <c r="C609" t="str">
        <f t="shared" si="28"/>
        <v>Aug</v>
      </c>
      <c r="D609">
        <f t="shared" si="29"/>
        <v>2019</v>
      </c>
      <c r="E609" s="1">
        <f t="shared" si="30"/>
        <v>43708</v>
      </c>
    </row>
    <row r="610" spans="2:5" x14ac:dyDescent="0.25">
      <c r="B610" s="1">
        <v>43692</v>
      </c>
      <c r="C610" t="str">
        <f t="shared" si="28"/>
        <v>Aug</v>
      </c>
      <c r="D610">
        <f t="shared" si="29"/>
        <v>2019</v>
      </c>
      <c r="E610" s="1">
        <f t="shared" si="30"/>
        <v>43708</v>
      </c>
    </row>
    <row r="611" spans="2:5" x14ac:dyDescent="0.25">
      <c r="B611" s="1">
        <v>43693</v>
      </c>
      <c r="C611" t="str">
        <f t="shared" si="28"/>
        <v>Aug</v>
      </c>
      <c r="D611">
        <f t="shared" si="29"/>
        <v>2019</v>
      </c>
      <c r="E611" s="1">
        <f t="shared" si="30"/>
        <v>43708</v>
      </c>
    </row>
    <row r="612" spans="2:5" x14ac:dyDescent="0.25">
      <c r="B612" s="1">
        <v>43694</v>
      </c>
      <c r="C612" t="str">
        <f t="shared" si="28"/>
        <v>Aug</v>
      </c>
      <c r="D612">
        <f t="shared" si="29"/>
        <v>2019</v>
      </c>
      <c r="E612" s="1">
        <f t="shared" si="30"/>
        <v>43708</v>
      </c>
    </row>
    <row r="613" spans="2:5" x14ac:dyDescent="0.25">
      <c r="B613" s="1">
        <v>43695</v>
      </c>
      <c r="C613" t="str">
        <f t="shared" si="28"/>
        <v>Aug</v>
      </c>
      <c r="D613">
        <f t="shared" si="29"/>
        <v>2019</v>
      </c>
      <c r="E613" s="1">
        <f t="shared" si="30"/>
        <v>43708</v>
      </c>
    </row>
    <row r="614" spans="2:5" x14ac:dyDescent="0.25">
      <c r="B614" s="1">
        <v>43696</v>
      </c>
      <c r="C614" t="str">
        <f t="shared" si="28"/>
        <v>Aug</v>
      </c>
      <c r="D614">
        <f t="shared" si="29"/>
        <v>2019</v>
      </c>
      <c r="E614" s="1">
        <f t="shared" si="30"/>
        <v>43708</v>
      </c>
    </row>
    <row r="615" spans="2:5" x14ac:dyDescent="0.25">
      <c r="B615" s="1">
        <v>43697</v>
      </c>
      <c r="C615" t="str">
        <f t="shared" si="28"/>
        <v>Aug</v>
      </c>
      <c r="D615">
        <f t="shared" si="29"/>
        <v>2019</v>
      </c>
      <c r="E615" s="1">
        <f t="shared" si="30"/>
        <v>43708</v>
      </c>
    </row>
    <row r="616" spans="2:5" x14ac:dyDescent="0.25">
      <c r="B616" s="1">
        <v>43698</v>
      </c>
      <c r="C616" t="str">
        <f t="shared" si="28"/>
        <v>Aug</v>
      </c>
      <c r="D616">
        <f t="shared" si="29"/>
        <v>2019</v>
      </c>
      <c r="E616" s="1">
        <f t="shared" si="30"/>
        <v>43708</v>
      </c>
    </row>
    <row r="617" spans="2:5" x14ac:dyDescent="0.25">
      <c r="B617" s="1">
        <v>43699</v>
      </c>
      <c r="C617" t="str">
        <f t="shared" si="28"/>
        <v>Aug</v>
      </c>
      <c r="D617">
        <f t="shared" si="29"/>
        <v>2019</v>
      </c>
      <c r="E617" s="1">
        <f t="shared" si="30"/>
        <v>43708</v>
      </c>
    </row>
    <row r="618" spans="2:5" x14ac:dyDescent="0.25">
      <c r="B618" s="1">
        <v>43700</v>
      </c>
      <c r="C618" t="str">
        <f t="shared" si="28"/>
        <v>Aug</v>
      </c>
      <c r="D618">
        <f t="shared" si="29"/>
        <v>2019</v>
      </c>
      <c r="E618" s="1">
        <f t="shared" si="30"/>
        <v>43708</v>
      </c>
    </row>
    <row r="619" spans="2:5" x14ac:dyDescent="0.25">
      <c r="B619" s="1">
        <v>43701</v>
      </c>
      <c r="C619" t="str">
        <f t="shared" si="28"/>
        <v>Aug</v>
      </c>
      <c r="D619">
        <f t="shared" si="29"/>
        <v>2019</v>
      </c>
      <c r="E619" s="1">
        <f t="shared" si="30"/>
        <v>43708</v>
      </c>
    </row>
    <row r="620" spans="2:5" x14ac:dyDescent="0.25">
      <c r="B620" s="1">
        <v>43702</v>
      </c>
      <c r="C620" t="str">
        <f t="shared" si="28"/>
        <v>Aug</v>
      </c>
      <c r="D620">
        <f t="shared" si="29"/>
        <v>2019</v>
      </c>
      <c r="E620" s="1">
        <f t="shared" si="30"/>
        <v>43708</v>
      </c>
    </row>
    <row r="621" spans="2:5" x14ac:dyDescent="0.25">
      <c r="B621" s="1">
        <v>43703</v>
      </c>
      <c r="C621" t="str">
        <f t="shared" si="28"/>
        <v>Aug</v>
      </c>
      <c r="D621">
        <f t="shared" si="29"/>
        <v>2019</v>
      </c>
      <c r="E621" s="1">
        <f t="shared" si="30"/>
        <v>43708</v>
      </c>
    </row>
    <row r="622" spans="2:5" x14ac:dyDescent="0.25">
      <c r="B622" s="1">
        <v>43704</v>
      </c>
      <c r="C622" t="str">
        <f t="shared" si="28"/>
        <v>Aug</v>
      </c>
      <c r="D622">
        <f t="shared" si="29"/>
        <v>2019</v>
      </c>
      <c r="E622" s="1">
        <f t="shared" si="30"/>
        <v>43708</v>
      </c>
    </row>
    <row r="623" spans="2:5" x14ac:dyDescent="0.25">
      <c r="B623" s="1">
        <v>43705</v>
      </c>
      <c r="C623" t="str">
        <f t="shared" si="28"/>
        <v>Aug</v>
      </c>
      <c r="D623">
        <f t="shared" si="29"/>
        <v>2019</v>
      </c>
      <c r="E623" s="1">
        <f t="shared" si="30"/>
        <v>43708</v>
      </c>
    </row>
    <row r="624" spans="2:5" x14ac:dyDescent="0.25">
      <c r="B624" s="1">
        <v>43706</v>
      </c>
      <c r="C624" t="str">
        <f t="shared" si="28"/>
        <v>Aug</v>
      </c>
      <c r="D624">
        <f t="shared" si="29"/>
        <v>2019</v>
      </c>
      <c r="E624" s="1">
        <f t="shared" si="30"/>
        <v>43708</v>
      </c>
    </row>
    <row r="625" spans="2:5" x14ac:dyDescent="0.25">
      <c r="B625" s="1">
        <v>43707</v>
      </c>
      <c r="C625" t="str">
        <f t="shared" si="28"/>
        <v>Aug</v>
      </c>
      <c r="D625">
        <f t="shared" si="29"/>
        <v>2019</v>
      </c>
      <c r="E625" s="1">
        <f t="shared" si="30"/>
        <v>43708</v>
      </c>
    </row>
    <row r="626" spans="2:5" x14ac:dyDescent="0.25">
      <c r="B626" s="1">
        <v>43708</v>
      </c>
      <c r="C626" t="str">
        <f t="shared" si="28"/>
        <v>Aug</v>
      </c>
      <c r="D626">
        <f t="shared" si="29"/>
        <v>2019</v>
      </c>
      <c r="E626" s="1">
        <f t="shared" si="30"/>
        <v>43708</v>
      </c>
    </row>
    <row r="627" spans="2:5" x14ac:dyDescent="0.25">
      <c r="B627" s="1">
        <v>43709</v>
      </c>
      <c r="C627" t="str">
        <f t="shared" si="28"/>
        <v>Sep</v>
      </c>
      <c r="D627">
        <f t="shared" si="29"/>
        <v>2019</v>
      </c>
      <c r="E627" s="1">
        <f t="shared" si="30"/>
        <v>43738</v>
      </c>
    </row>
    <row r="628" spans="2:5" x14ac:dyDescent="0.25">
      <c r="B628" s="1">
        <v>43710</v>
      </c>
      <c r="C628" t="str">
        <f t="shared" si="28"/>
        <v>Sep</v>
      </c>
      <c r="D628">
        <f t="shared" si="29"/>
        <v>2019</v>
      </c>
      <c r="E628" s="1">
        <f t="shared" si="30"/>
        <v>43738</v>
      </c>
    </row>
    <row r="629" spans="2:5" x14ac:dyDescent="0.25">
      <c r="B629" s="1">
        <v>43711</v>
      </c>
      <c r="C629" t="str">
        <f t="shared" si="28"/>
        <v>Sep</v>
      </c>
      <c r="D629">
        <f t="shared" si="29"/>
        <v>2019</v>
      </c>
      <c r="E629" s="1">
        <f t="shared" si="30"/>
        <v>43738</v>
      </c>
    </row>
    <row r="630" spans="2:5" x14ac:dyDescent="0.25">
      <c r="B630" s="1">
        <v>43712</v>
      </c>
      <c r="C630" t="str">
        <f t="shared" si="28"/>
        <v>Sep</v>
      </c>
      <c r="D630">
        <f t="shared" si="29"/>
        <v>2019</v>
      </c>
      <c r="E630" s="1">
        <f t="shared" si="30"/>
        <v>43738</v>
      </c>
    </row>
    <row r="631" spans="2:5" x14ac:dyDescent="0.25">
      <c r="B631" s="1">
        <v>43713</v>
      </c>
      <c r="C631" t="str">
        <f t="shared" si="28"/>
        <v>Sep</v>
      </c>
      <c r="D631">
        <f t="shared" si="29"/>
        <v>2019</v>
      </c>
      <c r="E631" s="1">
        <f t="shared" si="30"/>
        <v>43738</v>
      </c>
    </row>
    <row r="632" spans="2:5" x14ac:dyDescent="0.25">
      <c r="B632" s="1">
        <v>43714</v>
      </c>
      <c r="C632" t="str">
        <f t="shared" si="28"/>
        <v>Sep</v>
      </c>
      <c r="D632">
        <f t="shared" si="29"/>
        <v>2019</v>
      </c>
      <c r="E632" s="1">
        <f t="shared" si="30"/>
        <v>43738</v>
      </c>
    </row>
    <row r="633" spans="2:5" x14ac:dyDescent="0.25">
      <c r="B633" s="1">
        <v>43715</v>
      </c>
      <c r="C633" t="str">
        <f t="shared" si="28"/>
        <v>Sep</v>
      </c>
      <c r="D633">
        <f t="shared" si="29"/>
        <v>2019</v>
      </c>
      <c r="E633" s="1">
        <f t="shared" si="30"/>
        <v>43738</v>
      </c>
    </row>
    <row r="634" spans="2:5" x14ac:dyDescent="0.25">
      <c r="B634" s="1">
        <v>43716</v>
      </c>
      <c r="C634" t="str">
        <f t="shared" si="28"/>
        <v>Sep</v>
      </c>
      <c r="D634">
        <f t="shared" si="29"/>
        <v>2019</v>
      </c>
      <c r="E634" s="1">
        <f t="shared" si="30"/>
        <v>43738</v>
      </c>
    </row>
    <row r="635" spans="2:5" x14ac:dyDescent="0.25">
      <c r="B635" s="1">
        <v>43717</v>
      </c>
      <c r="C635" t="str">
        <f t="shared" si="28"/>
        <v>Sep</v>
      </c>
      <c r="D635">
        <f t="shared" si="29"/>
        <v>2019</v>
      </c>
      <c r="E635" s="1">
        <f t="shared" si="30"/>
        <v>43738</v>
      </c>
    </row>
    <row r="636" spans="2:5" x14ac:dyDescent="0.25">
      <c r="B636" s="1">
        <v>43718</v>
      </c>
      <c r="C636" t="str">
        <f t="shared" si="28"/>
        <v>Sep</v>
      </c>
      <c r="D636">
        <f t="shared" si="29"/>
        <v>2019</v>
      </c>
      <c r="E636" s="1">
        <f t="shared" si="30"/>
        <v>43738</v>
      </c>
    </row>
    <row r="637" spans="2:5" x14ac:dyDescent="0.25">
      <c r="B637" s="1">
        <v>43719</v>
      </c>
      <c r="C637" t="str">
        <f t="shared" si="28"/>
        <v>Sep</v>
      </c>
      <c r="D637">
        <f t="shared" si="29"/>
        <v>2019</v>
      </c>
      <c r="E637" s="1">
        <f t="shared" si="30"/>
        <v>43738</v>
      </c>
    </row>
    <row r="638" spans="2:5" x14ac:dyDescent="0.25">
      <c r="B638" s="1">
        <v>43720</v>
      </c>
      <c r="C638" t="str">
        <f t="shared" si="28"/>
        <v>Sep</v>
      </c>
      <c r="D638">
        <f t="shared" si="29"/>
        <v>2019</v>
      </c>
      <c r="E638" s="1">
        <f t="shared" si="30"/>
        <v>43738</v>
      </c>
    </row>
    <row r="639" spans="2:5" x14ac:dyDescent="0.25">
      <c r="B639" s="1">
        <v>43721</v>
      </c>
      <c r="C639" t="str">
        <f t="shared" si="28"/>
        <v>Sep</v>
      </c>
      <c r="D639">
        <f t="shared" si="29"/>
        <v>2019</v>
      </c>
      <c r="E639" s="1">
        <f t="shared" si="30"/>
        <v>43738</v>
      </c>
    </row>
    <row r="640" spans="2:5" x14ac:dyDescent="0.25">
      <c r="B640" s="1">
        <v>43722</v>
      </c>
      <c r="C640" t="str">
        <f t="shared" si="28"/>
        <v>Sep</v>
      </c>
      <c r="D640">
        <f t="shared" si="29"/>
        <v>2019</v>
      </c>
      <c r="E640" s="1">
        <f t="shared" si="30"/>
        <v>43738</v>
      </c>
    </row>
    <row r="641" spans="2:5" x14ac:dyDescent="0.25">
      <c r="B641" s="1">
        <v>43723</v>
      </c>
      <c r="C641" t="str">
        <f t="shared" si="28"/>
        <v>Sep</v>
      </c>
      <c r="D641">
        <f t="shared" si="29"/>
        <v>2019</v>
      </c>
      <c r="E641" s="1">
        <f t="shared" si="30"/>
        <v>43738</v>
      </c>
    </row>
    <row r="642" spans="2:5" x14ac:dyDescent="0.25">
      <c r="B642" s="1">
        <v>43724</v>
      </c>
      <c r="C642" t="str">
        <f t="shared" si="28"/>
        <v>Sep</v>
      </c>
      <c r="D642">
        <f t="shared" si="29"/>
        <v>2019</v>
      </c>
      <c r="E642" s="1">
        <f t="shared" si="30"/>
        <v>43738</v>
      </c>
    </row>
    <row r="643" spans="2:5" x14ac:dyDescent="0.25">
      <c r="B643" s="1">
        <v>43725</v>
      </c>
      <c r="C643" t="str">
        <f t="shared" si="28"/>
        <v>Sep</v>
      </c>
      <c r="D643">
        <f t="shared" si="29"/>
        <v>2019</v>
      </c>
      <c r="E643" s="1">
        <f t="shared" si="30"/>
        <v>43738</v>
      </c>
    </row>
    <row r="644" spans="2:5" x14ac:dyDescent="0.25">
      <c r="B644" s="1">
        <v>43726</v>
      </c>
      <c r="C644" t="str">
        <f t="shared" si="28"/>
        <v>Sep</v>
      </c>
      <c r="D644">
        <f t="shared" si="29"/>
        <v>2019</v>
      </c>
      <c r="E644" s="1">
        <f t="shared" si="30"/>
        <v>43738</v>
      </c>
    </row>
    <row r="645" spans="2:5" x14ac:dyDescent="0.25">
      <c r="B645" s="1">
        <v>43727</v>
      </c>
      <c r="C645" t="str">
        <f t="shared" si="28"/>
        <v>Sep</v>
      </c>
      <c r="D645">
        <f t="shared" si="29"/>
        <v>2019</v>
      </c>
      <c r="E645" s="1">
        <f t="shared" si="30"/>
        <v>43738</v>
      </c>
    </row>
    <row r="646" spans="2:5" x14ac:dyDescent="0.25">
      <c r="B646" s="1">
        <v>43728</v>
      </c>
      <c r="C646" t="str">
        <f t="shared" si="28"/>
        <v>Sep</v>
      </c>
      <c r="D646">
        <f t="shared" si="29"/>
        <v>2019</v>
      </c>
      <c r="E646" s="1">
        <f t="shared" si="30"/>
        <v>43738</v>
      </c>
    </row>
    <row r="647" spans="2:5" x14ac:dyDescent="0.25">
      <c r="B647" s="1">
        <v>43729</v>
      </c>
      <c r="C647" t="str">
        <f t="shared" si="28"/>
        <v>Sep</v>
      </c>
      <c r="D647">
        <f t="shared" si="29"/>
        <v>2019</v>
      </c>
      <c r="E647" s="1">
        <f t="shared" si="30"/>
        <v>43738</v>
      </c>
    </row>
    <row r="648" spans="2:5" x14ac:dyDescent="0.25">
      <c r="B648" s="1">
        <v>43730</v>
      </c>
      <c r="C648" t="str">
        <f t="shared" si="28"/>
        <v>Sep</v>
      </c>
      <c r="D648">
        <f t="shared" si="29"/>
        <v>2019</v>
      </c>
      <c r="E648" s="1">
        <f t="shared" si="30"/>
        <v>43738</v>
      </c>
    </row>
    <row r="649" spans="2:5" x14ac:dyDescent="0.25">
      <c r="B649" s="1">
        <v>43731</v>
      </c>
      <c r="C649" t="str">
        <f t="shared" si="28"/>
        <v>Sep</v>
      </c>
      <c r="D649">
        <f t="shared" si="29"/>
        <v>2019</v>
      </c>
      <c r="E649" s="1">
        <f t="shared" si="30"/>
        <v>43738</v>
      </c>
    </row>
    <row r="650" spans="2:5" x14ac:dyDescent="0.25">
      <c r="B650" s="1">
        <v>43732</v>
      </c>
      <c r="C650" t="str">
        <f t="shared" si="28"/>
        <v>Sep</v>
      </c>
      <c r="D650">
        <f t="shared" si="29"/>
        <v>2019</v>
      </c>
      <c r="E650" s="1">
        <f t="shared" si="30"/>
        <v>43738</v>
      </c>
    </row>
    <row r="651" spans="2:5" x14ac:dyDescent="0.25">
      <c r="B651" s="1">
        <v>43733</v>
      </c>
      <c r="C651" t="str">
        <f t="shared" si="28"/>
        <v>Sep</v>
      </c>
      <c r="D651">
        <f t="shared" si="29"/>
        <v>2019</v>
      </c>
      <c r="E651" s="1">
        <f t="shared" si="30"/>
        <v>43738</v>
      </c>
    </row>
    <row r="652" spans="2:5" x14ac:dyDescent="0.25">
      <c r="B652" s="1">
        <v>43734</v>
      </c>
      <c r="C652" t="str">
        <f t="shared" si="28"/>
        <v>Sep</v>
      </c>
      <c r="D652">
        <f t="shared" si="29"/>
        <v>2019</v>
      </c>
      <c r="E652" s="1">
        <f t="shared" si="30"/>
        <v>43738</v>
      </c>
    </row>
    <row r="653" spans="2:5" x14ac:dyDescent="0.25">
      <c r="B653" s="1">
        <v>43735</v>
      </c>
      <c r="C653" t="str">
        <f t="shared" si="28"/>
        <v>Sep</v>
      </c>
      <c r="D653">
        <f t="shared" si="29"/>
        <v>2019</v>
      </c>
      <c r="E653" s="1">
        <f t="shared" si="30"/>
        <v>43738</v>
      </c>
    </row>
    <row r="654" spans="2:5" x14ac:dyDescent="0.25">
      <c r="B654" s="1">
        <v>43736</v>
      </c>
      <c r="C654" t="str">
        <f t="shared" si="28"/>
        <v>Sep</v>
      </c>
      <c r="D654">
        <f t="shared" si="29"/>
        <v>2019</v>
      </c>
      <c r="E654" s="1">
        <f t="shared" si="30"/>
        <v>43738</v>
      </c>
    </row>
    <row r="655" spans="2:5" x14ac:dyDescent="0.25">
      <c r="B655" s="1">
        <v>43737</v>
      </c>
      <c r="C655" t="str">
        <f t="shared" si="28"/>
        <v>Sep</v>
      </c>
      <c r="D655">
        <f t="shared" si="29"/>
        <v>2019</v>
      </c>
      <c r="E655" s="1">
        <f t="shared" si="30"/>
        <v>43738</v>
      </c>
    </row>
    <row r="656" spans="2:5" x14ac:dyDescent="0.25">
      <c r="B656" s="1">
        <v>43738</v>
      </c>
      <c r="C656" t="str">
        <f t="shared" si="28"/>
        <v>Sep</v>
      </c>
      <c r="D656">
        <f t="shared" si="29"/>
        <v>2019</v>
      </c>
      <c r="E656" s="1">
        <f t="shared" si="30"/>
        <v>43738</v>
      </c>
    </row>
    <row r="657" spans="2:5" x14ac:dyDescent="0.25">
      <c r="B657" s="1">
        <v>43739</v>
      </c>
      <c r="C657" t="str">
        <f t="shared" si="28"/>
        <v>Oct</v>
      </c>
      <c r="D657">
        <f t="shared" si="29"/>
        <v>2019</v>
      </c>
      <c r="E657" s="1">
        <f t="shared" si="30"/>
        <v>43769</v>
      </c>
    </row>
    <row r="658" spans="2:5" x14ac:dyDescent="0.25">
      <c r="B658" s="1">
        <v>43740</v>
      </c>
      <c r="C658" t="str">
        <f t="shared" si="28"/>
        <v>Oct</v>
      </c>
      <c r="D658">
        <f t="shared" si="29"/>
        <v>2019</v>
      </c>
      <c r="E658" s="1">
        <f t="shared" si="30"/>
        <v>43769</v>
      </c>
    </row>
    <row r="659" spans="2:5" x14ac:dyDescent="0.25">
      <c r="B659" s="1">
        <v>43741</v>
      </c>
      <c r="C659" t="str">
        <f t="shared" ref="C659:C722" si="31">TEXT(B659,"mmm")</f>
        <v>Oct</v>
      </c>
      <c r="D659">
        <f t="shared" ref="D659:D722" si="32">YEAR(B659)</f>
        <v>2019</v>
      </c>
      <c r="E659" s="1">
        <f t="shared" ref="E659:E722" si="33">EOMONTH(B659,0)</f>
        <v>43769</v>
      </c>
    </row>
    <row r="660" spans="2:5" x14ac:dyDescent="0.25">
      <c r="B660" s="1">
        <v>43742</v>
      </c>
      <c r="C660" t="str">
        <f t="shared" si="31"/>
        <v>Oct</v>
      </c>
      <c r="D660">
        <f t="shared" si="32"/>
        <v>2019</v>
      </c>
      <c r="E660" s="1">
        <f t="shared" si="33"/>
        <v>43769</v>
      </c>
    </row>
    <row r="661" spans="2:5" x14ac:dyDescent="0.25">
      <c r="B661" s="1">
        <v>43743</v>
      </c>
      <c r="C661" t="str">
        <f t="shared" si="31"/>
        <v>Oct</v>
      </c>
      <c r="D661">
        <f t="shared" si="32"/>
        <v>2019</v>
      </c>
      <c r="E661" s="1">
        <f t="shared" si="33"/>
        <v>43769</v>
      </c>
    </row>
    <row r="662" spans="2:5" x14ac:dyDescent="0.25">
      <c r="B662" s="1">
        <v>43744</v>
      </c>
      <c r="C662" t="str">
        <f t="shared" si="31"/>
        <v>Oct</v>
      </c>
      <c r="D662">
        <f t="shared" si="32"/>
        <v>2019</v>
      </c>
      <c r="E662" s="1">
        <f t="shared" si="33"/>
        <v>43769</v>
      </c>
    </row>
    <row r="663" spans="2:5" x14ac:dyDescent="0.25">
      <c r="B663" s="1">
        <v>43745</v>
      </c>
      <c r="C663" t="str">
        <f t="shared" si="31"/>
        <v>Oct</v>
      </c>
      <c r="D663">
        <f t="shared" si="32"/>
        <v>2019</v>
      </c>
      <c r="E663" s="1">
        <f t="shared" si="33"/>
        <v>43769</v>
      </c>
    </row>
    <row r="664" spans="2:5" x14ac:dyDescent="0.25">
      <c r="B664" s="1">
        <v>43746</v>
      </c>
      <c r="C664" t="str">
        <f t="shared" si="31"/>
        <v>Oct</v>
      </c>
      <c r="D664">
        <f t="shared" si="32"/>
        <v>2019</v>
      </c>
      <c r="E664" s="1">
        <f t="shared" si="33"/>
        <v>43769</v>
      </c>
    </row>
    <row r="665" spans="2:5" x14ac:dyDescent="0.25">
      <c r="B665" s="1">
        <v>43747</v>
      </c>
      <c r="C665" t="str">
        <f t="shared" si="31"/>
        <v>Oct</v>
      </c>
      <c r="D665">
        <f t="shared" si="32"/>
        <v>2019</v>
      </c>
      <c r="E665" s="1">
        <f t="shared" si="33"/>
        <v>43769</v>
      </c>
    </row>
    <row r="666" spans="2:5" x14ac:dyDescent="0.25">
      <c r="B666" s="1">
        <v>43748</v>
      </c>
      <c r="C666" t="str">
        <f t="shared" si="31"/>
        <v>Oct</v>
      </c>
      <c r="D666">
        <f t="shared" si="32"/>
        <v>2019</v>
      </c>
      <c r="E666" s="1">
        <f t="shared" si="33"/>
        <v>43769</v>
      </c>
    </row>
    <row r="667" spans="2:5" x14ac:dyDescent="0.25">
      <c r="B667" s="1">
        <v>43749</v>
      </c>
      <c r="C667" t="str">
        <f t="shared" si="31"/>
        <v>Oct</v>
      </c>
      <c r="D667">
        <f t="shared" si="32"/>
        <v>2019</v>
      </c>
      <c r="E667" s="1">
        <f t="shared" si="33"/>
        <v>43769</v>
      </c>
    </row>
    <row r="668" spans="2:5" x14ac:dyDescent="0.25">
      <c r="B668" s="1">
        <v>43750</v>
      </c>
      <c r="C668" t="str">
        <f t="shared" si="31"/>
        <v>Oct</v>
      </c>
      <c r="D668">
        <f t="shared" si="32"/>
        <v>2019</v>
      </c>
      <c r="E668" s="1">
        <f t="shared" si="33"/>
        <v>43769</v>
      </c>
    </row>
    <row r="669" spans="2:5" x14ac:dyDescent="0.25">
      <c r="B669" s="1">
        <v>43751</v>
      </c>
      <c r="C669" t="str">
        <f t="shared" si="31"/>
        <v>Oct</v>
      </c>
      <c r="D669">
        <f t="shared" si="32"/>
        <v>2019</v>
      </c>
      <c r="E669" s="1">
        <f t="shared" si="33"/>
        <v>43769</v>
      </c>
    </row>
    <row r="670" spans="2:5" x14ac:dyDescent="0.25">
      <c r="B670" s="1">
        <v>43752</v>
      </c>
      <c r="C670" t="str">
        <f t="shared" si="31"/>
        <v>Oct</v>
      </c>
      <c r="D670">
        <f t="shared" si="32"/>
        <v>2019</v>
      </c>
      <c r="E670" s="1">
        <f t="shared" si="33"/>
        <v>43769</v>
      </c>
    </row>
    <row r="671" spans="2:5" x14ac:dyDescent="0.25">
      <c r="B671" s="1">
        <v>43753</v>
      </c>
      <c r="C671" t="str">
        <f t="shared" si="31"/>
        <v>Oct</v>
      </c>
      <c r="D671">
        <f t="shared" si="32"/>
        <v>2019</v>
      </c>
      <c r="E671" s="1">
        <f t="shared" si="33"/>
        <v>43769</v>
      </c>
    </row>
    <row r="672" spans="2:5" x14ac:dyDescent="0.25">
      <c r="B672" s="1">
        <v>43754</v>
      </c>
      <c r="C672" t="str">
        <f t="shared" si="31"/>
        <v>Oct</v>
      </c>
      <c r="D672">
        <f t="shared" si="32"/>
        <v>2019</v>
      </c>
      <c r="E672" s="1">
        <f t="shared" si="33"/>
        <v>43769</v>
      </c>
    </row>
    <row r="673" spans="2:5" x14ac:dyDescent="0.25">
      <c r="B673" s="1">
        <v>43755</v>
      </c>
      <c r="C673" t="str">
        <f t="shared" si="31"/>
        <v>Oct</v>
      </c>
      <c r="D673">
        <f t="shared" si="32"/>
        <v>2019</v>
      </c>
      <c r="E673" s="1">
        <f t="shared" si="33"/>
        <v>43769</v>
      </c>
    </row>
    <row r="674" spans="2:5" x14ac:dyDescent="0.25">
      <c r="B674" s="1">
        <v>43756</v>
      </c>
      <c r="C674" t="str">
        <f t="shared" si="31"/>
        <v>Oct</v>
      </c>
      <c r="D674">
        <f t="shared" si="32"/>
        <v>2019</v>
      </c>
      <c r="E674" s="1">
        <f t="shared" si="33"/>
        <v>43769</v>
      </c>
    </row>
    <row r="675" spans="2:5" x14ac:dyDescent="0.25">
      <c r="B675" s="1">
        <v>43757</v>
      </c>
      <c r="C675" t="str">
        <f t="shared" si="31"/>
        <v>Oct</v>
      </c>
      <c r="D675">
        <f t="shared" si="32"/>
        <v>2019</v>
      </c>
      <c r="E675" s="1">
        <f t="shared" si="33"/>
        <v>43769</v>
      </c>
    </row>
    <row r="676" spans="2:5" x14ac:dyDescent="0.25">
      <c r="B676" s="1">
        <v>43758</v>
      </c>
      <c r="C676" t="str">
        <f t="shared" si="31"/>
        <v>Oct</v>
      </c>
      <c r="D676">
        <f t="shared" si="32"/>
        <v>2019</v>
      </c>
      <c r="E676" s="1">
        <f t="shared" si="33"/>
        <v>43769</v>
      </c>
    </row>
    <row r="677" spans="2:5" x14ac:dyDescent="0.25">
      <c r="B677" s="1">
        <v>43759</v>
      </c>
      <c r="C677" t="str">
        <f t="shared" si="31"/>
        <v>Oct</v>
      </c>
      <c r="D677">
        <f t="shared" si="32"/>
        <v>2019</v>
      </c>
      <c r="E677" s="1">
        <f t="shared" si="33"/>
        <v>43769</v>
      </c>
    </row>
    <row r="678" spans="2:5" x14ac:dyDescent="0.25">
      <c r="B678" s="1">
        <v>43760</v>
      </c>
      <c r="C678" t="str">
        <f t="shared" si="31"/>
        <v>Oct</v>
      </c>
      <c r="D678">
        <f t="shared" si="32"/>
        <v>2019</v>
      </c>
      <c r="E678" s="1">
        <f t="shared" si="33"/>
        <v>43769</v>
      </c>
    </row>
    <row r="679" spans="2:5" x14ac:dyDescent="0.25">
      <c r="B679" s="1">
        <v>43761</v>
      </c>
      <c r="C679" t="str">
        <f t="shared" si="31"/>
        <v>Oct</v>
      </c>
      <c r="D679">
        <f t="shared" si="32"/>
        <v>2019</v>
      </c>
      <c r="E679" s="1">
        <f t="shared" si="33"/>
        <v>43769</v>
      </c>
    </row>
    <row r="680" spans="2:5" x14ac:dyDescent="0.25">
      <c r="B680" s="1">
        <v>43762</v>
      </c>
      <c r="C680" t="str">
        <f t="shared" si="31"/>
        <v>Oct</v>
      </c>
      <c r="D680">
        <f t="shared" si="32"/>
        <v>2019</v>
      </c>
      <c r="E680" s="1">
        <f t="shared" si="33"/>
        <v>43769</v>
      </c>
    </row>
    <row r="681" spans="2:5" x14ac:dyDescent="0.25">
      <c r="B681" s="1">
        <v>43763</v>
      </c>
      <c r="C681" t="str">
        <f t="shared" si="31"/>
        <v>Oct</v>
      </c>
      <c r="D681">
        <f t="shared" si="32"/>
        <v>2019</v>
      </c>
      <c r="E681" s="1">
        <f t="shared" si="33"/>
        <v>43769</v>
      </c>
    </row>
    <row r="682" spans="2:5" x14ac:dyDescent="0.25">
      <c r="B682" s="1">
        <v>43764</v>
      </c>
      <c r="C682" t="str">
        <f t="shared" si="31"/>
        <v>Oct</v>
      </c>
      <c r="D682">
        <f t="shared" si="32"/>
        <v>2019</v>
      </c>
      <c r="E682" s="1">
        <f t="shared" si="33"/>
        <v>43769</v>
      </c>
    </row>
    <row r="683" spans="2:5" x14ac:dyDescent="0.25">
      <c r="B683" s="1">
        <v>43765</v>
      </c>
      <c r="C683" t="str">
        <f t="shared" si="31"/>
        <v>Oct</v>
      </c>
      <c r="D683">
        <f t="shared" si="32"/>
        <v>2019</v>
      </c>
      <c r="E683" s="1">
        <f t="shared" si="33"/>
        <v>43769</v>
      </c>
    </row>
    <row r="684" spans="2:5" x14ac:dyDescent="0.25">
      <c r="B684" s="1">
        <v>43766</v>
      </c>
      <c r="C684" t="str">
        <f t="shared" si="31"/>
        <v>Oct</v>
      </c>
      <c r="D684">
        <f t="shared" si="32"/>
        <v>2019</v>
      </c>
      <c r="E684" s="1">
        <f t="shared" si="33"/>
        <v>43769</v>
      </c>
    </row>
    <row r="685" spans="2:5" x14ac:dyDescent="0.25">
      <c r="B685" s="1">
        <v>43767</v>
      </c>
      <c r="C685" t="str">
        <f t="shared" si="31"/>
        <v>Oct</v>
      </c>
      <c r="D685">
        <f t="shared" si="32"/>
        <v>2019</v>
      </c>
      <c r="E685" s="1">
        <f t="shared" si="33"/>
        <v>43769</v>
      </c>
    </row>
    <row r="686" spans="2:5" x14ac:dyDescent="0.25">
      <c r="B686" s="1">
        <v>43768</v>
      </c>
      <c r="C686" t="str">
        <f t="shared" si="31"/>
        <v>Oct</v>
      </c>
      <c r="D686">
        <f t="shared" si="32"/>
        <v>2019</v>
      </c>
      <c r="E686" s="1">
        <f t="shared" si="33"/>
        <v>43769</v>
      </c>
    </row>
    <row r="687" spans="2:5" x14ac:dyDescent="0.25">
      <c r="B687" s="1">
        <v>43769</v>
      </c>
      <c r="C687" t="str">
        <f t="shared" si="31"/>
        <v>Oct</v>
      </c>
      <c r="D687">
        <f t="shared" si="32"/>
        <v>2019</v>
      </c>
      <c r="E687" s="1">
        <f t="shared" si="33"/>
        <v>43769</v>
      </c>
    </row>
    <row r="688" spans="2:5" x14ac:dyDescent="0.25">
      <c r="B688" s="1">
        <v>43770</v>
      </c>
      <c r="C688" t="str">
        <f t="shared" si="31"/>
        <v>Nov</v>
      </c>
      <c r="D688">
        <f t="shared" si="32"/>
        <v>2019</v>
      </c>
      <c r="E688" s="1">
        <f t="shared" si="33"/>
        <v>43799</v>
      </c>
    </row>
    <row r="689" spans="2:5" x14ac:dyDescent="0.25">
      <c r="B689" s="1">
        <v>43771</v>
      </c>
      <c r="C689" t="str">
        <f t="shared" si="31"/>
        <v>Nov</v>
      </c>
      <c r="D689">
        <f t="shared" si="32"/>
        <v>2019</v>
      </c>
      <c r="E689" s="1">
        <f t="shared" si="33"/>
        <v>43799</v>
      </c>
    </row>
    <row r="690" spans="2:5" x14ac:dyDescent="0.25">
      <c r="B690" s="1">
        <v>43772</v>
      </c>
      <c r="C690" t="str">
        <f t="shared" si="31"/>
        <v>Nov</v>
      </c>
      <c r="D690">
        <f t="shared" si="32"/>
        <v>2019</v>
      </c>
      <c r="E690" s="1">
        <f t="shared" si="33"/>
        <v>43799</v>
      </c>
    </row>
    <row r="691" spans="2:5" x14ac:dyDescent="0.25">
      <c r="B691" s="1">
        <v>43773</v>
      </c>
      <c r="C691" t="str">
        <f t="shared" si="31"/>
        <v>Nov</v>
      </c>
      <c r="D691">
        <f t="shared" si="32"/>
        <v>2019</v>
      </c>
      <c r="E691" s="1">
        <f t="shared" si="33"/>
        <v>43799</v>
      </c>
    </row>
    <row r="692" spans="2:5" x14ac:dyDescent="0.25">
      <c r="B692" s="1">
        <v>43774</v>
      </c>
      <c r="C692" t="str">
        <f t="shared" si="31"/>
        <v>Nov</v>
      </c>
      <c r="D692">
        <f t="shared" si="32"/>
        <v>2019</v>
      </c>
      <c r="E692" s="1">
        <f t="shared" si="33"/>
        <v>43799</v>
      </c>
    </row>
    <row r="693" spans="2:5" x14ac:dyDescent="0.25">
      <c r="B693" s="1">
        <v>43775</v>
      </c>
      <c r="C693" t="str">
        <f t="shared" si="31"/>
        <v>Nov</v>
      </c>
      <c r="D693">
        <f t="shared" si="32"/>
        <v>2019</v>
      </c>
      <c r="E693" s="1">
        <f t="shared" si="33"/>
        <v>43799</v>
      </c>
    </row>
    <row r="694" spans="2:5" x14ac:dyDescent="0.25">
      <c r="B694" s="1">
        <v>43776</v>
      </c>
      <c r="C694" t="str">
        <f t="shared" si="31"/>
        <v>Nov</v>
      </c>
      <c r="D694">
        <f t="shared" si="32"/>
        <v>2019</v>
      </c>
      <c r="E694" s="1">
        <f t="shared" si="33"/>
        <v>43799</v>
      </c>
    </row>
    <row r="695" spans="2:5" x14ac:dyDescent="0.25">
      <c r="B695" s="1">
        <v>43777</v>
      </c>
      <c r="C695" t="str">
        <f t="shared" si="31"/>
        <v>Nov</v>
      </c>
      <c r="D695">
        <f t="shared" si="32"/>
        <v>2019</v>
      </c>
      <c r="E695" s="1">
        <f t="shared" si="33"/>
        <v>43799</v>
      </c>
    </row>
    <row r="696" spans="2:5" x14ac:dyDescent="0.25">
      <c r="B696" s="1">
        <v>43778</v>
      </c>
      <c r="C696" t="str">
        <f t="shared" si="31"/>
        <v>Nov</v>
      </c>
      <c r="D696">
        <f t="shared" si="32"/>
        <v>2019</v>
      </c>
      <c r="E696" s="1">
        <f t="shared" si="33"/>
        <v>43799</v>
      </c>
    </row>
    <row r="697" spans="2:5" x14ac:dyDescent="0.25">
      <c r="B697" s="1">
        <v>43779</v>
      </c>
      <c r="C697" t="str">
        <f t="shared" si="31"/>
        <v>Nov</v>
      </c>
      <c r="D697">
        <f t="shared" si="32"/>
        <v>2019</v>
      </c>
      <c r="E697" s="1">
        <f t="shared" si="33"/>
        <v>43799</v>
      </c>
    </row>
    <row r="698" spans="2:5" x14ac:dyDescent="0.25">
      <c r="B698" s="1">
        <v>43780</v>
      </c>
      <c r="C698" t="str">
        <f t="shared" si="31"/>
        <v>Nov</v>
      </c>
      <c r="D698">
        <f t="shared" si="32"/>
        <v>2019</v>
      </c>
      <c r="E698" s="1">
        <f t="shared" si="33"/>
        <v>43799</v>
      </c>
    </row>
    <row r="699" spans="2:5" x14ac:dyDescent="0.25">
      <c r="B699" s="1">
        <v>43781</v>
      </c>
      <c r="C699" t="str">
        <f t="shared" si="31"/>
        <v>Nov</v>
      </c>
      <c r="D699">
        <f t="shared" si="32"/>
        <v>2019</v>
      </c>
      <c r="E699" s="1">
        <f t="shared" si="33"/>
        <v>43799</v>
      </c>
    </row>
    <row r="700" spans="2:5" x14ac:dyDescent="0.25">
      <c r="B700" s="1">
        <v>43782</v>
      </c>
      <c r="C700" t="str">
        <f t="shared" si="31"/>
        <v>Nov</v>
      </c>
      <c r="D700">
        <f t="shared" si="32"/>
        <v>2019</v>
      </c>
      <c r="E700" s="1">
        <f t="shared" si="33"/>
        <v>43799</v>
      </c>
    </row>
    <row r="701" spans="2:5" x14ac:dyDescent="0.25">
      <c r="B701" s="1">
        <v>43783</v>
      </c>
      <c r="C701" t="str">
        <f t="shared" si="31"/>
        <v>Nov</v>
      </c>
      <c r="D701">
        <f t="shared" si="32"/>
        <v>2019</v>
      </c>
      <c r="E701" s="1">
        <f t="shared" si="33"/>
        <v>43799</v>
      </c>
    </row>
    <row r="702" spans="2:5" x14ac:dyDescent="0.25">
      <c r="B702" s="1">
        <v>43784</v>
      </c>
      <c r="C702" t="str">
        <f t="shared" si="31"/>
        <v>Nov</v>
      </c>
      <c r="D702">
        <f t="shared" si="32"/>
        <v>2019</v>
      </c>
      <c r="E702" s="1">
        <f t="shared" si="33"/>
        <v>43799</v>
      </c>
    </row>
    <row r="703" spans="2:5" x14ac:dyDescent="0.25">
      <c r="B703" s="1">
        <v>43785</v>
      </c>
      <c r="C703" t="str">
        <f t="shared" si="31"/>
        <v>Nov</v>
      </c>
      <c r="D703">
        <f t="shared" si="32"/>
        <v>2019</v>
      </c>
      <c r="E703" s="1">
        <f t="shared" si="33"/>
        <v>43799</v>
      </c>
    </row>
    <row r="704" spans="2:5" x14ac:dyDescent="0.25">
      <c r="B704" s="1">
        <v>43786</v>
      </c>
      <c r="C704" t="str">
        <f t="shared" si="31"/>
        <v>Nov</v>
      </c>
      <c r="D704">
        <f t="shared" si="32"/>
        <v>2019</v>
      </c>
      <c r="E704" s="1">
        <f t="shared" si="33"/>
        <v>43799</v>
      </c>
    </row>
    <row r="705" spans="2:5" x14ac:dyDescent="0.25">
      <c r="B705" s="1">
        <v>43787</v>
      </c>
      <c r="C705" t="str">
        <f t="shared" si="31"/>
        <v>Nov</v>
      </c>
      <c r="D705">
        <f t="shared" si="32"/>
        <v>2019</v>
      </c>
      <c r="E705" s="1">
        <f t="shared" si="33"/>
        <v>43799</v>
      </c>
    </row>
    <row r="706" spans="2:5" x14ac:dyDescent="0.25">
      <c r="B706" s="1">
        <v>43788</v>
      </c>
      <c r="C706" t="str">
        <f t="shared" si="31"/>
        <v>Nov</v>
      </c>
      <c r="D706">
        <f t="shared" si="32"/>
        <v>2019</v>
      </c>
      <c r="E706" s="1">
        <f t="shared" si="33"/>
        <v>43799</v>
      </c>
    </row>
    <row r="707" spans="2:5" x14ac:dyDescent="0.25">
      <c r="B707" s="1">
        <v>43789</v>
      </c>
      <c r="C707" t="str">
        <f t="shared" si="31"/>
        <v>Nov</v>
      </c>
      <c r="D707">
        <f t="shared" si="32"/>
        <v>2019</v>
      </c>
      <c r="E707" s="1">
        <f t="shared" si="33"/>
        <v>43799</v>
      </c>
    </row>
    <row r="708" spans="2:5" x14ac:dyDescent="0.25">
      <c r="B708" s="1">
        <v>43790</v>
      </c>
      <c r="C708" t="str">
        <f t="shared" si="31"/>
        <v>Nov</v>
      </c>
      <c r="D708">
        <f t="shared" si="32"/>
        <v>2019</v>
      </c>
      <c r="E708" s="1">
        <f t="shared" si="33"/>
        <v>43799</v>
      </c>
    </row>
    <row r="709" spans="2:5" x14ac:dyDescent="0.25">
      <c r="B709" s="1">
        <v>43791</v>
      </c>
      <c r="C709" t="str">
        <f t="shared" si="31"/>
        <v>Nov</v>
      </c>
      <c r="D709">
        <f t="shared" si="32"/>
        <v>2019</v>
      </c>
      <c r="E709" s="1">
        <f t="shared" si="33"/>
        <v>43799</v>
      </c>
    </row>
    <row r="710" spans="2:5" x14ac:dyDescent="0.25">
      <c r="B710" s="1">
        <v>43792</v>
      </c>
      <c r="C710" t="str">
        <f t="shared" si="31"/>
        <v>Nov</v>
      </c>
      <c r="D710">
        <f t="shared" si="32"/>
        <v>2019</v>
      </c>
      <c r="E710" s="1">
        <f t="shared" si="33"/>
        <v>43799</v>
      </c>
    </row>
    <row r="711" spans="2:5" x14ac:dyDescent="0.25">
      <c r="B711" s="1">
        <v>43793</v>
      </c>
      <c r="C711" t="str">
        <f t="shared" si="31"/>
        <v>Nov</v>
      </c>
      <c r="D711">
        <f t="shared" si="32"/>
        <v>2019</v>
      </c>
      <c r="E711" s="1">
        <f t="shared" si="33"/>
        <v>43799</v>
      </c>
    </row>
    <row r="712" spans="2:5" x14ac:dyDescent="0.25">
      <c r="B712" s="1">
        <v>43794</v>
      </c>
      <c r="C712" t="str">
        <f t="shared" si="31"/>
        <v>Nov</v>
      </c>
      <c r="D712">
        <f t="shared" si="32"/>
        <v>2019</v>
      </c>
      <c r="E712" s="1">
        <f t="shared" si="33"/>
        <v>43799</v>
      </c>
    </row>
    <row r="713" spans="2:5" x14ac:dyDescent="0.25">
      <c r="B713" s="1">
        <v>43795</v>
      </c>
      <c r="C713" t="str">
        <f t="shared" si="31"/>
        <v>Nov</v>
      </c>
      <c r="D713">
        <f t="shared" si="32"/>
        <v>2019</v>
      </c>
      <c r="E713" s="1">
        <f t="shared" si="33"/>
        <v>43799</v>
      </c>
    </row>
    <row r="714" spans="2:5" x14ac:dyDescent="0.25">
      <c r="B714" s="1">
        <v>43796</v>
      </c>
      <c r="C714" t="str">
        <f t="shared" si="31"/>
        <v>Nov</v>
      </c>
      <c r="D714">
        <f t="shared" si="32"/>
        <v>2019</v>
      </c>
      <c r="E714" s="1">
        <f t="shared" si="33"/>
        <v>43799</v>
      </c>
    </row>
    <row r="715" spans="2:5" x14ac:dyDescent="0.25">
      <c r="B715" s="1">
        <v>43797</v>
      </c>
      <c r="C715" t="str">
        <f t="shared" si="31"/>
        <v>Nov</v>
      </c>
      <c r="D715">
        <f t="shared" si="32"/>
        <v>2019</v>
      </c>
      <c r="E715" s="1">
        <f t="shared" si="33"/>
        <v>43799</v>
      </c>
    </row>
    <row r="716" spans="2:5" x14ac:dyDescent="0.25">
      <c r="B716" s="1">
        <v>43798</v>
      </c>
      <c r="C716" t="str">
        <f t="shared" si="31"/>
        <v>Nov</v>
      </c>
      <c r="D716">
        <f t="shared" si="32"/>
        <v>2019</v>
      </c>
      <c r="E716" s="1">
        <f t="shared" si="33"/>
        <v>43799</v>
      </c>
    </row>
    <row r="717" spans="2:5" x14ac:dyDescent="0.25">
      <c r="B717" s="1">
        <v>43799</v>
      </c>
      <c r="C717" t="str">
        <f t="shared" si="31"/>
        <v>Nov</v>
      </c>
      <c r="D717">
        <f t="shared" si="32"/>
        <v>2019</v>
      </c>
      <c r="E717" s="1">
        <f t="shared" si="33"/>
        <v>43799</v>
      </c>
    </row>
    <row r="718" spans="2:5" x14ac:dyDescent="0.25">
      <c r="B718" s="1">
        <v>43800</v>
      </c>
      <c r="C718" t="str">
        <f t="shared" si="31"/>
        <v>Dec</v>
      </c>
      <c r="D718">
        <f t="shared" si="32"/>
        <v>2019</v>
      </c>
      <c r="E718" s="1">
        <f t="shared" si="33"/>
        <v>43830</v>
      </c>
    </row>
    <row r="719" spans="2:5" x14ac:dyDescent="0.25">
      <c r="B719" s="1">
        <v>43801</v>
      </c>
      <c r="C719" t="str">
        <f t="shared" si="31"/>
        <v>Dec</v>
      </c>
      <c r="D719">
        <f t="shared" si="32"/>
        <v>2019</v>
      </c>
      <c r="E719" s="1">
        <f t="shared" si="33"/>
        <v>43830</v>
      </c>
    </row>
    <row r="720" spans="2:5" x14ac:dyDescent="0.25">
      <c r="B720" s="1">
        <v>43802</v>
      </c>
      <c r="C720" t="str">
        <f t="shared" si="31"/>
        <v>Dec</v>
      </c>
      <c r="D720">
        <f t="shared" si="32"/>
        <v>2019</v>
      </c>
      <c r="E720" s="1">
        <f t="shared" si="33"/>
        <v>43830</v>
      </c>
    </row>
    <row r="721" spans="2:5" x14ac:dyDescent="0.25">
      <c r="B721" s="1">
        <v>43803</v>
      </c>
      <c r="C721" t="str">
        <f t="shared" si="31"/>
        <v>Dec</v>
      </c>
      <c r="D721">
        <f t="shared" si="32"/>
        <v>2019</v>
      </c>
      <c r="E721" s="1">
        <f t="shared" si="33"/>
        <v>43830</v>
      </c>
    </row>
    <row r="722" spans="2:5" x14ac:dyDescent="0.25">
      <c r="B722" s="1">
        <v>43804</v>
      </c>
      <c r="C722" t="str">
        <f t="shared" si="31"/>
        <v>Dec</v>
      </c>
      <c r="D722">
        <f t="shared" si="32"/>
        <v>2019</v>
      </c>
      <c r="E722" s="1">
        <f t="shared" si="33"/>
        <v>43830</v>
      </c>
    </row>
    <row r="723" spans="2:5" x14ac:dyDescent="0.25">
      <c r="B723" s="1">
        <v>43805</v>
      </c>
      <c r="C723" t="str">
        <f t="shared" ref="C723:C748" si="34">TEXT(B723,"mmm")</f>
        <v>Dec</v>
      </c>
      <c r="D723">
        <f t="shared" ref="D723:D748" si="35">YEAR(B723)</f>
        <v>2019</v>
      </c>
      <c r="E723" s="1">
        <f t="shared" ref="E723:E748" si="36">EOMONTH(B723,0)</f>
        <v>43830</v>
      </c>
    </row>
    <row r="724" spans="2:5" x14ac:dyDescent="0.25">
      <c r="B724" s="1">
        <v>43806</v>
      </c>
      <c r="C724" t="str">
        <f t="shared" si="34"/>
        <v>Dec</v>
      </c>
      <c r="D724">
        <f t="shared" si="35"/>
        <v>2019</v>
      </c>
      <c r="E724" s="1">
        <f t="shared" si="36"/>
        <v>43830</v>
      </c>
    </row>
    <row r="725" spans="2:5" x14ac:dyDescent="0.25">
      <c r="B725" s="1">
        <v>43807</v>
      </c>
      <c r="C725" t="str">
        <f t="shared" si="34"/>
        <v>Dec</v>
      </c>
      <c r="D725">
        <f t="shared" si="35"/>
        <v>2019</v>
      </c>
      <c r="E725" s="1">
        <f t="shared" si="36"/>
        <v>43830</v>
      </c>
    </row>
    <row r="726" spans="2:5" x14ac:dyDescent="0.25">
      <c r="B726" s="1">
        <v>43808</v>
      </c>
      <c r="C726" t="str">
        <f t="shared" si="34"/>
        <v>Dec</v>
      </c>
      <c r="D726">
        <f t="shared" si="35"/>
        <v>2019</v>
      </c>
      <c r="E726" s="1">
        <f t="shared" si="36"/>
        <v>43830</v>
      </c>
    </row>
    <row r="727" spans="2:5" x14ac:dyDescent="0.25">
      <c r="B727" s="1">
        <v>43809</v>
      </c>
      <c r="C727" t="str">
        <f t="shared" si="34"/>
        <v>Dec</v>
      </c>
      <c r="D727">
        <f t="shared" si="35"/>
        <v>2019</v>
      </c>
      <c r="E727" s="1">
        <f t="shared" si="36"/>
        <v>43830</v>
      </c>
    </row>
    <row r="728" spans="2:5" x14ac:dyDescent="0.25">
      <c r="B728" s="1">
        <v>43810</v>
      </c>
      <c r="C728" t="str">
        <f t="shared" si="34"/>
        <v>Dec</v>
      </c>
      <c r="D728">
        <f t="shared" si="35"/>
        <v>2019</v>
      </c>
      <c r="E728" s="1">
        <f t="shared" si="36"/>
        <v>43830</v>
      </c>
    </row>
    <row r="729" spans="2:5" x14ac:dyDescent="0.25">
      <c r="B729" s="1">
        <v>43811</v>
      </c>
      <c r="C729" t="str">
        <f t="shared" si="34"/>
        <v>Dec</v>
      </c>
      <c r="D729">
        <f t="shared" si="35"/>
        <v>2019</v>
      </c>
      <c r="E729" s="1">
        <f t="shared" si="36"/>
        <v>43830</v>
      </c>
    </row>
    <row r="730" spans="2:5" x14ac:dyDescent="0.25">
      <c r="B730" s="1">
        <v>43812</v>
      </c>
      <c r="C730" t="str">
        <f t="shared" si="34"/>
        <v>Dec</v>
      </c>
      <c r="D730">
        <f t="shared" si="35"/>
        <v>2019</v>
      </c>
      <c r="E730" s="1">
        <f t="shared" si="36"/>
        <v>43830</v>
      </c>
    </row>
    <row r="731" spans="2:5" x14ac:dyDescent="0.25">
      <c r="B731" s="1">
        <v>43813</v>
      </c>
      <c r="C731" t="str">
        <f t="shared" si="34"/>
        <v>Dec</v>
      </c>
      <c r="D731">
        <f t="shared" si="35"/>
        <v>2019</v>
      </c>
      <c r="E731" s="1">
        <f t="shared" si="36"/>
        <v>43830</v>
      </c>
    </row>
    <row r="732" spans="2:5" x14ac:dyDescent="0.25">
      <c r="B732" s="1">
        <v>43814</v>
      </c>
      <c r="C732" t="str">
        <f t="shared" si="34"/>
        <v>Dec</v>
      </c>
      <c r="D732">
        <f t="shared" si="35"/>
        <v>2019</v>
      </c>
      <c r="E732" s="1">
        <f t="shared" si="36"/>
        <v>43830</v>
      </c>
    </row>
    <row r="733" spans="2:5" x14ac:dyDescent="0.25">
      <c r="B733" s="1">
        <v>43815</v>
      </c>
      <c r="C733" t="str">
        <f t="shared" si="34"/>
        <v>Dec</v>
      </c>
      <c r="D733">
        <f t="shared" si="35"/>
        <v>2019</v>
      </c>
      <c r="E733" s="1">
        <f t="shared" si="36"/>
        <v>43830</v>
      </c>
    </row>
    <row r="734" spans="2:5" x14ac:dyDescent="0.25">
      <c r="B734" s="1">
        <v>43816</v>
      </c>
      <c r="C734" t="str">
        <f t="shared" si="34"/>
        <v>Dec</v>
      </c>
      <c r="D734">
        <f t="shared" si="35"/>
        <v>2019</v>
      </c>
      <c r="E734" s="1">
        <f t="shared" si="36"/>
        <v>43830</v>
      </c>
    </row>
    <row r="735" spans="2:5" x14ac:dyDescent="0.25">
      <c r="B735" s="1">
        <v>43817</v>
      </c>
      <c r="C735" t="str">
        <f t="shared" si="34"/>
        <v>Dec</v>
      </c>
      <c r="D735">
        <f t="shared" si="35"/>
        <v>2019</v>
      </c>
      <c r="E735" s="1">
        <f t="shared" si="36"/>
        <v>43830</v>
      </c>
    </row>
    <row r="736" spans="2:5" x14ac:dyDescent="0.25">
      <c r="B736" s="1">
        <v>43818</v>
      </c>
      <c r="C736" t="str">
        <f t="shared" si="34"/>
        <v>Dec</v>
      </c>
      <c r="D736">
        <f t="shared" si="35"/>
        <v>2019</v>
      </c>
      <c r="E736" s="1">
        <f t="shared" si="36"/>
        <v>43830</v>
      </c>
    </row>
    <row r="737" spans="2:5" x14ac:dyDescent="0.25">
      <c r="B737" s="1">
        <v>43819</v>
      </c>
      <c r="C737" t="str">
        <f t="shared" si="34"/>
        <v>Dec</v>
      </c>
      <c r="D737">
        <f t="shared" si="35"/>
        <v>2019</v>
      </c>
      <c r="E737" s="1">
        <f t="shared" si="36"/>
        <v>43830</v>
      </c>
    </row>
    <row r="738" spans="2:5" x14ac:dyDescent="0.25">
      <c r="B738" s="1">
        <v>43820</v>
      </c>
      <c r="C738" t="str">
        <f t="shared" si="34"/>
        <v>Dec</v>
      </c>
      <c r="D738">
        <f t="shared" si="35"/>
        <v>2019</v>
      </c>
      <c r="E738" s="1">
        <f t="shared" si="36"/>
        <v>43830</v>
      </c>
    </row>
    <row r="739" spans="2:5" x14ac:dyDescent="0.25">
      <c r="B739" s="1">
        <v>43821</v>
      </c>
      <c r="C739" t="str">
        <f t="shared" si="34"/>
        <v>Dec</v>
      </c>
      <c r="D739">
        <f t="shared" si="35"/>
        <v>2019</v>
      </c>
      <c r="E739" s="1">
        <f t="shared" si="36"/>
        <v>43830</v>
      </c>
    </row>
    <row r="740" spans="2:5" x14ac:dyDescent="0.25">
      <c r="B740" s="1">
        <v>43822</v>
      </c>
      <c r="C740" t="str">
        <f t="shared" si="34"/>
        <v>Dec</v>
      </c>
      <c r="D740">
        <f t="shared" si="35"/>
        <v>2019</v>
      </c>
      <c r="E740" s="1">
        <f t="shared" si="36"/>
        <v>43830</v>
      </c>
    </row>
    <row r="741" spans="2:5" x14ac:dyDescent="0.25">
      <c r="B741" s="1">
        <v>43823</v>
      </c>
      <c r="C741" t="str">
        <f t="shared" si="34"/>
        <v>Dec</v>
      </c>
      <c r="D741">
        <f t="shared" si="35"/>
        <v>2019</v>
      </c>
      <c r="E741" s="1">
        <f t="shared" si="36"/>
        <v>43830</v>
      </c>
    </row>
    <row r="742" spans="2:5" x14ac:dyDescent="0.25">
      <c r="B742" s="1">
        <v>43824</v>
      </c>
      <c r="C742" t="str">
        <f t="shared" si="34"/>
        <v>Dec</v>
      </c>
      <c r="D742">
        <f t="shared" si="35"/>
        <v>2019</v>
      </c>
      <c r="E742" s="1">
        <f t="shared" si="36"/>
        <v>43830</v>
      </c>
    </row>
    <row r="743" spans="2:5" x14ac:dyDescent="0.25">
      <c r="B743" s="1">
        <v>43825</v>
      </c>
      <c r="C743" t="str">
        <f t="shared" si="34"/>
        <v>Dec</v>
      </c>
      <c r="D743">
        <f t="shared" si="35"/>
        <v>2019</v>
      </c>
      <c r="E743" s="1">
        <f t="shared" si="36"/>
        <v>43830</v>
      </c>
    </row>
    <row r="744" spans="2:5" x14ac:dyDescent="0.25">
      <c r="B744" s="1">
        <v>43826</v>
      </c>
      <c r="C744" t="str">
        <f t="shared" si="34"/>
        <v>Dec</v>
      </c>
      <c r="D744">
        <f t="shared" si="35"/>
        <v>2019</v>
      </c>
      <c r="E744" s="1">
        <f t="shared" si="36"/>
        <v>43830</v>
      </c>
    </row>
    <row r="745" spans="2:5" x14ac:dyDescent="0.25">
      <c r="B745" s="1">
        <v>43827</v>
      </c>
      <c r="C745" t="str">
        <f t="shared" si="34"/>
        <v>Dec</v>
      </c>
      <c r="D745">
        <f t="shared" si="35"/>
        <v>2019</v>
      </c>
      <c r="E745" s="1">
        <f t="shared" si="36"/>
        <v>43830</v>
      </c>
    </row>
    <row r="746" spans="2:5" x14ac:dyDescent="0.25">
      <c r="B746" s="1">
        <v>43828</v>
      </c>
      <c r="C746" t="str">
        <f t="shared" si="34"/>
        <v>Dec</v>
      </c>
      <c r="D746">
        <f t="shared" si="35"/>
        <v>2019</v>
      </c>
      <c r="E746" s="1">
        <f t="shared" si="36"/>
        <v>43830</v>
      </c>
    </row>
    <row r="747" spans="2:5" x14ac:dyDescent="0.25">
      <c r="B747" s="1">
        <v>43829</v>
      </c>
      <c r="C747" t="str">
        <f t="shared" si="34"/>
        <v>Dec</v>
      </c>
      <c r="D747">
        <f t="shared" si="35"/>
        <v>2019</v>
      </c>
      <c r="E747" s="1">
        <f t="shared" si="36"/>
        <v>43830</v>
      </c>
    </row>
    <row r="748" spans="2:5" x14ac:dyDescent="0.25">
      <c r="B748" s="1">
        <v>43830</v>
      </c>
      <c r="C748" t="str">
        <f t="shared" si="34"/>
        <v>Dec</v>
      </c>
      <c r="D748">
        <f t="shared" si="35"/>
        <v>2019</v>
      </c>
      <c r="E748" s="1">
        <f t="shared" si="36"/>
        <v>43830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Ch19(103 )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2021-08-06T22:16:30Z</dcterms:created>
  <dcterms:modified xsi:type="dcterms:W3CDTF">2022-02-28T18:33:52Z</dcterms:modified>
</cp:coreProperties>
</file>