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onall" sheetId="1" r:id="rId1"/>
  </sheets>
  <definedNames>
    <definedName name="_xlnm._FilterDatabase" localSheetId="0" hidden="1">Sonall!$B$6:$O$30</definedName>
  </definedNames>
  <calcPr calcId="144525"/>
</workbook>
</file>

<file path=xl/calcChain.xml><?xml version="1.0" encoding="utf-8"?>
<calcChain xmlns="http://schemas.openxmlformats.org/spreadsheetml/2006/main">
  <c r="F11" i="1" l="1"/>
  <c r="I11" i="1"/>
  <c r="M8" i="1" l="1"/>
  <c r="N33" i="1" l="1"/>
  <c r="N26" i="1"/>
  <c r="M26" i="1" l="1"/>
  <c r="M33" i="1" s="1"/>
  <c r="I26" i="1"/>
  <c r="I33" i="1" s="1"/>
  <c r="O26" i="1" l="1"/>
  <c r="F33" i="1"/>
  <c r="O33" i="1" l="1"/>
  <c r="M34" i="1" l="1"/>
</calcChain>
</file>

<file path=xl/sharedStrings.xml><?xml version="1.0" encoding="utf-8"?>
<sst xmlns="http://schemas.openxmlformats.org/spreadsheetml/2006/main" count="77" uniqueCount="40">
  <si>
    <t>MAHID KNITTING</t>
  </si>
  <si>
    <t>NAWPARA,MADHABDI,NARSINGDI.</t>
  </si>
  <si>
    <t>Program Details</t>
  </si>
  <si>
    <t>Remarks</t>
  </si>
  <si>
    <t>Buyer</t>
  </si>
  <si>
    <t>Order No</t>
  </si>
  <si>
    <t>Lot No</t>
  </si>
  <si>
    <t>Qty</t>
  </si>
  <si>
    <t>Date</t>
  </si>
  <si>
    <t>Challan No</t>
  </si>
  <si>
    <t>Yarn Qty</t>
  </si>
  <si>
    <t>Matarials</t>
  </si>
  <si>
    <t>Delivery Qty</t>
  </si>
  <si>
    <t>Pr.loss</t>
  </si>
  <si>
    <t>Balance</t>
  </si>
  <si>
    <t>Brand</t>
  </si>
  <si>
    <t xml:space="preserve">Yarn Count </t>
  </si>
  <si>
    <t>Sonall Knitting</t>
  </si>
  <si>
    <t>31.03.21</t>
  </si>
  <si>
    <t>Yarn Delivery Statement</t>
  </si>
  <si>
    <t>Fabric Received Statement</t>
  </si>
  <si>
    <t>10.04.21</t>
  </si>
  <si>
    <t>17.04.21</t>
  </si>
  <si>
    <t>28/1</t>
  </si>
  <si>
    <t>24/1</t>
  </si>
  <si>
    <t>S/J</t>
  </si>
  <si>
    <t>F.Treey</t>
  </si>
  <si>
    <t>Samim</t>
  </si>
  <si>
    <t>Mana</t>
  </si>
  <si>
    <t>18.04.21</t>
  </si>
  <si>
    <t>RIB</t>
  </si>
  <si>
    <t>19.04.21</t>
  </si>
  <si>
    <t>2128KH2</t>
  </si>
  <si>
    <t>2124KH2</t>
  </si>
  <si>
    <t>22.04.21</t>
  </si>
  <si>
    <t>02.05.21</t>
  </si>
  <si>
    <t>Yarn Retrun</t>
  </si>
  <si>
    <t>03.05.21</t>
  </si>
  <si>
    <t>04.05.21</t>
  </si>
  <si>
    <t>Fleece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</si>
</sst>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_);_(* \(#,##0.0\);_(* &quot;-&quot;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64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/>
    <xf numFmtId="0" fontId="6" fillId="0" borderId="1" xfId="0" applyFont="1" applyFill="1" applyBorder="1" applyAlignment="1">
      <alignment horizontal="center" vertical="center"/>
    </xf>
    <xf numFmtId="166" fontId="2" fillId="0" borderId="1" xfId="0" applyNumberFormat="1" applyFont="1" applyFill="1" applyBorder="1"/>
    <xf numFmtId="43" fontId="2" fillId="0" borderId="1" xfId="0" applyNumberFormat="1" applyFont="1" applyFill="1" applyBorder="1"/>
    <xf numFmtId="43" fontId="2" fillId="0" borderId="0" xfId="0" applyNumberFormat="1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4" workbookViewId="0">
      <selection activeCell="I14" sqref="I14"/>
    </sheetView>
  </sheetViews>
  <sheetFormatPr defaultRowHeight="15" x14ac:dyDescent="0.25"/>
  <cols>
    <col min="1" max="1" width="7.5703125" style="1" customWidth="1"/>
    <col min="2" max="2" width="19.140625" style="1" customWidth="1"/>
    <col min="3" max="3" width="17.7109375" style="1" customWidth="1"/>
    <col min="4" max="4" width="13.42578125" style="1" customWidth="1"/>
    <col min="5" max="5" width="9" style="1" customWidth="1"/>
    <col min="6" max="6" width="10.28515625" style="1" customWidth="1"/>
    <col min="7" max="7" width="9.5703125" style="1" customWidth="1"/>
    <col min="8" max="8" width="10.28515625" style="1" customWidth="1"/>
    <col min="9" max="9" width="10.5703125" style="1" customWidth="1"/>
    <col min="10" max="10" width="9.140625" style="1"/>
    <col min="11" max="11" width="11" style="1" customWidth="1"/>
    <col min="12" max="12" width="11.7109375" style="1" customWidth="1"/>
    <col min="13" max="13" width="15.85546875" style="1" customWidth="1"/>
    <col min="14" max="14" width="9.7109375" style="1" customWidth="1"/>
    <col min="15" max="15" width="13.85546875" style="1" customWidth="1"/>
    <col min="16" max="16384" width="9.140625" style="1"/>
  </cols>
  <sheetData>
    <row r="1" spans="1:16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6" ht="23.25" x14ac:dyDescent="0.35">
      <c r="A3" s="19" t="s">
        <v>17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5" spans="1:16" x14ac:dyDescent="0.25">
      <c r="A5" s="20" t="s">
        <v>2</v>
      </c>
      <c r="B5" s="20"/>
      <c r="C5" s="20"/>
      <c r="D5" s="20"/>
      <c r="E5" s="20"/>
      <c r="F5" s="20"/>
      <c r="G5" s="20" t="s">
        <v>19</v>
      </c>
      <c r="H5" s="20"/>
      <c r="I5" s="20"/>
      <c r="J5" s="20" t="s">
        <v>20</v>
      </c>
      <c r="K5" s="20"/>
      <c r="L5" s="20"/>
      <c r="M5" s="20"/>
      <c r="N5" s="2"/>
      <c r="O5" s="3"/>
      <c r="P5" s="3" t="s">
        <v>3</v>
      </c>
    </row>
    <row r="6" spans="1:16" x14ac:dyDescent="0.25">
      <c r="A6" s="4" t="s">
        <v>4</v>
      </c>
      <c r="B6" s="4" t="s">
        <v>5</v>
      </c>
      <c r="C6" s="4" t="s">
        <v>16</v>
      </c>
      <c r="D6" s="5" t="s">
        <v>15</v>
      </c>
      <c r="E6" s="4" t="s">
        <v>6</v>
      </c>
      <c r="F6" s="4" t="s">
        <v>7</v>
      </c>
      <c r="G6" s="4" t="s">
        <v>8</v>
      </c>
      <c r="H6" s="4" t="s">
        <v>9</v>
      </c>
      <c r="I6" s="6" t="s">
        <v>10</v>
      </c>
      <c r="J6" s="4" t="s">
        <v>8</v>
      </c>
      <c r="K6" s="4" t="s">
        <v>9</v>
      </c>
      <c r="L6" s="6" t="s">
        <v>11</v>
      </c>
      <c r="M6" s="4" t="s">
        <v>12</v>
      </c>
      <c r="N6" s="4" t="s">
        <v>13</v>
      </c>
      <c r="O6" s="4" t="s">
        <v>14</v>
      </c>
      <c r="P6" s="4"/>
    </row>
    <row r="7" spans="1:16" x14ac:dyDescent="0.25">
      <c r="A7" s="4" t="s">
        <v>28</v>
      </c>
      <c r="B7" s="7"/>
      <c r="C7" s="8" t="s">
        <v>23</v>
      </c>
      <c r="D7" s="8" t="s">
        <v>27</v>
      </c>
      <c r="E7" s="8"/>
      <c r="F7" s="9">
        <v>1975</v>
      </c>
      <c r="G7" s="4" t="s">
        <v>18</v>
      </c>
      <c r="H7" s="8">
        <v>830</v>
      </c>
      <c r="I7" s="9">
        <v>1975</v>
      </c>
      <c r="J7" s="8" t="s">
        <v>22</v>
      </c>
      <c r="K7" s="8">
        <v>5460</v>
      </c>
      <c r="L7" s="8" t="s">
        <v>25</v>
      </c>
      <c r="M7" s="9">
        <v>1566</v>
      </c>
      <c r="N7" s="9"/>
      <c r="O7" s="4"/>
      <c r="P7" s="4"/>
    </row>
    <row r="8" spans="1:16" x14ac:dyDescent="0.25">
      <c r="A8" s="4"/>
      <c r="B8" s="7"/>
      <c r="C8" s="8" t="s">
        <v>24</v>
      </c>
      <c r="D8" s="8" t="s">
        <v>27</v>
      </c>
      <c r="E8" s="8"/>
      <c r="F8" s="9">
        <v>2500</v>
      </c>
      <c r="G8" s="4" t="s">
        <v>21</v>
      </c>
      <c r="H8" s="8">
        <v>1019</v>
      </c>
      <c r="I8" s="9">
        <v>2500</v>
      </c>
      <c r="J8" s="8" t="s">
        <v>22</v>
      </c>
      <c r="K8" s="8">
        <v>5461</v>
      </c>
      <c r="L8" s="8" t="s">
        <v>25</v>
      </c>
      <c r="M8" s="9">
        <f>386+81+222</f>
        <v>689</v>
      </c>
      <c r="N8" s="9"/>
      <c r="O8" s="4"/>
      <c r="P8" s="4"/>
    </row>
    <row r="9" spans="1:16" x14ac:dyDescent="0.25">
      <c r="A9" s="4"/>
      <c r="B9" s="10"/>
      <c r="C9" s="8" t="s">
        <v>23</v>
      </c>
      <c r="D9" s="8" t="s">
        <v>27</v>
      </c>
      <c r="E9" s="8"/>
      <c r="F9" s="9">
        <v>750</v>
      </c>
      <c r="G9" s="4" t="s">
        <v>21</v>
      </c>
      <c r="H9" s="8">
        <v>1019</v>
      </c>
      <c r="I9" s="9">
        <v>750</v>
      </c>
      <c r="J9" s="8" t="s">
        <v>22</v>
      </c>
      <c r="K9" s="8">
        <v>5461</v>
      </c>
      <c r="L9" s="8" t="s">
        <v>26</v>
      </c>
      <c r="M9" s="9">
        <v>561</v>
      </c>
      <c r="N9" s="9"/>
      <c r="O9" s="4"/>
      <c r="P9" s="4"/>
    </row>
    <row r="10" spans="1:16" x14ac:dyDescent="0.25">
      <c r="A10" s="4" t="s">
        <v>28</v>
      </c>
      <c r="B10" s="10"/>
      <c r="C10" s="8" t="s">
        <v>23</v>
      </c>
      <c r="D10" s="8" t="s">
        <v>27</v>
      </c>
      <c r="E10" s="8" t="s">
        <v>32</v>
      </c>
      <c r="F10" s="9">
        <v>750</v>
      </c>
      <c r="G10" s="4" t="s">
        <v>31</v>
      </c>
      <c r="H10" s="8">
        <v>993</v>
      </c>
      <c r="I10" s="9">
        <v>750</v>
      </c>
      <c r="J10" s="8" t="s">
        <v>29</v>
      </c>
      <c r="K10" s="8">
        <v>5468</v>
      </c>
      <c r="L10" s="8" t="s">
        <v>30</v>
      </c>
      <c r="M10" s="11">
        <v>21</v>
      </c>
      <c r="N10" s="11"/>
      <c r="O10" s="13"/>
      <c r="P10" s="4"/>
    </row>
    <row r="11" spans="1:16" x14ac:dyDescent="0.25">
      <c r="A11" s="4"/>
      <c r="B11" s="7"/>
      <c r="C11" s="8" t="s">
        <v>24</v>
      </c>
      <c r="D11" s="8" t="s">
        <v>27</v>
      </c>
      <c r="E11" s="8" t="s">
        <v>33</v>
      </c>
      <c r="F11" s="9">
        <f>1150+20</f>
        <v>1170</v>
      </c>
      <c r="G11" s="4" t="s">
        <v>31</v>
      </c>
      <c r="H11" s="8">
        <v>993</v>
      </c>
      <c r="I11" s="9">
        <f>1150+20</f>
        <v>1170</v>
      </c>
      <c r="J11" s="8" t="s">
        <v>34</v>
      </c>
      <c r="K11" s="8">
        <v>5470</v>
      </c>
      <c r="L11" s="8" t="s">
        <v>26</v>
      </c>
      <c r="M11" s="9">
        <v>875</v>
      </c>
      <c r="N11" s="9"/>
      <c r="O11" s="4"/>
      <c r="P11" s="4"/>
    </row>
    <row r="12" spans="1:16" x14ac:dyDescent="0.25">
      <c r="A12" s="4"/>
      <c r="B12" s="7"/>
      <c r="C12" s="8" t="s">
        <v>24</v>
      </c>
      <c r="D12" s="8" t="s">
        <v>27</v>
      </c>
      <c r="E12" s="8" t="s">
        <v>33</v>
      </c>
      <c r="F12" s="9">
        <v>738</v>
      </c>
      <c r="G12" s="4" t="s">
        <v>37</v>
      </c>
      <c r="H12" s="8">
        <v>1193</v>
      </c>
      <c r="I12" s="9">
        <v>738</v>
      </c>
      <c r="J12" s="8" t="s">
        <v>34</v>
      </c>
      <c r="K12" s="8">
        <v>5470</v>
      </c>
      <c r="L12" s="8" t="s">
        <v>25</v>
      </c>
      <c r="M12" s="9">
        <v>22</v>
      </c>
      <c r="N12" s="9"/>
      <c r="O12" s="4"/>
      <c r="P12" s="4"/>
    </row>
    <row r="13" spans="1:16" x14ac:dyDescent="0.25">
      <c r="A13" s="4"/>
      <c r="B13" s="7"/>
      <c r="C13" s="8"/>
      <c r="D13" s="8"/>
      <c r="E13" s="8"/>
      <c r="F13" s="9">
        <v>23</v>
      </c>
      <c r="G13" s="4"/>
      <c r="H13" s="8"/>
      <c r="I13" s="9">
        <v>23</v>
      </c>
      <c r="J13" s="8" t="s">
        <v>34</v>
      </c>
      <c r="K13" s="8">
        <v>5470</v>
      </c>
      <c r="L13" s="8" t="s">
        <v>25</v>
      </c>
      <c r="M13" s="9">
        <v>378</v>
      </c>
      <c r="N13" s="9"/>
      <c r="O13" s="4"/>
      <c r="P13" s="4"/>
    </row>
    <row r="14" spans="1:16" x14ac:dyDescent="0.25">
      <c r="A14" s="4"/>
      <c r="B14" s="7"/>
      <c r="C14" s="8"/>
      <c r="D14" s="8"/>
      <c r="E14" s="8"/>
      <c r="F14" s="9"/>
      <c r="G14" s="4"/>
      <c r="H14" s="8"/>
      <c r="I14" s="9"/>
      <c r="J14" s="8" t="s">
        <v>34</v>
      </c>
      <c r="K14" s="8">
        <v>5470</v>
      </c>
      <c r="L14" s="8" t="s">
        <v>25</v>
      </c>
      <c r="M14" s="9">
        <v>299</v>
      </c>
      <c r="N14" s="9"/>
      <c r="O14" s="4"/>
      <c r="P14" s="4"/>
    </row>
    <row r="15" spans="1:16" x14ac:dyDescent="0.25">
      <c r="A15" s="4"/>
      <c r="B15" s="7"/>
      <c r="C15" s="8"/>
      <c r="D15" s="8"/>
      <c r="E15" s="8"/>
      <c r="F15" s="9"/>
      <c r="G15" s="4"/>
      <c r="H15" s="8"/>
      <c r="I15" s="9"/>
      <c r="J15" s="8" t="s">
        <v>34</v>
      </c>
      <c r="K15" s="8">
        <v>5470</v>
      </c>
      <c r="L15" s="8" t="s">
        <v>25</v>
      </c>
      <c r="M15" s="9">
        <v>94</v>
      </c>
      <c r="N15" s="9"/>
      <c r="O15" s="4"/>
      <c r="P15" s="4"/>
    </row>
    <row r="16" spans="1:16" x14ac:dyDescent="0.25">
      <c r="A16" s="4"/>
      <c r="B16" s="7"/>
      <c r="C16" s="8"/>
      <c r="D16" s="8"/>
      <c r="E16" s="8"/>
      <c r="F16" s="9"/>
      <c r="G16" s="4"/>
      <c r="H16" s="8"/>
      <c r="I16" s="9"/>
      <c r="J16" s="8" t="s">
        <v>35</v>
      </c>
      <c r="K16" s="8">
        <v>5484</v>
      </c>
      <c r="L16" s="8" t="s">
        <v>26</v>
      </c>
      <c r="M16" s="9">
        <v>1735</v>
      </c>
      <c r="N16" s="9"/>
      <c r="O16" s="4"/>
      <c r="P16" s="4"/>
    </row>
    <row r="17" spans="1:16" x14ac:dyDescent="0.25">
      <c r="A17" s="4"/>
      <c r="B17" s="7"/>
      <c r="C17" s="8"/>
      <c r="D17" s="8"/>
      <c r="E17" s="8"/>
      <c r="F17" s="9"/>
      <c r="G17" s="4"/>
      <c r="H17" s="8"/>
      <c r="I17" s="9"/>
      <c r="J17" s="8" t="s">
        <v>35</v>
      </c>
      <c r="K17" s="8">
        <v>5484</v>
      </c>
      <c r="L17" s="8" t="s">
        <v>25</v>
      </c>
      <c r="M17" s="9">
        <v>145</v>
      </c>
      <c r="N17" s="9"/>
      <c r="O17" s="4"/>
      <c r="P17" s="4"/>
    </row>
    <row r="18" spans="1:16" x14ac:dyDescent="0.25">
      <c r="A18" s="4"/>
      <c r="B18" s="7"/>
      <c r="C18" s="8"/>
      <c r="D18" s="8"/>
      <c r="E18" s="8"/>
      <c r="F18" s="9"/>
      <c r="G18" s="4"/>
      <c r="H18" s="8"/>
      <c r="I18" s="9"/>
      <c r="J18" s="8" t="s">
        <v>35</v>
      </c>
      <c r="K18" s="8">
        <v>5484</v>
      </c>
      <c r="L18" s="8" t="s">
        <v>25</v>
      </c>
      <c r="M18" s="9">
        <v>209</v>
      </c>
      <c r="N18" s="9"/>
      <c r="O18" s="4"/>
      <c r="P18" s="4"/>
    </row>
    <row r="19" spans="1:16" x14ac:dyDescent="0.25">
      <c r="A19" s="4"/>
      <c r="B19" s="7"/>
      <c r="C19" s="8"/>
      <c r="D19" s="8"/>
      <c r="E19" s="8"/>
      <c r="F19" s="9"/>
      <c r="G19" s="4"/>
      <c r="H19" s="8"/>
      <c r="I19" s="9"/>
      <c r="J19" s="8" t="s">
        <v>35</v>
      </c>
      <c r="K19" s="8">
        <v>5484</v>
      </c>
      <c r="L19" s="8" t="s">
        <v>36</v>
      </c>
      <c r="M19" s="9">
        <v>12</v>
      </c>
      <c r="N19" s="9"/>
      <c r="O19" s="4"/>
      <c r="P19" s="4"/>
    </row>
    <row r="20" spans="1:16" x14ac:dyDescent="0.25">
      <c r="A20" s="4"/>
      <c r="B20" s="7"/>
      <c r="C20" s="8"/>
      <c r="D20" s="8"/>
      <c r="E20" s="8"/>
      <c r="F20" s="9"/>
      <c r="G20" s="4"/>
      <c r="H20" s="8"/>
      <c r="I20" s="9"/>
      <c r="J20" s="8" t="s">
        <v>35</v>
      </c>
      <c r="K20" s="8">
        <v>5484</v>
      </c>
      <c r="L20" s="8" t="s">
        <v>36</v>
      </c>
      <c r="M20" s="9">
        <v>40</v>
      </c>
      <c r="N20" s="9"/>
      <c r="O20" s="4"/>
      <c r="P20" s="4"/>
    </row>
    <row r="21" spans="1:16" x14ac:dyDescent="0.25">
      <c r="A21" s="4"/>
      <c r="B21" s="7"/>
      <c r="C21" s="8"/>
      <c r="D21" s="8"/>
      <c r="E21" s="8"/>
      <c r="F21" s="9"/>
      <c r="G21" s="4"/>
      <c r="H21" s="8"/>
      <c r="I21" s="9"/>
      <c r="J21" s="8" t="s">
        <v>38</v>
      </c>
      <c r="K21" s="8">
        <v>5495</v>
      </c>
      <c r="L21" s="8" t="s">
        <v>39</v>
      </c>
      <c r="M21" s="9">
        <v>8</v>
      </c>
      <c r="N21" s="9"/>
      <c r="O21" s="4"/>
      <c r="P21" s="4"/>
    </row>
    <row r="22" spans="1:16" x14ac:dyDescent="0.25">
      <c r="A22" s="4"/>
      <c r="B22" s="7"/>
      <c r="C22" s="8"/>
      <c r="D22" s="8"/>
      <c r="E22" s="8"/>
      <c r="F22" s="9"/>
      <c r="G22" s="4"/>
      <c r="H22" s="8"/>
      <c r="I22" s="9"/>
      <c r="J22" s="8" t="s">
        <v>38</v>
      </c>
      <c r="K22" s="8">
        <v>5495</v>
      </c>
      <c r="L22" s="8" t="s">
        <v>36</v>
      </c>
      <c r="M22" s="9">
        <v>15</v>
      </c>
      <c r="N22" s="9"/>
      <c r="O22" s="4"/>
      <c r="P22" s="4"/>
    </row>
    <row r="23" spans="1:16" x14ac:dyDescent="0.25">
      <c r="A23" s="4"/>
      <c r="B23" s="7"/>
      <c r="C23" s="8"/>
      <c r="D23" s="8"/>
      <c r="E23" s="8"/>
      <c r="F23" s="9"/>
      <c r="G23" s="4"/>
      <c r="H23" s="8"/>
      <c r="I23" s="9"/>
      <c r="J23" s="8"/>
      <c r="K23" s="8"/>
      <c r="L23" s="8"/>
      <c r="M23" s="9"/>
      <c r="N23" s="9"/>
      <c r="O23" s="4"/>
      <c r="P23" s="4"/>
    </row>
    <row r="24" spans="1:16" x14ac:dyDescent="0.25">
      <c r="A24" s="4"/>
      <c r="B24" s="7"/>
      <c r="C24" s="8"/>
      <c r="D24" s="8"/>
      <c r="E24" s="8"/>
      <c r="F24" s="9"/>
      <c r="G24" s="4"/>
      <c r="H24" s="8"/>
      <c r="I24" s="9"/>
      <c r="J24" s="8"/>
      <c r="K24" s="8"/>
      <c r="L24" s="8"/>
      <c r="M24" s="9"/>
      <c r="N24" s="9"/>
      <c r="O24" s="4"/>
      <c r="P24" s="4"/>
    </row>
    <row r="25" spans="1:16" x14ac:dyDescent="0.25">
      <c r="A25" s="4"/>
      <c r="B25" s="7"/>
      <c r="C25" s="8"/>
      <c r="D25" s="8"/>
      <c r="E25" s="8"/>
      <c r="F25" s="9"/>
      <c r="G25" s="4"/>
      <c r="H25" s="8"/>
      <c r="I25" s="9"/>
      <c r="J25" s="8"/>
      <c r="K25" s="8"/>
      <c r="L25" s="8"/>
      <c r="M25" s="9"/>
      <c r="N25" s="9"/>
      <c r="O25" s="4"/>
      <c r="P25" s="4"/>
    </row>
    <row r="26" spans="1:16" x14ac:dyDescent="0.25">
      <c r="A26" s="4"/>
      <c r="B26" s="7"/>
      <c r="C26" s="8"/>
      <c r="D26" s="8"/>
      <c r="E26" s="8"/>
      <c r="F26" s="9"/>
      <c r="G26" s="4"/>
      <c r="H26" s="8"/>
      <c r="I26" s="11">
        <f>SUM(I7:I25)</f>
        <v>7906</v>
      </c>
      <c r="J26" s="12"/>
      <c r="K26" s="12"/>
      <c r="L26" s="12"/>
      <c r="M26" s="11">
        <f>SUM(M7:M25)</f>
        <v>6669</v>
      </c>
      <c r="N26" s="11">
        <f>SUM(N7:N25)</f>
        <v>0</v>
      </c>
      <c r="O26" s="15">
        <f>M26-I26+N26</f>
        <v>-1237</v>
      </c>
      <c r="P26" s="4"/>
    </row>
    <row r="27" spans="1:16" x14ac:dyDescent="0.25">
      <c r="A27" s="4"/>
      <c r="B27" s="7"/>
      <c r="C27" s="8"/>
      <c r="D27" s="8"/>
      <c r="E27" s="8"/>
      <c r="F27" s="9"/>
      <c r="G27" s="4"/>
      <c r="H27" s="8"/>
      <c r="I27" s="9"/>
      <c r="J27" s="8"/>
      <c r="K27" s="8"/>
      <c r="L27" s="8"/>
      <c r="M27" s="9"/>
      <c r="N27" s="9"/>
      <c r="O27" s="4"/>
      <c r="P27" s="4"/>
    </row>
    <row r="28" spans="1:16" x14ac:dyDescent="0.25">
      <c r="A28" s="4"/>
      <c r="B28" s="7"/>
      <c r="C28" s="8"/>
      <c r="D28" s="8"/>
      <c r="E28" s="8"/>
      <c r="F28" s="9"/>
      <c r="G28" s="4"/>
      <c r="H28" s="8"/>
      <c r="I28" s="11"/>
      <c r="J28" s="12"/>
      <c r="K28" s="12"/>
      <c r="L28" s="12"/>
      <c r="M28" s="11"/>
      <c r="N28" s="11"/>
      <c r="O28" s="13"/>
      <c r="P28" s="4"/>
    </row>
    <row r="29" spans="1:16" x14ac:dyDescent="0.25">
      <c r="A29" s="4"/>
      <c r="B29" s="7"/>
      <c r="C29" s="8"/>
      <c r="D29" s="8"/>
      <c r="E29" s="8"/>
      <c r="F29" s="9"/>
      <c r="G29" s="4"/>
      <c r="H29" s="8"/>
      <c r="I29" s="9"/>
      <c r="J29" s="8"/>
      <c r="K29" s="8"/>
      <c r="L29" s="8"/>
      <c r="M29" s="9"/>
      <c r="N29" s="9"/>
      <c r="O29" s="4"/>
      <c r="P29" s="4"/>
    </row>
    <row r="30" spans="1:16" x14ac:dyDescent="0.25">
      <c r="A30" s="4"/>
      <c r="B30" s="7"/>
      <c r="C30" s="8"/>
      <c r="D30" s="8"/>
      <c r="E30" s="8"/>
      <c r="F30" s="9"/>
      <c r="G30" s="4"/>
      <c r="H30" s="8"/>
      <c r="I30" s="9"/>
      <c r="J30" s="8"/>
      <c r="K30" s="8"/>
      <c r="L30" s="8"/>
      <c r="M30" s="9"/>
      <c r="N30" s="9"/>
      <c r="O30" s="4"/>
      <c r="P30" s="4"/>
    </row>
    <row r="31" spans="1:16" x14ac:dyDescent="0.25">
      <c r="A31" s="4"/>
      <c r="B31" s="8"/>
      <c r="C31" s="8"/>
      <c r="D31" s="14"/>
      <c r="E31" s="8"/>
      <c r="F31" s="9"/>
      <c r="G31" s="4"/>
      <c r="H31" s="8"/>
      <c r="I31" s="11"/>
      <c r="J31" s="12"/>
      <c r="K31" s="12"/>
      <c r="L31" s="12"/>
      <c r="M31" s="11"/>
      <c r="N31" s="11"/>
      <c r="O31" s="16"/>
      <c r="P31" s="4"/>
    </row>
    <row r="32" spans="1:16" x14ac:dyDescent="0.25">
      <c r="A32" s="4"/>
      <c r="B32" s="8"/>
      <c r="C32" s="8"/>
      <c r="D32" s="14"/>
      <c r="E32" s="8"/>
      <c r="F32" s="9"/>
      <c r="G32" s="4"/>
      <c r="H32" s="8"/>
      <c r="I32" s="11"/>
      <c r="J32" s="12"/>
      <c r="K32" s="12"/>
      <c r="L32" s="12"/>
      <c r="M32" s="11"/>
      <c r="N32" s="11"/>
      <c r="O32" s="16"/>
      <c r="P32" s="4"/>
    </row>
    <row r="33" spans="1:16" x14ac:dyDescent="0.25">
      <c r="A33" s="4"/>
      <c r="B33" s="8"/>
      <c r="C33" s="8"/>
      <c r="D33" s="14"/>
      <c r="E33" s="8"/>
      <c r="F33" s="11">
        <f>SUM(F7:F32)</f>
        <v>7906</v>
      </c>
      <c r="G33" s="4"/>
      <c r="H33" s="8"/>
      <c r="I33" s="11">
        <f>+I26</f>
        <v>7906</v>
      </c>
      <c r="J33" s="12"/>
      <c r="K33" s="12"/>
      <c r="L33" s="12"/>
      <c r="M33" s="11">
        <f>+M26</f>
        <v>6669</v>
      </c>
      <c r="N33" s="11">
        <f>+N26</f>
        <v>0</v>
      </c>
      <c r="O33" s="16">
        <f>SUM(O7:O32)</f>
        <v>-1237</v>
      </c>
      <c r="P33" s="4"/>
    </row>
    <row r="34" spans="1:16" x14ac:dyDescent="0.25">
      <c r="M34" s="17">
        <f>I33-M33</f>
        <v>1237</v>
      </c>
      <c r="N34" s="17"/>
    </row>
    <row r="35" spans="1:16" x14ac:dyDescent="0.25">
      <c r="O35" s="17"/>
    </row>
    <row r="37" spans="1:16" x14ac:dyDescent="0.25">
      <c r="K37" s="1">
        <v>12710</v>
      </c>
    </row>
    <row r="39" spans="1:16" x14ac:dyDescent="0.25">
      <c r="O39" s="17"/>
    </row>
  </sheetData>
  <mergeCells count="6">
    <mergeCell ref="A1:O1"/>
    <mergeCell ref="A2:O2"/>
    <mergeCell ref="A3:P3"/>
    <mergeCell ref="A5:F5"/>
    <mergeCell ref="G5:I5"/>
    <mergeCell ref="J5:M5"/>
  </mergeCells>
  <pageMargins left="0.2" right="0.2" top="0.5" bottom="0.5" header="0.3" footer="0.3"/>
  <pageSetup scale="6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2021-01-03T10:08:33Z</dcterms:created>
  <dcterms:modified xsi:type="dcterms:W3CDTF">2021-05-05T03:01:52Z</dcterms:modified>
</cp:coreProperties>
</file>