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C:\Users\LapTech\Documents\"/>
    </mc:Choice>
  </mc:AlternateContent>
  <xr:revisionPtr revIDLastSave="0" documentId="8_{67ECCA2D-6C9B-40BC-8647-FDBA6118984A}" xr6:coauthVersionLast="47" xr6:coauthVersionMax="47" xr10:uidLastSave="{00000000-0000-0000-0000-000000000000}"/>
  <bookViews>
    <workbookView xWindow="-120" yWindow="-120" windowWidth="20730" windowHeight="11160" activeTab="3" xr2:uid="{00000000-000D-0000-FFFF-FFFF00000000}"/>
  </bookViews>
  <sheets>
    <sheet name="Data" sheetId="1" r:id="rId1"/>
    <sheet name="Question" sheetId="2" r:id="rId2"/>
    <sheet name="Analyze chart 1" sheetId="3" r:id="rId3"/>
    <sheet name="Analyze chart 2" sheetId="4" r:id="rId4"/>
    <sheet name="Analyze chart 3" sheetId="5" r:id="rId5"/>
    <sheet name="Dashboard" sheetId="6" r:id="rId6"/>
  </sheets>
  <definedNames>
    <definedName name="Slicer_Cause">#N/A</definedName>
    <definedName name="Slicer_City">#N/A</definedName>
    <definedName name="Slicer_Deaths">#N/A</definedName>
    <definedName name="Slicer_Month">#N/A</definedName>
  </definedNames>
  <calcPr calcId="191028"/>
  <pivotCaches>
    <pivotCache cacheId="1" r:id="rId7"/>
  </pivotCaches>
  <extLst>
    <ext xmlns:x14="http://schemas.microsoft.com/office/spreadsheetml/2009/9/main" uri="{BBE1A952-AA13-448e-AADC-164F8A28A991}">
      <x14:slicerCaches>
        <x14:slicerCache r:id="rId8"/>
        <x14:slicerCache r:id="rId9"/>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5" i="2" l="1"/>
  <c r="J13" i="2"/>
  <c r="J14" i="2"/>
  <c r="J15" i="2"/>
  <c r="J16" i="2"/>
  <c r="J17" i="2"/>
  <c r="G12" i="2"/>
  <c r="J4" i="2"/>
  <c r="J6" i="2"/>
  <c r="J7" i="2"/>
  <c r="J8" i="2"/>
  <c r="J9" i="2"/>
  <c r="J3" i="2"/>
  <c r="G2" i="2"/>
</calcChain>
</file>

<file path=xl/sharedStrings.xml><?xml version="1.0" encoding="utf-8"?>
<sst xmlns="http://schemas.openxmlformats.org/spreadsheetml/2006/main" count="350" uniqueCount="38">
  <si>
    <t>City</t>
  </si>
  <si>
    <t>Year</t>
  </si>
  <si>
    <t>Month</t>
  </si>
  <si>
    <t>Cause</t>
  </si>
  <si>
    <t>Deaths</t>
  </si>
  <si>
    <t>Dhaka</t>
  </si>
  <si>
    <t>January</t>
  </si>
  <si>
    <t>Bike Accident</t>
  </si>
  <si>
    <t>Stroke</t>
  </si>
  <si>
    <t>Cancer</t>
  </si>
  <si>
    <t>Heart Disease</t>
  </si>
  <si>
    <t>Respiratory Illness</t>
  </si>
  <si>
    <t>February</t>
  </si>
  <si>
    <t>March</t>
  </si>
  <si>
    <t>Chittagong</t>
  </si>
  <si>
    <t>khulna</t>
  </si>
  <si>
    <t>April</t>
  </si>
  <si>
    <t>August</t>
  </si>
  <si>
    <t>Septembar</t>
  </si>
  <si>
    <t>December</t>
  </si>
  <si>
    <t>July</t>
  </si>
  <si>
    <t>Barishal</t>
  </si>
  <si>
    <t>Jeshore</t>
  </si>
  <si>
    <t>Rajshahi</t>
  </si>
  <si>
    <t>Dinajpur</t>
  </si>
  <si>
    <t>Data set on Demography Trends and Mortality Rates</t>
  </si>
  <si>
    <t>Row Labels</t>
  </si>
  <si>
    <t>Grand Total</t>
  </si>
  <si>
    <t>Sum of Deaths</t>
  </si>
  <si>
    <t>Average of Deaths</t>
  </si>
  <si>
    <t>Column Labels</t>
  </si>
  <si>
    <t>city</t>
  </si>
  <si>
    <t>Death rate/month</t>
  </si>
  <si>
    <t>Death rate/cause</t>
  </si>
  <si>
    <t>Q2.Which cause has a higher death rate?</t>
  </si>
  <si>
    <t>Q1. Which city has a higher death rate?</t>
  </si>
  <si>
    <t xml:space="preserve">         Ans:</t>
  </si>
  <si>
    <t>Ans: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</si>
</sst>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b/>
      <sz val="11"/>
      <color rgb="FFFF0000"/>
      <name val="Calibri"/>
      <family val="2"/>
      <scheme val="minor"/>
    </font>
    <font>
      <b/>
      <sz val="14"/>
      <color theme="4" tint="-0.499984740745262"/>
      <name val="Calibri"/>
      <family val="2"/>
      <scheme val="minor"/>
    </font>
    <font>
      <sz val="11"/>
      <color theme="4" tint="-0.499984740745262"/>
      <name val="Calibri"/>
      <family val="2"/>
      <scheme val="minor"/>
    </font>
  </fonts>
  <fills count="9">
    <fill>
      <patternFill patternType="none"/>
    </fill>
    <fill>
      <patternFill patternType="gray125"/>
    </fill>
    <fill>
      <patternFill patternType="solid">
        <fgColor rgb="FFFFFF00"/>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9"/>
        <bgColor indexed="64"/>
      </patternFill>
    </fill>
    <fill>
      <patternFill patternType="solid">
        <fgColor theme="0"/>
        <bgColor indexed="64"/>
      </patternFill>
    </fill>
    <fill>
      <patternFill patternType="solid">
        <fgColor theme="9" tint="0.59999389629810485"/>
        <bgColor indexed="64"/>
      </patternFill>
    </fill>
    <fill>
      <patternFill patternType="solid">
        <fgColor rgb="FF7CEB99"/>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4">
    <xf numFmtId="0" fontId="0" fillId="0" borderId="0" xfId="0"/>
    <xf numFmtId="0" fontId="2" fillId="2" borderId="0" xfId="0" applyFont="1" applyFill="1" applyAlignment="1">
      <alignment horizontal="center" vertical="center" wrapText="1"/>
    </xf>
    <xf numFmtId="0" fontId="1" fillId="2" borderId="0" xfId="0" applyFont="1" applyFill="1" applyAlignment="1">
      <alignment horizontal="center" vertical="center" wrapText="1"/>
    </xf>
    <xf numFmtId="0" fontId="2" fillId="2" borderId="0" xfId="0" applyFont="1" applyFill="1" applyAlignment="1">
      <alignment horizontal="left" vertical="center" wrapText="1"/>
    </xf>
    <xf numFmtId="0" fontId="0" fillId="0" borderId="0" xfId="0" applyAlignment="1">
      <alignment vertical="center" wrapText="1"/>
    </xf>
    <xf numFmtId="0" fontId="0" fillId="0" borderId="0" xfId="0" applyAlignment="1">
      <alignment horizontal="center" vertical="center" wrapText="1"/>
    </xf>
    <xf numFmtId="0" fontId="0" fillId="0" borderId="0" xfId="0" applyAlignment="1">
      <alignment horizontal="left" vertical="center" wrapText="1"/>
    </xf>
    <xf numFmtId="0" fontId="4" fillId="0" borderId="0" xfId="0" applyFont="1"/>
    <xf numFmtId="0" fontId="0" fillId="0" borderId="0" xfId="0" pivotButton="1"/>
    <xf numFmtId="0" fontId="0" fillId="0" borderId="0" xfId="0" applyAlignment="1">
      <alignment horizontal="left"/>
    </xf>
    <xf numFmtId="1" fontId="0" fillId="0" borderId="0" xfId="0" applyNumberFormat="1"/>
    <xf numFmtId="0" fontId="3" fillId="3" borderId="0" xfId="0" applyFont="1" applyFill="1"/>
    <xf numFmtId="0" fontId="4" fillId="3" borderId="0" xfId="0" applyFont="1" applyFill="1"/>
    <xf numFmtId="0" fontId="0" fillId="2" borderId="1" xfId="0" applyFill="1" applyBorder="1"/>
    <xf numFmtId="0" fontId="0" fillId="5" borderId="0" xfId="0" applyFill="1"/>
    <xf numFmtId="1" fontId="0" fillId="4" borderId="0" xfId="0" applyNumberFormat="1" applyFill="1"/>
    <xf numFmtId="0" fontId="0" fillId="6" borderId="0" xfId="0" applyFill="1"/>
    <xf numFmtId="0" fontId="0" fillId="7" borderId="0" xfId="0" applyFill="1"/>
    <xf numFmtId="0" fontId="0" fillId="2" borderId="1" xfId="0" applyFill="1" applyBorder="1" applyAlignment="1">
      <alignment vertical="center" wrapText="1"/>
    </xf>
    <xf numFmtId="0" fontId="0" fillId="8" borderId="1" xfId="0" applyFill="1" applyBorder="1" applyAlignment="1">
      <alignment horizontal="left" vertical="center" wrapText="1"/>
    </xf>
    <xf numFmtId="2" fontId="0" fillId="8" borderId="1" xfId="0" applyNumberFormat="1" applyFill="1" applyBorder="1"/>
    <xf numFmtId="0" fontId="0" fillId="8" borderId="1" xfId="0" applyFill="1" applyBorder="1" applyAlignment="1">
      <alignment vertical="center" wrapText="1"/>
    </xf>
    <xf numFmtId="0" fontId="0" fillId="8" borderId="1" xfId="0" applyFill="1" applyBorder="1"/>
    <xf numFmtId="0" fontId="0" fillId="0" borderId="0" xfId="0" applyAlignment="1">
      <alignment horizontal="right"/>
    </xf>
  </cellXfs>
  <cellStyles count="1">
    <cellStyle name="Normal" xfId="0" builtinId="0"/>
  </cellStyles>
  <dxfs count="0"/>
  <tableStyles count="0" defaultTableStyle="TableStyleMedium2" defaultPivotStyle="PivotStyleLight16"/>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4.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[Sumon bhuyan.xlsx]Analyze chart 1!PivotTable1</c:name>
    <c:fmtId val="0"/>
  </c:pivotSource>
  <c:chart>
    <c:title>
      <c:tx>
        <c:rich>
          <a:bodyPr rot="0" spcFirstLastPara="1" vertOverflow="ellipsis" vert="horz" wrap="square" anchor="ctr" anchorCtr="1"/>
          <a:lstStyle/>
          <a:p>
            <a:pPr>
              <a:defRPr sz="1600" b="1" i="0" u="none" strike="noStrike" kern="1200" baseline="0">
                <a:solidFill>
                  <a:schemeClr val="dk1"/>
                </a:solidFill>
                <a:latin typeface="+mn-lt"/>
                <a:ea typeface="+mn-ea"/>
                <a:cs typeface="+mn-cs"/>
              </a:defRPr>
            </a:pPr>
            <a:r>
              <a:rPr lang="en-US"/>
              <a:t>City wise total death</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dk1"/>
              </a:solidFill>
              <a:latin typeface="+mn-lt"/>
              <a:ea typeface="+mn-ea"/>
              <a:cs typeface="+mn-cs"/>
            </a:defRPr>
          </a:pPr>
          <a:endParaRPr lang="en-US"/>
        </a:p>
      </c:txPr>
    </c:title>
    <c:autoTitleDeleted val="0"/>
    <c:pivotFmts>
      <c:pivotFmt>
        <c:idx val="0"/>
        <c:spPr>
          <a:solidFill>
            <a:schemeClr val="accent2">
              <a:lumMod val="75000"/>
            </a:schemeClr>
          </a:soli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'Analyze chart 1'!$D$4</c:f>
              <c:strCache>
                <c:ptCount val="1"/>
                <c:pt idx="0">
                  <c:v>Total</c:v>
                </c:pt>
              </c:strCache>
            </c:strRef>
          </c:tx>
          <c:spPr>
            <a:solidFill>
              <a:schemeClr val="accent2">
                <a:lumMod val="75000"/>
              </a:schemeClr>
            </a:solidFill>
            <a:ln>
              <a:noFill/>
            </a:ln>
            <a:effectLst>
              <a:outerShdw blurRad="57150" dist="19050" dir="5400000" algn="ctr" rotWithShape="0">
                <a:srgbClr val="000000">
                  <a:alpha val="63000"/>
                </a:srgbClr>
              </a:outerShdw>
            </a:effectLst>
            <a:sp3d/>
          </c:spPr>
          <c:invertIfNegative val="0"/>
          <c:cat>
            <c:strRef>
              <c:f>'Analyze chart 1'!$C$5:$C$12</c:f>
              <c:strCache>
                <c:ptCount val="7"/>
                <c:pt idx="0">
                  <c:v>Barishal</c:v>
                </c:pt>
                <c:pt idx="1">
                  <c:v>Chittagong</c:v>
                </c:pt>
                <c:pt idx="2">
                  <c:v>Dhaka</c:v>
                </c:pt>
                <c:pt idx="3">
                  <c:v>Dinajpur</c:v>
                </c:pt>
                <c:pt idx="4">
                  <c:v>Jeshore</c:v>
                </c:pt>
                <c:pt idx="5">
                  <c:v>khulna</c:v>
                </c:pt>
                <c:pt idx="6">
                  <c:v>Rajshahi</c:v>
                </c:pt>
              </c:strCache>
            </c:strRef>
          </c:cat>
          <c:val>
            <c:numRef>
              <c:f>'Analyze chart 1'!$D$5:$D$12</c:f>
              <c:numCache>
                <c:formatCode>General</c:formatCode>
                <c:ptCount val="7"/>
                <c:pt idx="0">
                  <c:v>151</c:v>
                </c:pt>
                <c:pt idx="1">
                  <c:v>117</c:v>
                </c:pt>
                <c:pt idx="2">
                  <c:v>150</c:v>
                </c:pt>
                <c:pt idx="3">
                  <c:v>66</c:v>
                </c:pt>
                <c:pt idx="4">
                  <c:v>121</c:v>
                </c:pt>
                <c:pt idx="5">
                  <c:v>140</c:v>
                </c:pt>
                <c:pt idx="6">
                  <c:v>172</c:v>
                </c:pt>
              </c:numCache>
            </c:numRef>
          </c:val>
          <c:extLst>
            <c:ext xmlns:c16="http://schemas.microsoft.com/office/drawing/2014/chart" uri="{C3380CC4-5D6E-409C-BE32-E72D297353CC}">
              <c16:uniqueId val="{00000000-0CC2-4277-A1F9-18B5FD0E84F3}"/>
            </c:ext>
          </c:extLst>
        </c:ser>
        <c:dLbls>
          <c:showLegendKey val="0"/>
          <c:showVal val="0"/>
          <c:showCatName val="0"/>
          <c:showSerName val="0"/>
          <c:showPercent val="0"/>
          <c:showBubbleSize val="0"/>
        </c:dLbls>
        <c:gapWidth val="150"/>
        <c:shape val="box"/>
        <c:axId val="518583936"/>
        <c:axId val="518583576"/>
        <c:axId val="0"/>
      </c:bar3DChart>
      <c:catAx>
        <c:axId val="518583936"/>
        <c:scaling>
          <c:orientation val="minMax"/>
        </c:scaling>
        <c:delete val="0"/>
        <c:axPos val="b"/>
        <c:numFmt formatCode="General" sourceLinked="1"/>
        <c:majorTickMark val="none"/>
        <c:minorTickMark val="none"/>
        <c:tickLblPos val="nextTo"/>
        <c:spPr>
          <a:noFill/>
          <a:ln w="12700" cap="flat" cmpd="sng" algn="ctr">
            <a:solidFill>
              <a:schemeClr val="dk1"/>
            </a:solidFill>
            <a:prstDash val="solid"/>
            <a:miter lim="800000"/>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518583576"/>
        <c:crosses val="autoZero"/>
        <c:auto val="1"/>
        <c:lblAlgn val="ctr"/>
        <c:lblOffset val="100"/>
        <c:noMultiLvlLbl val="0"/>
      </c:catAx>
      <c:valAx>
        <c:axId val="5185835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5185839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6350" cap="flat" cmpd="sng" algn="ctr">
      <a:solidFill>
        <a:schemeClr val="accent3"/>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[Sumon bhuyan.xlsx]Analyze chart 2!PivotTable2</c:name>
    <c:fmtId val="0"/>
  </c:pivotSource>
  <c:chart>
    <c:title>
      <c:tx>
        <c:rich>
          <a:bodyPr rot="0" spcFirstLastPara="1" vertOverflow="ellipsis" vert="horz" wrap="square" anchor="ctr" anchorCtr="1"/>
          <a:lstStyle/>
          <a:p>
            <a:pPr>
              <a:defRPr sz="1600" b="1" i="0" u="none" strike="noStrike" kern="1200" spc="100" baseline="0">
                <a:solidFill>
                  <a:schemeClr val="dk1"/>
                </a:solidFill>
                <a:effectLst>
                  <a:outerShdw blurRad="50800" dist="38100" dir="5400000" algn="t" rotWithShape="0">
                    <a:prstClr val="black">
                      <a:alpha val="40000"/>
                    </a:prstClr>
                  </a:outerShdw>
                </a:effectLst>
                <a:latin typeface="+mn-lt"/>
                <a:ea typeface="+mn-ea"/>
                <a:cs typeface="+mn-cs"/>
              </a:defRPr>
            </a:pPr>
            <a:r>
              <a:rPr lang="en-US"/>
              <a:t>Cause wise total death</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dk1"/>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solidFill>
          <a:schemeClr val="tx1">
            <a:lumMod val="85000"/>
            <a:lumOff val="15000"/>
          </a:schemeClr>
        </a:solidFill>
        <a:ln>
          <a:noFill/>
        </a:ln>
        <a:effectLst/>
        <a:sp3d/>
      </c:spPr>
    </c:sideWall>
    <c:backWall>
      <c:thickness val="0"/>
      <c:spPr>
        <a:solidFill>
          <a:schemeClr val="tx1">
            <a:lumMod val="85000"/>
            <a:lumOff val="15000"/>
          </a:schemeClr>
        </a:solidFill>
        <a:ln>
          <a:noFill/>
        </a:ln>
        <a:effectLst/>
        <a:sp3d/>
      </c:spPr>
    </c:backWall>
    <c:plotArea>
      <c:layout/>
      <c:bar3DChart>
        <c:barDir val="col"/>
        <c:grouping val="clustered"/>
        <c:varyColors val="0"/>
        <c:ser>
          <c:idx val="0"/>
          <c:order val="0"/>
          <c:tx>
            <c:strRef>
              <c:f>'Analyze chart 2'!$C$3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'Analyze chart 2'!$B$4:$B$9</c:f>
              <c:strCache>
                <c:ptCount val="5"/>
                <c:pt idx="0">
                  <c:v>Bike Accident</c:v>
                </c:pt>
                <c:pt idx="1">
                  <c:v>Cancer</c:v>
                </c:pt>
                <c:pt idx="2">
                  <c:v>Heart Disease</c:v>
                </c:pt>
                <c:pt idx="3">
                  <c:v>Respiratory Illness</c:v>
                </c:pt>
                <c:pt idx="4">
                  <c:v>Stroke</c:v>
                </c:pt>
              </c:strCache>
            </c:strRef>
          </c:cat>
          <c:val>
            <c:numRef>
              <c:f>'Analyze chart 2'!$C$4:$C$9</c:f>
              <c:numCache>
                <c:formatCode>General</c:formatCode>
                <c:ptCount val="5"/>
                <c:pt idx="0">
                  <c:v>150</c:v>
                </c:pt>
                <c:pt idx="1">
                  <c:v>158</c:v>
                </c:pt>
                <c:pt idx="2">
                  <c:v>243</c:v>
                </c:pt>
                <c:pt idx="3">
                  <c:v>198</c:v>
                </c:pt>
                <c:pt idx="4">
                  <c:v>168</c:v>
                </c:pt>
              </c:numCache>
            </c:numRef>
          </c:val>
          <c:extLst>
            <c:ext xmlns:c16="http://schemas.microsoft.com/office/drawing/2014/chart" uri="{C3380CC4-5D6E-409C-BE32-E72D297353CC}">
              <c16:uniqueId val="{00000000-4BAC-41E3-A765-6A6CE08DE11F}"/>
            </c:ext>
          </c:extLst>
        </c:ser>
        <c:dLbls>
          <c:showLegendKey val="0"/>
          <c:showVal val="0"/>
          <c:showCatName val="0"/>
          <c:showSerName val="0"/>
          <c:showPercent val="0"/>
          <c:showBubbleSize val="0"/>
        </c:dLbls>
        <c:gapWidth val="150"/>
        <c:shape val="box"/>
        <c:axId val="397360960"/>
        <c:axId val="264991784"/>
        <c:axId val="0"/>
      </c:bar3DChart>
      <c:catAx>
        <c:axId val="39736096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264991784"/>
        <c:crosses val="autoZero"/>
        <c:auto val="1"/>
        <c:lblAlgn val="ctr"/>
        <c:lblOffset val="100"/>
        <c:noMultiLvlLbl val="0"/>
      </c:catAx>
      <c:valAx>
        <c:axId val="264991784"/>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3973609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tileRect/>
    </a:gradFill>
    <a:ln w="6350" cap="flat" cmpd="sng" algn="ctr">
      <a:solidFill>
        <a:schemeClr val="accent4"/>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[Sumon bhuyan.xlsx]Analyze chart 3!PivotTable3</c:name>
    <c:fmtId val="6"/>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1">
                <a:lumMod val="60000"/>
              </a:schemeClr>
            </a:solidFill>
            <a:ln w="9525">
              <a:solidFill>
                <a:schemeClr val="accent1">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circle"/>
          <c:size val="5"/>
          <c:spPr>
            <a:solidFill>
              <a:schemeClr val="accent2">
                <a:lumMod val="60000"/>
              </a:schemeClr>
            </a:solidFill>
            <a:ln w="9525">
              <a:solidFill>
                <a:schemeClr val="accent2">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'Analyze chart 3'!$C$3:$C$4</c:f>
              <c:strCache>
                <c:ptCount val="1"/>
                <c:pt idx="0">
                  <c:v>January</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'Analyze chart 3'!$B$5:$B$10</c:f>
              <c:strCache>
                <c:ptCount val="5"/>
                <c:pt idx="0">
                  <c:v>Bike Accident</c:v>
                </c:pt>
                <c:pt idx="1">
                  <c:v>Cancer</c:v>
                </c:pt>
                <c:pt idx="2">
                  <c:v>Heart Disease</c:v>
                </c:pt>
                <c:pt idx="3">
                  <c:v>Respiratory Illness</c:v>
                </c:pt>
                <c:pt idx="4">
                  <c:v>Stroke</c:v>
                </c:pt>
              </c:strCache>
            </c:strRef>
          </c:cat>
          <c:val>
            <c:numRef>
              <c:f>'Analyze chart 3'!$C$5:$C$10</c:f>
              <c:numCache>
                <c:formatCode>0</c:formatCode>
                <c:ptCount val="5"/>
                <c:pt idx="0">
                  <c:v>8.3333333333333339</c:v>
                </c:pt>
                <c:pt idx="1">
                  <c:v>7</c:v>
                </c:pt>
                <c:pt idx="2">
                  <c:v>14.5</c:v>
                </c:pt>
                <c:pt idx="3">
                  <c:v>10.5</c:v>
                </c:pt>
                <c:pt idx="4">
                  <c:v>9.5</c:v>
                </c:pt>
              </c:numCache>
            </c:numRef>
          </c:val>
          <c:smooth val="0"/>
          <c:extLst>
            <c:ext xmlns:c16="http://schemas.microsoft.com/office/drawing/2014/chart" uri="{C3380CC4-5D6E-409C-BE32-E72D297353CC}">
              <c16:uniqueId val="{00000000-84BA-4152-B2CB-292D70E5C372}"/>
            </c:ext>
          </c:extLst>
        </c:ser>
        <c:ser>
          <c:idx val="1"/>
          <c:order val="1"/>
          <c:tx>
            <c:strRef>
              <c:f>'Analyze chart 3'!$D$3:$D$4</c:f>
              <c:strCache>
                <c:ptCount val="1"/>
                <c:pt idx="0">
                  <c:v>February</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'Analyze chart 3'!$B$5:$B$10</c:f>
              <c:strCache>
                <c:ptCount val="5"/>
                <c:pt idx="0">
                  <c:v>Bike Accident</c:v>
                </c:pt>
                <c:pt idx="1">
                  <c:v>Cancer</c:v>
                </c:pt>
                <c:pt idx="2">
                  <c:v>Heart Disease</c:v>
                </c:pt>
                <c:pt idx="3">
                  <c:v>Respiratory Illness</c:v>
                </c:pt>
                <c:pt idx="4">
                  <c:v>Stroke</c:v>
                </c:pt>
              </c:strCache>
            </c:strRef>
          </c:cat>
          <c:val>
            <c:numRef>
              <c:f>'Analyze chart 3'!$D$5:$D$10</c:f>
              <c:numCache>
                <c:formatCode>0</c:formatCode>
                <c:ptCount val="5"/>
                <c:pt idx="0">
                  <c:v>6.5</c:v>
                </c:pt>
                <c:pt idx="1">
                  <c:v>9</c:v>
                </c:pt>
                <c:pt idx="2">
                  <c:v>13.75</c:v>
                </c:pt>
                <c:pt idx="3">
                  <c:v>9.5</c:v>
                </c:pt>
                <c:pt idx="4">
                  <c:v>8.3333333333333339</c:v>
                </c:pt>
              </c:numCache>
            </c:numRef>
          </c:val>
          <c:smooth val="0"/>
          <c:extLst>
            <c:ext xmlns:c16="http://schemas.microsoft.com/office/drawing/2014/chart" uri="{C3380CC4-5D6E-409C-BE32-E72D297353CC}">
              <c16:uniqueId val="{00000003-A4B0-41ED-B95D-D4CC9D60AAC6}"/>
            </c:ext>
          </c:extLst>
        </c:ser>
        <c:ser>
          <c:idx val="2"/>
          <c:order val="2"/>
          <c:tx>
            <c:strRef>
              <c:f>'Analyze chart 3'!$E$3:$E$4</c:f>
              <c:strCache>
                <c:ptCount val="1"/>
                <c:pt idx="0">
                  <c:v>March</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'Analyze chart 3'!$B$5:$B$10</c:f>
              <c:strCache>
                <c:ptCount val="5"/>
                <c:pt idx="0">
                  <c:v>Bike Accident</c:v>
                </c:pt>
                <c:pt idx="1">
                  <c:v>Cancer</c:v>
                </c:pt>
                <c:pt idx="2">
                  <c:v>Heart Disease</c:v>
                </c:pt>
                <c:pt idx="3">
                  <c:v>Respiratory Illness</c:v>
                </c:pt>
                <c:pt idx="4">
                  <c:v>Stroke</c:v>
                </c:pt>
              </c:strCache>
            </c:strRef>
          </c:cat>
          <c:val>
            <c:numRef>
              <c:f>'Analyze chart 3'!$E$5:$E$10</c:f>
              <c:numCache>
                <c:formatCode>0</c:formatCode>
                <c:ptCount val="5"/>
                <c:pt idx="0">
                  <c:v>8.7142857142857135</c:v>
                </c:pt>
                <c:pt idx="1">
                  <c:v>8.8571428571428577</c:v>
                </c:pt>
                <c:pt idx="2">
                  <c:v>12</c:v>
                </c:pt>
                <c:pt idx="3">
                  <c:v>10</c:v>
                </c:pt>
                <c:pt idx="4">
                  <c:v>10.75</c:v>
                </c:pt>
              </c:numCache>
            </c:numRef>
          </c:val>
          <c:smooth val="0"/>
          <c:extLst>
            <c:ext xmlns:c16="http://schemas.microsoft.com/office/drawing/2014/chart" uri="{C3380CC4-5D6E-409C-BE32-E72D297353CC}">
              <c16:uniqueId val="{00000004-A4B0-41ED-B95D-D4CC9D60AAC6}"/>
            </c:ext>
          </c:extLst>
        </c:ser>
        <c:ser>
          <c:idx val="3"/>
          <c:order val="3"/>
          <c:tx>
            <c:strRef>
              <c:f>'Analyze chart 3'!$F$3:$F$4</c:f>
              <c:strCache>
                <c:ptCount val="1"/>
                <c:pt idx="0">
                  <c:v>April</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'Analyze chart 3'!$B$5:$B$10</c:f>
              <c:strCache>
                <c:ptCount val="5"/>
                <c:pt idx="0">
                  <c:v>Bike Accident</c:v>
                </c:pt>
                <c:pt idx="1">
                  <c:v>Cancer</c:v>
                </c:pt>
                <c:pt idx="2">
                  <c:v>Heart Disease</c:v>
                </c:pt>
                <c:pt idx="3">
                  <c:v>Respiratory Illness</c:v>
                </c:pt>
                <c:pt idx="4">
                  <c:v>Stroke</c:v>
                </c:pt>
              </c:strCache>
            </c:strRef>
          </c:cat>
          <c:val>
            <c:numRef>
              <c:f>'Analyze chart 3'!$F$5:$F$10</c:f>
              <c:numCache>
                <c:formatCode>0</c:formatCode>
                <c:ptCount val="5"/>
                <c:pt idx="1">
                  <c:v>7</c:v>
                </c:pt>
              </c:numCache>
            </c:numRef>
          </c:val>
          <c:smooth val="0"/>
          <c:extLst>
            <c:ext xmlns:c16="http://schemas.microsoft.com/office/drawing/2014/chart" uri="{C3380CC4-5D6E-409C-BE32-E72D297353CC}">
              <c16:uniqueId val="{00000005-A4B0-41ED-B95D-D4CC9D60AAC6}"/>
            </c:ext>
          </c:extLst>
        </c:ser>
        <c:ser>
          <c:idx val="4"/>
          <c:order val="4"/>
          <c:tx>
            <c:strRef>
              <c:f>'Analyze chart 3'!$G$3:$G$4</c:f>
              <c:strCache>
                <c:ptCount val="1"/>
                <c:pt idx="0">
                  <c:v>July</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'Analyze chart 3'!$B$5:$B$10</c:f>
              <c:strCache>
                <c:ptCount val="5"/>
                <c:pt idx="0">
                  <c:v>Bike Accident</c:v>
                </c:pt>
                <c:pt idx="1">
                  <c:v>Cancer</c:v>
                </c:pt>
                <c:pt idx="2">
                  <c:v>Heart Disease</c:v>
                </c:pt>
                <c:pt idx="3">
                  <c:v>Respiratory Illness</c:v>
                </c:pt>
                <c:pt idx="4">
                  <c:v>Stroke</c:v>
                </c:pt>
              </c:strCache>
            </c:strRef>
          </c:cat>
          <c:val>
            <c:numRef>
              <c:f>'Analyze chart 3'!$G$5:$G$10</c:f>
              <c:numCache>
                <c:formatCode>0</c:formatCode>
                <c:ptCount val="5"/>
                <c:pt idx="4">
                  <c:v>9.6666666666666661</c:v>
                </c:pt>
              </c:numCache>
            </c:numRef>
          </c:val>
          <c:smooth val="0"/>
          <c:extLst>
            <c:ext xmlns:c16="http://schemas.microsoft.com/office/drawing/2014/chart" uri="{C3380CC4-5D6E-409C-BE32-E72D297353CC}">
              <c16:uniqueId val="{00000006-A4B0-41ED-B95D-D4CC9D60AAC6}"/>
            </c:ext>
          </c:extLst>
        </c:ser>
        <c:ser>
          <c:idx val="5"/>
          <c:order val="5"/>
          <c:tx>
            <c:strRef>
              <c:f>'Analyze chart 3'!$H$3:$H$4</c:f>
              <c:strCache>
                <c:ptCount val="1"/>
                <c:pt idx="0">
                  <c:v>August</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'Analyze chart 3'!$B$5:$B$10</c:f>
              <c:strCache>
                <c:ptCount val="5"/>
                <c:pt idx="0">
                  <c:v>Bike Accident</c:v>
                </c:pt>
                <c:pt idx="1">
                  <c:v>Cancer</c:v>
                </c:pt>
                <c:pt idx="2">
                  <c:v>Heart Disease</c:v>
                </c:pt>
                <c:pt idx="3">
                  <c:v>Respiratory Illness</c:v>
                </c:pt>
                <c:pt idx="4">
                  <c:v>Stroke</c:v>
                </c:pt>
              </c:strCache>
            </c:strRef>
          </c:cat>
          <c:val>
            <c:numRef>
              <c:f>'Analyze chart 3'!$H$5:$H$10</c:f>
              <c:numCache>
                <c:formatCode>0</c:formatCode>
                <c:ptCount val="5"/>
                <c:pt idx="2">
                  <c:v>11</c:v>
                </c:pt>
              </c:numCache>
            </c:numRef>
          </c:val>
          <c:smooth val="0"/>
          <c:extLst>
            <c:ext xmlns:c16="http://schemas.microsoft.com/office/drawing/2014/chart" uri="{C3380CC4-5D6E-409C-BE32-E72D297353CC}">
              <c16:uniqueId val="{00000007-A4B0-41ED-B95D-D4CC9D60AAC6}"/>
            </c:ext>
          </c:extLst>
        </c:ser>
        <c:ser>
          <c:idx val="6"/>
          <c:order val="6"/>
          <c:tx>
            <c:strRef>
              <c:f>'Analyze chart 3'!$I$3:$I$4</c:f>
              <c:strCache>
                <c:ptCount val="1"/>
                <c:pt idx="0">
                  <c:v>December</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cat>
            <c:strRef>
              <c:f>'Analyze chart 3'!$B$5:$B$10</c:f>
              <c:strCache>
                <c:ptCount val="5"/>
                <c:pt idx="0">
                  <c:v>Bike Accident</c:v>
                </c:pt>
                <c:pt idx="1">
                  <c:v>Cancer</c:v>
                </c:pt>
                <c:pt idx="2">
                  <c:v>Heart Disease</c:v>
                </c:pt>
                <c:pt idx="3">
                  <c:v>Respiratory Illness</c:v>
                </c:pt>
                <c:pt idx="4">
                  <c:v>Stroke</c:v>
                </c:pt>
              </c:strCache>
            </c:strRef>
          </c:cat>
          <c:val>
            <c:numRef>
              <c:f>'Analyze chart 3'!$I$5:$I$10</c:f>
              <c:numCache>
                <c:formatCode>0</c:formatCode>
                <c:ptCount val="5"/>
                <c:pt idx="3">
                  <c:v>9</c:v>
                </c:pt>
              </c:numCache>
            </c:numRef>
          </c:val>
          <c:smooth val="0"/>
          <c:extLst>
            <c:ext xmlns:c16="http://schemas.microsoft.com/office/drawing/2014/chart" uri="{C3380CC4-5D6E-409C-BE32-E72D297353CC}">
              <c16:uniqueId val="{00000008-A4B0-41ED-B95D-D4CC9D60AAC6}"/>
            </c:ext>
          </c:extLst>
        </c:ser>
        <c:ser>
          <c:idx val="7"/>
          <c:order val="7"/>
          <c:tx>
            <c:strRef>
              <c:f>'Analyze chart 3'!$J$3:$J$4</c:f>
              <c:strCache>
                <c:ptCount val="1"/>
                <c:pt idx="0">
                  <c:v>Septembar</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cat>
            <c:strRef>
              <c:f>'Analyze chart 3'!$B$5:$B$10</c:f>
              <c:strCache>
                <c:ptCount val="5"/>
                <c:pt idx="0">
                  <c:v>Bike Accident</c:v>
                </c:pt>
                <c:pt idx="1">
                  <c:v>Cancer</c:v>
                </c:pt>
                <c:pt idx="2">
                  <c:v>Heart Disease</c:v>
                </c:pt>
                <c:pt idx="3">
                  <c:v>Respiratory Illness</c:v>
                </c:pt>
                <c:pt idx="4">
                  <c:v>Stroke</c:v>
                </c:pt>
              </c:strCache>
            </c:strRef>
          </c:cat>
          <c:val>
            <c:numRef>
              <c:f>'Analyze chart 3'!$J$5:$J$10</c:f>
              <c:numCache>
                <c:formatCode>0</c:formatCode>
                <c:ptCount val="5"/>
                <c:pt idx="2">
                  <c:v>12</c:v>
                </c:pt>
                <c:pt idx="4">
                  <c:v>4</c:v>
                </c:pt>
              </c:numCache>
            </c:numRef>
          </c:val>
          <c:smooth val="0"/>
          <c:extLst>
            <c:ext xmlns:c16="http://schemas.microsoft.com/office/drawing/2014/chart" uri="{C3380CC4-5D6E-409C-BE32-E72D297353CC}">
              <c16:uniqueId val="{00000009-A4B0-41ED-B95D-D4CC9D60AAC6}"/>
            </c:ext>
          </c:extLst>
        </c:ser>
        <c:dLbls>
          <c:showLegendKey val="0"/>
          <c:showVal val="0"/>
          <c:showCatName val="0"/>
          <c:showSerName val="0"/>
          <c:showPercent val="0"/>
          <c:showBubbleSize val="0"/>
        </c:dLbls>
        <c:marker val="1"/>
        <c:smooth val="0"/>
        <c:axId val="396771256"/>
        <c:axId val="396771976"/>
      </c:lineChart>
      <c:catAx>
        <c:axId val="3967712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6771976"/>
        <c:crosses val="autoZero"/>
        <c:auto val="1"/>
        <c:lblAlgn val="ctr"/>
        <c:lblOffset val="100"/>
        <c:noMultiLvlLbl val="0"/>
      </c:catAx>
      <c:valAx>
        <c:axId val="39677197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6771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[Sumon bhuyan.xlsx]Analyze chart 2!PivotTable2</c:name>
    <c:fmtId val="5"/>
  </c:pivotSource>
  <c:chart>
    <c:title>
      <c:tx>
        <c:rich>
          <a:bodyPr rot="0" spcFirstLastPara="1" vertOverflow="ellipsis" vert="horz" wrap="square" anchor="ctr" anchorCtr="1"/>
          <a:lstStyle/>
          <a:p>
            <a:pPr>
              <a:defRPr sz="1600" b="1" i="0" u="none" strike="noStrike" kern="1200" spc="100" baseline="0">
                <a:solidFill>
                  <a:schemeClr val="dk1"/>
                </a:solidFill>
                <a:effectLst>
                  <a:outerShdw blurRad="50800" dist="38100" dir="5400000" algn="t" rotWithShape="0">
                    <a:prstClr val="black">
                      <a:alpha val="40000"/>
                    </a:prstClr>
                  </a:outerShdw>
                </a:effectLst>
                <a:latin typeface="+mn-lt"/>
                <a:ea typeface="+mn-ea"/>
                <a:cs typeface="+mn-cs"/>
              </a:defRPr>
            </a:pPr>
            <a:r>
              <a:rPr lang="en-US"/>
              <a:t>Cause wise total death</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dk1"/>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'Analyze chart 2'!$C$3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'Analyze chart 2'!$B$4:$B$9</c:f>
              <c:strCache>
                <c:ptCount val="5"/>
                <c:pt idx="0">
                  <c:v>Bike Accident</c:v>
                </c:pt>
                <c:pt idx="1">
                  <c:v>Cancer</c:v>
                </c:pt>
                <c:pt idx="2">
                  <c:v>Heart Disease</c:v>
                </c:pt>
                <c:pt idx="3">
                  <c:v>Respiratory Illness</c:v>
                </c:pt>
                <c:pt idx="4">
                  <c:v>Stroke</c:v>
                </c:pt>
              </c:strCache>
            </c:strRef>
          </c:cat>
          <c:val>
            <c:numRef>
              <c:f>'Analyze chart 2'!$C$4:$C$9</c:f>
              <c:numCache>
                <c:formatCode>General</c:formatCode>
                <c:ptCount val="5"/>
                <c:pt idx="0">
                  <c:v>150</c:v>
                </c:pt>
                <c:pt idx="1">
                  <c:v>158</c:v>
                </c:pt>
                <c:pt idx="2">
                  <c:v>243</c:v>
                </c:pt>
                <c:pt idx="3">
                  <c:v>198</c:v>
                </c:pt>
                <c:pt idx="4">
                  <c:v>168</c:v>
                </c:pt>
              </c:numCache>
            </c:numRef>
          </c:val>
          <c:extLst>
            <c:ext xmlns:c16="http://schemas.microsoft.com/office/drawing/2014/chart" uri="{C3380CC4-5D6E-409C-BE32-E72D297353CC}">
              <c16:uniqueId val="{00000000-3175-4E89-AFAC-38FD01E817FD}"/>
            </c:ext>
          </c:extLst>
        </c:ser>
        <c:dLbls>
          <c:showLegendKey val="0"/>
          <c:showVal val="0"/>
          <c:showCatName val="0"/>
          <c:showSerName val="0"/>
          <c:showPercent val="0"/>
          <c:showBubbleSize val="0"/>
        </c:dLbls>
        <c:gapWidth val="150"/>
        <c:shape val="box"/>
        <c:axId val="397360960"/>
        <c:axId val="264991784"/>
        <c:axId val="0"/>
      </c:bar3DChart>
      <c:catAx>
        <c:axId val="39736096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264991784"/>
        <c:crosses val="autoZero"/>
        <c:auto val="1"/>
        <c:lblAlgn val="ctr"/>
        <c:lblOffset val="100"/>
        <c:noMultiLvlLbl val="0"/>
      </c:catAx>
      <c:valAx>
        <c:axId val="264991784"/>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3973609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tileRect/>
    </a:gradFill>
    <a:ln w="6350" cap="flat" cmpd="sng" algn="ctr">
      <a:solidFill>
        <a:schemeClr val="accent4"/>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[Sumon bhuyan.xlsx]Analyze chart 1!PivotTable1</c:name>
    <c:fmtId val="7"/>
  </c:pivotSource>
  <c:chart>
    <c:title>
      <c:tx>
        <c:rich>
          <a:bodyPr rot="0" spcFirstLastPara="1" vertOverflow="ellipsis" vert="horz" wrap="square" anchor="ctr" anchorCtr="1"/>
          <a:lstStyle/>
          <a:p>
            <a:pPr>
              <a:defRPr sz="1600" b="1" i="0" u="none" strike="noStrike" kern="1200" baseline="0">
                <a:solidFill>
                  <a:schemeClr val="dk1"/>
                </a:solidFill>
                <a:latin typeface="+mn-lt"/>
                <a:ea typeface="+mn-ea"/>
                <a:cs typeface="+mn-cs"/>
              </a:defRPr>
            </a:pPr>
            <a:r>
              <a:rPr lang="en-US"/>
              <a:t>City wise total death</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dk1"/>
              </a:solidFill>
              <a:latin typeface="+mn-lt"/>
              <a:ea typeface="+mn-ea"/>
              <a:cs typeface="+mn-cs"/>
            </a:defRPr>
          </a:pPr>
          <a:endParaRPr lang="en-US"/>
        </a:p>
      </c:txPr>
    </c:title>
    <c:autoTitleDeleted val="0"/>
    <c:pivotFmts>
      <c:pivotFmt>
        <c:idx val="0"/>
        <c:spPr>
          <a:solidFill>
            <a:schemeClr val="accent2">
              <a:lumMod val="75000"/>
            </a:schemeClr>
          </a:soli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lumMod val="75000"/>
            </a:schemeClr>
          </a:soli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lumMod val="75000"/>
            </a:schemeClr>
          </a:soli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'Analyze chart 1'!$D$4</c:f>
              <c:strCache>
                <c:ptCount val="1"/>
                <c:pt idx="0">
                  <c:v>Total</c:v>
                </c:pt>
              </c:strCache>
            </c:strRef>
          </c:tx>
          <c:spPr>
            <a:solidFill>
              <a:schemeClr val="accent2">
                <a:lumMod val="75000"/>
              </a:schemeClr>
            </a:solidFill>
            <a:ln>
              <a:noFill/>
            </a:ln>
            <a:effectLst>
              <a:outerShdw blurRad="57150" dist="19050" dir="5400000" algn="ctr" rotWithShape="0">
                <a:srgbClr val="000000">
                  <a:alpha val="63000"/>
                </a:srgbClr>
              </a:outerShdw>
            </a:effectLst>
            <a:sp3d/>
          </c:spPr>
          <c:invertIfNegative val="0"/>
          <c:cat>
            <c:strRef>
              <c:f>'Analyze chart 1'!$C$5:$C$12</c:f>
              <c:strCache>
                <c:ptCount val="7"/>
                <c:pt idx="0">
                  <c:v>Barishal</c:v>
                </c:pt>
                <c:pt idx="1">
                  <c:v>Chittagong</c:v>
                </c:pt>
                <c:pt idx="2">
                  <c:v>Dhaka</c:v>
                </c:pt>
                <c:pt idx="3">
                  <c:v>Dinajpur</c:v>
                </c:pt>
                <c:pt idx="4">
                  <c:v>Jeshore</c:v>
                </c:pt>
                <c:pt idx="5">
                  <c:v>khulna</c:v>
                </c:pt>
                <c:pt idx="6">
                  <c:v>Rajshahi</c:v>
                </c:pt>
              </c:strCache>
            </c:strRef>
          </c:cat>
          <c:val>
            <c:numRef>
              <c:f>'Analyze chart 1'!$D$5:$D$12</c:f>
              <c:numCache>
                <c:formatCode>General</c:formatCode>
                <c:ptCount val="7"/>
                <c:pt idx="0">
                  <c:v>151</c:v>
                </c:pt>
                <c:pt idx="1">
                  <c:v>117</c:v>
                </c:pt>
                <c:pt idx="2">
                  <c:v>150</c:v>
                </c:pt>
                <c:pt idx="3">
                  <c:v>66</c:v>
                </c:pt>
                <c:pt idx="4">
                  <c:v>121</c:v>
                </c:pt>
                <c:pt idx="5">
                  <c:v>140</c:v>
                </c:pt>
                <c:pt idx="6">
                  <c:v>172</c:v>
                </c:pt>
              </c:numCache>
            </c:numRef>
          </c:val>
          <c:extLst>
            <c:ext xmlns:c16="http://schemas.microsoft.com/office/drawing/2014/chart" uri="{C3380CC4-5D6E-409C-BE32-E72D297353CC}">
              <c16:uniqueId val="{00000000-9506-4CB2-B828-B5FFA30B5A48}"/>
            </c:ext>
          </c:extLst>
        </c:ser>
        <c:dLbls>
          <c:showLegendKey val="0"/>
          <c:showVal val="0"/>
          <c:showCatName val="0"/>
          <c:showSerName val="0"/>
          <c:showPercent val="0"/>
          <c:showBubbleSize val="0"/>
        </c:dLbls>
        <c:gapWidth val="150"/>
        <c:shape val="box"/>
        <c:axId val="518583936"/>
        <c:axId val="518583576"/>
        <c:axId val="0"/>
      </c:bar3DChart>
      <c:catAx>
        <c:axId val="518583936"/>
        <c:scaling>
          <c:orientation val="minMax"/>
        </c:scaling>
        <c:delete val="0"/>
        <c:axPos val="b"/>
        <c:numFmt formatCode="General" sourceLinked="1"/>
        <c:majorTickMark val="none"/>
        <c:minorTickMark val="none"/>
        <c:tickLblPos val="nextTo"/>
        <c:spPr>
          <a:noFill/>
          <a:ln w="12700" cap="flat" cmpd="sng" algn="ctr">
            <a:solidFill>
              <a:schemeClr val="dk1"/>
            </a:solidFill>
            <a:prstDash val="solid"/>
            <a:miter lim="800000"/>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518583576"/>
        <c:crosses val="autoZero"/>
        <c:auto val="1"/>
        <c:lblAlgn val="ctr"/>
        <c:lblOffset val="100"/>
        <c:noMultiLvlLbl val="0"/>
      </c:catAx>
      <c:valAx>
        <c:axId val="5185835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5185839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6350" cap="flat" cmpd="sng" algn="ctr">
      <a:solidFill>
        <a:schemeClr val="accent3"/>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[Sumon bhuyan.xlsx]Analyze chart 3!PivotTable3</c:name>
    <c:fmtId val="8"/>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lumMod val="60000"/>
              </a:schemeClr>
            </a:solidFill>
            <a:ln w="9525">
              <a:solidFill>
                <a:schemeClr val="accent1">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2">
                <a:lumMod val="60000"/>
              </a:schemeClr>
            </a:solidFill>
            <a:ln w="9525">
              <a:solidFill>
                <a:schemeClr val="accent2">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circle"/>
          <c:size val="5"/>
          <c:spPr>
            <a:solidFill>
              <a:schemeClr val="accent1">
                <a:lumMod val="60000"/>
              </a:schemeClr>
            </a:solidFill>
            <a:ln w="9525">
              <a:solidFill>
                <a:schemeClr val="accent1">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circle"/>
          <c:size val="5"/>
          <c:spPr>
            <a:solidFill>
              <a:schemeClr val="accent2">
                <a:lumMod val="60000"/>
              </a:schemeClr>
            </a:solidFill>
            <a:ln w="9525">
              <a:solidFill>
                <a:schemeClr val="accent2">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ln w="28575" cap="rnd">
            <a:solidFill>
              <a:schemeClr val="accent1"/>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ln w="28575" cap="rnd">
            <a:solidFill>
              <a:schemeClr val="accent1"/>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ln w="28575" cap="rnd">
            <a:solidFill>
              <a:schemeClr val="accent1"/>
            </a:solidFill>
            <a:round/>
          </a:ln>
          <a:effectLst/>
        </c:spPr>
        <c:marker>
          <c:symbol val="circle"/>
          <c:size val="5"/>
          <c:spPr>
            <a:solidFill>
              <a:schemeClr val="accent1">
                <a:lumMod val="60000"/>
              </a:schemeClr>
            </a:solidFill>
            <a:ln w="9525">
              <a:solidFill>
                <a:schemeClr val="accent1">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ln w="28575" cap="rnd">
            <a:solidFill>
              <a:schemeClr val="accent1"/>
            </a:solidFill>
            <a:round/>
          </a:ln>
          <a:effectLst/>
        </c:spPr>
        <c:marker>
          <c:symbol val="circle"/>
          <c:size val="5"/>
          <c:spPr>
            <a:solidFill>
              <a:schemeClr val="accent2">
                <a:lumMod val="60000"/>
              </a:schemeClr>
            </a:solidFill>
            <a:ln w="9525">
              <a:solidFill>
                <a:schemeClr val="accent2">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'Analyze chart 3'!$C$3:$C$4</c:f>
              <c:strCache>
                <c:ptCount val="1"/>
                <c:pt idx="0">
                  <c:v>January</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'Analyze chart 3'!$B$5:$B$10</c:f>
              <c:strCache>
                <c:ptCount val="5"/>
                <c:pt idx="0">
                  <c:v>Bike Accident</c:v>
                </c:pt>
                <c:pt idx="1">
                  <c:v>Cancer</c:v>
                </c:pt>
                <c:pt idx="2">
                  <c:v>Heart Disease</c:v>
                </c:pt>
                <c:pt idx="3">
                  <c:v>Respiratory Illness</c:v>
                </c:pt>
                <c:pt idx="4">
                  <c:v>Stroke</c:v>
                </c:pt>
              </c:strCache>
            </c:strRef>
          </c:cat>
          <c:val>
            <c:numRef>
              <c:f>'Analyze chart 3'!$C$5:$C$10</c:f>
              <c:numCache>
                <c:formatCode>0</c:formatCode>
                <c:ptCount val="5"/>
                <c:pt idx="0">
                  <c:v>8.3333333333333339</c:v>
                </c:pt>
                <c:pt idx="1">
                  <c:v>7</c:v>
                </c:pt>
                <c:pt idx="2">
                  <c:v>14.5</c:v>
                </c:pt>
                <c:pt idx="3">
                  <c:v>10.5</c:v>
                </c:pt>
                <c:pt idx="4">
                  <c:v>9.5</c:v>
                </c:pt>
              </c:numCache>
            </c:numRef>
          </c:val>
          <c:smooth val="0"/>
          <c:extLst>
            <c:ext xmlns:c16="http://schemas.microsoft.com/office/drawing/2014/chart" uri="{C3380CC4-5D6E-409C-BE32-E72D297353CC}">
              <c16:uniqueId val="{00000000-E063-4306-8B05-607ACD556720}"/>
            </c:ext>
          </c:extLst>
        </c:ser>
        <c:ser>
          <c:idx val="1"/>
          <c:order val="1"/>
          <c:tx>
            <c:strRef>
              <c:f>'Analyze chart 3'!$D$3:$D$4</c:f>
              <c:strCache>
                <c:ptCount val="1"/>
                <c:pt idx="0">
                  <c:v>February</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'Analyze chart 3'!$B$5:$B$10</c:f>
              <c:strCache>
                <c:ptCount val="5"/>
                <c:pt idx="0">
                  <c:v>Bike Accident</c:v>
                </c:pt>
                <c:pt idx="1">
                  <c:v>Cancer</c:v>
                </c:pt>
                <c:pt idx="2">
                  <c:v>Heart Disease</c:v>
                </c:pt>
                <c:pt idx="3">
                  <c:v>Respiratory Illness</c:v>
                </c:pt>
                <c:pt idx="4">
                  <c:v>Stroke</c:v>
                </c:pt>
              </c:strCache>
            </c:strRef>
          </c:cat>
          <c:val>
            <c:numRef>
              <c:f>'Analyze chart 3'!$D$5:$D$10</c:f>
              <c:numCache>
                <c:formatCode>0</c:formatCode>
                <c:ptCount val="5"/>
                <c:pt idx="0">
                  <c:v>6.5</c:v>
                </c:pt>
                <c:pt idx="1">
                  <c:v>9</c:v>
                </c:pt>
                <c:pt idx="2">
                  <c:v>13.75</c:v>
                </c:pt>
                <c:pt idx="3">
                  <c:v>9.5</c:v>
                </c:pt>
                <c:pt idx="4">
                  <c:v>8.3333333333333339</c:v>
                </c:pt>
              </c:numCache>
            </c:numRef>
          </c:val>
          <c:smooth val="0"/>
          <c:extLst>
            <c:ext xmlns:c16="http://schemas.microsoft.com/office/drawing/2014/chart" uri="{C3380CC4-5D6E-409C-BE32-E72D297353CC}">
              <c16:uniqueId val="{00000004-5C74-4058-93AD-00035CA60612}"/>
            </c:ext>
          </c:extLst>
        </c:ser>
        <c:ser>
          <c:idx val="2"/>
          <c:order val="2"/>
          <c:tx>
            <c:strRef>
              <c:f>'Analyze chart 3'!$E$3:$E$4</c:f>
              <c:strCache>
                <c:ptCount val="1"/>
                <c:pt idx="0">
                  <c:v>March</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'Analyze chart 3'!$B$5:$B$10</c:f>
              <c:strCache>
                <c:ptCount val="5"/>
                <c:pt idx="0">
                  <c:v>Bike Accident</c:v>
                </c:pt>
                <c:pt idx="1">
                  <c:v>Cancer</c:v>
                </c:pt>
                <c:pt idx="2">
                  <c:v>Heart Disease</c:v>
                </c:pt>
                <c:pt idx="3">
                  <c:v>Respiratory Illness</c:v>
                </c:pt>
                <c:pt idx="4">
                  <c:v>Stroke</c:v>
                </c:pt>
              </c:strCache>
            </c:strRef>
          </c:cat>
          <c:val>
            <c:numRef>
              <c:f>'Analyze chart 3'!$E$5:$E$10</c:f>
              <c:numCache>
                <c:formatCode>0</c:formatCode>
                <c:ptCount val="5"/>
                <c:pt idx="0">
                  <c:v>8.7142857142857135</c:v>
                </c:pt>
                <c:pt idx="1">
                  <c:v>8.8571428571428577</c:v>
                </c:pt>
                <c:pt idx="2">
                  <c:v>12</c:v>
                </c:pt>
                <c:pt idx="3">
                  <c:v>10</c:v>
                </c:pt>
                <c:pt idx="4">
                  <c:v>10.75</c:v>
                </c:pt>
              </c:numCache>
            </c:numRef>
          </c:val>
          <c:smooth val="0"/>
          <c:extLst>
            <c:ext xmlns:c16="http://schemas.microsoft.com/office/drawing/2014/chart" uri="{C3380CC4-5D6E-409C-BE32-E72D297353CC}">
              <c16:uniqueId val="{00000005-5C74-4058-93AD-00035CA60612}"/>
            </c:ext>
          </c:extLst>
        </c:ser>
        <c:ser>
          <c:idx val="3"/>
          <c:order val="3"/>
          <c:tx>
            <c:strRef>
              <c:f>'Analyze chart 3'!$F$3:$F$4</c:f>
              <c:strCache>
                <c:ptCount val="1"/>
                <c:pt idx="0">
                  <c:v>April</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'Analyze chart 3'!$B$5:$B$10</c:f>
              <c:strCache>
                <c:ptCount val="5"/>
                <c:pt idx="0">
                  <c:v>Bike Accident</c:v>
                </c:pt>
                <c:pt idx="1">
                  <c:v>Cancer</c:v>
                </c:pt>
                <c:pt idx="2">
                  <c:v>Heart Disease</c:v>
                </c:pt>
                <c:pt idx="3">
                  <c:v>Respiratory Illness</c:v>
                </c:pt>
                <c:pt idx="4">
                  <c:v>Stroke</c:v>
                </c:pt>
              </c:strCache>
            </c:strRef>
          </c:cat>
          <c:val>
            <c:numRef>
              <c:f>'Analyze chart 3'!$F$5:$F$10</c:f>
              <c:numCache>
                <c:formatCode>0</c:formatCode>
                <c:ptCount val="5"/>
                <c:pt idx="1">
                  <c:v>7</c:v>
                </c:pt>
              </c:numCache>
            </c:numRef>
          </c:val>
          <c:smooth val="0"/>
          <c:extLst>
            <c:ext xmlns:c16="http://schemas.microsoft.com/office/drawing/2014/chart" uri="{C3380CC4-5D6E-409C-BE32-E72D297353CC}">
              <c16:uniqueId val="{00000006-5C74-4058-93AD-00035CA60612}"/>
            </c:ext>
          </c:extLst>
        </c:ser>
        <c:ser>
          <c:idx val="4"/>
          <c:order val="4"/>
          <c:tx>
            <c:strRef>
              <c:f>'Analyze chart 3'!$G$3:$G$4</c:f>
              <c:strCache>
                <c:ptCount val="1"/>
                <c:pt idx="0">
                  <c:v>July</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'Analyze chart 3'!$B$5:$B$10</c:f>
              <c:strCache>
                <c:ptCount val="5"/>
                <c:pt idx="0">
                  <c:v>Bike Accident</c:v>
                </c:pt>
                <c:pt idx="1">
                  <c:v>Cancer</c:v>
                </c:pt>
                <c:pt idx="2">
                  <c:v>Heart Disease</c:v>
                </c:pt>
                <c:pt idx="3">
                  <c:v>Respiratory Illness</c:v>
                </c:pt>
                <c:pt idx="4">
                  <c:v>Stroke</c:v>
                </c:pt>
              </c:strCache>
            </c:strRef>
          </c:cat>
          <c:val>
            <c:numRef>
              <c:f>'Analyze chart 3'!$G$5:$G$10</c:f>
              <c:numCache>
                <c:formatCode>0</c:formatCode>
                <c:ptCount val="5"/>
                <c:pt idx="4">
                  <c:v>9.6666666666666661</c:v>
                </c:pt>
              </c:numCache>
            </c:numRef>
          </c:val>
          <c:smooth val="0"/>
          <c:extLst>
            <c:ext xmlns:c16="http://schemas.microsoft.com/office/drawing/2014/chart" uri="{C3380CC4-5D6E-409C-BE32-E72D297353CC}">
              <c16:uniqueId val="{00000007-5C74-4058-93AD-00035CA60612}"/>
            </c:ext>
          </c:extLst>
        </c:ser>
        <c:ser>
          <c:idx val="5"/>
          <c:order val="5"/>
          <c:tx>
            <c:strRef>
              <c:f>'Analyze chart 3'!$H$3:$H$4</c:f>
              <c:strCache>
                <c:ptCount val="1"/>
                <c:pt idx="0">
                  <c:v>August</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'Analyze chart 3'!$B$5:$B$10</c:f>
              <c:strCache>
                <c:ptCount val="5"/>
                <c:pt idx="0">
                  <c:v>Bike Accident</c:v>
                </c:pt>
                <c:pt idx="1">
                  <c:v>Cancer</c:v>
                </c:pt>
                <c:pt idx="2">
                  <c:v>Heart Disease</c:v>
                </c:pt>
                <c:pt idx="3">
                  <c:v>Respiratory Illness</c:v>
                </c:pt>
                <c:pt idx="4">
                  <c:v>Stroke</c:v>
                </c:pt>
              </c:strCache>
            </c:strRef>
          </c:cat>
          <c:val>
            <c:numRef>
              <c:f>'Analyze chart 3'!$H$5:$H$10</c:f>
              <c:numCache>
                <c:formatCode>0</c:formatCode>
                <c:ptCount val="5"/>
                <c:pt idx="2">
                  <c:v>11</c:v>
                </c:pt>
              </c:numCache>
            </c:numRef>
          </c:val>
          <c:smooth val="0"/>
          <c:extLst>
            <c:ext xmlns:c16="http://schemas.microsoft.com/office/drawing/2014/chart" uri="{C3380CC4-5D6E-409C-BE32-E72D297353CC}">
              <c16:uniqueId val="{00000008-5C74-4058-93AD-00035CA60612}"/>
            </c:ext>
          </c:extLst>
        </c:ser>
        <c:ser>
          <c:idx val="6"/>
          <c:order val="6"/>
          <c:tx>
            <c:strRef>
              <c:f>'Analyze chart 3'!$I$3:$I$4</c:f>
              <c:strCache>
                <c:ptCount val="1"/>
                <c:pt idx="0">
                  <c:v>December</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cat>
            <c:strRef>
              <c:f>'Analyze chart 3'!$B$5:$B$10</c:f>
              <c:strCache>
                <c:ptCount val="5"/>
                <c:pt idx="0">
                  <c:v>Bike Accident</c:v>
                </c:pt>
                <c:pt idx="1">
                  <c:v>Cancer</c:v>
                </c:pt>
                <c:pt idx="2">
                  <c:v>Heart Disease</c:v>
                </c:pt>
                <c:pt idx="3">
                  <c:v>Respiratory Illness</c:v>
                </c:pt>
                <c:pt idx="4">
                  <c:v>Stroke</c:v>
                </c:pt>
              </c:strCache>
            </c:strRef>
          </c:cat>
          <c:val>
            <c:numRef>
              <c:f>'Analyze chart 3'!$I$5:$I$10</c:f>
              <c:numCache>
                <c:formatCode>0</c:formatCode>
                <c:ptCount val="5"/>
                <c:pt idx="3">
                  <c:v>9</c:v>
                </c:pt>
              </c:numCache>
            </c:numRef>
          </c:val>
          <c:smooth val="0"/>
          <c:extLst>
            <c:ext xmlns:c16="http://schemas.microsoft.com/office/drawing/2014/chart" uri="{C3380CC4-5D6E-409C-BE32-E72D297353CC}">
              <c16:uniqueId val="{00000009-5C74-4058-93AD-00035CA60612}"/>
            </c:ext>
          </c:extLst>
        </c:ser>
        <c:ser>
          <c:idx val="7"/>
          <c:order val="7"/>
          <c:tx>
            <c:strRef>
              <c:f>'Analyze chart 3'!$J$3:$J$4</c:f>
              <c:strCache>
                <c:ptCount val="1"/>
                <c:pt idx="0">
                  <c:v>Septembar</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cat>
            <c:strRef>
              <c:f>'Analyze chart 3'!$B$5:$B$10</c:f>
              <c:strCache>
                <c:ptCount val="5"/>
                <c:pt idx="0">
                  <c:v>Bike Accident</c:v>
                </c:pt>
                <c:pt idx="1">
                  <c:v>Cancer</c:v>
                </c:pt>
                <c:pt idx="2">
                  <c:v>Heart Disease</c:v>
                </c:pt>
                <c:pt idx="3">
                  <c:v>Respiratory Illness</c:v>
                </c:pt>
                <c:pt idx="4">
                  <c:v>Stroke</c:v>
                </c:pt>
              </c:strCache>
            </c:strRef>
          </c:cat>
          <c:val>
            <c:numRef>
              <c:f>'Analyze chart 3'!$J$5:$J$10</c:f>
              <c:numCache>
                <c:formatCode>0</c:formatCode>
                <c:ptCount val="5"/>
                <c:pt idx="2">
                  <c:v>12</c:v>
                </c:pt>
                <c:pt idx="4">
                  <c:v>4</c:v>
                </c:pt>
              </c:numCache>
            </c:numRef>
          </c:val>
          <c:smooth val="0"/>
          <c:extLst>
            <c:ext xmlns:c16="http://schemas.microsoft.com/office/drawing/2014/chart" uri="{C3380CC4-5D6E-409C-BE32-E72D297353CC}">
              <c16:uniqueId val="{0000000A-5C74-4058-93AD-00035CA60612}"/>
            </c:ext>
          </c:extLst>
        </c:ser>
        <c:dLbls>
          <c:showLegendKey val="0"/>
          <c:showVal val="0"/>
          <c:showCatName val="0"/>
          <c:showSerName val="0"/>
          <c:showPercent val="0"/>
          <c:showBubbleSize val="0"/>
        </c:dLbls>
        <c:marker val="1"/>
        <c:smooth val="0"/>
        <c:axId val="396771256"/>
        <c:axId val="396771976"/>
      </c:lineChart>
      <c:catAx>
        <c:axId val="3967712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6771976"/>
        <c:crosses val="autoZero"/>
        <c:auto val="1"/>
        <c:lblAlgn val="ctr"/>
        <c:lblOffset val="100"/>
        <c:noMultiLvlLbl val="0"/>
      </c:catAx>
      <c:valAx>
        <c:axId val="39677197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6771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472440</xdr:colOff>
      <xdr:row>2</xdr:row>
      <xdr:rowOff>175260</xdr:rowOff>
    </xdr:from>
    <xdr:to>
      <xdr:col>12</xdr:col>
      <xdr:colOff>167640</xdr:colOff>
      <xdr:row>21</xdr:row>
      <xdr:rowOff>0</xdr:rowOff>
    </xdr:to>
    <xdr:graphicFrame macro="">
      <xdr:nvGraphicFramePr>
        <xdr:cNvPr id="2" name="Chart 1">
          <a:extLst>
            <a:ext uri="{FF2B5EF4-FFF2-40B4-BE49-F238E27FC236}">
              <a16:creationId xmlns:a16="http://schemas.microsoft.com/office/drawing/2014/main" id="{3FB7DAC3-1AD4-0569-0D17-CEB00BA016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365760</xdr:colOff>
      <xdr:row>1</xdr:row>
      <xdr:rowOff>160020</xdr:rowOff>
    </xdr:from>
    <xdr:to>
      <xdr:col>11</xdr:col>
      <xdr:colOff>60960</xdr:colOff>
      <xdr:row>16</xdr:row>
      <xdr:rowOff>160020</xdr:rowOff>
    </xdr:to>
    <xdr:graphicFrame macro="">
      <xdr:nvGraphicFramePr>
        <xdr:cNvPr id="2" name="Chart 1">
          <a:extLst>
            <a:ext uri="{FF2B5EF4-FFF2-40B4-BE49-F238E27FC236}">
              <a16:creationId xmlns:a16="http://schemas.microsoft.com/office/drawing/2014/main" id="{945AE4E2-C929-4A12-82C0-DFD24102B5F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1120140</xdr:colOff>
      <xdr:row>10</xdr:row>
      <xdr:rowOff>175260</xdr:rowOff>
    </xdr:from>
    <xdr:to>
      <xdr:col>10</xdr:col>
      <xdr:colOff>22860</xdr:colOff>
      <xdr:row>25</xdr:row>
      <xdr:rowOff>175260</xdr:rowOff>
    </xdr:to>
    <xdr:graphicFrame macro="">
      <xdr:nvGraphicFramePr>
        <xdr:cNvPr id="3" name="Chart 2">
          <a:extLst>
            <a:ext uri="{FF2B5EF4-FFF2-40B4-BE49-F238E27FC236}">
              <a16:creationId xmlns:a16="http://schemas.microsoft.com/office/drawing/2014/main" id="{1D902DCF-8E64-988A-B924-EB8602A0E4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21</xdr:row>
      <xdr:rowOff>0</xdr:rowOff>
    </xdr:from>
    <xdr:to>
      <xdr:col>7</xdr:col>
      <xdr:colOff>304800</xdr:colOff>
      <xdr:row>36</xdr:row>
      <xdr:rowOff>0</xdr:rowOff>
    </xdr:to>
    <xdr:graphicFrame macro="">
      <xdr:nvGraphicFramePr>
        <xdr:cNvPr id="5" name="Chart 4">
          <a:extLst>
            <a:ext uri="{FF2B5EF4-FFF2-40B4-BE49-F238E27FC236}">
              <a16:creationId xmlns:a16="http://schemas.microsoft.com/office/drawing/2014/main" id="{4260B02B-89BB-47D3-8BC7-75FFC1A252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xdr:row>
      <xdr:rowOff>0</xdr:rowOff>
    </xdr:from>
    <xdr:to>
      <xdr:col>7</xdr:col>
      <xdr:colOff>304800</xdr:colOff>
      <xdr:row>19</xdr:row>
      <xdr:rowOff>7620</xdr:rowOff>
    </xdr:to>
    <xdr:graphicFrame macro="">
      <xdr:nvGraphicFramePr>
        <xdr:cNvPr id="13" name="Chart 12">
          <a:extLst>
            <a:ext uri="{FF2B5EF4-FFF2-40B4-BE49-F238E27FC236}">
              <a16:creationId xmlns:a16="http://schemas.microsoft.com/office/drawing/2014/main" id="{A815E037-299E-4853-8045-42293AB852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16</xdr:col>
      <xdr:colOff>7620</xdr:colOff>
      <xdr:row>1</xdr:row>
      <xdr:rowOff>22860</xdr:rowOff>
    </xdr:from>
    <xdr:to>
      <xdr:col>19</xdr:col>
      <xdr:colOff>7620</xdr:colOff>
      <xdr:row>14</xdr:row>
      <xdr:rowOff>112395</xdr:rowOff>
    </xdr:to>
    <mc:AlternateContent xmlns:mc="http://schemas.openxmlformats.org/markup-compatibility/2006" xmlns:a14="http://schemas.microsoft.com/office/drawing/2010/main">
      <mc:Choice Requires="a14">
        <xdr:graphicFrame macro="">
          <xdr:nvGraphicFramePr>
            <xdr:cNvPr id="14" name="City">
              <a:extLst>
                <a:ext uri="{FF2B5EF4-FFF2-40B4-BE49-F238E27FC236}">
                  <a16:creationId xmlns:a16="http://schemas.microsoft.com/office/drawing/2014/main" id="{C87E4D78-263C-A31D-8269-783BE5D5C3DD}"/>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9761220" y="20574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548640</xdr:colOff>
      <xdr:row>20</xdr:row>
      <xdr:rowOff>160020</xdr:rowOff>
    </xdr:from>
    <xdr:to>
      <xdr:col>11</xdr:col>
      <xdr:colOff>548640</xdr:colOff>
      <xdr:row>34</xdr:row>
      <xdr:rowOff>66675</xdr:rowOff>
    </xdr:to>
    <mc:AlternateContent xmlns:mc="http://schemas.openxmlformats.org/markup-compatibility/2006" xmlns:a14="http://schemas.microsoft.com/office/drawing/2010/main">
      <mc:Choice Requires="a14">
        <xdr:graphicFrame macro="">
          <xdr:nvGraphicFramePr>
            <xdr:cNvPr id="15" name="Month">
              <a:extLst>
                <a:ext uri="{FF2B5EF4-FFF2-40B4-BE49-F238E27FC236}">
                  <a16:creationId xmlns:a16="http://schemas.microsoft.com/office/drawing/2014/main" id="{7DC43D06-31CD-E376-5668-1A447CDC3DB2}"/>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5425440" y="381762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0</xdr:colOff>
      <xdr:row>15</xdr:row>
      <xdr:rowOff>0</xdr:rowOff>
    </xdr:from>
    <xdr:to>
      <xdr:col>19</xdr:col>
      <xdr:colOff>0</xdr:colOff>
      <xdr:row>28</xdr:row>
      <xdr:rowOff>89535</xdr:rowOff>
    </xdr:to>
    <mc:AlternateContent xmlns:mc="http://schemas.openxmlformats.org/markup-compatibility/2006" xmlns:a14="http://schemas.microsoft.com/office/drawing/2010/main">
      <mc:Choice Requires="a14">
        <xdr:graphicFrame macro="">
          <xdr:nvGraphicFramePr>
            <xdr:cNvPr id="16" name="Cause">
              <a:extLst>
                <a:ext uri="{FF2B5EF4-FFF2-40B4-BE49-F238E27FC236}">
                  <a16:creationId xmlns:a16="http://schemas.microsoft.com/office/drawing/2014/main" id="{074252C4-A38D-2DB5-6E21-3EDF546D3F4A}"/>
                </a:ext>
              </a:extLst>
            </xdr:cNvPr>
            <xdr:cNvGraphicFramePr/>
          </xdr:nvGraphicFramePr>
          <xdr:xfrm>
            <a:off x="0" y="0"/>
            <a:ext cx="0" cy="0"/>
          </xdr:xfrm>
          <a:graphic>
            <a:graphicData uri="http://schemas.microsoft.com/office/drawing/2010/slicer">
              <sle:slicer xmlns:sle="http://schemas.microsoft.com/office/drawing/2010/slicer" name="Cause"/>
            </a:graphicData>
          </a:graphic>
        </xdr:graphicFrame>
      </mc:Choice>
      <mc:Fallback xmlns="">
        <xdr:sp macro="" textlink="">
          <xdr:nvSpPr>
            <xdr:cNvPr id="0" name=""/>
            <xdr:cNvSpPr>
              <a:spLocks noTextEdit="1"/>
            </xdr:cNvSpPr>
          </xdr:nvSpPr>
          <xdr:spPr>
            <a:xfrm>
              <a:off x="9753600" y="274320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76200</xdr:colOff>
      <xdr:row>20</xdr:row>
      <xdr:rowOff>137160</xdr:rowOff>
    </xdr:from>
    <xdr:to>
      <xdr:col>15</xdr:col>
      <xdr:colOff>76200</xdr:colOff>
      <xdr:row>34</xdr:row>
      <xdr:rowOff>43815</xdr:rowOff>
    </xdr:to>
    <mc:AlternateContent xmlns:mc="http://schemas.openxmlformats.org/markup-compatibility/2006" xmlns:a14="http://schemas.microsoft.com/office/drawing/2010/main">
      <mc:Choice Requires="a14">
        <xdr:graphicFrame macro="">
          <xdr:nvGraphicFramePr>
            <xdr:cNvPr id="17" name="Deaths">
              <a:extLst>
                <a:ext uri="{FF2B5EF4-FFF2-40B4-BE49-F238E27FC236}">
                  <a16:creationId xmlns:a16="http://schemas.microsoft.com/office/drawing/2014/main" id="{48652F4E-82E3-5E6B-146B-B6BDE09968AB}"/>
                </a:ext>
              </a:extLst>
            </xdr:cNvPr>
            <xdr:cNvGraphicFramePr/>
          </xdr:nvGraphicFramePr>
          <xdr:xfrm>
            <a:off x="0" y="0"/>
            <a:ext cx="0" cy="0"/>
          </xdr:xfrm>
          <a:graphic>
            <a:graphicData uri="http://schemas.microsoft.com/office/drawing/2010/slicer">
              <sle:slicer xmlns:sle="http://schemas.microsoft.com/office/drawing/2010/slicer" name="Deaths"/>
            </a:graphicData>
          </a:graphic>
        </xdr:graphicFrame>
      </mc:Choice>
      <mc:Fallback xmlns="">
        <xdr:sp macro="" textlink="">
          <xdr:nvSpPr>
            <xdr:cNvPr id="0" name=""/>
            <xdr:cNvSpPr>
              <a:spLocks noTextEdit="1"/>
            </xdr:cNvSpPr>
          </xdr:nvSpPr>
          <xdr:spPr>
            <a:xfrm>
              <a:off x="7391400" y="379476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0</xdr:colOff>
      <xdr:row>1</xdr:row>
      <xdr:rowOff>0</xdr:rowOff>
    </xdr:from>
    <xdr:to>
      <xdr:col>15</xdr:col>
      <xdr:colOff>304800</xdr:colOff>
      <xdr:row>19</xdr:row>
      <xdr:rowOff>7620</xdr:rowOff>
    </xdr:to>
    <xdr:graphicFrame macro="">
      <xdr:nvGraphicFramePr>
        <xdr:cNvPr id="2" name="Chart 1">
          <a:extLst>
            <a:ext uri="{FF2B5EF4-FFF2-40B4-BE49-F238E27FC236}">
              <a16:creationId xmlns:a16="http://schemas.microsoft.com/office/drawing/2014/main" id="{3C61EBD4-01D2-428B-AED9-93084FCE22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Users/LapTech/AppData/Local/Microsoft/Windows/INetCache/IE/R31SBX56/07_Mir._Najmush_Sakib_29_(1)%5b1%5d.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US" refreshedDate="45573.010452662034" createdVersion="8" refreshedVersion="8" minRefreshableVersion="3" recordCount="96" xr:uid="{C742229F-BE59-46D4-B1D0-9CB43AF4C2FB}">
  <cacheSource type="worksheet">
    <worksheetSource ref="C4:G100" sheet=".xlsx]Data" r:id="rId2"/>
  </cacheSource>
  <cacheFields count="5">
    <cacheField name="City" numFmtId="0">
      <sharedItems count="7">
        <s v="Dhaka"/>
        <s v="Chittagong"/>
        <s v="khulna"/>
        <s v="Barishal"/>
        <s v="Jeshore"/>
        <s v="Rajshahi"/>
        <s v="Dinajpur"/>
      </sharedItems>
    </cacheField>
    <cacheField name="Year" numFmtId="0">
      <sharedItems containsSemiMixedTypes="0" containsString="0" containsNumber="1" containsInteger="1" minValue="2021" maxValue="2021"/>
    </cacheField>
    <cacheField name="Month" numFmtId="0">
      <sharedItems count="8">
        <s v="January"/>
        <s v="February"/>
        <s v="March"/>
        <s v="April"/>
        <s v="August"/>
        <s v="Septembar"/>
        <s v="December"/>
        <s v="July"/>
      </sharedItems>
    </cacheField>
    <cacheField name="Cause" numFmtId="0">
      <sharedItems count="5">
        <s v="Bike Accident"/>
        <s v="Stroke"/>
        <s v="Cancer"/>
        <s v="Heart Disease"/>
        <s v="Respiratory Illness"/>
      </sharedItems>
    </cacheField>
    <cacheField name="Deaths" numFmtId="0">
      <sharedItems containsSemiMixedTypes="0" containsString="0" containsNumber="1" containsInteger="1" minValue="3" maxValue="19" count="17">
        <n v="5"/>
        <n v="10"/>
        <n v="8"/>
        <n v="15"/>
        <n v="12"/>
        <n v="6"/>
        <n v="9"/>
        <n v="7"/>
        <n v="16"/>
        <n v="11"/>
        <n v="4"/>
        <n v="17"/>
        <n v="3"/>
        <n v="13"/>
        <n v="14"/>
        <n v="18"/>
        <n v="19"/>
      </sharedItems>
    </cacheField>
  </cacheFields>
  <extLst>
    <ext xmlns:x14="http://schemas.microsoft.com/office/spreadsheetml/2009/9/main" uri="{725AE2AE-9491-48be-B2B4-4EB974FC3084}">
      <x14:pivotCacheDefinition pivotCacheId="182621186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6">
  <r>
    <x v="0"/>
    <n v="2021"/>
    <x v="0"/>
    <x v="0"/>
    <x v="0"/>
  </r>
  <r>
    <x v="0"/>
    <n v="2021"/>
    <x v="0"/>
    <x v="1"/>
    <x v="1"/>
  </r>
  <r>
    <x v="0"/>
    <n v="2021"/>
    <x v="0"/>
    <x v="2"/>
    <x v="2"/>
  </r>
  <r>
    <x v="0"/>
    <n v="2021"/>
    <x v="0"/>
    <x v="3"/>
    <x v="3"/>
  </r>
  <r>
    <x v="0"/>
    <n v="2021"/>
    <x v="0"/>
    <x v="4"/>
    <x v="4"/>
  </r>
  <r>
    <x v="0"/>
    <n v="2021"/>
    <x v="1"/>
    <x v="0"/>
    <x v="5"/>
  </r>
  <r>
    <x v="0"/>
    <n v="2021"/>
    <x v="1"/>
    <x v="1"/>
    <x v="6"/>
  </r>
  <r>
    <x v="0"/>
    <n v="2021"/>
    <x v="1"/>
    <x v="2"/>
    <x v="7"/>
  </r>
  <r>
    <x v="0"/>
    <n v="2021"/>
    <x v="1"/>
    <x v="3"/>
    <x v="8"/>
  </r>
  <r>
    <x v="0"/>
    <n v="2021"/>
    <x v="1"/>
    <x v="4"/>
    <x v="9"/>
  </r>
  <r>
    <x v="0"/>
    <n v="2021"/>
    <x v="2"/>
    <x v="0"/>
    <x v="10"/>
  </r>
  <r>
    <x v="0"/>
    <n v="2021"/>
    <x v="2"/>
    <x v="1"/>
    <x v="9"/>
  </r>
  <r>
    <x v="0"/>
    <n v="2021"/>
    <x v="2"/>
    <x v="2"/>
    <x v="6"/>
  </r>
  <r>
    <x v="0"/>
    <n v="2021"/>
    <x v="2"/>
    <x v="3"/>
    <x v="11"/>
  </r>
  <r>
    <x v="0"/>
    <n v="2021"/>
    <x v="2"/>
    <x v="4"/>
    <x v="1"/>
  </r>
  <r>
    <x v="1"/>
    <n v="2021"/>
    <x v="0"/>
    <x v="0"/>
    <x v="12"/>
  </r>
  <r>
    <x v="1"/>
    <n v="2021"/>
    <x v="0"/>
    <x v="1"/>
    <x v="2"/>
  </r>
  <r>
    <x v="1"/>
    <n v="2021"/>
    <x v="0"/>
    <x v="2"/>
    <x v="5"/>
  </r>
  <r>
    <x v="1"/>
    <n v="2021"/>
    <x v="0"/>
    <x v="3"/>
    <x v="4"/>
  </r>
  <r>
    <x v="1"/>
    <n v="2021"/>
    <x v="0"/>
    <x v="4"/>
    <x v="6"/>
  </r>
  <r>
    <x v="1"/>
    <n v="2021"/>
    <x v="1"/>
    <x v="0"/>
    <x v="10"/>
  </r>
  <r>
    <x v="1"/>
    <n v="2021"/>
    <x v="1"/>
    <x v="1"/>
    <x v="7"/>
  </r>
  <r>
    <x v="1"/>
    <n v="2021"/>
    <x v="1"/>
    <x v="2"/>
    <x v="0"/>
  </r>
  <r>
    <x v="1"/>
    <n v="2021"/>
    <x v="1"/>
    <x v="3"/>
    <x v="13"/>
  </r>
  <r>
    <x v="1"/>
    <n v="2021"/>
    <x v="1"/>
    <x v="4"/>
    <x v="2"/>
  </r>
  <r>
    <x v="1"/>
    <n v="2021"/>
    <x v="2"/>
    <x v="0"/>
    <x v="0"/>
  </r>
  <r>
    <x v="1"/>
    <n v="2021"/>
    <x v="2"/>
    <x v="1"/>
    <x v="6"/>
  </r>
  <r>
    <x v="1"/>
    <n v="2021"/>
    <x v="2"/>
    <x v="2"/>
    <x v="7"/>
  </r>
  <r>
    <x v="1"/>
    <n v="2021"/>
    <x v="2"/>
    <x v="3"/>
    <x v="14"/>
  </r>
  <r>
    <x v="1"/>
    <n v="2021"/>
    <x v="2"/>
    <x v="4"/>
    <x v="7"/>
  </r>
  <r>
    <x v="2"/>
    <n v="2021"/>
    <x v="0"/>
    <x v="0"/>
    <x v="4"/>
  </r>
  <r>
    <x v="2"/>
    <n v="2021"/>
    <x v="1"/>
    <x v="1"/>
    <x v="1"/>
  </r>
  <r>
    <x v="2"/>
    <n v="2021"/>
    <x v="3"/>
    <x v="2"/>
    <x v="7"/>
  </r>
  <r>
    <x v="2"/>
    <n v="2021"/>
    <x v="4"/>
    <x v="3"/>
    <x v="13"/>
  </r>
  <r>
    <x v="2"/>
    <n v="2021"/>
    <x v="0"/>
    <x v="4"/>
    <x v="9"/>
  </r>
  <r>
    <x v="2"/>
    <n v="2021"/>
    <x v="1"/>
    <x v="0"/>
    <x v="6"/>
  </r>
  <r>
    <x v="2"/>
    <n v="2021"/>
    <x v="5"/>
    <x v="1"/>
    <x v="10"/>
  </r>
  <r>
    <x v="2"/>
    <n v="2021"/>
    <x v="1"/>
    <x v="2"/>
    <x v="2"/>
  </r>
  <r>
    <x v="2"/>
    <n v="2021"/>
    <x v="5"/>
    <x v="3"/>
    <x v="4"/>
  </r>
  <r>
    <x v="2"/>
    <n v="2021"/>
    <x v="6"/>
    <x v="4"/>
    <x v="5"/>
  </r>
  <r>
    <x v="2"/>
    <n v="2021"/>
    <x v="2"/>
    <x v="0"/>
    <x v="14"/>
  </r>
  <r>
    <x v="2"/>
    <n v="2021"/>
    <x v="7"/>
    <x v="1"/>
    <x v="6"/>
  </r>
  <r>
    <x v="2"/>
    <n v="2021"/>
    <x v="2"/>
    <x v="2"/>
    <x v="4"/>
  </r>
  <r>
    <x v="2"/>
    <n v="2021"/>
    <x v="2"/>
    <x v="3"/>
    <x v="0"/>
  </r>
  <r>
    <x v="2"/>
    <n v="2021"/>
    <x v="2"/>
    <x v="4"/>
    <x v="2"/>
  </r>
  <r>
    <x v="3"/>
    <n v="2021"/>
    <x v="0"/>
    <x v="0"/>
    <x v="6"/>
  </r>
  <r>
    <x v="3"/>
    <n v="2021"/>
    <x v="0"/>
    <x v="1"/>
    <x v="4"/>
  </r>
  <r>
    <x v="3"/>
    <n v="2021"/>
    <x v="0"/>
    <x v="2"/>
    <x v="2"/>
  </r>
  <r>
    <x v="3"/>
    <n v="2021"/>
    <x v="0"/>
    <x v="3"/>
    <x v="3"/>
  </r>
  <r>
    <x v="3"/>
    <n v="2021"/>
    <x v="0"/>
    <x v="4"/>
    <x v="9"/>
  </r>
  <r>
    <x v="3"/>
    <n v="2021"/>
    <x v="1"/>
    <x v="0"/>
    <x v="7"/>
  </r>
  <r>
    <x v="3"/>
    <n v="2021"/>
    <x v="1"/>
    <x v="1"/>
    <x v="6"/>
  </r>
  <r>
    <x v="3"/>
    <n v="2021"/>
    <x v="1"/>
    <x v="2"/>
    <x v="6"/>
  </r>
  <r>
    <x v="3"/>
    <n v="2021"/>
    <x v="1"/>
    <x v="3"/>
    <x v="13"/>
  </r>
  <r>
    <x v="3"/>
    <n v="2021"/>
    <x v="1"/>
    <x v="4"/>
    <x v="9"/>
  </r>
  <r>
    <x v="3"/>
    <n v="2021"/>
    <x v="2"/>
    <x v="0"/>
    <x v="5"/>
  </r>
  <r>
    <x v="3"/>
    <n v="2021"/>
    <x v="2"/>
    <x v="1"/>
    <x v="14"/>
  </r>
  <r>
    <x v="3"/>
    <n v="2021"/>
    <x v="2"/>
    <x v="2"/>
    <x v="6"/>
  </r>
  <r>
    <x v="3"/>
    <n v="2021"/>
    <x v="2"/>
    <x v="3"/>
    <x v="2"/>
  </r>
  <r>
    <x v="3"/>
    <n v="2021"/>
    <x v="2"/>
    <x v="4"/>
    <x v="1"/>
  </r>
  <r>
    <x v="4"/>
    <n v="2021"/>
    <x v="0"/>
    <x v="0"/>
    <x v="6"/>
  </r>
  <r>
    <x v="4"/>
    <n v="2021"/>
    <x v="0"/>
    <x v="1"/>
    <x v="2"/>
  </r>
  <r>
    <x v="4"/>
    <n v="2021"/>
    <x v="0"/>
    <x v="2"/>
    <x v="5"/>
  </r>
  <r>
    <x v="4"/>
    <n v="2021"/>
    <x v="0"/>
    <x v="3"/>
    <x v="8"/>
  </r>
  <r>
    <x v="4"/>
    <n v="2021"/>
    <x v="0"/>
    <x v="4"/>
    <x v="6"/>
  </r>
  <r>
    <x v="4"/>
    <n v="2021"/>
    <x v="1"/>
    <x v="0"/>
    <x v="10"/>
  </r>
  <r>
    <x v="4"/>
    <n v="2021"/>
    <x v="1"/>
    <x v="1"/>
    <x v="0"/>
  </r>
  <r>
    <x v="4"/>
    <n v="2021"/>
    <x v="1"/>
    <x v="2"/>
    <x v="7"/>
  </r>
  <r>
    <x v="4"/>
    <n v="2021"/>
    <x v="1"/>
    <x v="3"/>
    <x v="13"/>
  </r>
  <r>
    <x v="4"/>
    <n v="2021"/>
    <x v="1"/>
    <x v="4"/>
    <x v="2"/>
  </r>
  <r>
    <x v="4"/>
    <n v="2021"/>
    <x v="2"/>
    <x v="0"/>
    <x v="2"/>
  </r>
  <r>
    <x v="4"/>
    <n v="2021"/>
    <x v="2"/>
    <x v="1"/>
    <x v="6"/>
  </r>
  <r>
    <x v="4"/>
    <n v="2021"/>
    <x v="2"/>
    <x v="2"/>
    <x v="7"/>
  </r>
  <r>
    <x v="4"/>
    <n v="2021"/>
    <x v="2"/>
    <x v="3"/>
    <x v="4"/>
  </r>
  <r>
    <x v="5"/>
    <n v="2021"/>
    <x v="2"/>
    <x v="4"/>
    <x v="7"/>
  </r>
  <r>
    <x v="5"/>
    <n v="2021"/>
    <x v="0"/>
    <x v="0"/>
    <x v="4"/>
  </r>
  <r>
    <x v="5"/>
    <n v="2021"/>
    <x v="1"/>
    <x v="1"/>
    <x v="1"/>
  </r>
  <r>
    <x v="5"/>
    <n v="2021"/>
    <x v="3"/>
    <x v="2"/>
    <x v="7"/>
  </r>
  <r>
    <x v="5"/>
    <n v="2021"/>
    <x v="4"/>
    <x v="3"/>
    <x v="6"/>
  </r>
  <r>
    <x v="5"/>
    <n v="2021"/>
    <x v="0"/>
    <x v="4"/>
    <x v="9"/>
  </r>
  <r>
    <x v="5"/>
    <n v="2021"/>
    <x v="1"/>
    <x v="0"/>
    <x v="6"/>
  </r>
  <r>
    <x v="5"/>
    <n v="2021"/>
    <x v="5"/>
    <x v="1"/>
    <x v="10"/>
  </r>
  <r>
    <x v="5"/>
    <n v="2021"/>
    <x v="1"/>
    <x v="2"/>
    <x v="15"/>
  </r>
  <r>
    <x v="5"/>
    <n v="2021"/>
    <x v="5"/>
    <x v="3"/>
    <x v="4"/>
  </r>
  <r>
    <x v="5"/>
    <n v="2021"/>
    <x v="6"/>
    <x v="4"/>
    <x v="13"/>
  </r>
  <r>
    <x v="5"/>
    <n v="2021"/>
    <x v="2"/>
    <x v="0"/>
    <x v="9"/>
  </r>
  <r>
    <x v="5"/>
    <n v="2021"/>
    <x v="7"/>
    <x v="1"/>
    <x v="1"/>
  </r>
  <r>
    <x v="5"/>
    <n v="2021"/>
    <x v="2"/>
    <x v="2"/>
    <x v="5"/>
  </r>
  <r>
    <x v="5"/>
    <n v="2021"/>
    <x v="2"/>
    <x v="3"/>
    <x v="16"/>
  </r>
  <r>
    <x v="5"/>
    <n v="2021"/>
    <x v="2"/>
    <x v="4"/>
    <x v="14"/>
  </r>
  <r>
    <x v="6"/>
    <n v="2021"/>
    <x v="6"/>
    <x v="4"/>
    <x v="2"/>
  </r>
  <r>
    <x v="6"/>
    <n v="2021"/>
    <x v="2"/>
    <x v="0"/>
    <x v="13"/>
  </r>
  <r>
    <x v="6"/>
    <n v="2021"/>
    <x v="7"/>
    <x v="1"/>
    <x v="1"/>
  </r>
  <r>
    <x v="6"/>
    <n v="2021"/>
    <x v="2"/>
    <x v="2"/>
    <x v="4"/>
  </r>
  <r>
    <x v="6"/>
    <n v="2021"/>
    <x v="2"/>
    <x v="3"/>
    <x v="6"/>
  </r>
  <r>
    <x v="6"/>
    <n v="2021"/>
    <x v="2"/>
    <x v="4"/>
    <x v="1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229F349-E451-4A24-8560-CE76F0220661}"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C4:D12" firstHeaderRow="1" firstDataRow="1" firstDataCol="1"/>
  <pivotFields count="5">
    <pivotField axis="axisRow" showAll="0">
      <items count="8">
        <item x="3"/>
        <item x="1"/>
        <item x="0"/>
        <item x="6"/>
        <item x="4"/>
        <item x="2"/>
        <item x="5"/>
        <item t="default"/>
      </items>
    </pivotField>
    <pivotField showAll="0"/>
    <pivotField showAll="0">
      <items count="9">
        <item x="0"/>
        <item x="1"/>
        <item x="2"/>
        <item x="3"/>
        <item x="7"/>
        <item x="4"/>
        <item x="6"/>
        <item x="5"/>
        <item t="default"/>
      </items>
    </pivotField>
    <pivotField showAll="0">
      <items count="6">
        <item x="0"/>
        <item x="2"/>
        <item x="3"/>
        <item x="4"/>
        <item x="1"/>
        <item t="default"/>
      </items>
    </pivotField>
    <pivotField dataField="1" showAll="0">
      <items count="18">
        <item x="12"/>
        <item x="10"/>
        <item x="0"/>
        <item x="5"/>
        <item x="7"/>
        <item x="2"/>
        <item x="6"/>
        <item x="1"/>
        <item x="9"/>
        <item x="4"/>
        <item x="13"/>
        <item x="14"/>
        <item x="3"/>
        <item x="8"/>
        <item x="11"/>
        <item x="15"/>
        <item x="16"/>
        <item t="default"/>
      </items>
    </pivotField>
  </pivotFields>
  <rowFields count="1">
    <field x="0"/>
  </rowFields>
  <rowItems count="8">
    <i>
      <x/>
    </i>
    <i>
      <x v="1"/>
    </i>
    <i>
      <x v="2"/>
    </i>
    <i>
      <x v="3"/>
    </i>
    <i>
      <x v="4"/>
    </i>
    <i>
      <x v="5"/>
    </i>
    <i>
      <x v="6"/>
    </i>
    <i t="grand">
      <x/>
    </i>
  </rowItems>
  <colItems count="1">
    <i/>
  </colItems>
  <dataFields count="1">
    <dataField name="Sum of Deaths" fld="4" baseField="0" baseItem="0"/>
  </dataFields>
  <chartFormats count="3">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Medium1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03CBBE4-6A4D-42C5-8C03-758D2A6F72A8}"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B3:C9" firstHeaderRow="1" firstDataRow="1" firstDataCol="1"/>
  <pivotFields count="5">
    <pivotField showAll="0">
      <items count="8">
        <item x="3"/>
        <item x="1"/>
        <item x="0"/>
        <item x="6"/>
        <item x="4"/>
        <item x="2"/>
        <item x="5"/>
        <item t="default"/>
      </items>
    </pivotField>
    <pivotField showAll="0"/>
    <pivotField showAll="0">
      <items count="9">
        <item x="0"/>
        <item x="1"/>
        <item x="2"/>
        <item x="3"/>
        <item x="7"/>
        <item x="4"/>
        <item x="6"/>
        <item x="5"/>
        <item t="default"/>
      </items>
    </pivotField>
    <pivotField axis="axisRow" showAll="0">
      <items count="6">
        <item x="0"/>
        <item x="2"/>
        <item x="3"/>
        <item x="4"/>
        <item x="1"/>
        <item t="default"/>
      </items>
    </pivotField>
    <pivotField dataField="1" showAll="0">
      <items count="18">
        <item x="12"/>
        <item x="10"/>
        <item x="0"/>
        <item x="5"/>
        <item x="7"/>
        <item x="2"/>
        <item x="6"/>
        <item x="1"/>
        <item x="9"/>
        <item x="4"/>
        <item x="13"/>
        <item x="14"/>
        <item x="3"/>
        <item x="8"/>
        <item x="11"/>
        <item x="15"/>
        <item x="16"/>
        <item t="default"/>
      </items>
    </pivotField>
  </pivotFields>
  <rowFields count="1">
    <field x="3"/>
  </rowFields>
  <rowItems count="6">
    <i>
      <x/>
    </i>
    <i>
      <x v="1"/>
    </i>
    <i>
      <x v="2"/>
    </i>
    <i>
      <x v="3"/>
    </i>
    <i>
      <x v="4"/>
    </i>
    <i t="grand">
      <x/>
    </i>
  </rowItems>
  <colItems count="1">
    <i/>
  </colItems>
  <dataFields count="1">
    <dataField name="Sum of Deaths" fld="4" baseField="0" baseItem="0"/>
  </dataField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Medium1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0CDAD1F-7A6A-45AD-B3A4-A2FB20C5935D}"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B3:K10" firstHeaderRow="1" firstDataRow="2" firstDataCol="1"/>
  <pivotFields count="5">
    <pivotField showAll="0">
      <items count="8">
        <item x="3"/>
        <item x="1"/>
        <item x="0"/>
        <item x="6"/>
        <item x="4"/>
        <item x="2"/>
        <item x="5"/>
        <item t="default"/>
      </items>
    </pivotField>
    <pivotField showAll="0"/>
    <pivotField axis="axisCol" showAll="0">
      <items count="9">
        <item x="0"/>
        <item x="1"/>
        <item x="2"/>
        <item x="3"/>
        <item x="7"/>
        <item x="4"/>
        <item x="6"/>
        <item x="5"/>
        <item t="default"/>
      </items>
    </pivotField>
    <pivotField axis="axisRow" showAll="0">
      <items count="6">
        <item x="0"/>
        <item x="2"/>
        <item x="3"/>
        <item x="4"/>
        <item x="1"/>
        <item t="default"/>
      </items>
    </pivotField>
    <pivotField dataField="1" showAll="0">
      <items count="18">
        <item x="12"/>
        <item x="10"/>
        <item x="0"/>
        <item x="5"/>
        <item x="7"/>
        <item x="2"/>
        <item x="6"/>
        <item x="1"/>
        <item x="9"/>
        <item x="4"/>
        <item x="13"/>
        <item x="14"/>
        <item x="3"/>
        <item x="8"/>
        <item x="11"/>
        <item x="15"/>
        <item x="16"/>
        <item t="default"/>
      </items>
    </pivotField>
  </pivotFields>
  <rowFields count="1">
    <field x="3"/>
  </rowFields>
  <rowItems count="6">
    <i>
      <x/>
    </i>
    <i>
      <x v="1"/>
    </i>
    <i>
      <x v="2"/>
    </i>
    <i>
      <x v="3"/>
    </i>
    <i>
      <x v="4"/>
    </i>
    <i t="grand">
      <x/>
    </i>
  </rowItems>
  <colFields count="1">
    <field x="2"/>
  </colFields>
  <colItems count="9">
    <i>
      <x/>
    </i>
    <i>
      <x v="1"/>
    </i>
    <i>
      <x v="2"/>
    </i>
    <i>
      <x v="3"/>
    </i>
    <i>
      <x v="4"/>
    </i>
    <i>
      <x v="5"/>
    </i>
    <i>
      <x v="6"/>
    </i>
    <i>
      <x v="7"/>
    </i>
    <i t="grand">
      <x/>
    </i>
  </colItems>
  <dataFields count="1">
    <dataField name="Average of Deaths" fld="4" subtotal="average" baseField="2" baseItem="0" numFmtId="1"/>
  </dataFields>
  <chartFormats count="24">
    <chartFormat chart="6" format="0" series="1">
      <pivotArea type="data" outline="0" fieldPosition="0">
        <references count="2">
          <reference field="4294967294" count="1" selected="0">
            <x v="0"/>
          </reference>
          <reference field="2" count="1" selected="0">
            <x v="0"/>
          </reference>
        </references>
      </pivotArea>
    </chartFormat>
    <chartFormat chart="6" format="1" series="1">
      <pivotArea type="data" outline="0" fieldPosition="0">
        <references count="2">
          <reference field="4294967294" count="1" selected="0">
            <x v="0"/>
          </reference>
          <reference field="2" count="1" selected="0">
            <x v="1"/>
          </reference>
        </references>
      </pivotArea>
    </chartFormat>
    <chartFormat chart="6" format="2" series="1">
      <pivotArea type="data" outline="0" fieldPosition="0">
        <references count="2">
          <reference field="4294967294" count="1" selected="0">
            <x v="0"/>
          </reference>
          <reference field="2" count="1" selected="0">
            <x v="2"/>
          </reference>
        </references>
      </pivotArea>
    </chartFormat>
    <chartFormat chart="6" format="3" series="1">
      <pivotArea type="data" outline="0" fieldPosition="0">
        <references count="2">
          <reference field="4294967294" count="1" selected="0">
            <x v="0"/>
          </reference>
          <reference field="2" count="1" selected="0">
            <x v="3"/>
          </reference>
        </references>
      </pivotArea>
    </chartFormat>
    <chartFormat chart="6" format="4" series="1">
      <pivotArea type="data" outline="0" fieldPosition="0">
        <references count="2">
          <reference field="4294967294" count="1" selected="0">
            <x v="0"/>
          </reference>
          <reference field="2" count="1" selected="0">
            <x v="4"/>
          </reference>
        </references>
      </pivotArea>
    </chartFormat>
    <chartFormat chart="6" format="5" series="1">
      <pivotArea type="data" outline="0" fieldPosition="0">
        <references count="2">
          <reference field="4294967294" count="1" selected="0">
            <x v="0"/>
          </reference>
          <reference field="2" count="1" selected="0">
            <x v="5"/>
          </reference>
        </references>
      </pivotArea>
    </chartFormat>
    <chartFormat chart="6" format="6" series="1">
      <pivotArea type="data" outline="0" fieldPosition="0">
        <references count="2">
          <reference field="4294967294" count="1" selected="0">
            <x v="0"/>
          </reference>
          <reference field="2" count="1" selected="0">
            <x v="6"/>
          </reference>
        </references>
      </pivotArea>
    </chartFormat>
    <chartFormat chart="6" format="7" series="1">
      <pivotArea type="data" outline="0" fieldPosition="0">
        <references count="2">
          <reference field="4294967294" count="1" selected="0">
            <x v="0"/>
          </reference>
          <reference field="2" count="1" selected="0">
            <x v="7"/>
          </reference>
        </references>
      </pivotArea>
    </chartFormat>
    <chartFormat chart="7" format="8" series="1">
      <pivotArea type="data" outline="0" fieldPosition="0">
        <references count="2">
          <reference field="4294967294" count="1" selected="0">
            <x v="0"/>
          </reference>
          <reference field="2" count="1" selected="0">
            <x v="0"/>
          </reference>
        </references>
      </pivotArea>
    </chartFormat>
    <chartFormat chart="7" format="9" series="1">
      <pivotArea type="data" outline="0" fieldPosition="0">
        <references count="2">
          <reference field="4294967294" count="1" selected="0">
            <x v="0"/>
          </reference>
          <reference field="2" count="1" selected="0">
            <x v="1"/>
          </reference>
        </references>
      </pivotArea>
    </chartFormat>
    <chartFormat chart="7" format="10" series="1">
      <pivotArea type="data" outline="0" fieldPosition="0">
        <references count="2">
          <reference field="4294967294" count="1" selected="0">
            <x v="0"/>
          </reference>
          <reference field="2" count="1" selected="0">
            <x v="2"/>
          </reference>
        </references>
      </pivotArea>
    </chartFormat>
    <chartFormat chart="7" format="11" series="1">
      <pivotArea type="data" outline="0" fieldPosition="0">
        <references count="2">
          <reference field="4294967294" count="1" selected="0">
            <x v="0"/>
          </reference>
          <reference field="2" count="1" selected="0">
            <x v="3"/>
          </reference>
        </references>
      </pivotArea>
    </chartFormat>
    <chartFormat chart="7" format="12" series="1">
      <pivotArea type="data" outline="0" fieldPosition="0">
        <references count="2">
          <reference field="4294967294" count="1" selected="0">
            <x v="0"/>
          </reference>
          <reference field="2" count="1" selected="0">
            <x v="4"/>
          </reference>
        </references>
      </pivotArea>
    </chartFormat>
    <chartFormat chart="7" format="13" series="1">
      <pivotArea type="data" outline="0" fieldPosition="0">
        <references count="2">
          <reference field="4294967294" count="1" selected="0">
            <x v="0"/>
          </reference>
          <reference field="2" count="1" selected="0">
            <x v="5"/>
          </reference>
        </references>
      </pivotArea>
    </chartFormat>
    <chartFormat chart="7" format="14" series="1">
      <pivotArea type="data" outline="0" fieldPosition="0">
        <references count="2">
          <reference field="4294967294" count="1" selected="0">
            <x v="0"/>
          </reference>
          <reference field="2" count="1" selected="0">
            <x v="6"/>
          </reference>
        </references>
      </pivotArea>
    </chartFormat>
    <chartFormat chart="7" format="15" series="1">
      <pivotArea type="data" outline="0" fieldPosition="0">
        <references count="2">
          <reference field="4294967294" count="1" selected="0">
            <x v="0"/>
          </reference>
          <reference field="2" count="1" selected="0">
            <x v="7"/>
          </reference>
        </references>
      </pivotArea>
    </chartFormat>
    <chartFormat chart="8" format="16" series="1">
      <pivotArea type="data" outline="0" fieldPosition="0">
        <references count="2">
          <reference field="4294967294" count="1" selected="0">
            <x v="0"/>
          </reference>
          <reference field="2" count="1" selected="0">
            <x v="0"/>
          </reference>
        </references>
      </pivotArea>
    </chartFormat>
    <chartFormat chart="8" format="17" series="1">
      <pivotArea type="data" outline="0" fieldPosition="0">
        <references count="2">
          <reference field="4294967294" count="1" selected="0">
            <x v="0"/>
          </reference>
          <reference field="2" count="1" selected="0">
            <x v="1"/>
          </reference>
        </references>
      </pivotArea>
    </chartFormat>
    <chartFormat chart="8" format="18" series="1">
      <pivotArea type="data" outline="0" fieldPosition="0">
        <references count="2">
          <reference field="4294967294" count="1" selected="0">
            <x v="0"/>
          </reference>
          <reference field="2" count="1" selected="0">
            <x v="2"/>
          </reference>
        </references>
      </pivotArea>
    </chartFormat>
    <chartFormat chart="8" format="19" series="1">
      <pivotArea type="data" outline="0" fieldPosition="0">
        <references count="2">
          <reference field="4294967294" count="1" selected="0">
            <x v="0"/>
          </reference>
          <reference field="2" count="1" selected="0">
            <x v="3"/>
          </reference>
        </references>
      </pivotArea>
    </chartFormat>
    <chartFormat chart="8" format="20" series="1">
      <pivotArea type="data" outline="0" fieldPosition="0">
        <references count="2">
          <reference field="4294967294" count="1" selected="0">
            <x v="0"/>
          </reference>
          <reference field="2" count="1" selected="0">
            <x v="4"/>
          </reference>
        </references>
      </pivotArea>
    </chartFormat>
    <chartFormat chart="8" format="21" series="1">
      <pivotArea type="data" outline="0" fieldPosition="0">
        <references count="2">
          <reference field="4294967294" count="1" selected="0">
            <x v="0"/>
          </reference>
          <reference field="2" count="1" selected="0">
            <x v="5"/>
          </reference>
        </references>
      </pivotArea>
    </chartFormat>
    <chartFormat chart="8" format="22" series="1">
      <pivotArea type="data" outline="0" fieldPosition="0">
        <references count="2">
          <reference field="4294967294" count="1" selected="0">
            <x v="0"/>
          </reference>
          <reference field="2" count="1" selected="0">
            <x v="6"/>
          </reference>
        </references>
      </pivotArea>
    </chartFormat>
    <chartFormat chart="8" format="23" series="1">
      <pivotArea type="data" outline="0" fieldPosition="0">
        <references count="2">
          <reference field="4294967294" count="1" selected="0">
            <x v="0"/>
          </reference>
          <reference field="2" count="1" selected="0">
            <x v="7"/>
          </reference>
        </references>
      </pivotArea>
    </chartFormat>
  </chartFormats>
  <pivotTableStyleInfo name="PivotStyleMedium1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74E70188-4CB9-4620-A657-0EF377D76C55}" sourceName="City">
  <pivotTables>
    <pivotTable tabId="3" name="PivotTable1"/>
    <pivotTable tabId="4" name="PivotTable2"/>
    <pivotTable tabId="5" name="PivotTable3"/>
  </pivotTables>
  <data>
    <tabular pivotCacheId="1826211865">
      <items count="7">
        <i x="3" s="1"/>
        <i x="1" s="1"/>
        <i x="0" s="1"/>
        <i x="6" s="1"/>
        <i x="4" s="1"/>
        <i x="2" s="1"/>
        <i x="5"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0F74B7D3-DDBA-4355-8B8D-1EC1462F2B42}" sourceName="Month">
  <pivotTables>
    <pivotTable tabId="3" name="PivotTable1"/>
    <pivotTable tabId="4" name="PivotTable2"/>
    <pivotTable tabId="5" name="PivotTable3"/>
  </pivotTables>
  <data>
    <tabular pivotCacheId="1826211865">
      <items count="8">
        <i x="0" s="1"/>
        <i x="1" s="1"/>
        <i x="2" s="1"/>
        <i x="3" s="1"/>
        <i x="7" s="1"/>
        <i x="4" s="1"/>
        <i x="6" s="1"/>
        <i x="5"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use" xr10:uid="{8B18C1C0-468A-4D19-AF77-FD36BCC6605D}" sourceName="Cause">
  <pivotTables>
    <pivotTable tabId="3" name="PivotTable1"/>
    <pivotTable tabId="4" name="PivotTable2"/>
    <pivotTable tabId="5" name="PivotTable3"/>
  </pivotTables>
  <data>
    <tabular pivotCacheId="1826211865">
      <items count="5">
        <i x="0" s="1"/>
        <i x="2" s="1"/>
        <i x="3" s="1"/>
        <i x="4"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aths" xr10:uid="{C8E203BC-B0E5-4382-81E1-32F396657472}" sourceName="Deaths">
  <pivotTables>
    <pivotTable tabId="3" name="PivotTable1"/>
    <pivotTable tabId="4" name="PivotTable2"/>
    <pivotTable tabId="5" name="PivotTable3"/>
  </pivotTables>
  <data>
    <tabular pivotCacheId="1826211865">
      <items count="17">
        <i x="12" s="1"/>
        <i x="10" s="1"/>
        <i x="0" s="1"/>
        <i x="5" s="1"/>
        <i x="7" s="1"/>
        <i x="2" s="1"/>
        <i x="6" s="1"/>
        <i x="1" s="1"/>
        <i x="9" s="1"/>
        <i x="4" s="1"/>
        <i x="13" s="1"/>
        <i x="14" s="1"/>
        <i x="3" s="1"/>
        <i x="8" s="1"/>
        <i x="11" s="1"/>
        <i x="15" s="1"/>
        <i x="16"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xr10:uid="{BEF13D19-EC92-445F-8C07-DABAC1FCD51F}" cache="Slicer_City" caption="City" rowHeight="234950"/>
  <slicer name="Month" xr10:uid="{D3B0A7EE-500E-4312-8DDD-1825D919C784}" cache="Slicer_Month" caption="Month" rowHeight="234950"/>
  <slicer name="Cause" xr10:uid="{E287D814-6D51-4A59-8F48-D2E0AD28FD0B}" cache="Slicer_Cause" caption="Cause" rowHeight="234950"/>
  <slicer name="Deaths" xr10:uid="{6878035F-5AAA-46C3-880C-909FFEEB192B}" cache="Slicer_Deaths" caption="Deaths"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C1:G100"/>
  <sheetViews>
    <sheetView topLeftCell="A16" workbookViewId="0">
      <selection activeCell="L14" sqref="L14"/>
    </sheetView>
  </sheetViews>
  <sheetFormatPr defaultRowHeight="15" x14ac:dyDescent="0.25"/>
  <cols>
    <col min="3" max="3" width="18.140625" customWidth="1"/>
    <col min="4" max="4" width="15.5703125" customWidth="1"/>
    <col min="5" max="5" width="15.28515625" customWidth="1"/>
    <col min="6" max="6" width="20.28515625" customWidth="1"/>
    <col min="7" max="7" width="13" customWidth="1"/>
  </cols>
  <sheetData>
    <row r="1" spans="3:7" x14ac:dyDescent="0.25">
      <c r="F1" s="7"/>
    </row>
    <row r="2" spans="3:7" ht="18.75" x14ac:dyDescent="0.3">
      <c r="C2" s="11" t="s">
        <v>25</v>
      </c>
      <c r="D2" s="12"/>
      <c r="E2" s="12"/>
      <c r="F2" s="12"/>
    </row>
    <row r="4" spans="3:7" ht="21.6" customHeight="1" x14ac:dyDescent="0.25">
      <c r="C4" s="1" t="s">
        <v>0</v>
      </c>
      <c r="D4" s="2" t="s">
        <v>1</v>
      </c>
      <c r="E4" s="1" t="s">
        <v>2</v>
      </c>
      <c r="F4" s="3" t="s">
        <v>3</v>
      </c>
      <c r="G4" s="2" t="s">
        <v>4</v>
      </c>
    </row>
    <row r="5" spans="3:7" x14ac:dyDescent="0.25">
      <c r="C5" s="4" t="s">
        <v>5</v>
      </c>
      <c r="D5" s="5">
        <v>2021</v>
      </c>
      <c r="E5" s="4" t="s">
        <v>6</v>
      </c>
      <c r="F5" s="6" t="s">
        <v>7</v>
      </c>
      <c r="G5" s="5">
        <v>5</v>
      </c>
    </row>
    <row r="6" spans="3:7" x14ac:dyDescent="0.25">
      <c r="C6" s="4" t="s">
        <v>5</v>
      </c>
      <c r="D6" s="5">
        <v>2021</v>
      </c>
      <c r="E6" s="4" t="s">
        <v>6</v>
      </c>
      <c r="F6" s="6" t="s">
        <v>8</v>
      </c>
      <c r="G6" s="5">
        <v>10</v>
      </c>
    </row>
    <row r="7" spans="3:7" ht="16.899999999999999" customHeight="1" x14ac:dyDescent="0.25">
      <c r="C7" s="4" t="s">
        <v>5</v>
      </c>
      <c r="D7" s="5">
        <v>2021</v>
      </c>
      <c r="E7" s="4" t="s">
        <v>6</v>
      </c>
      <c r="F7" s="6" t="s">
        <v>9</v>
      </c>
      <c r="G7" s="5">
        <v>8</v>
      </c>
    </row>
    <row r="8" spans="3:7" ht="19.899999999999999" customHeight="1" x14ac:dyDescent="0.25">
      <c r="C8" s="4" t="s">
        <v>5</v>
      </c>
      <c r="D8" s="5">
        <v>2021</v>
      </c>
      <c r="E8" s="4" t="s">
        <v>6</v>
      </c>
      <c r="F8" s="6" t="s">
        <v>10</v>
      </c>
      <c r="G8" s="5">
        <v>15</v>
      </c>
    </row>
    <row r="9" spans="3:7" ht="17.45" customHeight="1" x14ac:dyDescent="0.25">
      <c r="C9" s="4" t="s">
        <v>5</v>
      </c>
      <c r="D9" s="5">
        <v>2021</v>
      </c>
      <c r="E9" s="4" t="s">
        <v>6</v>
      </c>
      <c r="F9" s="6" t="s">
        <v>11</v>
      </c>
      <c r="G9" s="5">
        <v>12</v>
      </c>
    </row>
    <row r="10" spans="3:7" x14ac:dyDescent="0.25">
      <c r="C10" s="4" t="s">
        <v>5</v>
      </c>
      <c r="D10" s="5">
        <v>2021</v>
      </c>
      <c r="E10" s="4" t="s">
        <v>12</v>
      </c>
      <c r="F10" s="6" t="s">
        <v>7</v>
      </c>
      <c r="G10" s="5">
        <v>6</v>
      </c>
    </row>
    <row r="11" spans="3:7" x14ac:dyDescent="0.25">
      <c r="C11" s="4" t="s">
        <v>5</v>
      </c>
      <c r="D11" s="5">
        <v>2021</v>
      </c>
      <c r="E11" s="4" t="s">
        <v>12</v>
      </c>
      <c r="F11" s="6" t="s">
        <v>8</v>
      </c>
      <c r="G11" s="5">
        <v>9</v>
      </c>
    </row>
    <row r="12" spans="3:7" ht="17.45" customHeight="1" x14ac:dyDescent="0.25">
      <c r="C12" s="4" t="s">
        <v>5</v>
      </c>
      <c r="D12" s="5">
        <v>2021</v>
      </c>
      <c r="E12" s="4" t="s">
        <v>12</v>
      </c>
      <c r="F12" s="6" t="s">
        <v>9</v>
      </c>
      <c r="G12" s="5">
        <v>7</v>
      </c>
    </row>
    <row r="13" spans="3:7" ht="15.6" customHeight="1" x14ac:dyDescent="0.25">
      <c r="C13" s="4" t="s">
        <v>5</v>
      </c>
      <c r="D13" s="5">
        <v>2021</v>
      </c>
      <c r="E13" s="4" t="s">
        <v>12</v>
      </c>
      <c r="F13" s="6" t="s">
        <v>10</v>
      </c>
      <c r="G13" s="5">
        <v>16</v>
      </c>
    </row>
    <row r="14" spans="3:7" ht="18" customHeight="1" x14ac:dyDescent="0.25">
      <c r="C14" s="4" t="s">
        <v>5</v>
      </c>
      <c r="D14" s="5">
        <v>2021</v>
      </c>
      <c r="E14" s="4" t="s">
        <v>12</v>
      </c>
      <c r="F14" s="6" t="s">
        <v>11</v>
      </c>
      <c r="G14" s="5">
        <v>11</v>
      </c>
    </row>
    <row r="15" spans="3:7" x14ac:dyDescent="0.25">
      <c r="C15" s="4" t="s">
        <v>5</v>
      </c>
      <c r="D15" s="5">
        <v>2021</v>
      </c>
      <c r="E15" s="4" t="s">
        <v>13</v>
      </c>
      <c r="F15" s="6" t="s">
        <v>7</v>
      </c>
      <c r="G15" s="5">
        <v>4</v>
      </c>
    </row>
    <row r="16" spans="3:7" x14ac:dyDescent="0.25">
      <c r="C16" s="4" t="s">
        <v>5</v>
      </c>
      <c r="D16" s="5">
        <v>2021</v>
      </c>
      <c r="E16" s="4" t="s">
        <v>13</v>
      </c>
      <c r="F16" s="6" t="s">
        <v>8</v>
      </c>
      <c r="G16" s="5">
        <v>11</v>
      </c>
    </row>
    <row r="17" spans="3:7" ht="19.149999999999999" customHeight="1" x14ac:dyDescent="0.25">
      <c r="C17" s="4" t="s">
        <v>5</v>
      </c>
      <c r="D17" s="5">
        <v>2021</v>
      </c>
      <c r="E17" s="4" t="s">
        <v>13</v>
      </c>
      <c r="F17" s="6" t="s">
        <v>9</v>
      </c>
      <c r="G17" s="5">
        <v>9</v>
      </c>
    </row>
    <row r="18" spans="3:7" ht="18.600000000000001" customHeight="1" x14ac:dyDescent="0.25">
      <c r="C18" s="4" t="s">
        <v>5</v>
      </c>
      <c r="D18" s="5">
        <v>2021</v>
      </c>
      <c r="E18" s="4" t="s">
        <v>13</v>
      </c>
      <c r="F18" s="6" t="s">
        <v>10</v>
      </c>
      <c r="G18" s="5">
        <v>17</v>
      </c>
    </row>
    <row r="19" spans="3:7" ht="19.899999999999999" customHeight="1" x14ac:dyDescent="0.25">
      <c r="C19" s="4" t="s">
        <v>5</v>
      </c>
      <c r="D19" s="5">
        <v>2021</v>
      </c>
      <c r="E19" s="4" t="s">
        <v>13</v>
      </c>
      <c r="F19" s="6" t="s">
        <v>11</v>
      </c>
      <c r="G19" s="5">
        <v>10</v>
      </c>
    </row>
    <row r="20" spans="3:7" ht="19.149999999999999" customHeight="1" x14ac:dyDescent="0.25">
      <c r="C20" s="4" t="s">
        <v>14</v>
      </c>
      <c r="D20" s="5">
        <v>2021</v>
      </c>
      <c r="E20" s="4" t="s">
        <v>6</v>
      </c>
      <c r="F20" s="6" t="s">
        <v>7</v>
      </c>
      <c r="G20" s="5">
        <v>3</v>
      </c>
    </row>
    <row r="21" spans="3:7" ht="19.149999999999999" customHeight="1" x14ac:dyDescent="0.25">
      <c r="C21" s="4" t="s">
        <v>14</v>
      </c>
      <c r="D21" s="5">
        <v>2021</v>
      </c>
      <c r="E21" s="4" t="s">
        <v>6</v>
      </c>
      <c r="F21" s="6" t="s">
        <v>8</v>
      </c>
      <c r="G21" s="5">
        <v>8</v>
      </c>
    </row>
    <row r="22" spans="3:7" ht="21.6" customHeight="1" x14ac:dyDescent="0.25">
      <c r="C22" s="4" t="s">
        <v>14</v>
      </c>
      <c r="D22" s="5">
        <v>2021</v>
      </c>
      <c r="E22" s="4" t="s">
        <v>6</v>
      </c>
      <c r="F22" s="6" t="s">
        <v>9</v>
      </c>
      <c r="G22" s="5">
        <v>6</v>
      </c>
    </row>
    <row r="23" spans="3:7" x14ac:dyDescent="0.25">
      <c r="C23" s="4" t="s">
        <v>14</v>
      </c>
      <c r="D23" s="5">
        <v>2021</v>
      </c>
      <c r="E23" s="4" t="s">
        <v>6</v>
      </c>
      <c r="F23" s="6" t="s">
        <v>10</v>
      </c>
      <c r="G23" s="5">
        <v>12</v>
      </c>
    </row>
    <row r="24" spans="3:7" x14ac:dyDescent="0.25">
      <c r="C24" s="4" t="s">
        <v>14</v>
      </c>
      <c r="D24" s="5">
        <v>2021</v>
      </c>
      <c r="E24" s="4" t="s">
        <v>6</v>
      </c>
      <c r="F24" s="6" t="s">
        <v>11</v>
      </c>
      <c r="G24" s="5">
        <v>9</v>
      </c>
    </row>
    <row r="25" spans="3:7" x14ac:dyDescent="0.25">
      <c r="C25" s="4" t="s">
        <v>14</v>
      </c>
      <c r="D25" s="5">
        <v>2021</v>
      </c>
      <c r="E25" s="4" t="s">
        <v>12</v>
      </c>
      <c r="F25" s="6" t="s">
        <v>7</v>
      </c>
      <c r="G25" s="5">
        <v>4</v>
      </c>
    </row>
    <row r="26" spans="3:7" x14ac:dyDescent="0.25">
      <c r="C26" s="4" t="s">
        <v>14</v>
      </c>
      <c r="D26" s="5">
        <v>2021</v>
      </c>
      <c r="E26" s="4" t="s">
        <v>12</v>
      </c>
      <c r="F26" s="6" t="s">
        <v>8</v>
      </c>
      <c r="G26" s="5">
        <v>7</v>
      </c>
    </row>
    <row r="27" spans="3:7" x14ac:dyDescent="0.25">
      <c r="C27" s="4" t="s">
        <v>14</v>
      </c>
      <c r="D27" s="5">
        <v>2021</v>
      </c>
      <c r="E27" s="4" t="s">
        <v>12</v>
      </c>
      <c r="F27" s="6" t="s">
        <v>9</v>
      </c>
      <c r="G27" s="5">
        <v>5</v>
      </c>
    </row>
    <row r="28" spans="3:7" x14ac:dyDescent="0.25">
      <c r="C28" s="4" t="s">
        <v>14</v>
      </c>
      <c r="D28" s="5">
        <v>2021</v>
      </c>
      <c r="E28" s="4" t="s">
        <v>12</v>
      </c>
      <c r="F28" s="6" t="s">
        <v>10</v>
      </c>
      <c r="G28" s="5">
        <v>13</v>
      </c>
    </row>
    <row r="29" spans="3:7" x14ac:dyDescent="0.25">
      <c r="C29" s="4" t="s">
        <v>14</v>
      </c>
      <c r="D29" s="5">
        <v>2021</v>
      </c>
      <c r="E29" s="4" t="s">
        <v>12</v>
      </c>
      <c r="F29" s="6" t="s">
        <v>11</v>
      </c>
      <c r="G29" s="5">
        <v>8</v>
      </c>
    </row>
    <row r="30" spans="3:7" x14ac:dyDescent="0.25">
      <c r="C30" s="4" t="s">
        <v>14</v>
      </c>
      <c r="D30" s="5">
        <v>2021</v>
      </c>
      <c r="E30" s="4" t="s">
        <v>13</v>
      </c>
      <c r="F30" s="6" t="s">
        <v>7</v>
      </c>
      <c r="G30" s="5">
        <v>5</v>
      </c>
    </row>
    <row r="31" spans="3:7" x14ac:dyDescent="0.25">
      <c r="C31" s="4" t="s">
        <v>14</v>
      </c>
      <c r="D31" s="5">
        <v>2021</v>
      </c>
      <c r="E31" s="4" t="s">
        <v>13</v>
      </c>
      <c r="F31" s="6" t="s">
        <v>8</v>
      </c>
      <c r="G31" s="5">
        <v>9</v>
      </c>
    </row>
    <row r="32" spans="3:7" x14ac:dyDescent="0.25">
      <c r="C32" s="4" t="s">
        <v>14</v>
      </c>
      <c r="D32" s="5">
        <v>2021</v>
      </c>
      <c r="E32" s="4" t="s">
        <v>13</v>
      </c>
      <c r="F32" s="6" t="s">
        <v>9</v>
      </c>
      <c r="G32" s="5">
        <v>7</v>
      </c>
    </row>
    <row r="33" spans="3:7" x14ac:dyDescent="0.25">
      <c r="C33" s="4" t="s">
        <v>14</v>
      </c>
      <c r="D33" s="5">
        <v>2021</v>
      </c>
      <c r="E33" s="4" t="s">
        <v>13</v>
      </c>
      <c r="F33" s="6" t="s">
        <v>10</v>
      </c>
      <c r="G33" s="5">
        <v>14</v>
      </c>
    </row>
    <row r="34" spans="3:7" x14ac:dyDescent="0.25">
      <c r="C34" s="4" t="s">
        <v>14</v>
      </c>
      <c r="D34" s="5">
        <v>2021</v>
      </c>
      <c r="E34" s="4" t="s">
        <v>13</v>
      </c>
      <c r="F34" s="6" t="s">
        <v>11</v>
      </c>
      <c r="G34" s="5">
        <v>7</v>
      </c>
    </row>
    <row r="35" spans="3:7" x14ac:dyDescent="0.25">
      <c r="C35" s="4" t="s">
        <v>15</v>
      </c>
      <c r="D35" s="5">
        <v>2021</v>
      </c>
      <c r="E35" s="4" t="s">
        <v>6</v>
      </c>
      <c r="F35" s="6" t="s">
        <v>7</v>
      </c>
      <c r="G35" s="5">
        <v>12</v>
      </c>
    </row>
    <row r="36" spans="3:7" x14ac:dyDescent="0.25">
      <c r="C36" s="4" t="s">
        <v>15</v>
      </c>
      <c r="D36" s="5">
        <v>2021</v>
      </c>
      <c r="E36" s="4" t="s">
        <v>12</v>
      </c>
      <c r="F36" s="6" t="s">
        <v>8</v>
      </c>
      <c r="G36" s="5">
        <v>10</v>
      </c>
    </row>
    <row r="37" spans="3:7" x14ac:dyDescent="0.25">
      <c r="C37" s="4" t="s">
        <v>15</v>
      </c>
      <c r="D37" s="5">
        <v>2021</v>
      </c>
      <c r="E37" s="4" t="s">
        <v>16</v>
      </c>
      <c r="F37" s="6" t="s">
        <v>9</v>
      </c>
      <c r="G37" s="5">
        <v>7</v>
      </c>
    </row>
    <row r="38" spans="3:7" x14ac:dyDescent="0.25">
      <c r="C38" s="4" t="s">
        <v>15</v>
      </c>
      <c r="D38" s="5">
        <v>2021</v>
      </c>
      <c r="E38" s="4" t="s">
        <v>17</v>
      </c>
      <c r="F38" s="6" t="s">
        <v>10</v>
      </c>
      <c r="G38" s="5">
        <v>13</v>
      </c>
    </row>
    <row r="39" spans="3:7" x14ac:dyDescent="0.25">
      <c r="C39" s="4" t="s">
        <v>15</v>
      </c>
      <c r="D39" s="5">
        <v>2021</v>
      </c>
      <c r="E39" s="4" t="s">
        <v>6</v>
      </c>
      <c r="F39" s="6" t="s">
        <v>11</v>
      </c>
      <c r="G39" s="5">
        <v>11</v>
      </c>
    </row>
    <row r="40" spans="3:7" x14ac:dyDescent="0.25">
      <c r="C40" s="4" t="s">
        <v>15</v>
      </c>
      <c r="D40" s="5">
        <v>2021</v>
      </c>
      <c r="E40" s="4" t="s">
        <v>12</v>
      </c>
      <c r="F40" s="6" t="s">
        <v>7</v>
      </c>
      <c r="G40" s="5">
        <v>9</v>
      </c>
    </row>
    <row r="41" spans="3:7" x14ac:dyDescent="0.25">
      <c r="C41" s="4" t="s">
        <v>15</v>
      </c>
      <c r="D41" s="5">
        <v>2021</v>
      </c>
      <c r="E41" s="4" t="s">
        <v>18</v>
      </c>
      <c r="F41" s="6" t="s">
        <v>8</v>
      </c>
      <c r="G41" s="5">
        <v>4</v>
      </c>
    </row>
    <row r="42" spans="3:7" x14ac:dyDescent="0.25">
      <c r="C42" s="4" t="s">
        <v>15</v>
      </c>
      <c r="D42" s="5">
        <v>2021</v>
      </c>
      <c r="E42" s="4" t="s">
        <v>12</v>
      </c>
      <c r="F42" s="6" t="s">
        <v>9</v>
      </c>
      <c r="G42" s="5">
        <v>8</v>
      </c>
    </row>
    <row r="43" spans="3:7" x14ac:dyDescent="0.25">
      <c r="C43" s="4" t="s">
        <v>15</v>
      </c>
      <c r="D43" s="5">
        <v>2021</v>
      </c>
      <c r="E43" s="4" t="s">
        <v>18</v>
      </c>
      <c r="F43" s="6" t="s">
        <v>10</v>
      </c>
      <c r="G43" s="5">
        <v>12</v>
      </c>
    </row>
    <row r="44" spans="3:7" x14ac:dyDescent="0.25">
      <c r="C44" s="4" t="s">
        <v>15</v>
      </c>
      <c r="D44" s="5">
        <v>2021</v>
      </c>
      <c r="E44" s="4" t="s">
        <v>19</v>
      </c>
      <c r="F44" s="6" t="s">
        <v>11</v>
      </c>
      <c r="G44" s="5">
        <v>6</v>
      </c>
    </row>
    <row r="45" spans="3:7" x14ac:dyDescent="0.25">
      <c r="C45" s="4" t="s">
        <v>15</v>
      </c>
      <c r="D45" s="5">
        <v>2021</v>
      </c>
      <c r="E45" s="4" t="s">
        <v>13</v>
      </c>
      <c r="F45" s="6" t="s">
        <v>7</v>
      </c>
      <c r="G45" s="5">
        <v>14</v>
      </c>
    </row>
    <row r="46" spans="3:7" x14ac:dyDescent="0.25">
      <c r="C46" s="4" t="s">
        <v>15</v>
      </c>
      <c r="D46" s="5">
        <v>2021</v>
      </c>
      <c r="E46" s="4" t="s">
        <v>20</v>
      </c>
      <c r="F46" s="6" t="s">
        <v>8</v>
      </c>
      <c r="G46" s="5">
        <v>9</v>
      </c>
    </row>
    <row r="47" spans="3:7" x14ac:dyDescent="0.25">
      <c r="C47" s="4" t="s">
        <v>15</v>
      </c>
      <c r="D47" s="5">
        <v>2021</v>
      </c>
      <c r="E47" s="4" t="s">
        <v>13</v>
      </c>
      <c r="F47" s="6" t="s">
        <v>9</v>
      </c>
      <c r="G47" s="5">
        <v>12</v>
      </c>
    </row>
    <row r="48" spans="3:7" x14ac:dyDescent="0.25">
      <c r="C48" s="4" t="s">
        <v>15</v>
      </c>
      <c r="D48" s="5">
        <v>2021</v>
      </c>
      <c r="E48" s="4" t="s">
        <v>13</v>
      </c>
      <c r="F48" s="6" t="s">
        <v>10</v>
      </c>
      <c r="G48" s="5">
        <v>5</v>
      </c>
    </row>
    <row r="49" spans="3:7" x14ac:dyDescent="0.25">
      <c r="C49" s="4" t="s">
        <v>15</v>
      </c>
      <c r="D49" s="5">
        <v>2021</v>
      </c>
      <c r="E49" s="4" t="s">
        <v>13</v>
      </c>
      <c r="F49" s="6" t="s">
        <v>11</v>
      </c>
      <c r="G49" s="5">
        <v>8</v>
      </c>
    </row>
    <row r="50" spans="3:7" x14ac:dyDescent="0.25">
      <c r="C50" s="4" t="s">
        <v>21</v>
      </c>
      <c r="D50" s="5">
        <v>2021</v>
      </c>
      <c r="E50" s="4" t="s">
        <v>6</v>
      </c>
      <c r="F50" s="6" t="s">
        <v>7</v>
      </c>
      <c r="G50" s="5">
        <v>9</v>
      </c>
    </row>
    <row r="51" spans="3:7" x14ac:dyDescent="0.25">
      <c r="C51" s="4" t="s">
        <v>21</v>
      </c>
      <c r="D51" s="5">
        <v>2021</v>
      </c>
      <c r="E51" s="4" t="s">
        <v>6</v>
      </c>
      <c r="F51" s="6" t="s">
        <v>8</v>
      </c>
      <c r="G51" s="5">
        <v>12</v>
      </c>
    </row>
    <row r="52" spans="3:7" x14ac:dyDescent="0.25">
      <c r="C52" s="4" t="s">
        <v>21</v>
      </c>
      <c r="D52" s="5">
        <v>2021</v>
      </c>
      <c r="E52" s="4" t="s">
        <v>6</v>
      </c>
      <c r="F52" s="6" t="s">
        <v>9</v>
      </c>
      <c r="G52" s="5">
        <v>8</v>
      </c>
    </row>
    <row r="53" spans="3:7" x14ac:dyDescent="0.25">
      <c r="C53" s="4" t="s">
        <v>21</v>
      </c>
      <c r="D53" s="5">
        <v>2021</v>
      </c>
      <c r="E53" s="4" t="s">
        <v>6</v>
      </c>
      <c r="F53" s="6" t="s">
        <v>10</v>
      </c>
      <c r="G53" s="5">
        <v>15</v>
      </c>
    </row>
    <row r="54" spans="3:7" x14ac:dyDescent="0.25">
      <c r="C54" s="4" t="s">
        <v>21</v>
      </c>
      <c r="D54" s="5">
        <v>2021</v>
      </c>
      <c r="E54" s="4" t="s">
        <v>6</v>
      </c>
      <c r="F54" s="6" t="s">
        <v>11</v>
      </c>
      <c r="G54" s="5">
        <v>11</v>
      </c>
    </row>
    <row r="55" spans="3:7" x14ac:dyDescent="0.25">
      <c r="C55" s="4" t="s">
        <v>21</v>
      </c>
      <c r="D55" s="5">
        <v>2021</v>
      </c>
      <c r="E55" s="4" t="s">
        <v>12</v>
      </c>
      <c r="F55" s="6" t="s">
        <v>7</v>
      </c>
      <c r="G55" s="5">
        <v>7</v>
      </c>
    </row>
    <row r="56" spans="3:7" x14ac:dyDescent="0.25">
      <c r="C56" s="4" t="s">
        <v>21</v>
      </c>
      <c r="D56" s="5">
        <v>2021</v>
      </c>
      <c r="E56" s="4" t="s">
        <v>12</v>
      </c>
      <c r="F56" s="6" t="s">
        <v>8</v>
      </c>
      <c r="G56" s="5">
        <v>9</v>
      </c>
    </row>
    <row r="57" spans="3:7" x14ac:dyDescent="0.25">
      <c r="C57" s="4" t="s">
        <v>21</v>
      </c>
      <c r="D57" s="5">
        <v>2021</v>
      </c>
      <c r="E57" s="4" t="s">
        <v>12</v>
      </c>
      <c r="F57" s="6" t="s">
        <v>9</v>
      </c>
      <c r="G57" s="5">
        <v>9</v>
      </c>
    </row>
    <row r="58" spans="3:7" x14ac:dyDescent="0.25">
      <c r="C58" s="4" t="s">
        <v>21</v>
      </c>
      <c r="D58" s="5">
        <v>2021</v>
      </c>
      <c r="E58" s="4" t="s">
        <v>12</v>
      </c>
      <c r="F58" s="6" t="s">
        <v>10</v>
      </c>
      <c r="G58" s="5">
        <v>13</v>
      </c>
    </row>
    <row r="59" spans="3:7" x14ac:dyDescent="0.25">
      <c r="C59" s="4" t="s">
        <v>21</v>
      </c>
      <c r="D59" s="5">
        <v>2021</v>
      </c>
      <c r="E59" s="4" t="s">
        <v>12</v>
      </c>
      <c r="F59" s="6" t="s">
        <v>11</v>
      </c>
      <c r="G59" s="5">
        <v>11</v>
      </c>
    </row>
    <row r="60" spans="3:7" x14ac:dyDescent="0.25">
      <c r="C60" s="4" t="s">
        <v>21</v>
      </c>
      <c r="D60" s="5">
        <v>2021</v>
      </c>
      <c r="E60" s="4" t="s">
        <v>13</v>
      </c>
      <c r="F60" s="6" t="s">
        <v>7</v>
      </c>
      <c r="G60" s="5">
        <v>6</v>
      </c>
    </row>
    <row r="61" spans="3:7" x14ac:dyDescent="0.25">
      <c r="C61" s="4" t="s">
        <v>21</v>
      </c>
      <c r="D61" s="5">
        <v>2021</v>
      </c>
      <c r="E61" s="4" t="s">
        <v>13</v>
      </c>
      <c r="F61" s="6" t="s">
        <v>8</v>
      </c>
      <c r="G61" s="5">
        <v>14</v>
      </c>
    </row>
    <row r="62" spans="3:7" x14ac:dyDescent="0.25">
      <c r="C62" s="4" t="s">
        <v>21</v>
      </c>
      <c r="D62" s="5">
        <v>2021</v>
      </c>
      <c r="E62" s="4" t="s">
        <v>13</v>
      </c>
      <c r="F62" s="6" t="s">
        <v>9</v>
      </c>
      <c r="G62" s="5">
        <v>9</v>
      </c>
    </row>
    <row r="63" spans="3:7" x14ac:dyDescent="0.25">
      <c r="C63" s="4" t="s">
        <v>21</v>
      </c>
      <c r="D63" s="5">
        <v>2021</v>
      </c>
      <c r="E63" s="4" t="s">
        <v>13</v>
      </c>
      <c r="F63" s="6" t="s">
        <v>10</v>
      </c>
      <c r="G63" s="5">
        <v>8</v>
      </c>
    </row>
    <row r="64" spans="3:7" x14ac:dyDescent="0.25">
      <c r="C64" s="4" t="s">
        <v>21</v>
      </c>
      <c r="D64" s="5">
        <v>2021</v>
      </c>
      <c r="E64" s="4" t="s">
        <v>13</v>
      </c>
      <c r="F64" s="6" t="s">
        <v>11</v>
      </c>
      <c r="G64" s="5">
        <v>10</v>
      </c>
    </row>
    <row r="65" spans="3:7" x14ac:dyDescent="0.25">
      <c r="C65" s="4" t="s">
        <v>22</v>
      </c>
      <c r="D65" s="5">
        <v>2021</v>
      </c>
      <c r="E65" s="4" t="s">
        <v>6</v>
      </c>
      <c r="F65" s="6" t="s">
        <v>7</v>
      </c>
      <c r="G65" s="5">
        <v>9</v>
      </c>
    </row>
    <row r="66" spans="3:7" x14ac:dyDescent="0.25">
      <c r="C66" s="4" t="s">
        <v>22</v>
      </c>
      <c r="D66" s="5">
        <v>2021</v>
      </c>
      <c r="E66" s="4" t="s">
        <v>6</v>
      </c>
      <c r="F66" s="6" t="s">
        <v>8</v>
      </c>
      <c r="G66" s="5">
        <v>8</v>
      </c>
    </row>
    <row r="67" spans="3:7" x14ac:dyDescent="0.25">
      <c r="C67" s="4" t="s">
        <v>22</v>
      </c>
      <c r="D67" s="5">
        <v>2021</v>
      </c>
      <c r="E67" s="4" t="s">
        <v>6</v>
      </c>
      <c r="F67" s="6" t="s">
        <v>9</v>
      </c>
      <c r="G67" s="5">
        <v>6</v>
      </c>
    </row>
    <row r="68" spans="3:7" x14ac:dyDescent="0.25">
      <c r="C68" s="4" t="s">
        <v>22</v>
      </c>
      <c r="D68" s="5">
        <v>2021</v>
      </c>
      <c r="E68" s="4" t="s">
        <v>6</v>
      </c>
      <c r="F68" s="6" t="s">
        <v>10</v>
      </c>
      <c r="G68" s="5">
        <v>16</v>
      </c>
    </row>
    <row r="69" spans="3:7" x14ac:dyDescent="0.25">
      <c r="C69" s="4" t="s">
        <v>22</v>
      </c>
      <c r="D69" s="5">
        <v>2021</v>
      </c>
      <c r="E69" s="4" t="s">
        <v>6</v>
      </c>
      <c r="F69" s="6" t="s">
        <v>11</v>
      </c>
      <c r="G69" s="5">
        <v>9</v>
      </c>
    </row>
    <row r="70" spans="3:7" x14ac:dyDescent="0.25">
      <c r="C70" s="4" t="s">
        <v>22</v>
      </c>
      <c r="D70" s="5">
        <v>2021</v>
      </c>
      <c r="E70" s="4" t="s">
        <v>12</v>
      </c>
      <c r="F70" s="6" t="s">
        <v>7</v>
      </c>
      <c r="G70" s="5">
        <v>4</v>
      </c>
    </row>
    <row r="71" spans="3:7" x14ac:dyDescent="0.25">
      <c r="C71" s="4" t="s">
        <v>22</v>
      </c>
      <c r="D71" s="5">
        <v>2021</v>
      </c>
      <c r="E71" s="4" t="s">
        <v>12</v>
      </c>
      <c r="F71" s="6" t="s">
        <v>8</v>
      </c>
      <c r="G71" s="5">
        <v>5</v>
      </c>
    </row>
    <row r="72" spans="3:7" x14ac:dyDescent="0.25">
      <c r="C72" s="4" t="s">
        <v>22</v>
      </c>
      <c r="D72" s="5">
        <v>2021</v>
      </c>
      <c r="E72" s="4" t="s">
        <v>12</v>
      </c>
      <c r="F72" s="6" t="s">
        <v>9</v>
      </c>
      <c r="G72" s="5">
        <v>7</v>
      </c>
    </row>
    <row r="73" spans="3:7" x14ac:dyDescent="0.25">
      <c r="C73" s="4" t="s">
        <v>22</v>
      </c>
      <c r="D73" s="5">
        <v>2021</v>
      </c>
      <c r="E73" s="4" t="s">
        <v>12</v>
      </c>
      <c r="F73" s="6" t="s">
        <v>10</v>
      </c>
      <c r="G73" s="5">
        <v>13</v>
      </c>
    </row>
    <row r="74" spans="3:7" x14ac:dyDescent="0.25">
      <c r="C74" s="4" t="s">
        <v>22</v>
      </c>
      <c r="D74" s="5">
        <v>2021</v>
      </c>
      <c r="E74" s="4" t="s">
        <v>12</v>
      </c>
      <c r="F74" s="6" t="s">
        <v>11</v>
      </c>
      <c r="G74" s="5">
        <v>8</v>
      </c>
    </row>
    <row r="75" spans="3:7" x14ac:dyDescent="0.25">
      <c r="C75" s="4" t="s">
        <v>22</v>
      </c>
      <c r="D75" s="5">
        <v>2021</v>
      </c>
      <c r="E75" s="4" t="s">
        <v>13</v>
      </c>
      <c r="F75" s="6" t="s">
        <v>7</v>
      </c>
      <c r="G75" s="5">
        <v>8</v>
      </c>
    </row>
    <row r="76" spans="3:7" x14ac:dyDescent="0.25">
      <c r="C76" s="4" t="s">
        <v>22</v>
      </c>
      <c r="D76" s="5">
        <v>2021</v>
      </c>
      <c r="E76" s="4" t="s">
        <v>13</v>
      </c>
      <c r="F76" s="6" t="s">
        <v>8</v>
      </c>
      <c r="G76" s="5">
        <v>9</v>
      </c>
    </row>
    <row r="77" spans="3:7" x14ac:dyDescent="0.25">
      <c r="C77" s="4" t="s">
        <v>22</v>
      </c>
      <c r="D77" s="5">
        <v>2021</v>
      </c>
      <c r="E77" s="4" t="s">
        <v>13</v>
      </c>
      <c r="F77" s="6" t="s">
        <v>9</v>
      </c>
      <c r="G77" s="5">
        <v>7</v>
      </c>
    </row>
    <row r="78" spans="3:7" x14ac:dyDescent="0.25">
      <c r="C78" s="4" t="s">
        <v>22</v>
      </c>
      <c r="D78" s="5">
        <v>2021</v>
      </c>
      <c r="E78" s="4" t="s">
        <v>13</v>
      </c>
      <c r="F78" s="6" t="s">
        <v>10</v>
      </c>
      <c r="G78" s="5">
        <v>12</v>
      </c>
    </row>
    <row r="79" spans="3:7" x14ac:dyDescent="0.25">
      <c r="C79" s="4" t="s">
        <v>23</v>
      </c>
      <c r="D79" s="5">
        <v>2021</v>
      </c>
      <c r="E79" s="4" t="s">
        <v>13</v>
      </c>
      <c r="F79" s="6" t="s">
        <v>11</v>
      </c>
      <c r="G79" s="5">
        <v>7</v>
      </c>
    </row>
    <row r="80" spans="3:7" x14ac:dyDescent="0.25">
      <c r="C80" s="4" t="s">
        <v>23</v>
      </c>
      <c r="D80" s="5">
        <v>2021</v>
      </c>
      <c r="E80" s="4" t="s">
        <v>6</v>
      </c>
      <c r="F80" s="6" t="s">
        <v>7</v>
      </c>
      <c r="G80" s="5">
        <v>12</v>
      </c>
    </row>
    <row r="81" spans="3:7" x14ac:dyDescent="0.25">
      <c r="C81" s="4" t="s">
        <v>23</v>
      </c>
      <c r="D81" s="5">
        <v>2021</v>
      </c>
      <c r="E81" s="4" t="s">
        <v>12</v>
      </c>
      <c r="F81" s="6" t="s">
        <v>8</v>
      </c>
      <c r="G81" s="5">
        <v>10</v>
      </c>
    </row>
    <row r="82" spans="3:7" x14ac:dyDescent="0.25">
      <c r="C82" s="4" t="s">
        <v>23</v>
      </c>
      <c r="D82" s="5">
        <v>2021</v>
      </c>
      <c r="E82" s="4" t="s">
        <v>16</v>
      </c>
      <c r="F82" s="6" t="s">
        <v>9</v>
      </c>
      <c r="G82" s="5">
        <v>7</v>
      </c>
    </row>
    <row r="83" spans="3:7" x14ac:dyDescent="0.25">
      <c r="C83" s="4" t="s">
        <v>23</v>
      </c>
      <c r="D83" s="5">
        <v>2021</v>
      </c>
      <c r="E83" s="4" t="s">
        <v>17</v>
      </c>
      <c r="F83" s="6" t="s">
        <v>10</v>
      </c>
      <c r="G83" s="5">
        <v>9</v>
      </c>
    </row>
    <row r="84" spans="3:7" x14ac:dyDescent="0.25">
      <c r="C84" s="4" t="s">
        <v>23</v>
      </c>
      <c r="D84" s="5">
        <v>2021</v>
      </c>
      <c r="E84" s="4" t="s">
        <v>6</v>
      </c>
      <c r="F84" s="6" t="s">
        <v>11</v>
      </c>
      <c r="G84" s="5">
        <v>11</v>
      </c>
    </row>
    <row r="85" spans="3:7" x14ac:dyDescent="0.25">
      <c r="C85" s="4" t="s">
        <v>23</v>
      </c>
      <c r="D85" s="5">
        <v>2021</v>
      </c>
      <c r="E85" s="4" t="s">
        <v>12</v>
      </c>
      <c r="F85" s="6" t="s">
        <v>7</v>
      </c>
      <c r="G85" s="5">
        <v>9</v>
      </c>
    </row>
    <row r="86" spans="3:7" x14ac:dyDescent="0.25">
      <c r="C86" s="4" t="s">
        <v>23</v>
      </c>
      <c r="D86" s="5">
        <v>2021</v>
      </c>
      <c r="E86" s="4" t="s">
        <v>18</v>
      </c>
      <c r="F86" s="6" t="s">
        <v>8</v>
      </c>
      <c r="G86" s="5">
        <v>4</v>
      </c>
    </row>
    <row r="87" spans="3:7" x14ac:dyDescent="0.25">
      <c r="C87" s="4" t="s">
        <v>23</v>
      </c>
      <c r="D87" s="5">
        <v>2021</v>
      </c>
      <c r="E87" s="4" t="s">
        <v>12</v>
      </c>
      <c r="F87" s="6" t="s">
        <v>9</v>
      </c>
      <c r="G87" s="5">
        <v>18</v>
      </c>
    </row>
    <row r="88" spans="3:7" ht="20.45" customHeight="1" x14ac:dyDescent="0.25">
      <c r="C88" s="4" t="s">
        <v>23</v>
      </c>
      <c r="D88" s="5">
        <v>2021</v>
      </c>
      <c r="E88" s="4" t="s">
        <v>18</v>
      </c>
      <c r="F88" s="6" t="s">
        <v>10</v>
      </c>
      <c r="G88" s="5">
        <v>12</v>
      </c>
    </row>
    <row r="89" spans="3:7" ht="22.15" customHeight="1" x14ac:dyDescent="0.25">
      <c r="C89" s="4" t="s">
        <v>23</v>
      </c>
      <c r="D89" s="5">
        <v>2021</v>
      </c>
      <c r="E89" s="4" t="s">
        <v>19</v>
      </c>
      <c r="F89" s="6" t="s">
        <v>11</v>
      </c>
      <c r="G89" s="5">
        <v>13</v>
      </c>
    </row>
    <row r="90" spans="3:7" x14ac:dyDescent="0.25">
      <c r="C90" s="4" t="s">
        <v>23</v>
      </c>
      <c r="D90" s="5">
        <v>2021</v>
      </c>
      <c r="E90" s="4" t="s">
        <v>13</v>
      </c>
      <c r="F90" s="6" t="s">
        <v>7</v>
      </c>
      <c r="G90" s="5">
        <v>11</v>
      </c>
    </row>
    <row r="91" spans="3:7" x14ac:dyDescent="0.25">
      <c r="C91" s="4" t="s">
        <v>23</v>
      </c>
      <c r="D91" s="5">
        <v>2021</v>
      </c>
      <c r="E91" s="4" t="s">
        <v>20</v>
      </c>
      <c r="F91" s="6" t="s">
        <v>8</v>
      </c>
      <c r="G91" s="5">
        <v>10</v>
      </c>
    </row>
    <row r="92" spans="3:7" ht="21.6" customHeight="1" x14ac:dyDescent="0.25">
      <c r="C92" s="4" t="s">
        <v>23</v>
      </c>
      <c r="D92" s="5">
        <v>2021</v>
      </c>
      <c r="E92" s="4" t="s">
        <v>13</v>
      </c>
      <c r="F92" s="6" t="s">
        <v>9</v>
      </c>
      <c r="G92" s="5">
        <v>6</v>
      </c>
    </row>
    <row r="93" spans="3:7" ht="18.600000000000001" customHeight="1" x14ac:dyDescent="0.25">
      <c r="C93" s="4" t="s">
        <v>23</v>
      </c>
      <c r="D93" s="5">
        <v>2021</v>
      </c>
      <c r="E93" s="4" t="s">
        <v>13</v>
      </c>
      <c r="F93" s="6" t="s">
        <v>10</v>
      </c>
      <c r="G93" s="5">
        <v>19</v>
      </c>
    </row>
    <row r="94" spans="3:7" ht="19.899999999999999" customHeight="1" x14ac:dyDescent="0.25">
      <c r="C94" s="4" t="s">
        <v>23</v>
      </c>
      <c r="D94" s="5">
        <v>2021</v>
      </c>
      <c r="E94" s="4" t="s">
        <v>13</v>
      </c>
      <c r="F94" s="6" t="s">
        <v>11</v>
      </c>
      <c r="G94" s="5">
        <v>14</v>
      </c>
    </row>
    <row r="95" spans="3:7" ht="19.149999999999999" customHeight="1" x14ac:dyDescent="0.25">
      <c r="C95" s="4" t="s">
        <v>24</v>
      </c>
      <c r="D95" s="5">
        <v>2021</v>
      </c>
      <c r="E95" s="4" t="s">
        <v>19</v>
      </c>
      <c r="F95" s="6" t="s">
        <v>11</v>
      </c>
      <c r="G95" s="5">
        <v>8</v>
      </c>
    </row>
    <row r="96" spans="3:7" x14ac:dyDescent="0.25">
      <c r="C96" s="4" t="s">
        <v>24</v>
      </c>
      <c r="D96" s="5">
        <v>2021</v>
      </c>
      <c r="E96" s="4" t="s">
        <v>13</v>
      </c>
      <c r="F96" s="6" t="s">
        <v>7</v>
      </c>
      <c r="G96" s="5">
        <v>13</v>
      </c>
    </row>
    <row r="97" spans="3:7" x14ac:dyDescent="0.25">
      <c r="C97" s="4" t="s">
        <v>24</v>
      </c>
      <c r="D97" s="5">
        <v>2021</v>
      </c>
      <c r="E97" s="4" t="s">
        <v>20</v>
      </c>
      <c r="F97" s="6" t="s">
        <v>8</v>
      </c>
      <c r="G97" s="5">
        <v>10</v>
      </c>
    </row>
    <row r="98" spans="3:7" ht="18" customHeight="1" x14ac:dyDescent="0.25">
      <c r="C98" s="4" t="s">
        <v>24</v>
      </c>
      <c r="D98" s="5">
        <v>2021</v>
      </c>
      <c r="E98" s="4" t="s">
        <v>13</v>
      </c>
      <c r="F98" s="6" t="s">
        <v>9</v>
      </c>
      <c r="G98" s="5">
        <v>12</v>
      </c>
    </row>
    <row r="99" spans="3:7" ht="21" customHeight="1" x14ac:dyDescent="0.25">
      <c r="C99" s="4" t="s">
        <v>24</v>
      </c>
      <c r="D99" s="5">
        <v>2021</v>
      </c>
      <c r="E99" s="4" t="s">
        <v>13</v>
      </c>
      <c r="F99" s="6" t="s">
        <v>10</v>
      </c>
      <c r="G99" s="5">
        <v>9</v>
      </c>
    </row>
    <row r="100" spans="3:7" x14ac:dyDescent="0.25">
      <c r="C100" s="4" t="s">
        <v>24</v>
      </c>
      <c r="D100" s="5">
        <v>2021</v>
      </c>
      <c r="E100" s="4" t="s">
        <v>13</v>
      </c>
      <c r="F100" s="6" t="s">
        <v>11</v>
      </c>
      <c r="G100" s="5">
        <v>14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F666B4-605B-46C0-9EC3-BFD37250BF7F}">
  <dimension ref="B2:J17"/>
  <sheetViews>
    <sheetView topLeftCell="D1" workbookViewId="0">
      <selection activeCell="I5" sqref="I5"/>
    </sheetView>
  </sheetViews>
  <sheetFormatPr defaultRowHeight="15" x14ac:dyDescent="0.25"/>
  <cols>
    <col min="7" max="7" width="13.7109375" customWidth="1"/>
    <col min="8" max="8" width="8.28515625" customWidth="1"/>
    <col min="9" max="9" width="18.85546875" customWidth="1"/>
    <col min="10" max="10" width="18" customWidth="1"/>
    <col min="15" max="15" width="13.28515625" bestFit="1" customWidth="1"/>
    <col min="16" max="16" width="15.5703125" bestFit="1" customWidth="1"/>
    <col min="17" max="17" width="10.28515625" bestFit="1" customWidth="1"/>
    <col min="18" max="18" width="6.28515625" bestFit="1" customWidth="1"/>
    <col min="19" max="19" width="8.140625" bestFit="1" customWidth="1"/>
    <col min="20" max="20" width="7.28515625" bestFit="1" customWidth="1"/>
    <col min="21" max="21" width="6.7109375" bestFit="1" customWidth="1"/>
    <col min="22" max="22" width="8" bestFit="1" customWidth="1"/>
    <col min="23" max="23" width="10.7109375" bestFit="1" customWidth="1"/>
  </cols>
  <sheetData>
    <row r="2" spans="2:10" x14ac:dyDescent="0.25">
      <c r="B2" s="14" t="s">
        <v>35</v>
      </c>
      <c r="C2" s="14"/>
      <c r="D2" s="14"/>
      <c r="E2" s="14"/>
      <c r="F2" s="23" t="s">
        <v>36</v>
      </c>
      <c r="G2" s="15" t="str">
        <f>INDEX(I3:I9,MATCH(MAX(J3:J9),J3:J9,0))</f>
        <v>Barishal</v>
      </c>
      <c r="I2" s="13" t="s">
        <v>31</v>
      </c>
      <c r="J2" s="13" t="s">
        <v>32</v>
      </c>
    </row>
    <row r="3" spans="2:10" x14ac:dyDescent="0.25">
      <c r="I3" s="21" t="s">
        <v>5</v>
      </c>
      <c r="J3" s="22">
        <f>(SUM(Data!G5:G19))/3</f>
        <v>50</v>
      </c>
    </row>
    <row r="4" spans="2:10" x14ac:dyDescent="0.25">
      <c r="I4" s="21" t="s">
        <v>14</v>
      </c>
      <c r="J4" s="22">
        <f>(SUM(Data!G20:G34))/3</f>
        <v>39</v>
      </c>
    </row>
    <row r="5" spans="2:10" x14ac:dyDescent="0.25">
      <c r="I5" s="21" t="s">
        <v>15</v>
      </c>
      <c r="J5" s="22">
        <f>(SUM(Data!G35:G49))/8</f>
        <v>17.5</v>
      </c>
    </row>
    <row r="6" spans="2:10" x14ac:dyDescent="0.25">
      <c r="I6" s="21" t="s">
        <v>21</v>
      </c>
      <c r="J6" s="20">
        <f>(SUM(Data!G50:G64))/3</f>
        <v>50.333333333333336</v>
      </c>
    </row>
    <row r="7" spans="2:10" x14ac:dyDescent="0.25">
      <c r="I7" s="21" t="s">
        <v>22</v>
      </c>
      <c r="J7" s="20">
        <f>(SUM(Data!G65:G78))/3</f>
        <v>40.333333333333336</v>
      </c>
    </row>
    <row r="8" spans="2:10" x14ac:dyDescent="0.25">
      <c r="I8" s="21" t="s">
        <v>23</v>
      </c>
      <c r="J8" s="22">
        <f>(SUM(Data!G79:G94))/8</f>
        <v>21.5</v>
      </c>
    </row>
    <row r="9" spans="2:10" x14ac:dyDescent="0.25">
      <c r="I9" s="21" t="s">
        <v>24</v>
      </c>
      <c r="J9" s="22">
        <f>(SUM(Data!G95:G100))/3</f>
        <v>22</v>
      </c>
    </row>
    <row r="12" spans="2:10" x14ac:dyDescent="0.25">
      <c r="B12" s="14" t="s">
        <v>34</v>
      </c>
      <c r="C12" s="14"/>
      <c r="D12" s="14"/>
      <c r="E12" s="14"/>
      <c r="F12" s="23" t="s">
        <v>37</v>
      </c>
      <c r="G12" s="17" t="str">
        <f>INDEX(I13:I17,MATCH(MAX(J13:J17),J13:J17,0))</f>
        <v>Heart Disease</v>
      </c>
      <c r="H12" s="16"/>
      <c r="I12" s="18" t="s">
        <v>3</v>
      </c>
      <c r="J12" s="13" t="s">
        <v>33</v>
      </c>
    </row>
    <row r="13" spans="2:10" x14ac:dyDescent="0.25">
      <c r="I13" s="19" t="s">
        <v>7</v>
      </c>
      <c r="J13" s="20">
        <f>SUMIF(Data!F5:F100,Data!F5,Data!G5:G100)/COUNTIF(Data!F5:F100,Data!F5)</f>
        <v>7.8947368421052628</v>
      </c>
    </row>
    <row r="14" spans="2:10" x14ac:dyDescent="0.25">
      <c r="I14" s="19" t="s">
        <v>8</v>
      </c>
      <c r="J14" s="20">
        <f>SUMIF(Data!F6:F101,Data!F6,Data!G6:G101)/COUNTIF(Data!F6:F101,Data!F6)</f>
        <v>8.8421052631578956</v>
      </c>
    </row>
    <row r="15" spans="2:10" x14ac:dyDescent="0.25">
      <c r="I15" s="19" t="s">
        <v>9</v>
      </c>
      <c r="J15" s="20">
        <f>SUMIF(Data!F7:F102,Data!F7,Data!G7:G102)/COUNTIF(Data!F7:F102,Data!F7)</f>
        <v>8.3157894736842106</v>
      </c>
    </row>
    <row r="16" spans="2:10" x14ac:dyDescent="0.25">
      <c r="I16" s="19" t="s">
        <v>10</v>
      </c>
      <c r="J16" s="20">
        <f>SUMIF(Data!F8:F103,Data!F8,Data!G8:G103)/COUNTIF(Data!F8:F103,Data!F8)</f>
        <v>12.789473684210526</v>
      </c>
    </row>
    <row r="17" spans="9:10" ht="17.45" customHeight="1" x14ac:dyDescent="0.25">
      <c r="I17" s="19" t="s">
        <v>11</v>
      </c>
      <c r="J17" s="20">
        <f>SUMIF(Data!F9:F104,Data!F9,Data!G9:G104)/COUNTIF(Data!F9:F104,Data!F9)</f>
        <v>9.9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297714-5F0F-4C62-8AC7-C38B06F28497}">
  <dimension ref="C4:D12"/>
  <sheetViews>
    <sheetView workbookViewId="0">
      <selection activeCell="C4" sqref="C4:D12"/>
    </sheetView>
  </sheetViews>
  <sheetFormatPr defaultRowHeight="15" x14ac:dyDescent="0.25"/>
  <cols>
    <col min="3" max="3" width="12.5703125" bestFit="1" customWidth="1"/>
    <col min="4" max="4" width="13.28515625" bestFit="1" customWidth="1"/>
  </cols>
  <sheetData>
    <row r="4" spans="3:4" x14ac:dyDescent="0.25">
      <c r="C4" s="8" t="s">
        <v>26</v>
      </c>
      <c r="D4" t="s">
        <v>28</v>
      </c>
    </row>
    <row r="5" spans="3:4" x14ac:dyDescent="0.25">
      <c r="C5" s="9" t="s">
        <v>21</v>
      </c>
      <c r="D5">
        <v>151</v>
      </c>
    </row>
    <row r="6" spans="3:4" x14ac:dyDescent="0.25">
      <c r="C6" s="9" t="s">
        <v>14</v>
      </c>
      <c r="D6">
        <v>117</v>
      </c>
    </row>
    <row r="7" spans="3:4" x14ac:dyDescent="0.25">
      <c r="C7" s="9" t="s">
        <v>5</v>
      </c>
      <c r="D7">
        <v>150</v>
      </c>
    </row>
    <row r="8" spans="3:4" x14ac:dyDescent="0.25">
      <c r="C8" s="9" t="s">
        <v>24</v>
      </c>
      <c r="D8">
        <v>66</v>
      </c>
    </row>
    <row r="9" spans="3:4" x14ac:dyDescent="0.25">
      <c r="C9" s="9" t="s">
        <v>22</v>
      </c>
      <c r="D9">
        <v>121</v>
      </c>
    </row>
    <row r="10" spans="3:4" x14ac:dyDescent="0.25">
      <c r="C10" s="9" t="s">
        <v>15</v>
      </c>
      <c r="D10">
        <v>140</v>
      </c>
    </row>
    <row r="11" spans="3:4" x14ac:dyDescent="0.25">
      <c r="C11" s="9" t="s">
        <v>23</v>
      </c>
      <c r="D11">
        <v>172</v>
      </c>
    </row>
    <row r="12" spans="3:4" x14ac:dyDescent="0.25">
      <c r="C12" s="9" t="s">
        <v>27</v>
      </c>
      <c r="D12">
        <v>917</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83589E-A625-4780-8DFF-998C849B8390}">
  <dimension ref="B3:C9"/>
  <sheetViews>
    <sheetView tabSelected="1" workbookViewId="0">
      <selection activeCell="L15" sqref="L15"/>
    </sheetView>
  </sheetViews>
  <sheetFormatPr defaultRowHeight="15" x14ac:dyDescent="0.25"/>
  <cols>
    <col min="2" max="2" width="15.85546875" bestFit="1" customWidth="1"/>
    <col min="3" max="3" width="13.28515625" bestFit="1" customWidth="1"/>
  </cols>
  <sheetData>
    <row r="3" spans="2:3" x14ac:dyDescent="0.25">
      <c r="B3" s="8" t="s">
        <v>26</v>
      </c>
      <c r="C3" t="s">
        <v>28</v>
      </c>
    </row>
    <row r="4" spans="2:3" x14ac:dyDescent="0.25">
      <c r="B4" s="9" t="s">
        <v>7</v>
      </c>
      <c r="C4">
        <v>150</v>
      </c>
    </row>
    <row r="5" spans="2:3" x14ac:dyDescent="0.25">
      <c r="B5" s="9" t="s">
        <v>9</v>
      </c>
      <c r="C5">
        <v>158</v>
      </c>
    </row>
    <row r="6" spans="2:3" x14ac:dyDescent="0.25">
      <c r="B6" s="9" t="s">
        <v>10</v>
      </c>
      <c r="C6">
        <v>243</v>
      </c>
    </row>
    <row r="7" spans="2:3" x14ac:dyDescent="0.25">
      <c r="B7" s="9" t="s">
        <v>11</v>
      </c>
      <c r="C7">
        <v>198</v>
      </c>
    </row>
    <row r="8" spans="2:3" x14ac:dyDescent="0.25">
      <c r="B8" s="9" t="s">
        <v>8</v>
      </c>
      <c r="C8">
        <v>168</v>
      </c>
    </row>
    <row r="9" spans="2:3" x14ac:dyDescent="0.25">
      <c r="B9" s="9" t="s">
        <v>27</v>
      </c>
      <c r="C9">
        <v>917</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073C85-055B-4F72-8969-274A936EE887}">
  <dimension ref="B3:K10"/>
  <sheetViews>
    <sheetView workbookViewId="0">
      <selection activeCell="B3" sqref="B3:K10"/>
    </sheetView>
  </sheetViews>
  <sheetFormatPr defaultRowHeight="15" x14ac:dyDescent="0.25"/>
  <cols>
    <col min="2" max="2" width="16.42578125" bestFit="1" customWidth="1"/>
    <col min="3" max="3" width="15.5703125" bestFit="1" customWidth="1"/>
    <col min="4" max="4" width="8.42578125" bestFit="1" customWidth="1"/>
    <col min="5" max="5" width="6.42578125" bestFit="1" customWidth="1"/>
    <col min="6" max="6" width="4.85546875" bestFit="1" customWidth="1"/>
    <col min="7" max="7" width="4.140625" bestFit="1" customWidth="1"/>
    <col min="8" max="8" width="6.85546875" bestFit="1" customWidth="1"/>
    <col min="9" max="9" width="9.5703125" bestFit="1" customWidth="1"/>
    <col min="10" max="10" width="10.28515625" bestFit="1" customWidth="1"/>
    <col min="11" max="11" width="10.7109375" bestFit="1" customWidth="1"/>
  </cols>
  <sheetData>
    <row r="3" spans="2:11" x14ac:dyDescent="0.25">
      <c r="B3" s="8" t="s">
        <v>29</v>
      </c>
      <c r="C3" s="8" t="s">
        <v>30</v>
      </c>
    </row>
    <row r="4" spans="2:11" x14ac:dyDescent="0.25">
      <c r="B4" s="8" t="s">
        <v>26</v>
      </c>
      <c r="C4" t="s">
        <v>6</v>
      </c>
      <c r="D4" t="s">
        <v>12</v>
      </c>
      <c r="E4" t="s">
        <v>13</v>
      </c>
      <c r="F4" t="s">
        <v>16</v>
      </c>
      <c r="G4" t="s">
        <v>20</v>
      </c>
      <c r="H4" t="s">
        <v>17</v>
      </c>
      <c r="I4" t="s">
        <v>19</v>
      </c>
      <c r="J4" t="s">
        <v>18</v>
      </c>
      <c r="K4" t="s">
        <v>27</v>
      </c>
    </row>
    <row r="5" spans="2:11" x14ac:dyDescent="0.25">
      <c r="B5" s="9" t="s">
        <v>7</v>
      </c>
      <c r="C5" s="10">
        <v>8.3333333333333339</v>
      </c>
      <c r="D5" s="10">
        <v>6.5</v>
      </c>
      <c r="E5" s="10">
        <v>8.7142857142857135</v>
      </c>
      <c r="F5" s="10"/>
      <c r="G5" s="10"/>
      <c r="H5" s="10"/>
      <c r="I5" s="10"/>
      <c r="J5" s="10"/>
      <c r="K5" s="10">
        <v>7.8947368421052628</v>
      </c>
    </row>
    <row r="6" spans="2:11" x14ac:dyDescent="0.25">
      <c r="B6" s="9" t="s">
        <v>9</v>
      </c>
      <c r="C6" s="10">
        <v>7</v>
      </c>
      <c r="D6" s="10">
        <v>9</v>
      </c>
      <c r="E6" s="10">
        <v>8.8571428571428577</v>
      </c>
      <c r="F6" s="10">
        <v>7</v>
      </c>
      <c r="G6" s="10"/>
      <c r="H6" s="10"/>
      <c r="I6" s="10"/>
      <c r="J6" s="10"/>
      <c r="K6" s="10">
        <v>8.3157894736842106</v>
      </c>
    </row>
    <row r="7" spans="2:11" x14ac:dyDescent="0.25">
      <c r="B7" s="9" t="s">
        <v>10</v>
      </c>
      <c r="C7" s="10">
        <v>14.5</v>
      </c>
      <c r="D7" s="10">
        <v>13.75</v>
      </c>
      <c r="E7" s="10">
        <v>12</v>
      </c>
      <c r="F7" s="10"/>
      <c r="G7" s="10"/>
      <c r="H7" s="10">
        <v>11</v>
      </c>
      <c r="I7" s="10"/>
      <c r="J7" s="10">
        <v>12</v>
      </c>
      <c r="K7" s="10">
        <v>12.789473684210526</v>
      </c>
    </row>
    <row r="8" spans="2:11" x14ac:dyDescent="0.25">
      <c r="B8" s="9" t="s">
        <v>11</v>
      </c>
      <c r="C8" s="10">
        <v>10.5</v>
      </c>
      <c r="D8" s="10">
        <v>9.5</v>
      </c>
      <c r="E8" s="10">
        <v>10</v>
      </c>
      <c r="F8" s="10"/>
      <c r="G8" s="10"/>
      <c r="H8" s="10"/>
      <c r="I8" s="10">
        <v>9</v>
      </c>
      <c r="J8" s="10"/>
      <c r="K8" s="10">
        <v>9.9</v>
      </c>
    </row>
    <row r="9" spans="2:11" x14ac:dyDescent="0.25">
      <c r="B9" s="9" t="s">
        <v>8</v>
      </c>
      <c r="C9" s="10">
        <v>9.5</v>
      </c>
      <c r="D9" s="10">
        <v>8.3333333333333339</v>
      </c>
      <c r="E9" s="10">
        <v>10.75</v>
      </c>
      <c r="F9" s="10"/>
      <c r="G9" s="10">
        <v>9.6666666666666661</v>
      </c>
      <c r="H9" s="10"/>
      <c r="I9" s="10"/>
      <c r="J9" s="10">
        <v>4</v>
      </c>
      <c r="K9" s="10">
        <v>8.8421052631578956</v>
      </c>
    </row>
    <row r="10" spans="2:11" x14ac:dyDescent="0.25">
      <c r="B10" s="9" t="s">
        <v>27</v>
      </c>
      <c r="C10" s="10">
        <v>9.875</v>
      </c>
      <c r="D10" s="10">
        <v>9.0769230769230766</v>
      </c>
      <c r="E10" s="10">
        <v>10</v>
      </c>
      <c r="F10" s="10">
        <v>7</v>
      </c>
      <c r="G10" s="10">
        <v>9.6666666666666661</v>
      </c>
      <c r="H10" s="10">
        <v>11</v>
      </c>
      <c r="I10" s="10">
        <v>9</v>
      </c>
      <c r="J10" s="10">
        <v>8</v>
      </c>
      <c r="K10" s="10">
        <v>9.5520833333333339</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C150FD-2AEA-4890-A2AC-F9C2DC820609}">
  <dimension ref="A1"/>
  <sheetViews>
    <sheetView workbookViewId="0">
      <selection activeCell="K23" sqref="K23"/>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Data</vt:lpstr>
      <vt:lpstr>Question</vt:lpstr>
      <vt:lpstr>Analyze chart 1</vt:lpstr>
      <vt:lpstr>Analyze chart 2</vt:lpstr>
      <vt:lpstr>Analyze chart 3</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Mir Najmush Sakib</dc:creator>
  <cp:lastModifiedBy>sbhuiyan208@gmail.com</cp:lastModifiedBy>
  <dcterms:created xsi:type="dcterms:W3CDTF">2015-06-05T18:17:20Z</dcterms:created>
  <dcterms:modified xsi:type="dcterms:W3CDTF">2024-12-14T05:41:15Z</dcterms:modified>
</cp:coreProperties>
</file>